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765"/>
  </bookViews>
  <sheets>
    <sheet name="行政事業レビューシート" sheetId="3" r:id="rId1"/>
    <sheet name="入力規則等" sheetId="4" r:id="rId2"/>
  </sheets>
  <definedNames>
    <definedName name="_xlnm.Print_Area" localSheetId="0">行政事業レビューシート!$A$1:$AX$234</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W29" i="3" l="1"/>
  <c r="P29" i="3"/>
  <c r="L155" i="3" l="1"/>
  <c r="I155" i="3"/>
  <c r="L154" i="3"/>
  <c r="I154" i="3"/>
  <c r="L153" i="3"/>
  <c r="I153" i="3"/>
  <c r="L152" i="3"/>
  <c r="I152" i="3"/>
  <c r="L151" i="3"/>
  <c r="I151" i="3"/>
  <c r="AW177" i="3" l="1"/>
  <c r="AT177" i="3"/>
  <c r="AQ177" i="3"/>
  <c r="AL177" i="3"/>
  <c r="AI177" i="3"/>
  <c r="AF177" i="3"/>
  <c r="Z177" i="3"/>
  <c r="W177" i="3"/>
  <c r="T177" i="3"/>
  <c r="N177" i="3"/>
  <c r="K177" i="3"/>
  <c r="H177" i="3"/>
  <c r="AW176" i="3"/>
  <c r="AT176" i="3"/>
  <c r="AQ176" i="3"/>
  <c r="AL176" i="3"/>
  <c r="AI176" i="3"/>
  <c r="AF176" i="3"/>
  <c r="Z176" i="3"/>
  <c r="W176" i="3"/>
  <c r="T176" i="3"/>
  <c r="N176" i="3"/>
  <c r="K176" i="3"/>
  <c r="H176" i="3"/>
  <c r="AV2" i="3" l="1"/>
  <c r="W21" i="3" l="1"/>
  <c r="AD21" i="3"/>
  <c r="P21" i="3"/>
  <c r="P28" i="3" l="1"/>
  <c r="P18" i="3" l="1"/>
  <c r="P20" i="3" s="1"/>
  <c r="W18" i="3"/>
  <c r="W20" i="3" s="1"/>
  <c r="Y203" i="3"/>
  <c r="AU203" i="3"/>
  <c r="AU199" i="3"/>
  <c r="Y199" i="3"/>
  <c r="AR18" i="3"/>
  <c r="AD18" i="3"/>
  <c r="AD20" i="3" s="1"/>
  <c r="AK18" i="3"/>
  <c r="W28" i="3"/>
  <c r="G6" i="3" l="1"/>
  <c r="AE8" i="3"/>
  <c r="G11" i="3"/>
  <c r="G8" i="3" l="1"/>
</calcChain>
</file>

<file path=xl/sharedStrings.xml><?xml version="1.0" encoding="utf-8"?>
<sst xmlns="http://schemas.openxmlformats.org/spreadsheetml/2006/main" count="1315" uniqueCount="764">
  <si>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</si>
  <si>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</si>
  <si>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</si>
  <si>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</si>
  <si>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</si>
  <si>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</si>
  <si>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</si>
  <si>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</si>
  <si>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</si>
  <si>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</si>
  <si>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</si>
  <si>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</si>
  <si>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</si>
  <si>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</si>
  <si>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</si>
  <si>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</si>
  <si>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</si>
  <si>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</si>
  <si>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</si>
  <si>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</si>
  <si>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</si>
  <si>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</si>
  <si>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</si>
  <si>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</si>
  <si>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</si>
  <si>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</si>
  <si>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</si>
  <si>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</si>
  <si>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</si>
  <si>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</si>
  <si>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</si>
  <si>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</si>
  <si>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</si>
  <si>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</si>
  <si>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</si>
  <si>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</si>
  <si>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</si>
  <si>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</si>
  <si>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</si>
  <si>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</si>
  <si>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</si>
  <si>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</si>
  <si>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</si>
  <si>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</si>
  <si>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</si>
  <si>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</si>
  <si>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</si>
  <si>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</si>
  <si>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</si>
  <si>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</si>
  <si>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</si>
  <si>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</si>
  <si>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</si>
  <si>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</si>
  <si>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</si>
  <si>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</si>
  <si>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</si>
  <si>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</si>
  <si>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</si>
  <si>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</si>
  <si>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</si>
  <si>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</si>
  <si>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</si>
  <si>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</si>
  <si>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</si>
  <si>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</si>
  <si>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</si>
  <si>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</si>
  <si>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</si>
  <si>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</si>
  <si>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</si>
  <si>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</si>
  <si>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</si>
  <si>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</si>
  <si>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</si>
  <si>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</si>
  <si>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</si>
  <si>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</si>
  <si>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</si>
  <si>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</si>
  <si>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</si>
  <si>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</si>
  <si>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</si>
  <si>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</si>
  <si>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</si>
  <si>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</si>
  <si>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</si>
  <si>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</si>
  <si>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</si>
  <si>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</si>
  <si>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</si>
  <si>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</si>
  <si>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</si>
  <si>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</si>
  <si>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</si>
  <si>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</si>
  <si>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</si>
  <si>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</si>
  <si>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</si>
  <si>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</si>
  <si>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</si>
  <si>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</si>
  <si>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</si>
  <si>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</si>
  <si>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</si>
  <si>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</si>
  <si>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</si>
  <si>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</si>
  <si>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</si>
  <si>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</si>
  <si>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</si>
  <si>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</si>
  <si>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</si>
  <si>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</si>
  <si>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</si>
  <si>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</si>
  <si>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</si>
  <si>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</si>
  <si>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</si>
  <si>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</si>
  <si>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</si>
  <si>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</si>
  <si>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</si>
  <si>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</si>
  <si>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</si>
  <si>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</si>
  <si>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</si>
  <si>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</si>
  <si>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</si>
  <si>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</si>
  <si>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</si>
  <si>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</si>
  <si>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</si>
  <si>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</si>
  <si>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</si>
  <si>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</si>
  <si>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</si>
  <si>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</si>
  <si>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</si>
  <si>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</si>
  <si>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</si>
  <si>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</si>
  <si>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</si>
  <si>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</si>
  <si>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</si>
  <si>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</si>
  <si>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</si>
  <si>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</si>
  <si>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</si>
  <si>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</si>
  <si>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</si>
  <si>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</si>
  <si>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</si>
  <si>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</si>
  <si>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</si>
  <si>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</si>
  <si>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</si>
  <si>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</si>
  <si>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</si>
  <si>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</si>
  <si>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</si>
  <si>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</si>
  <si>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</si>
  <si>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</si>
  <si>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</si>
  <si>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</si>
  <si>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</si>
  <si>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</si>
  <si>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</si>
  <si>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</si>
  <si>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</si>
  <si>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</si>
  <si>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</si>
  <si>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</si>
  <si>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</si>
  <si>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</si>
  <si>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</si>
  <si>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</si>
  <si>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</si>
  <si>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</si>
  <si>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</si>
  <si>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</si>
  <si>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</si>
  <si>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</si>
  <si>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</si>
  <si>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</si>
  <si>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</si>
  <si>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</si>
  <si>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</si>
  <si>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</si>
  <si>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</si>
  <si>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</si>
  <si>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</si>
  <si>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</si>
  <si>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</si>
  <si>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</si>
  <si>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</si>
  <si>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</si>
  <si>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</si>
  <si>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</si>
  <si>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</si>
  <si>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</si>
  <si>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</si>
  <si>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</si>
  <si>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</si>
  <si>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</si>
  <si>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</si>
  <si>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</si>
  <si>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</si>
  <si>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</si>
  <si>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</si>
  <si>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</si>
  <si>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</si>
  <si>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</si>
  <si>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</si>
  <si>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</si>
  <si>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</si>
  <si>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</si>
  <si>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</si>
  <si>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</si>
  <si>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</si>
  <si>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</si>
  <si>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</si>
  <si>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</si>
  <si>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</si>
  <si>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</si>
  <si>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</si>
  <si>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</si>
  <si>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</si>
  <si>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</si>
  <si>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</si>
  <si>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</si>
  <si>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</si>
  <si>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</si>
  <si>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</si>
  <si>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</si>
  <si>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</si>
  <si>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</si>
  <si>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</si>
  <si>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</si>
  <si>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</si>
  <si>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</si>
  <si>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</si>
  <si>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</si>
  <si>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</si>
  <si>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</si>
  <si>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</si>
  <si>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</si>
  <si>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</si>
  <si>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</si>
  <si>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</si>
  <si>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</si>
  <si>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</si>
  <si>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</si>
  <si>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</si>
  <si>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</si>
  <si>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</si>
  <si>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</si>
  <si>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</si>
  <si>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</si>
  <si>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</si>
  <si>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</si>
  <si>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</si>
  <si>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</si>
  <si>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</si>
  <si>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</si>
  <si>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</si>
  <si>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</si>
  <si>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</si>
  <si>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</si>
  <si>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</si>
  <si>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</si>
  <si>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</si>
  <si>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</si>
  <si>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</si>
  <si>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</si>
  <si>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</si>
  <si>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</si>
  <si>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</si>
  <si>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</si>
  <si>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</si>
  <si>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</si>
  <si>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</si>
  <si>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</si>
  <si>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</si>
  <si>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</si>
  <si>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</si>
  <si>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</si>
  <si>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</si>
  <si>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</si>
  <si>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</si>
  <si>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</si>
  <si>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</si>
  <si>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</si>
  <si>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</si>
  <si>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</si>
  <si>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</si>
  <si>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</si>
  <si>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</si>
  <si>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</si>
  <si>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</si>
  <si>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</si>
  <si>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</si>
  <si>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</si>
  <si>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</si>
  <si>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</si>
  <si>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</si>
  <si>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</si>
  <si>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</si>
  <si>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</si>
  <si>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</si>
  <si>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</si>
  <si>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</si>
  <si>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</si>
  <si>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</si>
  <si>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</si>
  <si>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</si>
  <si>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</si>
  <si>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</si>
  <si>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</si>
  <si>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</si>
  <si>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</si>
  <si>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</si>
  <si>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</si>
  <si>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</si>
  <si>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</si>
  <si>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</si>
  <si>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</si>
  <si>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</si>
  <si>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</si>
  <si>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</si>
  <si>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</si>
  <si>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</si>
  <si>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</si>
  <si>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</si>
  <si>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</si>
  <si>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</si>
  <si>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</si>
  <si>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</si>
  <si>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</si>
  <si>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</si>
  <si>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</si>
  <si>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</si>
  <si>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</si>
  <si>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</si>
  <si>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</si>
  <si>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</si>
  <si>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</si>
  <si>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</si>
  <si>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</si>
  <si>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</si>
  <si>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</si>
  <si>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</si>
  <si>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</si>
  <si>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</si>
  <si>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</si>
  <si>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</si>
  <si>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</si>
  <si>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</si>
  <si>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</si>
  <si>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</si>
  <si>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</si>
  <si>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</si>
  <si>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</si>
  <si>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</si>
  <si>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</si>
  <si>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</si>
  <si>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</si>
  <si>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</si>
  <si>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</si>
  <si>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</si>
  <si>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</si>
  <si>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</si>
  <si>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</si>
  <si>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</si>
  <si>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</si>
  <si>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</si>
  <si>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</si>
  <si>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</si>
  <si>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</si>
  <si>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</si>
  <si>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</si>
  <si>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</si>
  <si>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</si>
  <si>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</si>
  <si>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</si>
  <si>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</si>
  <si>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</si>
  <si>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</si>
  <si>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</si>
  <si>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</si>
  <si>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</si>
  <si>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</si>
  <si>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</si>
  <si>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</si>
  <si>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</si>
  <si>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</si>
  <si>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</si>
  <si>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</si>
  <si>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</si>
  <si>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</si>
  <si>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</si>
  <si>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</si>
  <si>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</si>
  <si>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</si>
  <si>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</si>
  <si>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</si>
  <si>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</si>
  <si>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</si>
  <si>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</si>
  <si>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</si>
  <si>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</si>
  <si>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</si>
  <si>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</si>
  <si>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</si>
  <si>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</si>
  <si>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</si>
  <si>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</si>
  <si>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</si>
  <si>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</si>
  <si>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</si>
  <si>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</si>
  <si>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</si>
  <si>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</si>
  <si>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</si>
  <si>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</si>
  <si>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</si>
  <si>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</si>
  <si>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</si>
  <si>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</si>
  <si>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</si>
  <si>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</si>
  <si>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</si>
  <si>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</si>
  <si>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</si>
  <si>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</si>
  <si>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</si>
  <si>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</si>
  <si>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</si>
  <si>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</si>
  <si>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</si>
  <si>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</si>
  <si>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</si>
  <si>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</si>
  <si>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</si>
  <si>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</si>
  <si>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</si>
  <si>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</si>
  <si>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</si>
  <si>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</si>
  <si>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</si>
  <si>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</si>
  <si>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</si>
  <si>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</si>
  <si>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</si>
  <si>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</si>
  <si>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</si>
  <si>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</si>
  <si>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</si>
  <si>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</si>
  <si>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</si>
  <si>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</si>
  <si>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</si>
  <si>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</si>
  <si>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</si>
  <si>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</si>
  <si>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</si>
  <si>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</si>
  <si>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</si>
  <si>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</si>
  <si>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</si>
  <si>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</si>
  <si>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</si>
  <si>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</si>
  <si>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</si>
  <si>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</si>
  <si>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</si>
  <si>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</si>
  <si>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</si>
  <si>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</si>
  <si>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</si>
  <si>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</si>
  <si>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</si>
  <si>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</si>
  <si>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</si>
  <si>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</si>
  <si>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</si>
  <si>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</si>
  <si>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</si>
  <si>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</si>
  <si>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</si>
  <si>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</si>
  <si>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</si>
  <si>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</si>
  <si>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</si>
  <si>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</si>
  <si>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</si>
  <si>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</si>
  <si>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</si>
  <si>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</si>
  <si>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</si>
  <si>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</si>
  <si>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</si>
  <si>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</si>
  <si>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</si>
  <si>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</si>
  <si>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</si>
  <si>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</si>
  <si>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</si>
  <si>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</si>
  <si>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</si>
  <si>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</si>
  <si>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</si>
  <si>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</si>
  <si>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</si>
  <si>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</si>
  <si>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</si>
  <si>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</si>
  <si>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</si>
  <si>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</si>
  <si>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</si>
  <si>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</si>
  <si>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</si>
  <si>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</si>
  <si>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</si>
  <si>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</si>
  <si>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</si>
  <si>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</si>
  <si>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</si>
  <si>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</si>
  <si>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</si>
  <si>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</si>
  <si>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</si>
  <si>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</si>
  <si>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</si>
  <si>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</si>
  <si>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</si>
  <si>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</si>
  <si>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</si>
  <si>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</si>
  <si>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</si>
  <si>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</si>
  <si>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</si>
  <si>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</si>
  <si>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</si>
  <si>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</si>
  <si>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</si>
  <si>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</si>
  <si>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</si>
  <si>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</si>
  <si>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</si>
  <si>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</si>
  <si>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</si>
  <si>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</si>
  <si>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</si>
  <si>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</si>
  <si>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</si>
  <si>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</si>
  <si>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</si>
  <si>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</si>
  <si>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</si>
  <si>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</si>
  <si>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</si>
  <si>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</si>
  <si>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</si>
  <si>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</si>
  <si>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</si>
  <si>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</si>
  <si>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</si>
  <si>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</si>
  <si>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</si>
  <si>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</si>
  <si>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</si>
  <si>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</si>
  <si>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</si>
  <si>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</si>
  <si>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</si>
  <si>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</si>
  <si>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</si>
  <si>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民間資金等活用事業調査等に必要な経費</t>
    <phoneticPr fontId="5"/>
  </si>
  <si>
    <t>政策統括官（経済社会システム）</t>
    <phoneticPr fontId="5"/>
  </si>
  <si>
    <t>民間資金等活用事業推進室</t>
    <phoneticPr fontId="5"/>
  </si>
  <si>
    <t>民間資金等の活用による公共施設等の整備等の促進に関する法律</t>
    <phoneticPr fontId="5"/>
  </si>
  <si>
    <t>民間資金等の活用による公共施設等の整備等に関する事業の実施に関する基本方針</t>
    <phoneticPr fontId="5"/>
  </si>
  <si>
    <t>○</t>
  </si>
  <si>
    <t>ＰＦＩの推進のための指針や我が国のＰＦＩ普及に向けた政策課題に対応した調査等の実施によって、課題への対応策を検討しＰＦＩの一層の推進を図ることを目的とする。また、ＰＦＩ事業に係る地方公共団体が抱える課題に対応した先進的・モデル的取組を支援し、他の地域にＰＦＩ事業を普及・促進することを目的とする。</t>
    <phoneticPr fontId="5"/>
  </si>
  <si>
    <t>・PPP/PFI事業の推進に資する政策課題へ対応するための調査・分析を実施。
・優先的検討規程の策定・運用の推進に向けた地方公共団体への支援（個別訪問や電話等）や情報収集・発信、策定状況の公表、策定・運用の推進に
 向けての現状の課題整理
・PPP/PFI事業を推進するため、民間コンサルタント会社に委託して、地方公共団体等における地域プラットフォーム形成、優先的検討の運用、新規案件
 形成、高度専門家による課題検討を支援。
・地方公共団体に対して、PFI専門家の派遣による事例紹介や助言を実施。
・令和２年度補正予算で、地方公共団体に対し、コンセッション事業等導入に係る検討に要する調査委託費を定額助成。</t>
    <phoneticPr fontId="5"/>
  </si>
  <si>
    <t>民間資金等活用事業調査費</t>
    <phoneticPr fontId="5"/>
  </si>
  <si>
    <t>非常勤職員手当</t>
    <phoneticPr fontId="5"/>
  </si>
  <si>
    <t>庁費</t>
    <phoneticPr fontId="5"/>
  </si>
  <si>
    <t>職員旅費</t>
    <phoneticPr fontId="5"/>
  </si>
  <si>
    <t>委員等旅費</t>
    <phoneticPr fontId="5"/>
  </si>
  <si>
    <t>「PPP／PFI推進アクションプラン」を踏まえたPPP／PFI事業規模(目標：21兆円（平成25年度から令和4年度までの10年間））</t>
    <rPh sb="8" eb="10">
      <t>スイシン</t>
    </rPh>
    <rPh sb="20" eb="21">
      <t>フ</t>
    </rPh>
    <rPh sb="31" eb="33">
      <t>ジギョウ</t>
    </rPh>
    <rPh sb="33" eb="35">
      <t>キボ</t>
    </rPh>
    <rPh sb="36" eb="38">
      <t>モクヒョウ</t>
    </rPh>
    <rPh sb="41" eb="43">
      <t>チョウエン</t>
    </rPh>
    <rPh sb="44" eb="46">
      <t>ヘイセイ</t>
    </rPh>
    <rPh sb="48" eb="50">
      <t>ネンド</t>
    </rPh>
    <rPh sb="52" eb="54">
      <t>レイワ</t>
    </rPh>
    <rPh sb="55" eb="57">
      <t>ネンド</t>
    </rPh>
    <rPh sb="62" eb="64">
      <t>ネンカン</t>
    </rPh>
    <phoneticPr fontId="5"/>
  </si>
  <si>
    <t>PPP／PFI事業の事業規模（平成25年度から令和4年度までの累計値）</t>
    <rPh sb="7" eb="9">
      <t>ジギョウ</t>
    </rPh>
    <rPh sb="10" eb="12">
      <t>ジギョウ</t>
    </rPh>
    <rPh sb="12" eb="14">
      <t>キボ</t>
    </rPh>
    <rPh sb="15" eb="17">
      <t>ヘイセイ</t>
    </rPh>
    <rPh sb="19" eb="21">
      <t>ネンド</t>
    </rPh>
    <rPh sb="23" eb="25">
      <t>レイワ</t>
    </rPh>
    <rPh sb="26" eb="28">
      <t>ネンド</t>
    </rPh>
    <rPh sb="31" eb="33">
      <t>ルイケイ</t>
    </rPh>
    <rPh sb="33" eb="34">
      <t>アタイ</t>
    </rPh>
    <phoneticPr fontId="5"/>
  </si>
  <si>
    <t>兆円</t>
    <rPh sb="0" eb="2">
      <t>チョウエン</t>
    </rPh>
    <phoneticPr fontId="5"/>
  </si>
  <si>
    <t>優先的検討規程に基づき新たなPPP/PFI事業の検討を実施した国及び地方公共団体の数（目標：181（令和4年度まで））</t>
    <rPh sb="0" eb="3">
      <t>ユウセンテキ</t>
    </rPh>
    <rPh sb="3" eb="5">
      <t>ケントウ</t>
    </rPh>
    <rPh sb="5" eb="7">
      <t>キテイ</t>
    </rPh>
    <rPh sb="8" eb="9">
      <t>モト</t>
    </rPh>
    <rPh sb="11" eb="12">
      <t>アラ</t>
    </rPh>
    <rPh sb="21" eb="23">
      <t>ジギョウ</t>
    </rPh>
    <rPh sb="24" eb="26">
      <t>ケントウ</t>
    </rPh>
    <rPh sb="27" eb="29">
      <t>ジッシ</t>
    </rPh>
    <rPh sb="31" eb="32">
      <t>クニ</t>
    </rPh>
    <rPh sb="32" eb="33">
      <t>オヨ</t>
    </rPh>
    <rPh sb="34" eb="36">
      <t>チホウ</t>
    </rPh>
    <rPh sb="36" eb="38">
      <t>コウキョウ</t>
    </rPh>
    <rPh sb="38" eb="40">
      <t>ダンタイ</t>
    </rPh>
    <rPh sb="41" eb="42">
      <t>カズ</t>
    </rPh>
    <rPh sb="43" eb="45">
      <t>モクヒョウ</t>
    </rPh>
    <rPh sb="50" eb="52">
      <t>レイワ</t>
    </rPh>
    <rPh sb="53" eb="55">
      <t>ネンド</t>
    </rPh>
    <phoneticPr fontId="5"/>
  </si>
  <si>
    <t>優先的検討規程に基づき新たなPPP/PFI事業の検討を実施した国及び地方公共団体の数（令和4年度までの累計値）</t>
    <rPh sb="0" eb="3">
      <t>ユウセンテキ</t>
    </rPh>
    <rPh sb="3" eb="5">
      <t>ケントウ</t>
    </rPh>
    <rPh sb="5" eb="7">
      <t>キテイ</t>
    </rPh>
    <rPh sb="8" eb="9">
      <t>モト</t>
    </rPh>
    <rPh sb="11" eb="12">
      <t>アラ</t>
    </rPh>
    <rPh sb="21" eb="23">
      <t>ジギョウ</t>
    </rPh>
    <rPh sb="24" eb="26">
      <t>ケントウ</t>
    </rPh>
    <rPh sb="27" eb="29">
      <t>ジッシ</t>
    </rPh>
    <rPh sb="31" eb="32">
      <t>クニ</t>
    </rPh>
    <rPh sb="32" eb="33">
      <t>オヨ</t>
    </rPh>
    <rPh sb="34" eb="36">
      <t>チホウ</t>
    </rPh>
    <rPh sb="36" eb="38">
      <t>コウキョウ</t>
    </rPh>
    <rPh sb="38" eb="40">
      <t>ダンタイ</t>
    </rPh>
    <rPh sb="41" eb="42">
      <t>カズ</t>
    </rPh>
    <rPh sb="43" eb="45">
      <t>レイワ</t>
    </rPh>
    <rPh sb="46" eb="48">
      <t>ネンド</t>
    </rPh>
    <rPh sb="51" eb="53">
      <t>ルイケイ</t>
    </rPh>
    <rPh sb="53" eb="54">
      <t>チ</t>
    </rPh>
    <phoneticPr fontId="5"/>
  </si>
  <si>
    <t>団体</t>
    <rPh sb="0" eb="2">
      <t>ダンタイ</t>
    </rPh>
    <phoneticPr fontId="5"/>
  </si>
  <si>
    <t>地域プラットフォームを活用してPPP/ＰＦＩ事業の導入可能性調査等を実施した地方公共団体数（目標：200（令和2年度））</t>
    <rPh sb="0" eb="2">
      <t>チイキ</t>
    </rPh>
    <rPh sb="11" eb="13">
      <t>カツヨウ</t>
    </rPh>
    <rPh sb="22" eb="24">
      <t>ジギョウ</t>
    </rPh>
    <rPh sb="25" eb="27">
      <t>ドウニュウ</t>
    </rPh>
    <rPh sb="27" eb="30">
      <t>カノウセイ</t>
    </rPh>
    <rPh sb="30" eb="32">
      <t>チョウサ</t>
    </rPh>
    <rPh sb="32" eb="33">
      <t>トウ</t>
    </rPh>
    <rPh sb="34" eb="36">
      <t>ジッシ</t>
    </rPh>
    <rPh sb="38" eb="40">
      <t>チホウ</t>
    </rPh>
    <rPh sb="40" eb="42">
      <t>コウキョウ</t>
    </rPh>
    <rPh sb="42" eb="44">
      <t>ダンタイ</t>
    </rPh>
    <rPh sb="44" eb="45">
      <t>スウ</t>
    </rPh>
    <rPh sb="46" eb="48">
      <t>モクヒョウ</t>
    </rPh>
    <rPh sb="53" eb="55">
      <t>レイワ</t>
    </rPh>
    <rPh sb="56" eb="58">
      <t>ネンド</t>
    </rPh>
    <phoneticPr fontId="5"/>
  </si>
  <si>
    <t>地域プラットフォームを活用してPPP/ＰＦＩ事業の導入可能性調査等を実施した地方公共団体数（平成30年度～令和2年度までの累計値）</t>
    <rPh sb="0" eb="2">
      <t>チイキ</t>
    </rPh>
    <rPh sb="11" eb="13">
      <t>カツヨウ</t>
    </rPh>
    <rPh sb="22" eb="24">
      <t>ジギョウ</t>
    </rPh>
    <rPh sb="25" eb="27">
      <t>ドウニュウ</t>
    </rPh>
    <rPh sb="27" eb="30">
      <t>カノウセイ</t>
    </rPh>
    <rPh sb="30" eb="32">
      <t>チョウサ</t>
    </rPh>
    <rPh sb="32" eb="33">
      <t>トウ</t>
    </rPh>
    <rPh sb="34" eb="36">
      <t>ジッシ</t>
    </rPh>
    <rPh sb="38" eb="40">
      <t>チホウ</t>
    </rPh>
    <rPh sb="40" eb="42">
      <t>コウキョウ</t>
    </rPh>
    <rPh sb="42" eb="44">
      <t>ダンタイ</t>
    </rPh>
    <rPh sb="44" eb="45">
      <t>スウ</t>
    </rPh>
    <rPh sb="46" eb="48">
      <t>ヘイセイ</t>
    </rPh>
    <rPh sb="50" eb="52">
      <t>ネンド</t>
    </rPh>
    <rPh sb="53" eb="55">
      <t>レイワ</t>
    </rPh>
    <rPh sb="56" eb="58">
      <t>ネンド</t>
    </rPh>
    <rPh sb="61" eb="63">
      <t>ルイケイ</t>
    </rPh>
    <rPh sb="63" eb="64">
      <t>チ</t>
    </rPh>
    <phoneticPr fontId="5"/>
  </si>
  <si>
    <t>地域プラットフォームに参画する地方公共団体数（目標：600（令和2年度））</t>
    <rPh sb="0" eb="2">
      <t>チイキ</t>
    </rPh>
    <rPh sb="11" eb="13">
      <t>サンカク</t>
    </rPh>
    <rPh sb="15" eb="17">
      <t>チホウ</t>
    </rPh>
    <rPh sb="17" eb="19">
      <t>コウキョウ</t>
    </rPh>
    <rPh sb="19" eb="21">
      <t>ダンタイ</t>
    </rPh>
    <rPh sb="21" eb="22">
      <t>スウ</t>
    </rPh>
    <rPh sb="23" eb="25">
      <t>モクヒョウ</t>
    </rPh>
    <rPh sb="30" eb="32">
      <t>レイワ</t>
    </rPh>
    <rPh sb="33" eb="35">
      <t>ネンド</t>
    </rPh>
    <phoneticPr fontId="5"/>
  </si>
  <si>
    <t>地域プラットフォームに参画する地方公共団体数（平成30年度～令和2年度までの累計値）</t>
    <rPh sb="0" eb="2">
      <t>チイキ</t>
    </rPh>
    <rPh sb="11" eb="13">
      <t>サンカク</t>
    </rPh>
    <rPh sb="15" eb="17">
      <t>チホウ</t>
    </rPh>
    <rPh sb="17" eb="19">
      <t>コウキョウ</t>
    </rPh>
    <rPh sb="19" eb="21">
      <t>ダンタイ</t>
    </rPh>
    <rPh sb="21" eb="22">
      <t>スウ</t>
    </rPh>
    <rPh sb="23" eb="25">
      <t>ヘイセイ</t>
    </rPh>
    <rPh sb="27" eb="29">
      <t>ネンド</t>
    </rPh>
    <rPh sb="30" eb="32">
      <t>レイワ</t>
    </rPh>
    <rPh sb="33" eb="35">
      <t>ネンド</t>
    </rPh>
    <rPh sb="38" eb="40">
      <t>ルイケイ</t>
    </rPh>
    <rPh sb="40" eb="41">
      <t>チ</t>
    </rPh>
    <phoneticPr fontId="5"/>
  </si>
  <si>
    <t>PPP/PFI事業の歳出削減等効果（目標：2.7兆円（平成25年度から令和4年度までの10年間））</t>
    <rPh sb="7" eb="9">
      <t>ジギョウ</t>
    </rPh>
    <rPh sb="10" eb="12">
      <t>サイシュツ</t>
    </rPh>
    <rPh sb="12" eb="14">
      <t>サクゲン</t>
    </rPh>
    <rPh sb="14" eb="15">
      <t>トウ</t>
    </rPh>
    <rPh sb="15" eb="17">
      <t>コウカ</t>
    </rPh>
    <rPh sb="18" eb="20">
      <t>モクヒョウ</t>
    </rPh>
    <rPh sb="24" eb="26">
      <t>チョウエン</t>
    </rPh>
    <rPh sb="27" eb="29">
      <t>ヘイセイ</t>
    </rPh>
    <rPh sb="31" eb="33">
      <t>ネンド</t>
    </rPh>
    <rPh sb="35" eb="37">
      <t>レイワ</t>
    </rPh>
    <rPh sb="38" eb="40">
      <t>ネンド</t>
    </rPh>
    <rPh sb="45" eb="47">
      <t>ネンカン</t>
    </rPh>
    <phoneticPr fontId="5"/>
  </si>
  <si>
    <t>PPP/PFI事業の歳出削減等効果（（平成25年度から令和4年度までの累計値）</t>
    <rPh sb="7" eb="9">
      <t>ジギョウ</t>
    </rPh>
    <rPh sb="10" eb="12">
      <t>サイシュツ</t>
    </rPh>
    <rPh sb="12" eb="14">
      <t>サクゲン</t>
    </rPh>
    <rPh sb="14" eb="15">
      <t>トウ</t>
    </rPh>
    <rPh sb="15" eb="17">
      <t>コウカ</t>
    </rPh>
    <rPh sb="19" eb="21">
      <t>ヘイセイ</t>
    </rPh>
    <rPh sb="23" eb="25">
      <t>ネンド</t>
    </rPh>
    <rPh sb="27" eb="29">
      <t>レイワ</t>
    </rPh>
    <rPh sb="30" eb="32">
      <t>ネンド</t>
    </rPh>
    <rPh sb="35" eb="37">
      <t>ルイケイ</t>
    </rPh>
    <rPh sb="37" eb="38">
      <t>アタイ</t>
    </rPh>
    <phoneticPr fontId="5"/>
  </si>
  <si>
    <t>【ＰＦＩの推進等に関する調査の実施件数】</t>
    <rPh sb="5" eb="7">
      <t>スイシン</t>
    </rPh>
    <rPh sb="7" eb="8">
      <t>トウ</t>
    </rPh>
    <rPh sb="9" eb="10">
      <t>カン</t>
    </rPh>
    <rPh sb="12" eb="14">
      <t>チョウサ</t>
    </rPh>
    <rPh sb="15" eb="17">
      <t>ジッシ</t>
    </rPh>
    <rPh sb="17" eb="19">
      <t>ケンスウ</t>
    </rPh>
    <phoneticPr fontId="5"/>
  </si>
  <si>
    <t>【地方公共団体に対する支援等の実施数】</t>
    <rPh sb="1" eb="3">
      <t>チホウ</t>
    </rPh>
    <rPh sb="3" eb="5">
      <t>コウキョウ</t>
    </rPh>
    <rPh sb="5" eb="7">
      <t>ダンタイ</t>
    </rPh>
    <rPh sb="8" eb="9">
      <t>タイ</t>
    </rPh>
    <rPh sb="11" eb="13">
      <t>シエン</t>
    </rPh>
    <rPh sb="13" eb="14">
      <t>トウ</t>
    </rPh>
    <rPh sb="15" eb="17">
      <t>ジッシ</t>
    </rPh>
    <rPh sb="17" eb="18">
      <t>スウ</t>
    </rPh>
    <phoneticPr fontId="5"/>
  </si>
  <si>
    <t>調査の実施（百万円／件）　　　　　　　　　　　　　　　　　　　　　業務に要した経費（百万円）／業務件数（件）　　　　　　　　　　　　　　</t>
    <rPh sb="0" eb="2">
      <t>チョウサ</t>
    </rPh>
    <rPh sb="3" eb="5">
      <t>ジッシ</t>
    </rPh>
    <rPh sb="6" eb="9">
      <t>ヒャクマンエン</t>
    </rPh>
    <rPh sb="10" eb="11">
      <t>ケン</t>
    </rPh>
    <rPh sb="33" eb="35">
      <t>ギョウム</t>
    </rPh>
    <rPh sb="36" eb="37">
      <t>ヨウ</t>
    </rPh>
    <rPh sb="39" eb="41">
      <t>ケイヒ</t>
    </rPh>
    <rPh sb="42" eb="45">
      <t>ヒャクマンエン</t>
    </rPh>
    <rPh sb="47" eb="49">
      <t>ギョウム</t>
    </rPh>
    <rPh sb="49" eb="51">
      <t>ケンスウ</t>
    </rPh>
    <rPh sb="52" eb="53">
      <t>ケン</t>
    </rPh>
    <phoneticPr fontId="5"/>
  </si>
  <si>
    <t>支援の実施（百万円／件）　　　　　　　　　　　　　　　　　　　　　業務に要した経費（百万円）／業務件数（件）　　　　　　　　　　　　　　</t>
    <rPh sb="0" eb="2">
      <t>シエン</t>
    </rPh>
    <rPh sb="3" eb="5">
      <t>ジッシ</t>
    </rPh>
    <rPh sb="6" eb="9">
      <t>ヒャクマンエン</t>
    </rPh>
    <rPh sb="10" eb="11">
      <t>ケン</t>
    </rPh>
    <rPh sb="33" eb="35">
      <t>ギョウム</t>
    </rPh>
    <rPh sb="36" eb="37">
      <t>ヨウ</t>
    </rPh>
    <rPh sb="39" eb="41">
      <t>ケイヒ</t>
    </rPh>
    <rPh sb="42" eb="45">
      <t>ヒャクマンエン</t>
    </rPh>
    <rPh sb="47" eb="49">
      <t>ギョウム</t>
    </rPh>
    <rPh sb="49" eb="51">
      <t>ケンスウ</t>
    </rPh>
    <rPh sb="52" eb="53">
      <t>ケン</t>
    </rPh>
    <phoneticPr fontId="5"/>
  </si>
  <si>
    <t>補助の実施（百万円／件）　　　　　　　　　　　　　　　　　　　　　業務に要した経費（百万円）／業務件数（件）　　　　　　　　　　　　　　</t>
    <rPh sb="0" eb="2">
      <t>ホジョ</t>
    </rPh>
    <rPh sb="3" eb="5">
      <t>ジッシ</t>
    </rPh>
    <rPh sb="6" eb="9">
      <t>ヒャクマンエン</t>
    </rPh>
    <rPh sb="10" eb="11">
      <t>ケン</t>
    </rPh>
    <rPh sb="33" eb="35">
      <t>ギョウム</t>
    </rPh>
    <rPh sb="36" eb="37">
      <t>ヨウ</t>
    </rPh>
    <rPh sb="39" eb="41">
      <t>ケイヒ</t>
    </rPh>
    <rPh sb="42" eb="45">
      <t>ヒャクマンエン</t>
    </rPh>
    <rPh sb="47" eb="49">
      <t>ギョウム</t>
    </rPh>
    <rPh sb="49" eb="51">
      <t>ケンスウ</t>
    </rPh>
    <rPh sb="52" eb="53">
      <t>ケン</t>
    </rPh>
    <phoneticPr fontId="5"/>
  </si>
  <si>
    <t>３．経済財政政策の推進</t>
    <rPh sb="2" eb="4">
      <t>ケイザイ</t>
    </rPh>
    <rPh sb="4" eb="6">
      <t>ザイセイ</t>
    </rPh>
    <rPh sb="6" eb="8">
      <t>セイサク</t>
    </rPh>
    <rPh sb="9" eb="11">
      <t>スイシン</t>
    </rPh>
    <phoneticPr fontId="5"/>
  </si>
  <si>
    <t>⑤民間資金等活用事業の推進（ＰＦＩ基本方針含む）</t>
    <rPh sb="1" eb="3">
      <t>ミンカン</t>
    </rPh>
    <rPh sb="3" eb="5">
      <t>シキン</t>
    </rPh>
    <rPh sb="5" eb="6">
      <t>トウ</t>
    </rPh>
    <rPh sb="6" eb="8">
      <t>カツヨウ</t>
    </rPh>
    <rPh sb="8" eb="10">
      <t>ジギョウ</t>
    </rPh>
    <rPh sb="11" eb="13">
      <t>スイシン</t>
    </rPh>
    <rPh sb="17" eb="19">
      <t>キホン</t>
    </rPh>
    <rPh sb="19" eb="21">
      <t>ホウシン</t>
    </rPh>
    <rPh sb="21" eb="22">
      <t>フク</t>
    </rPh>
    <phoneticPr fontId="5"/>
  </si>
  <si>
    <t>件</t>
    <rPh sb="0" eb="1">
      <t>ケン</t>
    </rPh>
    <phoneticPr fontId="5"/>
  </si>
  <si>
    <t>百万円</t>
    <rPh sb="0" eb="3">
      <t>ヒャクマンエン</t>
    </rPh>
    <phoneticPr fontId="5"/>
  </si>
  <si>
    <t>48.816/5</t>
    <phoneticPr fontId="5"/>
  </si>
  <si>
    <t>39.380/5</t>
    <phoneticPr fontId="5"/>
  </si>
  <si>
    <t>88.9164/15</t>
    <phoneticPr fontId="5"/>
  </si>
  <si>
    <t>93.357/14</t>
    <phoneticPr fontId="5"/>
  </si>
  <si>
    <t>147.44804/6</t>
    <phoneticPr fontId="5"/>
  </si>
  <si>
    <t>162.985/23</t>
    <phoneticPr fontId="5"/>
  </si>
  <si>
    <t>PPP/PFI事業規模（契約期間中の総収入）21兆円を目指す【新経済・財政再生計画関連：社会資本整備等分野10,11,12】</t>
    <rPh sb="7" eb="9">
      <t>ジギョウ</t>
    </rPh>
    <rPh sb="9" eb="11">
      <t>キボ</t>
    </rPh>
    <rPh sb="12" eb="14">
      <t>ケイヤク</t>
    </rPh>
    <rPh sb="14" eb="17">
      <t>キカンチュウ</t>
    </rPh>
    <rPh sb="18" eb="19">
      <t>ソウ</t>
    </rPh>
    <rPh sb="19" eb="21">
      <t>シュウニュウ</t>
    </rPh>
    <rPh sb="24" eb="26">
      <t>チョウエン</t>
    </rPh>
    <rPh sb="27" eb="29">
      <t>メザ</t>
    </rPh>
    <rPh sb="31" eb="34">
      <t>シンケイザイ</t>
    </rPh>
    <rPh sb="35" eb="37">
      <t>ザイセイ</t>
    </rPh>
    <rPh sb="37" eb="39">
      <t>サイセイ</t>
    </rPh>
    <rPh sb="39" eb="41">
      <t>ケイカク</t>
    </rPh>
    <rPh sb="41" eb="43">
      <t>カンレン</t>
    </rPh>
    <rPh sb="44" eb="46">
      <t>シャカイ</t>
    </rPh>
    <rPh sb="46" eb="48">
      <t>シホン</t>
    </rPh>
    <rPh sb="48" eb="50">
      <t>セイビ</t>
    </rPh>
    <rPh sb="50" eb="51">
      <t>トウ</t>
    </rPh>
    <rPh sb="51" eb="53">
      <t>ブンヤ</t>
    </rPh>
    <phoneticPr fontId="5"/>
  </si>
  <si>
    <t>優先的検討規程に基づき新たなPPP/PFI事業の検討を実施した国及び地方公共団体の数（累計値）　　　　　　　　　【新経済・財政再生計画関連：社会資本整備等分野10,11】【新経済・財政再生計画改革工程表のＫＰＩ】</t>
    <rPh sb="0" eb="3">
      <t>ユウセンテキ</t>
    </rPh>
    <rPh sb="3" eb="5">
      <t>ケントウ</t>
    </rPh>
    <rPh sb="5" eb="7">
      <t>キテイ</t>
    </rPh>
    <rPh sb="8" eb="9">
      <t>モト</t>
    </rPh>
    <rPh sb="11" eb="12">
      <t>アラ</t>
    </rPh>
    <rPh sb="21" eb="23">
      <t>ジギョウ</t>
    </rPh>
    <rPh sb="24" eb="26">
      <t>ケントウ</t>
    </rPh>
    <rPh sb="27" eb="29">
      <t>ジッシ</t>
    </rPh>
    <rPh sb="31" eb="32">
      <t>クニ</t>
    </rPh>
    <rPh sb="32" eb="33">
      <t>オヨ</t>
    </rPh>
    <rPh sb="34" eb="36">
      <t>チホウ</t>
    </rPh>
    <rPh sb="36" eb="38">
      <t>コウキョウ</t>
    </rPh>
    <rPh sb="38" eb="40">
      <t>ダンタイ</t>
    </rPh>
    <rPh sb="41" eb="42">
      <t>カズ</t>
    </rPh>
    <rPh sb="43" eb="45">
      <t>ルイケイ</t>
    </rPh>
    <rPh sb="45" eb="46">
      <t>チ</t>
    </rPh>
    <rPh sb="57" eb="60">
      <t>シンケイザイ</t>
    </rPh>
    <rPh sb="61" eb="63">
      <t>ザイセイ</t>
    </rPh>
    <rPh sb="63" eb="65">
      <t>サイセイ</t>
    </rPh>
    <rPh sb="65" eb="67">
      <t>ケイカク</t>
    </rPh>
    <rPh sb="67" eb="69">
      <t>カンレン</t>
    </rPh>
    <rPh sb="70" eb="72">
      <t>シャカイ</t>
    </rPh>
    <rPh sb="72" eb="74">
      <t>シホン</t>
    </rPh>
    <rPh sb="74" eb="76">
      <t>セイビ</t>
    </rPh>
    <rPh sb="76" eb="77">
      <t>トウ</t>
    </rPh>
    <rPh sb="77" eb="79">
      <t>ブンヤ</t>
    </rPh>
    <rPh sb="86" eb="89">
      <t>シンケイザイ</t>
    </rPh>
    <rPh sb="90" eb="92">
      <t>ザイセイ</t>
    </rPh>
    <rPh sb="92" eb="94">
      <t>サイセイ</t>
    </rPh>
    <rPh sb="94" eb="96">
      <t>ケイカク</t>
    </rPh>
    <rPh sb="96" eb="98">
      <t>カイカク</t>
    </rPh>
    <rPh sb="98" eb="100">
      <t>コウテイ</t>
    </rPh>
    <rPh sb="100" eb="101">
      <t>ヒョウ</t>
    </rPh>
    <phoneticPr fontId="5"/>
  </si>
  <si>
    <t>地域プラットフォームを活用してPPP/ＰＦＩ事業の導入可能性調査等を実施した地方公共団体数（累計値）　　　　　　　　　　【新経済・財政再生計画関連：社会資本整備等分野10,12】【新経済・財政再生計画改革工程表のＫＰＩ】</t>
    <rPh sb="0" eb="2">
      <t>チイキ</t>
    </rPh>
    <rPh sb="11" eb="13">
      <t>カツヨウ</t>
    </rPh>
    <rPh sb="22" eb="24">
      <t>ジギョウ</t>
    </rPh>
    <rPh sb="25" eb="27">
      <t>ドウニュウ</t>
    </rPh>
    <rPh sb="27" eb="30">
      <t>カノウセイ</t>
    </rPh>
    <rPh sb="30" eb="32">
      <t>チョウサ</t>
    </rPh>
    <rPh sb="32" eb="33">
      <t>トウ</t>
    </rPh>
    <rPh sb="34" eb="36">
      <t>ジッシ</t>
    </rPh>
    <rPh sb="38" eb="40">
      <t>チホウ</t>
    </rPh>
    <rPh sb="40" eb="42">
      <t>コウキョウ</t>
    </rPh>
    <rPh sb="42" eb="44">
      <t>ダンタイ</t>
    </rPh>
    <rPh sb="44" eb="45">
      <t>スウ</t>
    </rPh>
    <rPh sb="46" eb="48">
      <t>ルイケイ</t>
    </rPh>
    <rPh sb="48" eb="49">
      <t>チ</t>
    </rPh>
    <rPh sb="61" eb="64">
      <t>シンケイザイ</t>
    </rPh>
    <rPh sb="65" eb="67">
      <t>ザイセイ</t>
    </rPh>
    <rPh sb="67" eb="69">
      <t>サイセイ</t>
    </rPh>
    <rPh sb="69" eb="71">
      <t>ケイカク</t>
    </rPh>
    <rPh sb="71" eb="73">
      <t>カンレン</t>
    </rPh>
    <rPh sb="74" eb="76">
      <t>シャカイ</t>
    </rPh>
    <rPh sb="76" eb="78">
      <t>シホン</t>
    </rPh>
    <rPh sb="78" eb="80">
      <t>セイビ</t>
    </rPh>
    <rPh sb="80" eb="81">
      <t>トウ</t>
    </rPh>
    <rPh sb="81" eb="83">
      <t>ブンヤ</t>
    </rPh>
    <rPh sb="90" eb="93">
      <t>シンケイザイ</t>
    </rPh>
    <rPh sb="94" eb="96">
      <t>ザイセイ</t>
    </rPh>
    <rPh sb="96" eb="98">
      <t>サイセイ</t>
    </rPh>
    <rPh sb="98" eb="100">
      <t>ケイカク</t>
    </rPh>
    <rPh sb="100" eb="102">
      <t>カイカク</t>
    </rPh>
    <rPh sb="102" eb="104">
      <t>コウテイ</t>
    </rPh>
    <rPh sb="104" eb="105">
      <t>ヒョウ</t>
    </rPh>
    <phoneticPr fontId="5"/>
  </si>
  <si>
    <t>兆円</t>
    <rPh sb="0" eb="2">
      <t>チョウエン</t>
    </rPh>
    <phoneticPr fontId="5"/>
  </si>
  <si>
    <t>団体</t>
    <rPh sb="0" eb="2">
      <t>ダンタイ</t>
    </rPh>
    <phoneticPr fontId="5"/>
  </si>
  <si>
    <t>社会資本整備等</t>
  </si>
  <si>
    <t>ＰＰＰ/ＰＦＩの推進</t>
    <rPh sb="8" eb="10">
      <t>スイシン</t>
    </rPh>
    <phoneticPr fontId="5"/>
  </si>
  <si>
    <t>優先的検討規程に基づき新たなＰＰＰ/ＰＦＩ事業の検討を実施した団体数（累計値）</t>
    <rPh sb="0" eb="3">
      <t>ユウセンテキ</t>
    </rPh>
    <rPh sb="3" eb="5">
      <t>ケントウ</t>
    </rPh>
    <rPh sb="5" eb="7">
      <t>キテイ</t>
    </rPh>
    <rPh sb="8" eb="9">
      <t>モト</t>
    </rPh>
    <rPh sb="11" eb="12">
      <t>アラ</t>
    </rPh>
    <rPh sb="21" eb="23">
      <t>ジギョウ</t>
    </rPh>
    <rPh sb="24" eb="26">
      <t>ケントウ</t>
    </rPh>
    <rPh sb="27" eb="29">
      <t>ジッシ</t>
    </rPh>
    <rPh sb="31" eb="33">
      <t>ダンタイ</t>
    </rPh>
    <rPh sb="33" eb="34">
      <t>スウ</t>
    </rPh>
    <rPh sb="35" eb="37">
      <t>ルイケイ</t>
    </rPh>
    <rPh sb="37" eb="38">
      <t>チ</t>
    </rPh>
    <phoneticPr fontId="5"/>
  </si>
  <si>
    <t>地域プラットフォーム（ブロックプラットフォームを含む）を活用してＰＰＰ/ＰＦＩ事業の導入可能性調査等を実施した地方公共団体数（累計値）</t>
    <rPh sb="0" eb="2">
      <t>チイキ</t>
    </rPh>
    <rPh sb="24" eb="25">
      <t>フク</t>
    </rPh>
    <rPh sb="28" eb="30">
      <t>カツヨウ</t>
    </rPh>
    <rPh sb="39" eb="41">
      <t>ジギョウ</t>
    </rPh>
    <rPh sb="42" eb="44">
      <t>ドウニュウ</t>
    </rPh>
    <rPh sb="44" eb="47">
      <t>カノウセイ</t>
    </rPh>
    <rPh sb="47" eb="49">
      <t>チョウサ</t>
    </rPh>
    <rPh sb="49" eb="50">
      <t>トウ</t>
    </rPh>
    <rPh sb="51" eb="53">
      <t>ジッシ</t>
    </rPh>
    <rPh sb="55" eb="57">
      <t>チホウ</t>
    </rPh>
    <rPh sb="57" eb="59">
      <t>コウキョウ</t>
    </rPh>
    <rPh sb="59" eb="61">
      <t>ダンタイ</t>
    </rPh>
    <rPh sb="61" eb="62">
      <t>スウ</t>
    </rPh>
    <rPh sb="63" eb="65">
      <t>ルイケイ</t>
    </rPh>
    <rPh sb="65" eb="66">
      <t>チ</t>
    </rPh>
    <phoneticPr fontId="5"/>
  </si>
  <si>
    <t>地域プラットフォーム（ブロックプラットフォームを含む）に参画する地方公共団体数（累計値）</t>
    <rPh sb="0" eb="2">
      <t>チイキ</t>
    </rPh>
    <rPh sb="24" eb="25">
      <t>フク</t>
    </rPh>
    <rPh sb="28" eb="30">
      <t>サンカク</t>
    </rPh>
    <rPh sb="32" eb="34">
      <t>チホウ</t>
    </rPh>
    <rPh sb="34" eb="36">
      <t>コウキョウ</t>
    </rPh>
    <rPh sb="36" eb="38">
      <t>ダンタイ</t>
    </rPh>
    <rPh sb="38" eb="39">
      <t>スウ</t>
    </rPh>
    <rPh sb="40" eb="42">
      <t>ルイケイ</t>
    </rPh>
    <rPh sb="42" eb="43">
      <t>チ</t>
    </rPh>
    <phoneticPr fontId="5"/>
  </si>
  <si>
    <t>「ＰＰＰ/ＰＦＩ推進アクションプラン」を踏まえたＰＰＰ/ＰＦＩ事業規模（累計値）　　　　　　　　　　　　　　　　　　　　　　　　　　　　【目標：21兆円（平成25年度から令和4年度までの10年間）】</t>
    <rPh sb="8" eb="10">
      <t>スイシン</t>
    </rPh>
    <rPh sb="20" eb="21">
      <t>フ</t>
    </rPh>
    <rPh sb="31" eb="33">
      <t>ジギョウ</t>
    </rPh>
    <rPh sb="33" eb="35">
      <t>キボ</t>
    </rPh>
    <rPh sb="36" eb="38">
      <t>ルイケイ</t>
    </rPh>
    <rPh sb="38" eb="39">
      <t>チ</t>
    </rPh>
    <rPh sb="69" eb="71">
      <t>モクヒョウ</t>
    </rPh>
    <rPh sb="74" eb="76">
      <t>チョウエン</t>
    </rPh>
    <rPh sb="77" eb="79">
      <t>ヘイセイ</t>
    </rPh>
    <rPh sb="81" eb="83">
      <t>ネンド</t>
    </rPh>
    <rPh sb="85" eb="87">
      <t>レイワ</t>
    </rPh>
    <rPh sb="88" eb="90">
      <t>ネンド</t>
    </rPh>
    <rPh sb="95" eb="97">
      <t>ネンカン</t>
    </rPh>
    <phoneticPr fontId="5"/>
  </si>
  <si>
    <t>本事業を実施することで、多様なＰＰＰ/ＰＦＩの推進が図られ、ＰＰＰ/ＰＦＩ事業の実施件数が増加することにより、経済・財政再生アクション・プログラムに掲げる測定指標の達成に寄与する。</t>
    <phoneticPr fontId="5"/>
  </si>
  <si>
    <t>厳しい財政状況下で、効率的なインフラ運営や民間投資の喚起による経済成長を実現するためにPPP/PFI 事業の推進が必要とされている状況において、ＰＦＩの知識・ノウハウが不足している地方公共団体のニーズを踏まえた支援を行うものであり、国民や社会のニーズを的確に反映している。</t>
    <phoneticPr fontId="5"/>
  </si>
  <si>
    <t>ＰＦＩ推進のための政策課題に対応するための事業であり、事業所管部局以外の者に委ねることは不可能である。</t>
    <phoneticPr fontId="5"/>
  </si>
  <si>
    <t>ＰＦＩ事業に係る地方公共団体が抱える課題に対応した先進的・モデル的取組を支援し、他の地域にＰＦＩ事業を普及・促進することにより、経済財政政策の推進に寄与し、経済再生と財政健全化を目指す実効性の高い事業であることから、優先度は高い。</t>
    <phoneticPr fontId="5"/>
  </si>
  <si>
    <t>有</t>
  </si>
  <si>
    <t>無</t>
  </si>
  <si>
    <t>昨年度より公示期間を延長して、入札に参加可能な事業者の事前調査として市場価格調査を実施し、応募条件の中の同種業務の経験の一部緩和を行うことや、仕様書について業務内容を追加して幅広い事業者から応募可能な案件とするなど工夫したが、結果として一者応札となったものもあった。</t>
    <phoneticPr fontId="5"/>
  </si>
  <si>
    <t>‐</t>
  </si>
  <si>
    <t>一般競争入札総合評価方式により適切なコスト水準を確保している。</t>
    <phoneticPr fontId="5"/>
  </si>
  <si>
    <t>当該年度の政策課題への対応に即した費目・使途に限定されている。</t>
    <phoneticPr fontId="5"/>
  </si>
  <si>
    <t>当初は早急に事業を進める予定であったが、事業実施に向けて地方公共団体への周知・説明会を開催する中で、「調査内容の検討等に時間を要するため年度内の募集開始は厳しい」、「調査を委託するコンサル業者を選定するために、公募型プロポーザル方式等、提案価格等の定量的情報のみならず、提案内容等の定性的情報についての審査を実施する場合は契約締結までに相当程度の時間を要する。」という意見が多く寄せられたため。</t>
    <rPh sb="0" eb="2">
      <t>トウショ</t>
    </rPh>
    <rPh sb="3" eb="5">
      <t>ソウキュウ</t>
    </rPh>
    <rPh sb="6" eb="8">
      <t>ジギョウ</t>
    </rPh>
    <rPh sb="9" eb="10">
      <t>スス</t>
    </rPh>
    <rPh sb="12" eb="14">
      <t>ヨテイ</t>
    </rPh>
    <phoneticPr fontId="5"/>
  </si>
  <si>
    <t>支援対象の選定にあたっては、限られた予算の中で実効性の高いモデル的取組を選定している。また一般競争入札総合評価方式により入札参加者から業務の効率化に向けた工夫について提案させ、支出先の選定に反映している。</t>
    <phoneticPr fontId="5"/>
  </si>
  <si>
    <t>ＰＦＩ推進のための取組によりＰＦＩ事業件数が着実に増加しており、成果目標に見合った成果実績となっている。</t>
    <phoneticPr fontId="5"/>
  </si>
  <si>
    <t>実施件数は見込件数に見合っている。</t>
    <phoneticPr fontId="5"/>
  </si>
  <si>
    <t>ＰＦＩ事業の導入に向けた参考資料として、先行事例集や手引きなどの情報提供を実施。他の地方公共団体・事業内容への応用を促すことにより、ＰＦＩ事業の普及に活用されることが期待できる。</t>
    <phoneticPr fontId="5"/>
  </si>
  <si>
    <t>国土交通省</t>
  </si>
  <si>
    <t>官民連携による民間資金を最大限活用した成長戦略の推進</t>
    <rPh sb="0" eb="2">
      <t>カンミン</t>
    </rPh>
    <rPh sb="2" eb="4">
      <t>レンケイ</t>
    </rPh>
    <rPh sb="7" eb="9">
      <t>ミンカン</t>
    </rPh>
    <rPh sb="9" eb="11">
      <t>シキン</t>
    </rPh>
    <rPh sb="12" eb="15">
      <t>サイダイゲン</t>
    </rPh>
    <rPh sb="15" eb="17">
      <t>カツヨウ</t>
    </rPh>
    <rPh sb="19" eb="21">
      <t>セイチョウ</t>
    </rPh>
    <rPh sb="21" eb="23">
      <t>センリャク</t>
    </rPh>
    <rPh sb="24" eb="26">
      <t>スイシン</t>
    </rPh>
    <phoneticPr fontId="5"/>
  </si>
  <si>
    <t>国土交通省の所管事業について官民連携事業の案件形成、モデル形成の支援を行っている。</t>
    <phoneticPr fontId="5"/>
  </si>
  <si>
    <t>PPP/PFI手法を優先的に導入する仕組みの構築・運用や民間提案の積極的活用等の推進にかかる調査等は、PPP/PFI推進アクションプランの確実な推進に向けて、課題を整理するために実効性の高い調査であり、今後のPPP/PFIの推進に係る方策に活用していく。　　　　　　　　　　　　　　　　　　　　　　　また、地方公共団体向けの支援については、公共施設等運営事業や、収益施設の併設・活用など事業収入等で費用を回収するPFI事業等、先進的・モデル的取組を推進する上で実効性の高い支援であり、当該支援結果をPPP/PFIの推進施策の改善に活用していく。</t>
    <rPh sb="7" eb="9">
      <t>シュホウ</t>
    </rPh>
    <rPh sb="10" eb="13">
      <t>ユウセンテキ</t>
    </rPh>
    <rPh sb="14" eb="16">
      <t>ドウニュウ</t>
    </rPh>
    <rPh sb="18" eb="20">
      <t>シク</t>
    </rPh>
    <rPh sb="22" eb="24">
      <t>コウチク</t>
    </rPh>
    <rPh sb="25" eb="27">
      <t>ウンヨウ</t>
    </rPh>
    <rPh sb="28" eb="30">
      <t>ミンカン</t>
    </rPh>
    <rPh sb="30" eb="32">
      <t>テイアン</t>
    </rPh>
    <rPh sb="33" eb="36">
      <t>セッキョクテキ</t>
    </rPh>
    <rPh sb="36" eb="38">
      <t>カツヨウ</t>
    </rPh>
    <rPh sb="38" eb="39">
      <t>トウ</t>
    </rPh>
    <rPh sb="40" eb="42">
      <t>スイシン</t>
    </rPh>
    <rPh sb="46" eb="48">
      <t>チョウサ</t>
    </rPh>
    <rPh sb="48" eb="49">
      <t>トウ</t>
    </rPh>
    <rPh sb="58" eb="60">
      <t>スイシン</t>
    </rPh>
    <rPh sb="69" eb="71">
      <t>カクジツ</t>
    </rPh>
    <rPh sb="72" eb="74">
      <t>スイシン</t>
    </rPh>
    <rPh sb="75" eb="76">
      <t>ム</t>
    </rPh>
    <rPh sb="79" eb="81">
      <t>カダイ</t>
    </rPh>
    <rPh sb="82" eb="84">
      <t>セイリ</t>
    </rPh>
    <rPh sb="89" eb="92">
      <t>ジッコウセイ</t>
    </rPh>
    <rPh sb="93" eb="94">
      <t>タカ</t>
    </rPh>
    <rPh sb="95" eb="97">
      <t>チョウサ</t>
    </rPh>
    <rPh sb="101" eb="103">
      <t>コンゴ</t>
    </rPh>
    <rPh sb="112" eb="114">
      <t>スイシン</t>
    </rPh>
    <rPh sb="115" eb="116">
      <t>カカ</t>
    </rPh>
    <rPh sb="117" eb="119">
      <t>ホウサク</t>
    </rPh>
    <rPh sb="120" eb="122">
      <t>カツヨウ</t>
    </rPh>
    <rPh sb="153" eb="155">
      <t>チホウ</t>
    </rPh>
    <rPh sb="155" eb="157">
      <t>コウキョウ</t>
    </rPh>
    <rPh sb="157" eb="159">
      <t>ダンタイ</t>
    </rPh>
    <rPh sb="159" eb="160">
      <t>ム</t>
    </rPh>
    <rPh sb="162" eb="164">
      <t>シエン</t>
    </rPh>
    <rPh sb="170" eb="172">
      <t>コウキョウ</t>
    </rPh>
    <rPh sb="172" eb="174">
      <t>シセツ</t>
    </rPh>
    <rPh sb="174" eb="175">
      <t>トウ</t>
    </rPh>
    <rPh sb="175" eb="177">
      <t>ウンエイ</t>
    </rPh>
    <rPh sb="177" eb="179">
      <t>ジギョウ</t>
    </rPh>
    <rPh sb="181" eb="183">
      <t>シュウエキ</t>
    </rPh>
    <rPh sb="183" eb="185">
      <t>シセツ</t>
    </rPh>
    <rPh sb="186" eb="188">
      <t>ヘイセツ</t>
    </rPh>
    <rPh sb="189" eb="191">
      <t>カツヨウ</t>
    </rPh>
    <rPh sb="193" eb="195">
      <t>ジギョウ</t>
    </rPh>
    <rPh sb="195" eb="197">
      <t>シュウニュウ</t>
    </rPh>
    <rPh sb="197" eb="198">
      <t>トウ</t>
    </rPh>
    <rPh sb="199" eb="201">
      <t>ヒヨウ</t>
    </rPh>
    <rPh sb="202" eb="204">
      <t>カイシュウ</t>
    </rPh>
    <rPh sb="209" eb="211">
      <t>ジギョウ</t>
    </rPh>
    <rPh sb="211" eb="212">
      <t>トウ</t>
    </rPh>
    <rPh sb="213" eb="216">
      <t>センシンテキ</t>
    </rPh>
    <rPh sb="220" eb="221">
      <t>テキ</t>
    </rPh>
    <rPh sb="221" eb="223">
      <t>トリクミ</t>
    </rPh>
    <rPh sb="224" eb="226">
      <t>スイシン</t>
    </rPh>
    <rPh sb="228" eb="229">
      <t>ウエ</t>
    </rPh>
    <rPh sb="230" eb="233">
      <t>ジッコウセイ</t>
    </rPh>
    <rPh sb="234" eb="235">
      <t>タカ</t>
    </rPh>
    <rPh sb="236" eb="238">
      <t>シエン</t>
    </rPh>
    <rPh sb="242" eb="244">
      <t>トウガイ</t>
    </rPh>
    <rPh sb="244" eb="246">
      <t>シエン</t>
    </rPh>
    <rPh sb="246" eb="248">
      <t>ケッカ</t>
    </rPh>
    <rPh sb="257" eb="259">
      <t>スイシン</t>
    </rPh>
    <rPh sb="259" eb="261">
      <t>シサク</t>
    </rPh>
    <rPh sb="262" eb="264">
      <t>カイゼン</t>
    </rPh>
    <rPh sb="265" eb="267">
      <t>カツヨウ</t>
    </rPh>
    <phoneticPr fontId="5"/>
  </si>
  <si>
    <t>引き続きPFIの推進のための政策課題に対応した実効性の高い調査・支援を実施していく。　　　　　　　　　　　　　　　　　　　　　　　　　　　　　　　　　　　　　　　一者応札の改善については、地方公共団体のニーズも踏まえながら、公募時期、発注規模、同種・類似業務等の発注条件の改善について引き続き検討してまいりたい。</t>
    <rPh sb="0" eb="1">
      <t>ヒ</t>
    </rPh>
    <rPh sb="2" eb="3">
      <t>ツヅ</t>
    </rPh>
    <rPh sb="8" eb="10">
      <t>スイシン</t>
    </rPh>
    <rPh sb="14" eb="16">
      <t>セイサク</t>
    </rPh>
    <rPh sb="16" eb="18">
      <t>カダイ</t>
    </rPh>
    <rPh sb="19" eb="21">
      <t>タイオウ</t>
    </rPh>
    <rPh sb="23" eb="26">
      <t>ジッコウセイ</t>
    </rPh>
    <rPh sb="27" eb="28">
      <t>タカ</t>
    </rPh>
    <rPh sb="29" eb="31">
      <t>チョウサ</t>
    </rPh>
    <rPh sb="32" eb="34">
      <t>シエン</t>
    </rPh>
    <rPh sb="35" eb="37">
      <t>ジッシ</t>
    </rPh>
    <rPh sb="81" eb="83">
      <t>イッシャ</t>
    </rPh>
    <rPh sb="83" eb="85">
      <t>オウサツ</t>
    </rPh>
    <rPh sb="86" eb="88">
      <t>カイゼン</t>
    </rPh>
    <rPh sb="94" eb="96">
      <t>チホウ</t>
    </rPh>
    <rPh sb="96" eb="98">
      <t>コウキョウ</t>
    </rPh>
    <rPh sb="98" eb="100">
      <t>ダンタイ</t>
    </rPh>
    <rPh sb="105" eb="106">
      <t>フ</t>
    </rPh>
    <rPh sb="112" eb="114">
      <t>コウボ</t>
    </rPh>
    <rPh sb="114" eb="116">
      <t>ジキ</t>
    </rPh>
    <rPh sb="117" eb="119">
      <t>ハッチュウ</t>
    </rPh>
    <rPh sb="119" eb="121">
      <t>キボ</t>
    </rPh>
    <rPh sb="122" eb="124">
      <t>ドウシュ</t>
    </rPh>
    <rPh sb="125" eb="127">
      <t>ルイジ</t>
    </rPh>
    <rPh sb="127" eb="129">
      <t>ギョウム</t>
    </rPh>
    <rPh sb="129" eb="130">
      <t>トウ</t>
    </rPh>
    <rPh sb="131" eb="133">
      <t>ハッチュウ</t>
    </rPh>
    <rPh sb="133" eb="135">
      <t>ジョウケン</t>
    </rPh>
    <rPh sb="136" eb="138">
      <t>カイゼン</t>
    </rPh>
    <rPh sb="142" eb="143">
      <t>ヒ</t>
    </rPh>
    <rPh sb="144" eb="145">
      <t>ツヅ</t>
    </rPh>
    <rPh sb="146" eb="148">
      <t>ケントウ</t>
    </rPh>
    <phoneticPr fontId="5"/>
  </si>
  <si>
    <t>0031</t>
    <phoneticPr fontId="5"/>
  </si>
  <si>
    <t>0032</t>
    <phoneticPr fontId="5"/>
  </si>
  <si>
    <t>0034</t>
    <phoneticPr fontId="5"/>
  </si>
  <si>
    <t>0019,新25-0002</t>
    <rPh sb="5" eb="6">
      <t>シン</t>
    </rPh>
    <phoneticPr fontId="5"/>
  </si>
  <si>
    <t>0020,0021</t>
    <phoneticPr fontId="5"/>
  </si>
  <si>
    <t>0017</t>
    <phoneticPr fontId="5"/>
  </si>
  <si>
    <t>0015</t>
    <phoneticPr fontId="5"/>
  </si>
  <si>
    <t>0014</t>
    <phoneticPr fontId="5"/>
  </si>
  <si>
    <t>0013</t>
    <phoneticPr fontId="5"/>
  </si>
  <si>
    <t>A.長岡市</t>
    <rPh sb="2" eb="5">
      <t>ナガオカシ</t>
    </rPh>
    <phoneticPr fontId="5"/>
  </si>
  <si>
    <t>補助金</t>
    <rPh sb="0" eb="3">
      <t>ホジョキン</t>
    </rPh>
    <phoneticPr fontId="5"/>
  </si>
  <si>
    <t>調査費</t>
    <rPh sb="0" eb="2">
      <t>チョウサ</t>
    </rPh>
    <rPh sb="2" eb="3">
      <t>ヒ</t>
    </rPh>
    <phoneticPr fontId="5"/>
  </si>
  <si>
    <t>民間資金等活用事業調査費補助事業</t>
    <rPh sb="0" eb="2">
      <t>ミンカン</t>
    </rPh>
    <rPh sb="2" eb="4">
      <t>シキン</t>
    </rPh>
    <rPh sb="4" eb="5">
      <t>トウ</t>
    </rPh>
    <rPh sb="5" eb="7">
      <t>カツヨウ</t>
    </rPh>
    <rPh sb="7" eb="9">
      <t>ジギョウ</t>
    </rPh>
    <rPh sb="9" eb="11">
      <t>チョウサ</t>
    </rPh>
    <rPh sb="11" eb="12">
      <t>ヒ</t>
    </rPh>
    <rPh sb="12" eb="14">
      <t>ホジョ</t>
    </rPh>
    <rPh sb="14" eb="16">
      <t>ジギョウ</t>
    </rPh>
    <phoneticPr fontId="5"/>
  </si>
  <si>
    <t>B.株式会社日本経済研究所</t>
    <rPh sb="2" eb="6">
      <t>カブシキガイシャ</t>
    </rPh>
    <rPh sb="6" eb="8">
      <t>ニホン</t>
    </rPh>
    <rPh sb="8" eb="10">
      <t>ケイザイ</t>
    </rPh>
    <rPh sb="10" eb="12">
      <t>ケンキュウ</t>
    </rPh>
    <rPh sb="12" eb="13">
      <t>ジョ</t>
    </rPh>
    <phoneticPr fontId="5"/>
  </si>
  <si>
    <t>PPP/PFI促進のための調査検討支援業務</t>
    <rPh sb="7" eb="9">
      <t>ソクシン</t>
    </rPh>
    <rPh sb="13" eb="15">
      <t>チョウサ</t>
    </rPh>
    <rPh sb="15" eb="17">
      <t>ケントウ</t>
    </rPh>
    <rPh sb="17" eb="19">
      <t>シエン</t>
    </rPh>
    <rPh sb="19" eb="21">
      <t>ギョウム</t>
    </rPh>
    <phoneticPr fontId="5"/>
  </si>
  <si>
    <t>PPP/PFI推進のための調査検討支援業務</t>
    <rPh sb="7" eb="9">
      <t>スイシン</t>
    </rPh>
    <rPh sb="13" eb="15">
      <t>チョウサ</t>
    </rPh>
    <rPh sb="15" eb="17">
      <t>ケントウ</t>
    </rPh>
    <rPh sb="17" eb="19">
      <t>シエン</t>
    </rPh>
    <rPh sb="19" eb="21">
      <t>ギョウム</t>
    </rPh>
    <phoneticPr fontId="5"/>
  </si>
  <si>
    <t>C.デロイトトーマツファイナンシャルアドバイザリー合同会社</t>
    <phoneticPr fontId="5"/>
  </si>
  <si>
    <t>長岡市</t>
    <rPh sb="0" eb="3">
      <t>ナガオカシ</t>
    </rPh>
    <phoneticPr fontId="5"/>
  </si>
  <si>
    <t>室蘭市</t>
    <rPh sb="0" eb="3">
      <t>ムロランシ</t>
    </rPh>
    <phoneticPr fontId="5"/>
  </si>
  <si>
    <t>北上市</t>
    <rPh sb="0" eb="2">
      <t>キタガミ</t>
    </rPh>
    <rPh sb="2" eb="3">
      <t>シ</t>
    </rPh>
    <phoneticPr fontId="5"/>
  </si>
  <si>
    <t>行方市</t>
    <rPh sb="0" eb="2">
      <t>ナメカタ</t>
    </rPh>
    <rPh sb="2" eb="3">
      <t>シ</t>
    </rPh>
    <phoneticPr fontId="5"/>
  </si>
  <si>
    <t>高浜町</t>
    <rPh sb="0" eb="3">
      <t>タカハマチョウ</t>
    </rPh>
    <phoneticPr fontId="5"/>
  </si>
  <si>
    <t>北九州市</t>
    <rPh sb="0" eb="4">
      <t>キタキュウシュウシ</t>
    </rPh>
    <phoneticPr fontId="5"/>
  </si>
  <si>
    <t>大阪府</t>
    <rPh sb="0" eb="3">
      <t>オオサカフ</t>
    </rPh>
    <phoneticPr fontId="5"/>
  </si>
  <si>
    <t>下関市</t>
    <rPh sb="0" eb="3">
      <t>シモノセキシ</t>
    </rPh>
    <phoneticPr fontId="5"/>
  </si>
  <si>
    <t>琴浦町</t>
    <rPh sb="0" eb="3">
      <t>コトウラチョウ</t>
    </rPh>
    <phoneticPr fontId="5"/>
  </si>
  <si>
    <t>宇城市</t>
    <rPh sb="0" eb="3">
      <t>ウキシ</t>
    </rPh>
    <phoneticPr fontId="5"/>
  </si>
  <si>
    <t>-</t>
    <phoneticPr fontId="5"/>
  </si>
  <si>
    <t>補助金等交付</t>
  </si>
  <si>
    <t>令和２年度 東日本地域の協定プラットフォーム等を活用したPPP/PFI 案件形成調査検討支援業務</t>
    <phoneticPr fontId="5"/>
  </si>
  <si>
    <t>令和２年度 西日本地域の協定プラットフォーム等を活用したPPP/PFI 案件形成調査検討支援業務</t>
    <phoneticPr fontId="5"/>
  </si>
  <si>
    <t>令和２年度 中日本地域の協定プラットフォーム等を活用したPPP/PFI 案件形成調査検討支援業務</t>
    <phoneticPr fontId="5"/>
  </si>
  <si>
    <t>奈良県中央卸売場市場再整備に関する調査検討支援業務</t>
    <phoneticPr fontId="5"/>
  </si>
  <si>
    <t>令和２年度　民間提案制度／施設の非保有方式に関する調査・検討業務</t>
    <phoneticPr fontId="5"/>
  </si>
  <si>
    <t>山陽小野田市におけるPPP/PFI手法優先的検討規程策定・運用及び宇部市におけるPPP/PFI民間提案活用に関する調査検討支援業務</t>
    <phoneticPr fontId="5"/>
  </si>
  <si>
    <t>青森県域おける広域型PPP/PFI地域プラットフォーム形成・運営に関する調査検討支援業務</t>
    <phoneticPr fontId="5"/>
  </si>
  <si>
    <t>甲府市におけるPPP/PFI民間提案活用に関する調査検討支援業務</t>
    <phoneticPr fontId="5"/>
  </si>
  <si>
    <t>香川県域おける広域型PPP/PFI地域プラットフォーム形成・運営に関する調査検討支援業務</t>
    <phoneticPr fontId="5"/>
  </si>
  <si>
    <t>登米市におけるPPP/PFI手法優先的検討規定策定・運用に関する調査検討支援業務</t>
    <phoneticPr fontId="5"/>
  </si>
  <si>
    <t>株式会社日本経済研究所</t>
    <rPh sb="0" eb="4">
      <t>カブシキガイシャ</t>
    </rPh>
    <rPh sb="4" eb="6">
      <t>ニホン</t>
    </rPh>
    <rPh sb="6" eb="8">
      <t>ケイザイ</t>
    </rPh>
    <rPh sb="8" eb="10">
      <t>ケンキュウ</t>
    </rPh>
    <rPh sb="10" eb="11">
      <t>ジョ</t>
    </rPh>
    <phoneticPr fontId="5"/>
  </si>
  <si>
    <r>
      <t>株式会社YMFG</t>
    </r>
    <r>
      <rPr>
        <sz val="11"/>
        <rFont val="ＭＳ Ｐゴシック"/>
        <family val="3"/>
        <charset val="128"/>
      </rPr>
      <t xml:space="preserve"> ZONEプラニング</t>
    </r>
    <rPh sb="0" eb="4">
      <t>カブシキガイシャ</t>
    </rPh>
    <phoneticPr fontId="5"/>
  </si>
  <si>
    <t xml:space="preserve">デロイトトーマツファイナンシャルアドバイザリー合同会社 </t>
    <phoneticPr fontId="5"/>
  </si>
  <si>
    <t>株式会社日本総合研究所</t>
    <phoneticPr fontId="5"/>
  </si>
  <si>
    <t>国際航業株式会社</t>
    <phoneticPr fontId="5"/>
  </si>
  <si>
    <t>有限責任監査法人トーマツ</t>
    <rPh sb="0" eb="2">
      <t>ユウゲン</t>
    </rPh>
    <rPh sb="2" eb="4">
      <t>セキニン</t>
    </rPh>
    <rPh sb="4" eb="6">
      <t>カンサ</t>
    </rPh>
    <rPh sb="6" eb="8">
      <t>ホウジン</t>
    </rPh>
    <phoneticPr fontId="5"/>
  </si>
  <si>
    <t>株式会社建設技術研究所</t>
    <rPh sb="0" eb="2">
      <t>カブシキ</t>
    </rPh>
    <rPh sb="2" eb="4">
      <t>カイシャ</t>
    </rPh>
    <rPh sb="4" eb="6">
      <t>ケンセツ</t>
    </rPh>
    <rPh sb="6" eb="8">
      <t>ギジュツ</t>
    </rPh>
    <rPh sb="8" eb="11">
      <t>ケンキュウジョ</t>
    </rPh>
    <phoneticPr fontId="5"/>
  </si>
  <si>
    <t>令和２年度 PPP/PFIの実施状況・推進施策等に関する調査・検討業務</t>
    <phoneticPr fontId="5"/>
  </si>
  <si>
    <t>令和２年度 PPP/PFIの事業規模・基礎データベース等に関する調査・検討業務</t>
    <phoneticPr fontId="5"/>
  </si>
  <si>
    <t>令和２年度 諸外国におけるPPP/PFI事業および海外発信についての調査検討業務</t>
    <phoneticPr fontId="5"/>
  </si>
  <si>
    <t>三菱UFJリサーチ＆コンサルティング株式会社</t>
    <rPh sb="18" eb="22">
      <t>カブシキガイシャ</t>
    </rPh>
    <phoneticPr fontId="5"/>
  </si>
  <si>
    <t>【地方公共団体に対する補助等の実施数】　　　　　　　　　　　※令和元年度交付決定25件（全て令和２年度に繰越）</t>
    <rPh sb="1" eb="3">
      <t>チホウ</t>
    </rPh>
    <rPh sb="3" eb="5">
      <t>コウキョウ</t>
    </rPh>
    <rPh sb="5" eb="7">
      <t>ダンタイ</t>
    </rPh>
    <rPh sb="8" eb="9">
      <t>タイ</t>
    </rPh>
    <rPh sb="11" eb="13">
      <t>ホジョ</t>
    </rPh>
    <rPh sb="13" eb="14">
      <t>トウ</t>
    </rPh>
    <rPh sb="15" eb="17">
      <t>ジッシ</t>
    </rPh>
    <rPh sb="17" eb="18">
      <t>スウ</t>
    </rPh>
    <rPh sb="31" eb="33">
      <t>レイワ</t>
    </rPh>
    <rPh sb="33" eb="35">
      <t>ガンネン</t>
    </rPh>
    <rPh sb="35" eb="36">
      <t>ド</t>
    </rPh>
    <rPh sb="36" eb="38">
      <t>コウフ</t>
    </rPh>
    <rPh sb="38" eb="40">
      <t>ケッテイ</t>
    </rPh>
    <rPh sb="42" eb="43">
      <t>ケン</t>
    </rPh>
    <rPh sb="44" eb="45">
      <t>スベ</t>
    </rPh>
    <rPh sb="46" eb="48">
      <t>レイワ</t>
    </rPh>
    <rPh sb="49" eb="51">
      <t>ネンド</t>
    </rPh>
    <rPh sb="50" eb="51">
      <t>ド</t>
    </rPh>
    <rPh sb="52" eb="54">
      <t>クリコシ</t>
    </rPh>
    <phoneticPr fontId="5"/>
  </si>
  <si>
    <t>39.710/4</t>
    <phoneticPr fontId="5"/>
  </si>
  <si>
    <t>89.947/12</t>
    <phoneticPr fontId="5"/>
  </si>
  <si>
    <t>152.165/25</t>
    <phoneticPr fontId="5"/>
  </si>
  <si>
    <t>-</t>
  </si>
  <si>
    <t>「ＰＰＰ/ＰＦＩ推進アクションプラン」に定める歳出削減等効果（歳出削減効果及び事業実施に伴う歳入増加効果）【目標：約2.7兆円（平成25年度から令和4年度までの10年間）】　　　　　　　　　　　　　　　　　　　　　　</t>
    <rPh sb="8" eb="10">
      <t>スイシン</t>
    </rPh>
    <rPh sb="20" eb="21">
      <t>サダ</t>
    </rPh>
    <rPh sb="23" eb="25">
      <t>サイシュツ</t>
    </rPh>
    <rPh sb="25" eb="27">
      <t>サクゲン</t>
    </rPh>
    <rPh sb="27" eb="28">
      <t>トウ</t>
    </rPh>
    <rPh sb="28" eb="30">
      <t>コウカ</t>
    </rPh>
    <rPh sb="31" eb="33">
      <t>サイシュツ</t>
    </rPh>
    <rPh sb="33" eb="35">
      <t>サクゲン</t>
    </rPh>
    <rPh sb="35" eb="37">
      <t>コウカ</t>
    </rPh>
    <rPh sb="37" eb="38">
      <t>オヨ</t>
    </rPh>
    <rPh sb="39" eb="41">
      <t>ジギョウ</t>
    </rPh>
    <rPh sb="41" eb="43">
      <t>ジッシ</t>
    </rPh>
    <rPh sb="44" eb="45">
      <t>トモナ</t>
    </rPh>
    <rPh sb="46" eb="48">
      <t>サイニュウ</t>
    </rPh>
    <rPh sb="48" eb="50">
      <t>ゾウカ</t>
    </rPh>
    <rPh sb="50" eb="52">
      <t>コウカ</t>
    </rPh>
    <phoneticPr fontId="5"/>
  </si>
  <si>
    <t>地域プラットフォームに参画する地方公共団体数（累計値）【新経済・財政再生計画関連：社会資本整備等分野10,12】【新経済・財政再生計画改革工程表のＫＰＩ】　　　　　　　　　　</t>
    <rPh sb="0" eb="2">
      <t>チイキ</t>
    </rPh>
    <rPh sb="11" eb="13">
      <t>サンカク</t>
    </rPh>
    <rPh sb="15" eb="17">
      <t>チホウ</t>
    </rPh>
    <rPh sb="17" eb="19">
      <t>コウキョウ</t>
    </rPh>
    <rPh sb="19" eb="21">
      <t>ダンタイ</t>
    </rPh>
    <rPh sb="21" eb="22">
      <t>スウ</t>
    </rPh>
    <rPh sb="23" eb="25">
      <t>ルイケイ</t>
    </rPh>
    <rPh sb="25" eb="26">
      <t>チ</t>
    </rPh>
    <phoneticPr fontId="5"/>
  </si>
  <si>
    <t>（成果目標）「新経済・財政再生計画改革工程表2020　令和2年12月18日経済財政諮問会議」　　　　　　　　　　　　　　　　　　　　　　　　　　　　　　　　　　　　　　　（成果実績）内閣府民間資金等活用事業推進室調べ</t>
    <rPh sb="1" eb="3">
      <t>セイカ</t>
    </rPh>
    <rPh sb="3" eb="5">
      <t>モクヒョウ</t>
    </rPh>
    <rPh sb="7" eb="10">
      <t>シンケイザイ</t>
    </rPh>
    <rPh sb="11" eb="13">
      <t>ザイセイ</t>
    </rPh>
    <rPh sb="13" eb="15">
      <t>サイセイ</t>
    </rPh>
    <rPh sb="15" eb="17">
      <t>ケイカク</t>
    </rPh>
    <rPh sb="17" eb="19">
      <t>カイカク</t>
    </rPh>
    <rPh sb="19" eb="21">
      <t>コウテイ</t>
    </rPh>
    <rPh sb="21" eb="22">
      <t>ヒョウ</t>
    </rPh>
    <rPh sb="37" eb="39">
      <t>ケイザイ</t>
    </rPh>
    <rPh sb="39" eb="41">
      <t>ザイセイ</t>
    </rPh>
    <rPh sb="41" eb="43">
      <t>シモン</t>
    </rPh>
    <rPh sb="43" eb="45">
      <t>カイギ</t>
    </rPh>
    <phoneticPr fontId="5"/>
  </si>
  <si>
    <t>（成果目標）「新経済・財政再生計画改革工程表2020　令和2年12月18日経済財政諮問会議」　　　　　　　　　　　　　　　　　　　　　　　　　　　　　　　　　　　　（成果実績）内閣府民間資金等活用事業推進室調べ</t>
    <rPh sb="1" eb="3">
      <t>セイカ</t>
    </rPh>
    <rPh sb="3" eb="5">
      <t>モクヒョウ</t>
    </rPh>
    <phoneticPr fontId="5"/>
  </si>
  <si>
    <t>（成果目標）「PPP／PFI推進アクションプラン（令和2年改定版）（令和2年7月17日PFI推進会議決定）」　　　　　　　　　　　　　　　　　　　　　　　　　　　　　　　　　　　　（成果実績）内閣府民間資金等活用事業推進室調べ</t>
    <rPh sb="1" eb="3">
      <t>セイカ</t>
    </rPh>
    <rPh sb="3" eb="5">
      <t>モクヒョウ</t>
    </rPh>
    <rPh sb="29" eb="31">
      <t>カイテイ</t>
    </rPh>
    <phoneticPr fontId="5"/>
  </si>
  <si>
    <t>（成果目標）「PPP／PFI推進アクションプラン（令和2年改定版）（令和2年7月17日PFI推進会議決定）」　　　　　　　　　　　　　　　　　　　　　　　　　　　　　　　　（成果実績）内閣府民間資金等活用事業推進室調べ</t>
    <rPh sb="1" eb="3">
      <t>セイカ</t>
    </rPh>
    <rPh sb="3" eb="5">
      <t>モクヒョウ</t>
    </rPh>
    <rPh sb="29" eb="31">
      <t>カイテイ</t>
    </rPh>
    <phoneticPr fontId="5"/>
  </si>
  <si>
    <t>点検対象外</t>
    <rPh sb="0" eb="2">
      <t>テンケン</t>
    </rPh>
    <rPh sb="2" eb="4">
      <t>タイショウ</t>
    </rPh>
    <rPh sb="4" eb="5">
      <t>ガイ</t>
    </rPh>
    <phoneticPr fontId="5"/>
  </si>
  <si>
    <t>引き続き、事業の適切な進捗管理、予算の効果的かつ効率的な予算執行に努めること。</t>
    <rPh sb="0" eb="1">
      <t>ヒ</t>
    </rPh>
    <rPh sb="2" eb="3">
      <t>ツヅ</t>
    </rPh>
    <rPh sb="5" eb="7">
      <t>ジギョウ</t>
    </rPh>
    <rPh sb="8" eb="10">
      <t>テキセツ</t>
    </rPh>
    <rPh sb="11" eb="13">
      <t>シンチョク</t>
    </rPh>
    <rPh sb="13" eb="15">
      <t>カンリ</t>
    </rPh>
    <rPh sb="16" eb="18">
      <t>ヨサン</t>
    </rPh>
    <rPh sb="19" eb="22">
      <t>コウカテキ</t>
    </rPh>
    <rPh sb="24" eb="27">
      <t>コウリツテキ</t>
    </rPh>
    <rPh sb="28" eb="30">
      <t>ヨサン</t>
    </rPh>
    <rPh sb="30" eb="32">
      <t>シッコウ</t>
    </rPh>
    <rPh sb="33" eb="34">
      <t>ツト</t>
    </rPh>
    <phoneticPr fontId="5"/>
  </si>
  <si>
    <t>福永　真一</t>
    <rPh sb="0" eb="2">
      <t>フクナガ</t>
    </rPh>
    <rPh sb="3" eb="5">
      <t>シンイチ</t>
    </rPh>
    <phoneticPr fontId="5"/>
  </si>
  <si>
    <t>新たな成長推進枠：48.7</t>
    <phoneticPr fontId="5"/>
  </si>
  <si>
    <t>契約にあたっては一者応札の是正に留意の上、調査等を実施していく。</t>
    <phoneticPr fontId="5"/>
  </si>
  <si>
    <t>一般会計</t>
  </si>
  <si>
    <t>B</t>
  </si>
  <si>
    <t>直接実施、委託・請負、補助</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</si>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</sst>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9">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5"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5"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125" xfId="0" applyNumberFormat="1" applyFont="1" applyFill="1" applyBorder="1" applyAlignment="1" applyProtection="1">
      <alignment horizontal="center" vertical="center" shrinkToFit="1"/>
      <protection locked="0"/>
    </xf>
    <xf numFmtId="0" fontId="20" fillId="5" borderId="108"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4" xfId="0" applyFont="1" applyFill="1" applyBorder="1" applyAlignment="1">
      <alignment horizontal="center" vertical="center"/>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vertical="center" wrapText="1"/>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25"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37"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37" xfId="0" applyFont="1" applyBorder="1" applyAlignment="1">
      <alignment horizontal="center"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1"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2"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6" borderId="13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2"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29"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33" xfId="0"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6" borderId="2"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3"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140"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15" fillId="3" borderId="41" xfId="0" applyFont="1" applyFill="1" applyBorder="1" applyAlignment="1">
      <alignment horizontal="center" vertical="center" textRotation="255" wrapText="1"/>
    </xf>
    <xf numFmtId="0" fontId="0" fillId="4" borderId="23"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2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0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171450</xdr:colOff>
      <xdr:row>181</xdr:row>
      <xdr:rowOff>57150</xdr:rowOff>
    </xdr:from>
    <xdr:to>
      <xdr:col>49</xdr:col>
      <xdr:colOff>121235</xdr:colOff>
      <xdr:row>194</xdr:row>
      <xdr:rowOff>485775</xdr:rowOff>
    </xdr:to>
    <xdr:grpSp>
      <xdr:nvGrpSpPr>
        <xdr:cNvPr id="2" name="グループ化 1"/>
        <xdr:cNvGrpSpPr/>
      </xdr:nvGrpSpPr>
      <xdr:grpSpPr>
        <a:xfrm>
          <a:off x="1971675" y="65055750"/>
          <a:ext cx="7950785" cy="5924550"/>
          <a:chOff x="295275" y="615462"/>
          <a:chExt cx="7217753" cy="5116207"/>
        </a:xfrm>
      </xdr:grpSpPr>
      <xdr:grpSp>
        <xdr:nvGrpSpPr>
          <xdr:cNvPr id="3" name="グループ化 2"/>
          <xdr:cNvGrpSpPr/>
        </xdr:nvGrpSpPr>
        <xdr:grpSpPr>
          <a:xfrm>
            <a:off x="295275" y="615462"/>
            <a:ext cx="6222184" cy="5116207"/>
            <a:chOff x="1672737" y="615462"/>
            <a:chExt cx="6222183" cy="5116207"/>
          </a:xfrm>
        </xdr:grpSpPr>
        <xdr:sp macro="" textlink="">
          <xdr:nvSpPr>
            <xdr:cNvPr id="6" name="正方形/長方形 5"/>
            <xdr:cNvSpPr/>
          </xdr:nvSpPr>
          <xdr:spPr>
            <a:xfrm>
              <a:off x="1672737" y="615462"/>
              <a:ext cx="1186961" cy="52900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内閣府</a:t>
              </a:r>
              <a:endParaRPr kumimoji="1" lang="en-US" altLang="ja-JP" sz="1100">
                <a:solidFill>
                  <a:schemeClr val="tx1"/>
                </a:solidFill>
              </a:endParaRPr>
            </a:p>
            <a:p>
              <a:pPr algn="ctr"/>
              <a:r>
                <a:rPr kumimoji="1" lang="en-US" altLang="ja-JP" sz="1100">
                  <a:solidFill>
                    <a:schemeClr val="tx1"/>
                  </a:solidFill>
                </a:rPr>
                <a:t>305</a:t>
              </a:r>
              <a:r>
                <a:rPr kumimoji="1" lang="ja-JP" altLang="en-US" sz="1100">
                  <a:solidFill>
                    <a:schemeClr val="tx1"/>
                  </a:solidFill>
                </a:rPr>
                <a:t>百万円</a:t>
              </a:r>
              <a:endParaRPr kumimoji="1" lang="en-US" altLang="ja-JP" sz="1100">
                <a:solidFill>
                  <a:schemeClr val="tx1"/>
                </a:solidFill>
              </a:endParaRPr>
            </a:p>
          </xdr:txBody>
        </xdr:sp>
        <xdr:grpSp>
          <xdr:nvGrpSpPr>
            <xdr:cNvPr id="7" name="グループ化 6"/>
            <xdr:cNvGrpSpPr/>
          </xdr:nvGrpSpPr>
          <xdr:grpSpPr>
            <a:xfrm>
              <a:off x="2631116" y="1848479"/>
              <a:ext cx="4381726" cy="1259688"/>
              <a:chOff x="4152900" y="904876"/>
              <a:chExt cx="4360945" cy="1283519"/>
            </a:xfrm>
          </xdr:grpSpPr>
          <xdr:sp macro="" textlink="">
            <xdr:nvSpPr>
              <xdr:cNvPr id="20" name="正方形/長方形 19"/>
              <xdr:cNvSpPr/>
            </xdr:nvSpPr>
            <xdr:spPr>
              <a:xfrm>
                <a:off x="4286250" y="1171502"/>
                <a:ext cx="2419350" cy="67008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effectLst/>
                    <a:latin typeface="ＭＳ Ｐゴシック 本文"/>
                    <a:ea typeface="+mn-ea"/>
                    <a:cs typeface="+mn-cs"/>
                  </a:rPr>
                  <a:t>A</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本文"/>
                  </a:rPr>
                  <a:t>地方公共団体</a:t>
                </a:r>
                <a:r>
                  <a:rPr kumimoji="1" lang="ja-JP" altLang="en-US" sz="1100">
                    <a:solidFill>
                      <a:schemeClr val="tx1"/>
                    </a:solidFill>
                  </a:rPr>
                  <a:t>（</a:t>
                </a:r>
                <a:r>
                  <a:rPr kumimoji="1" lang="en-US" altLang="ja-JP" sz="1100">
                    <a:solidFill>
                      <a:schemeClr val="tx1"/>
                    </a:solidFill>
                  </a:rPr>
                  <a:t>25</a:t>
                </a:r>
                <a:r>
                  <a:rPr kumimoji="1" lang="ja-JP" altLang="en-US" sz="1100">
                    <a:solidFill>
                      <a:schemeClr val="tx1"/>
                    </a:solidFill>
                  </a:rPr>
                  <a:t>団体、</a:t>
                </a:r>
                <a:r>
                  <a:rPr kumimoji="1" lang="en-US" altLang="ja-JP" sz="1100">
                    <a:solidFill>
                      <a:schemeClr val="tx1"/>
                    </a:solidFill>
                  </a:rPr>
                  <a:t>25</a:t>
                </a:r>
                <a:r>
                  <a:rPr kumimoji="1" lang="ja-JP" altLang="en-US" sz="1100">
                    <a:solidFill>
                      <a:schemeClr val="tx1"/>
                    </a:solidFill>
                  </a:rPr>
                  <a:t>件）</a:t>
                </a:r>
                <a:endParaRPr kumimoji="1" lang="en-US" altLang="ja-JP" sz="1100">
                  <a:solidFill>
                    <a:schemeClr val="tx1"/>
                  </a:solidFill>
                </a:endParaRPr>
              </a:p>
              <a:p>
                <a:pPr algn="ctr"/>
                <a:r>
                  <a:rPr kumimoji="1" lang="en-US" altLang="ja-JP" sz="1100">
                    <a:solidFill>
                      <a:schemeClr val="tx1"/>
                    </a:solidFill>
                  </a:rPr>
                  <a:t>152</a:t>
                </a:r>
                <a:r>
                  <a:rPr kumimoji="1" lang="ja-JP" altLang="en-US" sz="1100">
                    <a:solidFill>
                      <a:schemeClr val="tx1"/>
                    </a:solidFill>
                  </a:rPr>
                  <a:t>百万円</a:t>
                </a:r>
                <a:endParaRPr kumimoji="1" lang="en-US" altLang="ja-JP" sz="1100">
                  <a:solidFill>
                    <a:schemeClr val="tx1"/>
                  </a:solidFill>
                </a:endParaRPr>
              </a:p>
            </xdr:txBody>
          </xdr:sp>
          <xdr:sp macro="" textlink="">
            <xdr:nvSpPr>
              <xdr:cNvPr id="21" name="正方形/長方形 20"/>
              <xdr:cNvSpPr/>
            </xdr:nvSpPr>
            <xdr:spPr>
              <a:xfrm>
                <a:off x="4152900" y="904876"/>
                <a:ext cx="714375" cy="244229"/>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補助</a:t>
                </a:r>
                <a:r>
                  <a:rPr kumimoji="1" lang="en-US" altLang="ja-JP" sz="1100">
                    <a:solidFill>
                      <a:schemeClr val="tx1"/>
                    </a:solidFill>
                  </a:rPr>
                  <a:t>】</a:t>
                </a:r>
              </a:p>
              <a:p>
                <a:pPr algn="ctr"/>
                <a:endParaRPr kumimoji="1" lang="ja-JP" altLang="en-US" sz="1100">
                  <a:solidFill>
                    <a:schemeClr val="tx1"/>
                  </a:solidFill>
                </a:endParaRPr>
              </a:p>
            </xdr:txBody>
          </xdr:sp>
          <xdr:sp macro="" textlink="">
            <xdr:nvSpPr>
              <xdr:cNvPr id="22" name="正方形/長方形 21"/>
              <xdr:cNvSpPr/>
            </xdr:nvSpPr>
            <xdr:spPr>
              <a:xfrm>
                <a:off x="4208545" y="1883596"/>
                <a:ext cx="4305300" cy="3047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民間資金等活用事業調査費補助事業</a:t>
                </a:r>
                <a:r>
                  <a:rPr kumimoji="1" lang="en-US" altLang="ja-JP" sz="1100">
                    <a:solidFill>
                      <a:schemeClr val="tx1"/>
                    </a:solidFill>
                  </a:rPr>
                  <a:t>]</a:t>
                </a:r>
                <a:endParaRPr kumimoji="1" lang="ja-JP" altLang="en-US" sz="1100">
                  <a:solidFill>
                    <a:schemeClr val="tx1"/>
                  </a:solidFill>
                </a:endParaRPr>
              </a:p>
            </xdr:txBody>
          </xdr:sp>
        </xdr:grpSp>
        <xdr:cxnSp macro="">
          <xdr:nvCxnSpPr>
            <xdr:cNvPr id="8" name="直線コネクタ 7"/>
            <xdr:cNvCxnSpPr/>
          </xdr:nvCxnSpPr>
          <xdr:spPr>
            <a:xfrm flipH="1">
              <a:off x="2262136" y="2359269"/>
              <a:ext cx="4982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H="1">
              <a:off x="2256693" y="3707632"/>
              <a:ext cx="4982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a:stCxn id="6" idx="2"/>
            </xdr:cNvCxnSpPr>
          </xdr:nvCxnSpPr>
          <xdr:spPr>
            <a:xfrm>
              <a:off x="2266218" y="1144466"/>
              <a:ext cx="0" cy="39111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1" name="グループ化 10"/>
            <xdr:cNvGrpSpPr/>
          </xdr:nvGrpSpPr>
          <xdr:grpSpPr>
            <a:xfrm>
              <a:off x="2636977" y="3202496"/>
              <a:ext cx="4387090" cy="1303742"/>
              <a:chOff x="4152900" y="904876"/>
              <a:chExt cx="4366283" cy="1328407"/>
            </a:xfrm>
          </xdr:grpSpPr>
          <xdr:sp macro="" textlink="">
            <xdr:nvSpPr>
              <xdr:cNvPr id="17" name="正方形/長方形 16"/>
              <xdr:cNvSpPr/>
            </xdr:nvSpPr>
            <xdr:spPr>
              <a:xfrm>
                <a:off x="4286250" y="1171502"/>
                <a:ext cx="2419350" cy="68964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Ｐゴシック 本文"/>
                  </a:rPr>
                  <a:t>B</a:t>
                </a:r>
                <a:r>
                  <a:rPr kumimoji="1" lang="ja-JP" altLang="en-US" sz="1100">
                    <a:solidFill>
                      <a:schemeClr val="tx1"/>
                    </a:solidFill>
                    <a:latin typeface="ＭＳ Ｐゴシック 本文"/>
                  </a:rPr>
                  <a:t>．民間企業</a:t>
                </a:r>
                <a:r>
                  <a:rPr kumimoji="1" lang="ja-JP" altLang="en-US" sz="1100">
                    <a:solidFill>
                      <a:schemeClr val="tx1"/>
                    </a:solidFill>
                  </a:rPr>
                  <a:t>（</a:t>
                </a:r>
                <a:r>
                  <a:rPr kumimoji="1" lang="en-US" altLang="ja-JP" sz="1100">
                    <a:solidFill>
                      <a:schemeClr val="tx1"/>
                    </a:solidFill>
                  </a:rPr>
                  <a:t>9</a:t>
                </a:r>
                <a:r>
                  <a:rPr kumimoji="1" lang="ja-JP" altLang="en-US" sz="1100">
                    <a:solidFill>
                      <a:schemeClr val="tx1"/>
                    </a:solidFill>
                  </a:rPr>
                  <a:t>社、</a:t>
                </a:r>
                <a:r>
                  <a:rPr kumimoji="1" lang="en-US" altLang="ja-JP" sz="1100">
                    <a:solidFill>
                      <a:schemeClr val="tx1"/>
                    </a:solidFill>
                  </a:rPr>
                  <a:t>18</a:t>
                </a:r>
                <a:r>
                  <a:rPr kumimoji="1" lang="ja-JP" altLang="en-US" sz="1100">
                    <a:solidFill>
                      <a:schemeClr val="tx1"/>
                    </a:solidFill>
                  </a:rPr>
                  <a:t>件）</a:t>
                </a:r>
              </a:p>
              <a:p>
                <a:pPr algn="ctr"/>
                <a:r>
                  <a:rPr kumimoji="1" lang="en-US" altLang="ja-JP" sz="1100">
                    <a:solidFill>
                      <a:schemeClr val="tx1"/>
                    </a:solidFill>
                  </a:rPr>
                  <a:t>107</a:t>
                </a:r>
                <a:r>
                  <a:rPr kumimoji="1" lang="ja-JP" altLang="en-US" sz="1100">
                    <a:solidFill>
                      <a:schemeClr val="tx1"/>
                    </a:solidFill>
                  </a:rPr>
                  <a:t>百万円</a:t>
                </a:r>
              </a:p>
            </xdr:txBody>
          </xdr:sp>
          <xdr:sp macro="" textlink="">
            <xdr:nvSpPr>
              <xdr:cNvPr id="18" name="正方形/長方形 17"/>
              <xdr:cNvSpPr/>
            </xdr:nvSpPr>
            <xdr:spPr>
              <a:xfrm>
                <a:off x="4152900" y="904876"/>
                <a:ext cx="2946750" cy="244229"/>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直轄／一般競争契約（総合評価）</a:t>
                </a:r>
                <a:r>
                  <a:rPr kumimoji="1" lang="en-US" altLang="ja-JP" sz="1100">
                    <a:solidFill>
                      <a:schemeClr val="tx1"/>
                    </a:solidFill>
                    <a:effectLst/>
                    <a:latin typeface="+mn-lt"/>
                    <a:ea typeface="+mn-ea"/>
                    <a:cs typeface="+mn-cs"/>
                  </a:rPr>
                  <a:t>】</a:t>
                </a:r>
                <a:endParaRPr lang="ja-JP" altLang="ja-JP">
                  <a:solidFill>
                    <a:schemeClr val="tx1"/>
                  </a:solidFill>
                  <a:effectLst/>
                </a:endParaRPr>
              </a:p>
              <a:p>
                <a:pPr algn="ctr"/>
                <a:endParaRPr kumimoji="1" lang="ja-JP" altLang="en-US" sz="1100">
                  <a:solidFill>
                    <a:schemeClr val="tx1"/>
                  </a:solidFill>
                </a:endParaRPr>
              </a:p>
            </xdr:txBody>
          </xdr:sp>
          <xdr:sp macro="" textlink="">
            <xdr:nvSpPr>
              <xdr:cNvPr id="19" name="正方形/長方形 18"/>
              <xdr:cNvSpPr/>
            </xdr:nvSpPr>
            <xdr:spPr>
              <a:xfrm>
                <a:off x="4213883" y="1928485"/>
                <a:ext cx="4305300" cy="30479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[PPP/PFI</a:t>
                </a:r>
                <a:r>
                  <a:rPr kumimoji="1" lang="ja-JP" altLang="en-US" sz="1100">
                    <a:solidFill>
                      <a:schemeClr val="tx1"/>
                    </a:solidFill>
                  </a:rPr>
                  <a:t>促進のための調査検討支援業務</a:t>
                </a:r>
                <a:r>
                  <a:rPr kumimoji="1" lang="en-US" altLang="ja-JP" sz="1100">
                    <a:solidFill>
                      <a:schemeClr val="tx1"/>
                    </a:solidFill>
                  </a:rPr>
                  <a:t>]</a:t>
                </a:r>
                <a:endParaRPr kumimoji="1" lang="ja-JP" altLang="en-US" sz="1100">
                  <a:solidFill>
                    <a:schemeClr val="tx1"/>
                  </a:solidFill>
                </a:endParaRPr>
              </a:p>
            </xdr:txBody>
          </xdr:sp>
        </xdr:grpSp>
        <xdr:cxnSp macro="">
          <xdr:nvCxnSpPr>
            <xdr:cNvPr id="12" name="直線コネクタ 11"/>
            <xdr:cNvCxnSpPr/>
          </xdr:nvCxnSpPr>
          <xdr:spPr>
            <a:xfrm flipH="1">
              <a:off x="2256693" y="5055156"/>
              <a:ext cx="4982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3" name="グループ化 12"/>
            <xdr:cNvGrpSpPr/>
          </xdr:nvGrpSpPr>
          <xdr:grpSpPr>
            <a:xfrm>
              <a:off x="2636978" y="4550018"/>
              <a:ext cx="5257942" cy="1181651"/>
              <a:chOff x="4152901" y="904875"/>
              <a:chExt cx="5233005" cy="1204006"/>
            </a:xfrm>
          </xdr:grpSpPr>
          <xdr:sp macro="" textlink="">
            <xdr:nvSpPr>
              <xdr:cNvPr id="14" name="正方形/長方形 13"/>
              <xdr:cNvSpPr/>
            </xdr:nvSpPr>
            <xdr:spPr>
              <a:xfrm>
                <a:off x="4286250" y="1171501"/>
                <a:ext cx="2419350" cy="6499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effectLst/>
                    <a:latin typeface="ＭＳ Ｐゴシック 本文"/>
                    <a:ea typeface="+mn-ea"/>
                    <a:cs typeface="+mn-cs"/>
                  </a:rPr>
                  <a:t>C</a:t>
                </a:r>
                <a:r>
                  <a:rPr kumimoji="1" lang="ja-JP" altLang="ja-JP" sz="1100">
                    <a:solidFill>
                      <a:schemeClr val="tx1"/>
                    </a:solidFill>
                    <a:effectLst/>
                    <a:latin typeface="+mn-lt"/>
                    <a:ea typeface="+mn-ea"/>
                    <a:cs typeface="+mn-cs"/>
                  </a:rPr>
                  <a:t>．民間</a:t>
                </a:r>
                <a:r>
                  <a:rPr kumimoji="1" lang="ja-JP" altLang="en-US" sz="1100">
                    <a:solidFill>
                      <a:schemeClr val="tx1"/>
                    </a:solidFill>
                  </a:rPr>
                  <a:t>企業（</a:t>
                </a:r>
                <a:r>
                  <a:rPr kumimoji="1" lang="en-US" altLang="ja-JP" sz="1100">
                    <a:solidFill>
                      <a:schemeClr val="tx1"/>
                    </a:solidFill>
                  </a:rPr>
                  <a:t>3</a:t>
                </a:r>
                <a:r>
                  <a:rPr kumimoji="1" lang="ja-JP" altLang="en-US" sz="1100">
                    <a:solidFill>
                      <a:schemeClr val="tx1"/>
                    </a:solidFill>
                  </a:rPr>
                  <a:t>社、</a:t>
                </a:r>
                <a:r>
                  <a:rPr kumimoji="1" lang="en-US" altLang="ja-JP" sz="1100">
                    <a:solidFill>
                      <a:schemeClr val="tx1"/>
                    </a:solidFill>
                  </a:rPr>
                  <a:t>4</a:t>
                </a:r>
                <a:r>
                  <a:rPr kumimoji="1" lang="ja-JP" altLang="en-US" sz="1100">
                    <a:solidFill>
                      <a:schemeClr val="tx1"/>
                    </a:solidFill>
                  </a:rPr>
                  <a:t>件）</a:t>
                </a:r>
              </a:p>
              <a:p>
                <a:pPr algn="ctr"/>
                <a:r>
                  <a:rPr kumimoji="1" lang="en-US" altLang="ja-JP" sz="1100">
                    <a:solidFill>
                      <a:schemeClr val="tx1"/>
                    </a:solidFill>
                  </a:rPr>
                  <a:t>27</a:t>
                </a:r>
                <a:r>
                  <a:rPr kumimoji="1" lang="ja-JP" altLang="en-US" sz="1100">
                    <a:solidFill>
                      <a:schemeClr val="tx1"/>
                    </a:solidFill>
                  </a:rPr>
                  <a:t>百万円</a:t>
                </a:r>
              </a:p>
            </xdr:txBody>
          </xdr:sp>
          <xdr:sp macro="" textlink="">
            <xdr:nvSpPr>
              <xdr:cNvPr id="15" name="正方形/長方形 14"/>
              <xdr:cNvSpPr/>
            </xdr:nvSpPr>
            <xdr:spPr>
              <a:xfrm>
                <a:off x="4152901" y="904875"/>
                <a:ext cx="2946750" cy="244229"/>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直轄／一般競争契約（総合評価）</a:t>
                </a:r>
                <a:r>
                  <a:rPr kumimoji="1" lang="en-US" altLang="ja-JP" sz="1100">
                    <a:solidFill>
                      <a:schemeClr val="tx1"/>
                    </a:solidFill>
                  </a:rPr>
                  <a:t>】</a:t>
                </a:r>
              </a:p>
              <a:p>
                <a:pPr algn="ctr"/>
                <a:endParaRPr kumimoji="1" lang="ja-JP" altLang="en-US" sz="1100">
                  <a:solidFill>
                    <a:schemeClr val="tx1"/>
                  </a:solidFill>
                </a:endParaRPr>
              </a:p>
            </xdr:txBody>
          </xdr:sp>
          <xdr:sp macro="" textlink="">
            <xdr:nvSpPr>
              <xdr:cNvPr id="16" name="正方形/長方形 15"/>
              <xdr:cNvSpPr/>
            </xdr:nvSpPr>
            <xdr:spPr>
              <a:xfrm>
                <a:off x="4225756" y="1804082"/>
                <a:ext cx="5160150" cy="3047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[PPP/PFI</a:t>
                </a:r>
                <a:r>
                  <a:rPr kumimoji="1" lang="ja-JP" altLang="en-US" sz="1100">
                    <a:solidFill>
                      <a:schemeClr val="tx1"/>
                    </a:solidFill>
                  </a:rPr>
                  <a:t>推進のための調査検討業務</a:t>
                </a:r>
                <a:r>
                  <a:rPr kumimoji="1" lang="en-US" altLang="ja-JP" sz="1100">
                    <a:solidFill>
                      <a:schemeClr val="tx1"/>
                    </a:solidFill>
                  </a:rPr>
                  <a:t>]</a:t>
                </a:r>
                <a:endParaRPr kumimoji="1" lang="ja-JP" altLang="en-US" sz="1100">
                  <a:solidFill>
                    <a:schemeClr val="tx1"/>
                  </a:solidFill>
                </a:endParaRPr>
              </a:p>
            </xdr:txBody>
          </xdr:sp>
        </xdr:grpSp>
      </xdr:grpSp>
      <xdr:sp macro="" textlink="">
        <xdr:nvSpPr>
          <xdr:cNvPr id="4" name="正方形/長方形 3"/>
          <xdr:cNvSpPr/>
        </xdr:nvSpPr>
        <xdr:spPr>
          <a:xfrm>
            <a:off x="3349137" y="782516"/>
            <a:ext cx="1186961" cy="52900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事務費</a:t>
            </a:r>
            <a:endParaRPr kumimoji="1" lang="en-US" altLang="ja-JP" sz="1100">
              <a:solidFill>
                <a:schemeClr val="tx1"/>
              </a:solidFill>
            </a:endParaRPr>
          </a:p>
          <a:p>
            <a:pPr algn="ctr"/>
            <a:r>
              <a:rPr kumimoji="1" lang="en-US" altLang="ja-JP" sz="1100">
                <a:solidFill>
                  <a:schemeClr val="tx1"/>
                </a:solidFill>
              </a:rPr>
              <a:t>19</a:t>
            </a:r>
            <a:r>
              <a:rPr kumimoji="1" lang="ja-JP" altLang="en-US" sz="1100">
                <a:solidFill>
                  <a:schemeClr val="tx1"/>
                </a:solidFill>
              </a:rPr>
              <a:t>百万円</a:t>
            </a:r>
            <a:endParaRPr kumimoji="1" lang="en-US" altLang="ja-JP" sz="1100">
              <a:solidFill>
                <a:schemeClr val="tx1"/>
              </a:solidFill>
            </a:endParaRPr>
          </a:p>
        </xdr:txBody>
      </xdr:sp>
      <xdr:sp macro="" textlink="">
        <xdr:nvSpPr>
          <xdr:cNvPr id="5" name="正方形/長方形 4"/>
          <xdr:cNvSpPr/>
        </xdr:nvSpPr>
        <xdr:spPr>
          <a:xfrm>
            <a:off x="3187211" y="1333500"/>
            <a:ext cx="4325817" cy="2991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諸謝金・旅費・庁費等の事務費</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38</xdr:col>
      <xdr:colOff>0</xdr:colOff>
      <xdr:row>31</xdr:row>
      <xdr:rowOff>0</xdr:rowOff>
    </xdr:from>
    <xdr:to>
      <xdr:col>41</xdr:col>
      <xdr:colOff>180974</xdr:colOff>
      <xdr:row>31</xdr:row>
      <xdr:rowOff>266700</xdr:rowOff>
    </xdr:to>
    <xdr:sp macro="" textlink="">
      <xdr:nvSpPr>
        <xdr:cNvPr id="23" name="テキスト ボックス 22"/>
        <xdr:cNvSpPr txBox="1"/>
      </xdr:nvSpPr>
      <xdr:spPr>
        <a:xfrm>
          <a:off x="7600950" y="11753850"/>
          <a:ext cx="7810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38</xdr:col>
      <xdr:colOff>0</xdr:colOff>
      <xdr:row>38</xdr:row>
      <xdr:rowOff>0</xdr:rowOff>
    </xdr:from>
    <xdr:to>
      <xdr:col>41</xdr:col>
      <xdr:colOff>180974</xdr:colOff>
      <xdr:row>38</xdr:row>
      <xdr:rowOff>266700</xdr:rowOff>
    </xdr:to>
    <xdr:sp macro="" textlink="">
      <xdr:nvSpPr>
        <xdr:cNvPr id="24" name="テキスト ボックス 23"/>
        <xdr:cNvSpPr txBox="1"/>
      </xdr:nvSpPr>
      <xdr:spPr>
        <a:xfrm>
          <a:off x="7600950" y="13706475"/>
          <a:ext cx="7810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38</xdr:col>
      <xdr:colOff>0</xdr:colOff>
      <xdr:row>45</xdr:row>
      <xdr:rowOff>0</xdr:rowOff>
    </xdr:from>
    <xdr:to>
      <xdr:col>41</xdr:col>
      <xdr:colOff>180974</xdr:colOff>
      <xdr:row>45</xdr:row>
      <xdr:rowOff>266700</xdr:rowOff>
    </xdr:to>
    <xdr:sp macro="" textlink="">
      <xdr:nvSpPr>
        <xdr:cNvPr id="26" name="テキスト ボックス 25"/>
        <xdr:cNvSpPr txBox="1"/>
      </xdr:nvSpPr>
      <xdr:spPr>
        <a:xfrm>
          <a:off x="7600950" y="15659100"/>
          <a:ext cx="7810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38</xdr:col>
      <xdr:colOff>0</xdr:colOff>
      <xdr:row>52</xdr:row>
      <xdr:rowOff>0</xdr:rowOff>
    </xdr:from>
    <xdr:to>
      <xdr:col>41</xdr:col>
      <xdr:colOff>180974</xdr:colOff>
      <xdr:row>52</xdr:row>
      <xdr:rowOff>266700</xdr:rowOff>
    </xdr:to>
    <xdr:sp macro="" textlink="">
      <xdr:nvSpPr>
        <xdr:cNvPr id="28" name="テキスト ボックス 27"/>
        <xdr:cNvSpPr txBox="1"/>
      </xdr:nvSpPr>
      <xdr:spPr>
        <a:xfrm>
          <a:off x="7600950" y="17611725"/>
          <a:ext cx="7810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38</xdr:col>
      <xdr:colOff>0</xdr:colOff>
      <xdr:row>59</xdr:row>
      <xdr:rowOff>0</xdr:rowOff>
    </xdr:from>
    <xdr:to>
      <xdr:col>41</xdr:col>
      <xdr:colOff>180974</xdr:colOff>
      <xdr:row>59</xdr:row>
      <xdr:rowOff>266700</xdr:rowOff>
    </xdr:to>
    <xdr:sp macro="" textlink="">
      <xdr:nvSpPr>
        <xdr:cNvPr id="30" name="テキスト ボックス 29"/>
        <xdr:cNvSpPr txBox="1"/>
      </xdr:nvSpPr>
      <xdr:spPr>
        <a:xfrm>
          <a:off x="7600950" y="19564350"/>
          <a:ext cx="7810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38</xdr:col>
      <xdr:colOff>28575</xdr:colOff>
      <xdr:row>86</xdr:row>
      <xdr:rowOff>104775</xdr:rowOff>
    </xdr:from>
    <xdr:to>
      <xdr:col>42</xdr:col>
      <xdr:colOff>9524</xdr:colOff>
      <xdr:row>86</xdr:row>
      <xdr:rowOff>371475</xdr:rowOff>
    </xdr:to>
    <xdr:sp macro="" textlink="">
      <xdr:nvSpPr>
        <xdr:cNvPr id="31" name="テキスト ボックス 30"/>
        <xdr:cNvSpPr txBox="1"/>
      </xdr:nvSpPr>
      <xdr:spPr>
        <a:xfrm>
          <a:off x="7629525" y="43786425"/>
          <a:ext cx="7810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37</xdr:col>
      <xdr:colOff>180975</xdr:colOff>
      <xdr:row>90</xdr:row>
      <xdr:rowOff>104775</xdr:rowOff>
    </xdr:from>
    <xdr:to>
      <xdr:col>41</xdr:col>
      <xdr:colOff>161924</xdr:colOff>
      <xdr:row>90</xdr:row>
      <xdr:rowOff>371475</xdr:rowOff>
    </xdr:to>
    <xdr:sp macro="" textlink="">
      <xdr:nvSpPr>
        <xdr:cNvPr id="32" name="テキスト ボックス 31"/>
        <xdr:cNvSpPr txBox="1"/>
      </xdr:nvSpPr>
      <xdr:spPr>
        <a:xfrm>
          <a:off x="7581900" y="45272325"/>
          <a:ext cx="7810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38</xdr:col>
      <xdr:colOff>9525</xdr:colOff>
      <xdr:row>94</xdr:row>
      <xdr:rowOff>133350</xdr:rowOff>
    </xdr:from>
    <xdr:to>
      <xdr:col>41</xdr:col>
      <xdr:colOff>190499</xdr:colOff>
      <xdr:row>94</xdr:row>
      <xdr:rowOff>400050</xdr:rowOff>
    </xdr:to>
    <xdr:sp macro="" textlink="">
      <xdr:nvSpPr>
        <xdr:cNvPr id="33" name="テキスト ボックス 32"/>
        <xdr:cNvSpPr txBox="1"/>
      </xdr:nvSpPr>
      <xdr:spPr>
        <a:xfrm>
          <a:off x="7610475" y="46786800"/>
          <a:ext cx="7810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38</xdr:col>
      <xdr:colOff>0</xdr:colOff>
      <xdr:row>98</xdr:row>
      <xdr:rowOff>133350</xdr:rowOff>
    </xdr:from>
    <xdr:to>
      <xdr:col>41</xdr:col>
      <xdr:colOff>180974</xdr:colOff>
      <xdr:row>98</xdr:row>
      <xdr:rowOff>400050</xdr:rowOff>
    </xdr:to>
    <xdr:sp macro="" textlink="">
      <xdr:nvSpPr>
        <xdr:cNvPr id="35" name="テキスト ボックス 34"/>
        <xdr:cNvSpPr txBox="1"/>
      </xdr:nvSpPr>
      <xdr:spPr>
        <a:xfrm>
          <a:off x="7600950" y="48272700"/>
          <a:ext cx="7810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34</xdr:col>
      <xdr:colOff>0</xdr:colOff>
      <xdr:row>103</xdr:row>
      <xdr:rowOff>133350</xdr:rowOff>
    </xdr:from>
    <xdr:to>
      <xdr:col>37</xdr:col>
      <xdr:colOff>180974</xdr:colOff>
      <xdr:row>103</xdr:row>
      <xdr:rowOff>396128</xdr:rowOff>
    </xdr:to>
    <xdr:sp macro="" textlink="">
      <xdr:nvSpPr>
        <xdr:cNvPr id="36" name="テキスト ボックス 35"/>
        <xdr:cNvSpPr txBox="1"/>
      </xdr:nvSpPr>
      <xdr:spPr>
        <a:xfrm>
          <a:off x="6800850" y="35071050"/>
          <a:ext cx="781049" cy="26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34</xdr:col>
      <xdr:colOff>0</xdr:colOff>
      <xdr:row>108</xdr:row>
      <xdr:rowOff>0</xdr:rowOff>
    </xdr:from>
    <xdr:to>
      <xdr:col>37</xdr:col>
      <xdr:colOff>180974</xdr:colOff>
      <xdr:row>108</xdr:row>
      <xdr:rowOff>262778</xdr:rowOff>
    </xdr:to>
    <xdr:sp macro="" textlink="">
      <xdr:nvSpPr>
        <xdr:cNvPr id="37" name="テキスト ボックス 36"/>
        <xdr:cNvSpPr txBox="1"/>
      </xdr:nvSpPr>
      <xdr:spPr>
        <a:xfrm>
          <a:off x="6800850" y="142779750"/>
          <a:ext cx="781049" cy="26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34</xdr:col>
      <xdr:colOff>0</xdr:colOff>
      <xdr:row>113</xdr:row>
      <xdr:rowOff>0</xdr:rowOff>
    </xdr:from>
    <xdr:to>
      <xdr:col>37</xdr:col>
      <xdr:colOff>180974</xdr:colOff>
      <xdr:row>113</xdr:row>
      <xdr:rowOff>262778</xdr:rowOff>
    </xdr:to>
    <xdr:sp macro="" textlink="">
      <xdr:nvSpPr>
        <xdr:cNvPr id="38" name="テキスト ボックス 37"/>
        <xdr:cNvSpPr txBox="1"/>
      </xdr:nvSpPr>
      <xdr:spPr>
        <a:xfrm>
          <a:off x="6800850" y="144141825"/>
          <a:ext cx="781049" cy="26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34</xdr:col>
      <xdr:colOff>0</xdr:colOff>
      <xdr:row>118</xdr:row>
      <xdr:rowOff>0</xdr:rowOff>
    </xdr:from>
    <xdr:to>
      <xdr:col>37</xdr:col>
      <xdr:colOff>180974</xdr:colOff>
      <xdr:row>118</xdr:row>
      <xdr:rowOff>262778</xdr:rowOff>
    </xdr:to>
    <xdr:sp macro="" textlink="">
      <xdr:nvSpPr>
        <xdr:cNvPr id="41" name="テキスト ボックス 40"/>
        <xdr:cNvSpPr txBox="1"/>
      </xdr:nvSpPr>
      <xdr:spPr>
        <a:xfrm>
          <a:off x="6800850" y="145503900"/>
          <a:ext cx="781049" cy="26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34</xdr:col>
      <xdr:colOff>0</xdr:colOff>
      <xdr:row>123</xdr:row>
      <xdr:rowOff>0</xdr:rowOff>
    </xdr:from>
    <xdr:to>
      <xdr:col>37</xdr:col>
      <xdr:colOff>180974</xdr:colOff>
      <xdr:row>123</xdr:row>
      <xdr:rowOff>262778</xdr:rowOff>
    </xdr:to>
    <xdr:sp macro="" textlink="">
      <xdr:nvSpPr>
        <xdr:cNvPr id="42" name="テキスト ボックス 41"/>
        <xdr:cNvSpPr txBox="1"/>
      </xdr:nvSpPr>
      <xdr:spPr>
        <a:xfrm>
          <a:off x="6800850" y="146865975"/>
          <a:ext cx="781049" cy="26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381"/>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7" t="s">
        <v>0</v>
      </c>
      <c r="Y2" s="48"/>
      <c r="Z2" s="35"/>
      <c r="AA2" s="35"/>
      <c r="AB2" s="35"/>
      <c r="AC2" s="35"/>
      <c r="AD2" s="670">
        <v>2021</v>
      </c>
      <c r="AE2" s="670"/>
      <c r="AF2" s="670"/>
      <c r="AG2" s="670"/>
      <c r="AH2" s="670"/>
      <c r="AI2" s="58" t="s">
        <v>275</v>
      </c>
      <c r="AJ2" s="670" t="s">
        <v>577</v>
      </c>
      <c r="AK2" s="670"/>
      <c r="AL2" s="670"/>
      <c r="AM2" s="670"/>
      <c r="AN2" s="58" t="s">
        <v>275</v>
      </c>
      <c r="AO2" s="670">
        <v>20</v>
      </c>
      <c r="AP2" s="670"/>
      <c r="AQ2" s="670"/>
      <c r="AR2" s="59" t="s">
        <v>576</v>
      </c>
      <c r="AS2" s="676">
        <v>14</v>
      </c>
      <c r="AT2" s="676"/>
      <c r="AU2" s="676"/>
      <c r="AV2" s="58" t="str">
        <f>IF(AW2="","","-")</f>
        <v/>
      </c>
      <c r="AW2" s="643"/>
      <c r="AX2" s="643"/>
    </row>
    <row r="3" spans="1:50" ht="21" customHeight="1" thickBot="1" x14ac:dyDescent="0.2">
      <c r="A3" s="618" t="s">
        <v>569</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17" t="s">
        <v>59</v>
      </c>
      <c r="AJ3" s="620" t="s">
        <v>578</v>
      </c>
      <c r="AK3" s="620"/>
      <c r="AL3" s="620"/>
      <c r="AM3" s="620"/>
      <c r="AN3" s="620"/>
      <c r="AO3" s="620"/>
      <c r="AP3" s="620"/>
      <c r="AQ3" s="620"/>
      <c r="AR3" s="620"/>
      <c r="AS3" s="620"/>
      <c r="AT3" s="620"/>
      <c r="AU3" s="620"/>
      <c r="AV3" s="620"/>
      <c r="AW3" s="620"/>
      <c r="AX3" s="18" t="s">
        <v>60</v>
      </c>
    </row>
    <row r="4" spans="1:50" ht="24.75" customHeight="1" x14ac:dyDescent="0.15">
      <c r="A4" s="461" t="s">
        <v>25</v>
      </c>
      <c r="B4" s="462"/>
      <c r="C4" s="462"/>
      <c r="D4" s="462"/>
      <c r="E4" s="462"/>
      <c r="F4" s="462"/>
      <c r="G4" s="439" t="s">
        <v>579</v>
      </c>
      <c r="H4" s="440"/>
      <c r="I4" s="440"/>
      <c r="J4" s="440"/>
      <c r="K4" s="440"/>
      <c r="L4" s="440"/>
      <c r="M4" s="440"/>
      <c r="N4" s="440"/>
      <c r="O4" s="440"/>
      <c r="P4" s="440"/>
      <c r="Q4" s="440"/>
      <c r="R4" s="440"/>
      <c r="S4" s="440"/>
      <c r="T4" s="440"/>
      <c r="U4" s="440"/>
      <c r="V4" s="440"/>
      <c r="W4" s="440"/>
      <c r="X4" s="440"/>
      <c r="Y4" s="441" t="s">
        <v>1</v>
      </c>
      <c r="Z4" s="442"/>
      <c r="AA4" s="442"/>
      <c r="AB4" s="442"/>
      <c r="AC4" s="442"/>
      <c r="AD4" s="443"/>
      <c r="AE4" s="444" t="s">
        <v>580</v>
      </c>
      <c r="AF4" s="445"/>
      <c r="AG4" s="445"/>
      <c r="AH4" s="445"/>
      <c r="AI4" s="445"/>
      <c r="AJ4" s="445"/>
      <c r="AK4" s="445"/>
      <c r="AL4" s="445"/>
      <c r="AM4" s="445"/>
      <c r="AN4" s="445"/>
      <c r="AO4" s="445"/>
      <c r="AP4" s="446"/>
      <c r="AQ4" s="447" t="s">
        <v>2</v>
      </c>
      <c r="AR4" s="442"/>
      <c r="AS4" s="442"/>
      <c r="AT4" s="442"/>
      <c r="AU4" s="442"/>
      <c r="AV4" s="442"/>
      <c r="AW4" s="442"/>
      <c r="AX4" s="448"/>
    </row>
    <row r="5" spans="1:50" ht="30" customHeight="1" x14ac:dyDescent="0.15">
      <c r="A5" s="449" t="s">
        <v>62</v>
      </c>
      <c r="B5" s="450"/>
      <c r="C5" s="450"/>
      <c r="D5" s="450"/>
      <c r="E5" s="450"/>
      <c r="F5" s="451"/>
      <c r="G5" s="593" t="s">
        <v>359</v>
      </c>
      <c r="H5" s="594"/>
      <c r="I5" s="594"/>
      <c r="J5" s="594"/>
      <c r="K5" s="594"/>
      <c r="L5" s="594"/>
      <c r="M5" s="595" t="s">
        <v>61</v>
      </c>
      <c r="N5" s="596"/>
      <c r="O5" s="596"/>
      <c r="P5" s="596"/>
      <c r="Q5" s="596"/>
      <c r="R5" s="597"/>
      <c r="S5" s="598" t="s">
        <v>65</v>
      </c>
      <c r="T5" s="594"/>
      <c r="U5" s="594"/>
      <c r="V5" s="594"/>
      <c r="W5" s="594"/>
      <c r="X5" s="599"/>
      <c r="Y5" s="455" t="s">
        <v>3</v>
      </c>
      <c r="Z5" s="345"/>
      <c r="AA5" s="345"/>
      <c r="AB5" s="345"/>
      <c r="AC5" s="345"/>
      <c r="AD5" s="346"/>
      <c r="AE5" s="456" t="s">
        <v>581</v>
      </c>
      <c r="AF5" s="456"/>
      <c r="AG5" s="456"/>
      <c r="AH5" s="456"/>
      <c r="AI5" s="456"/>
      <c r="AJ5" s="456"/>
      <c r="AK5" s="456"/>
      <c r="AL5" s="456"/>
      <c r="AM5" s="456"/>
      <c r="AN5" s="456"/>
      <c r="AO5" s="456"/>
      <c r="AP5" s="457"/>
      <c r="AQ5" s="458" t="s">
        <v>713</v>
      </c>
      <c r="AR5" s="459"/>
      <c r="AS5" s="459"/>
      <c r="AT5" s="459"/>
      <c r="AU5" s="459"/>
      <c r="AV5" s="459"/>
      <c r="AW5" s="459"/>
      <c r="AX5" s="460"/>
    </row>
    <row r="6" spans="1:50" ht="39" customHeight="1" x14ac:dyDescent="0.15">
      <c r="A6" s="463" t="s">
        <v>4</v>
      </c>
      <c r="B6" s="464"/>
      <c r="C6" s="464"/>
      <c r="D6" s="464"/>
      <c r="E6" s="464"/>
      <c r="F6" s="464"/>
      <c r="G6" s="252" t="str">
        <f>入力規則等!D39</f>
        <v>一般会計</v>
      </c>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4"/>
    </row>
    <row r="7" spans="1:50" ht="49.5" customHeight="1" x14ac:dyDescent="0.15">
      <c r="A7" s="327" t="s">
        <v>22</v>
      </c>
      <c r="B7" s="328"/>
      <c r="C7" s="328"/>
      <c r="D7" s="328"/>
      <c r="E7" s="328"/>
      <c r="F7" s="329"/>
      <c r="G7" s="330" t="s">
        <v>582</v>
      </c>
      <c r="H7" s="331"/>
      <c r="I7" s="331"/>
      <c r="J7" s="331"/>
      <c r="K7" s="331"/>
      <c r="L7" s="331"/>
      <c r="M7" s="331"/>
      <c r="N7" s="331"/>
      <c r="O7" s="331"/>
      <c r="P7" s="331"/>
      <c r="Q7" s="331"/>
      <c r="R7" s="331"/>
      <c r="S7" s="331"/>
      <c r="T7" s="331"/>
      <c r="U7" s="331"/>
      <c r="V7" s="331"/>
      <c r="W7" s="331"/>
      <c r="X7" s="332"/>
      <c r="Y7" s="652" t="s">
        <v>260</v>
      </c>
      <c r="Z7" s="295"/>
      <c r="AA7" s="295"/>
      <c r="AB7" s="295"/>
      <c r="AC7" s="295"/>
      <c r="AD7" s="653"/>
      <c r="AE7" s="644" t="s">
        <v>583</v>
      </c>
      <c r="AF7" s="645"/>
      <c r="AG7" s="645"/>
      <c r="AH7" s="645"/>
      <c r="AI7" s="645"/>
      <c r="AJ7" s="645"/>
      <c r="AK7" s="645"/>
      <c r="AL7" s="645"/>
      <c r="AM7" s="645"/>
      <c r="AN7" s="645"/>
      <c r="AO7" s="645"/>
      <c r="AP7" s="645"/>
      <c r="AQ7" s="645"/>
      <c r="AR7" s="645"/>
      <c r="AS7" s="645"/>
      <c r="AT7" s="645"/>
      <c r="AU7" s="645"/>
      <c r="AV7" s="645"/>
      <c r="AW7" s="645"/>
      <c r="AX7" s="646"/>
    </row>
    <row r="8" spans="1:50" ht="53.25" customHeight="1" x14ac:dyDescent="0.15">
      <c r="A8" s="327" t="s">
        <v>188</v>
      </c>
      <c r="B8" s="328"/>
      <c r="C8" s="328"/>
      <c r="D8" s="328"/>
      <c r="E8" s="328"/>
      <c r="F8" s="329"/>
      <c r="G8" s="671" t="str">
        <f>入力規則等!A27</f>
        <v>-</v>
      </c>
      <c r="H8" s="477"/>
      <c r="I8" s="477"/>
      <c r="J8" s="477"/>
      <c r="K8" s="477"/>
      <c r="L8" s="477"/>
      <c r="M8" s="477"/>
      <c r="N8" s="477"/>
      <c r="O8" s="477"/>
      <c r="P8" s="477"/>
      <c r="Q8" s="477"/>
      <c r="R8" s="477"/>
      <c r="S8" s="477"/>
      <c r="T8" s="477"/>
      <c r="U8" s="477"/>
      <c r="V8" s="477"/>
      <c r="W8" s="477"/>
      <c r="X8" s="672"/>
      <c r="Y8" s="600" t="s">
        <v>189</v>
      </c>
      <c r="Z8" s="601"/>
      <c r="AA8" s="601"/>
      <c r="AB8" s="601"/>
      <c r="AC8" s="601"/>
      <c r="AD8" s="602"/>
      <c r="AE8" s="476" t="str">
        <f>入力規則等!G13</f>
        <v>その他の事項経費</v>
      </c>
      <c r="AF8" s="477"/>
      <c r="AG8" s="477"/>
      <c r="AH8" s="477"/>
      <c r="AI8" s="477"/>
      <c r="AJ8" s="477"/>
      <c r="AK8" s="477"/>
      <c r="AL8" s="477"/>
      <c r="AM8" s="477"/>
      <c r="AN8" s="477"/>
      <c r="AO8" s="477"/>
      <c r="AP8" s="477"/>
      <c r="AQ8" s="477"/>
      <c r="AR8" s="477"/>
      <c r="AS8" s="477"/>
      <c r="AT8" s="477"/>
      <c r="AU8" s="477"/>
      <c r="AV8" s="477"/>
      <c r="AW8" s="477"/>
      <c r="AX8" s="478"/>
    </row>
    <row r="9" spans="1:50" ht="58.5" customHeight="1" x14ac:dyDescent="0.15">
      <c r="A9" s="603" t="s">
        <v>23</v>
      </c>
      <c r="B9" s="604"/>
      <c r="C9" s="604"/>
      <c r="D9" s="604"/>
      <c r="E9" s="604"/>
      <c r="F9" s="604"/>
      <c r="G9" s="605" t="s">
        <v>585</v>
      </c>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c r="AJ9" s="606"/>
      <c r="AK9" s="606"/>
      <c r="AL9" s="606"/>
      <c r="AM9" s="606"/>
      <c r="AN9" s="606"/>
      <c r="AO9" s="606"/>
      <c r="AP9" s="606"/>
      <c r="AQ9" s="606"/>
      <c r="AR9" s="606"/>
      <c r="AS9" s="606"/>
      <c r="AT9" s="606"/>
      <c r="AU9" s="606"/>
      <c r="AV9" s="606"/>
      <c r="AW9" s="606"/>
      <c r="AX9" s="607"/>
    </row>
    <row r="10" spans="1:50" ht="108.75" customHeight="1" x14ac:dyDescent="0.15">
      <c r="A10" s="423" t="s">
        <v>28</v>
      </c>
      <c r="B10" s="424"/>
      <c r="C10" s="424"/>
      <c r="D10" s="424"/>
      <c r="E10" s="424"/>
      <c r="F10" s="424"/>
      <c r="G10" s="511" t="s">
        <v>586</v>
      </c>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512"/>
      <c r="AI10" s="512"/>
      <c r="AJ10" s="512"/>
      <c r="AK10" s="512"/>
      <c r="AL10" s="512"/>
      <c r="AM10" s="512"/>
      <c r="AN10" s="512"/>
      <c r="AO10" s="512"/>
      <c r="AP10" s="512"/>
      <c r="AQ10" s="512"/>
      <c r="AR10" s="512"/>
      <c r="AS10" s="512"/>
      <c r="AT10" s="512"/>
      <c r="AU10" s="512"/>
      <c r="AV10" s="512"/>
      <c r="AW10" s="512"/>
      <c r="AX10" s="513"/>
    </row>
    <row r="11" spans="1:50" ht="42" customHeight="1" x14ac:dyDescent="0.15">
      <c r="A11" s="423" t="s">
        <v>5</v>
      </c>
      <c r="B11" s="424"/>
      <c r="C11" s="424"/>
      <c r="D11" s="424"/>
      <c r="E11" s="424"/>
      <c r="F11" s="425"/>
      <c r="G11" s="452" t="str">
        <f>入力規則等!J10</f>
        <v>直接実施、委託・請負、補助</v>
      </c>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3"/>
      <c r="AK11" s="453"/>
      <c r="AL11" s="453"/>
      <c r="AM11" s="453"/>
      <c r="AN11" s="453"/>
      <c r="AO11" s="453"/>
      <c r="AP11" s="453"/>
      <c r="AQ11" s="453"/>
      <c r="AR11" s="453"/>
      <c r="AS11" s="453"/>
      <c r="AT11" s="453"/>
      <c r="AU11" s="453"/>
      <c r="AV11" s="453"/>
      <c r="AW11" s="453"/>
      <c r="AX11" s="454"/>
    </row>
    <row r="12" spans="1:50" ht="21" customHeight="1" x14ac:dyDescent="0.15">
      <c r="A12" s="689" t="s">
        <v>24</v>
      </c>
      <c r="B12" s="690"/>
      <c r="C12" s="690"/>
      <c r="D12" s="690"/>
      <c r="E12" s="690"/>
      <c r="F12" s="691"/>
      <c r="G12" s="517"/>
      <c r="H12" s="518"/>
      <c r="I12" s="518"/>
      <c r="J12" s="518"/>
      <c r="K12" s="518"/>
      <c r="L12" s="518"/>
      <c r="M12" s="518"/>
      <c r="N12" s="518"/>
      <c r="O12" s="518"/>
      <c r="P12" s="302" t="s">
        <v>261</v>
      </c>
      <c r="Q12" s="297"/>
      <c r="R12" s="297"/>
      <c r="S12" s="297"/>
      <c r="T12" s="297"/>
      <c r="U12" s="297"/>
      <c r="V12" s="298"/>
      <c r="W12" s="302" t="s">
        <v>280</v>
      </c>
      <c r="X12" s="297"/>
      <c r="Y12" s="297"/>
      <c r="Z12" s="297"/>
      <c r="AA12" s="297"/>
      <c r="AB12" s="297"/>
      <c r="AC12" s="298"/>
      <c r="AD12" s="302" t="s">
        <v>567</v>
      </c>
      <c r="AE12" s="297"/>
      <c r="AF12" s="297"/>
      <c r="AG12" s="297"/>
      <c r="AH12" s="297"/>
      <c r="AI12" s="297"/>
      <c r="AJ12" s="298"/>
      <c r="AK12" s="302" t="s">
        <v>570</v>
      </c>
      <c r="AL12" s="297"/>
      <c r="AM12" s="297"/>
      <c r="AN12" s="297"/>
      <c r="AO12" s="297"/>
      <c r="AP12" s="297"/>
      <c r="AQ12" s="298"/>
      <c r="AR12" s="302" t="s">
        <v>571</v>
      </c>
      <c r="AS12" s="297"/>
      <c r="AT12" s="297"/>
      <c r="AU12" s="297"/>
      <c r="AV12" s="297"/>
      <c r="AW12" s="297"/>
      <c r="AX12" s="479"/>
    </row>
    <row r="13" spans="1:50" ht="21" customHeight="1" x14ac:dyDescent="0.15">
      <c r="A13" s="380"/>
      <c r="B13" s="381"/>
      <c r="C13" s="381"/>
      <c r="D13" s="381"/>
      <c r="E13" s="381"/>
      <c r="F13" s="382"/>
      <c r="G13" s="480" t="s">
        <v>6</v>
      </c>
      <c r="H13" s="481"/>
      <c r="I13" s="521" t="s">
        <v>7</v>
      </c>
      <c r="J13" s="522"/>
      <c r="K13" s="522"/>
      <c r="L13" s="522"/>
      <c r="M13" s="522"/>
      <c r="N13" s="522"/>
      <c r="O13" s="523"/>
      <c r="P13" s="420">
        <v>171</v>
      </c>
      <c r="Q13" s="421"/>
      <c r="R13" s="421"/>
      <c r="S13" s="421"/>
      <c r="T13" s="421"/>
      <c r="U13" s="421"/>
      <c r="V13" s="422"/>
      <c r="W13" s="420">
        <v>170</v>
      </c>
      <c r="X13" s="421"/>
      <c r="Y13" s="421"/>
      <c r="Z13" s="421"/>
      <c r="AA13" s="421"/>
      <c r="AB13" s="421"/>
      <c r="AC13" s="422"/>
      <c r="AD13" s="420">
        <v>170</v>
      </c>
      <c r="AE13" s="421"/>
      <c r="AF13" s="421"/>
      <c r="AG13" s="421"/>
      <c r="AH13" s="421"/>
      <c r="AI13" s="421"/>
      <c r="AJ13" s="422"/>
      <c r="AK13" s="420">
        <v>170</v>
      </c>
      <c r="AL13" s="421"/>
      <c r="AM13" s="421"/>
      <c r="AN13" s="421"/>
      <c r="AO13" s="421"/>
      <c r="AP13" s="421"/>
      <c r="AQ13" s="422"/>
      <c r="AR13" s="420">
        <v>199.2</v>
      </c>
      <c r="AS13" s="421"/>
      <c r="AT13" s="421"/>
      <c r="AU13" s="421"/>
      <c r="AV13" s="421"/>
      <c r="AW13" s="421"/>
      <c r="AX13" s="422"/>
    </row>
    <row r="14" spans="1:50" ht="21" customHeight="1" x14ac:dyDescent="0.15">
      <c r="A14" s="380"/>
      <c r="B14" s="381"/>
      <c r="C14" s="381"/>
      <c r="D14" s="381"/>
      <c r="E14" s="381"/>
      <c r="F14" s="382"/>
      <c r="G14" s="482"/>
      <c r="H14" s="483"/>
      <c r="I14" s="468" t="s">
        <v>8</v>
      </c>
      <c r="J14" s="519"/>
      <c r="K14" s="519"/>
      <c r="L14" s="519"/>
      <c r="M14" s="519"/>
      <c r="N14" s="519"/>
      <c r="O14" s="520"/>
      <c r="P14" s="420">
        <v>170</v>
      </c>
      <c r="Q14" s="421"/>
      <c r="R14" s="421"/>
      <c r="S14" s="421"/>
      <c r="T14" s="421"/>
      <c r="U14" s="421"/>
      <c r="V14" s="422"/>
      <c r="W14" s="420">
        <v>167</v>
      </c>
      <c r="X14" s="421"/>
      <c r="Y14" s="421"/>
      <c r="Z14" s="421"/>
      <c r="AA14" s="421"/>
      <c r="AB14" s="421"/>
      <c r="AC14" s="422"/>
      <c r="AD14" s="420">
        <v>170</v>
      </c>
      <c r="AE14" s="421"/>
      <c r="AF14" s="421"/>
      <c r="AG14" s="421"/>
      <c r="AH14" s="421"/>
      <c r="AI14" s="421"/>
      <c r="AJ14" s="422"/>
      <c r="AK14" s="420" t="s">
        <v>275</v>
      </c>
      <c r="AL14" s="421"/>
      <c r="AM14" s="421"/>
      <c r="AN14" s="421"/>
      <c r="AO14" s="421"/>
      <c r="AP14" s="421"/>
      <c r="AQ14" s="422"/>
      <c r="AR14" s="545"/>
      <c r="AS14" s="545"/>
      <c r="AT14" s="545"/>
      <c r="AU14" s="545"/>
      <c r="AV14" s="545"/>
      <c r="AW14" s="545"/>
      <c r="AX14" s="546"/>
    </row>
    <row r="15" spans="1:50" ht="21" customHeight="1" x14ac:dyDescent="0.15">
      <c r="A15" s="380"/>
      <c r="B15" s="381"/>
      <c r="C15" s="381"/>
      <c r="D15" s="381"/>
      <c r="E15" s="381"/>
      <c r="F15" s="382"/>
      <c r="G15" s="482"/>
      <c r="H15" s="483"/>
      <c r="I15" s="468" t="s">
        <v>49</v>
      </c>
      <c r="J15" s="469"/>
      <c r="K15" s="469"/>
      <c r="L15" s="469"/>
      <c r="M15" s="469"/>
      <c r="N15" s="469"/>
      <c r="O15" s="470"/>
      <c r="P15" s="420">
        <v>149</v>
      </c>
      <c r="Q15" s="421"/>
      <c r="R15" s="421"/>
      <c r="S15" s="421"/>
      <c r="T15" s="421"/>
      <c r="U15" s="421"/>
      <c r="V15" s="422"/>
      <c r="W15" s="420">
        <v>162.98500000000001</v>
      </c>
      <c r="X15" s="421"/>
      <c r="Y15" s="421"/>
      <c r="Z15" s="421"/>
      <c r="AA15" s="421"/>
      <c r="AB15" s="421"/>
      <c r="AC15" s="422"/>
      <c r="AD15" s="420">
        <v>169.97800000000001</v>
      </c>
      <c r="AE15" s="421"/>
      <c r="AF15" s="421"/>
      <c r="AG15" s="421"/>
      <c r="AH15" s="421"/>
      <c r="AI15" s="421"/>
      <c r="AJ15" s="422"/>
      <c r="AK15" s="420">
        <v>170</v>
      </c>
      <c r="AL15" s="421"/>
      <c r="AM15" s="421"/>
      <c r="AN15" s="421"/>
      <c r="AO15" s="421"/>
      <c r="AP15" s="421"/>
      <c r="AQ15" s="422"/>
      <c r="AR15" s="420"/>
      <c r="AS15" s="421"/>
      <c r="AT15" s="421"/>
      <c r="AU15" s="421"/>
      <c r="AV15" s="421"/>
      <c r="AW15" s="421"/>
      <c r="AX15" s="560"/>
    </row>
    <row r="16" spans="1:50" ht="21" customHeight="1" x14ac:dyDescent="0.15">
      <c r="A16" s="380"/>
      <c r="B16" s="381"/>
      <c r="C16" s="381"/>
      <c r="D16" s="381"/>
      <c r="E16" s="381"/>
      <c r="F16" s="382"/>
      <c r="G16" s="482"/>
      <c r="H16" s="483"/>
      <c r="I16" s="468" t="s">
        <v>50</v>
      </c>
      <c r="J16" s="469"/>
      <c r="K16" s="469"/>
      <c r="L16" s="469"/>
      <c r="M16" s="469"/>
      <c r="N16" s="469"/>
      <c r="O16" s="470"/>
      <c r="P16" s="420">
        <v>-162.98500000000001</v>
      </c>
      <c r="Q16" s="421"/>
      <c r="R16" s="421"/>
      <c r="S16" s="421"/>
      <c r="T16" s="421"/>
      <c r="U16" s="421"/>
      <c r="V16" s="422"/>
      <c r="W16" s="420">
        <v>-169.97800000000001</v>
      </c>
      <c r="X16" s="421"/>
      <c r="Y16" s="421"/>
      <c r="Z16" s="421"/>
      <c r="AA16" s="421"/>
      <c r="AB16" s="421"/>
      <c r="AC16" s="422"/>
      <c r="AD16" s="420">
        <v>-170</v>
      </c>
      <c r="AE16" s="421"/>
      <c r="AF16" s="421"/>
      <c r="AG16" s="421"/>
      <c r="AH16" s="421"/>
      <c r="AI16" s="421"/>
      <c r="AJ16" s="422"/>
      <c r="AK16" s="420" t="s">
        <v>275</v>
      </c>
      <c r="AL16" s="421"/>
      <c r="AM16" s="421"/>
      <c r="AN16" s="421"/>
      <c r="AO16" s="421"/>
      <c r="AP16" s="421"/>
      <c r="AQ16" s="422"/>
      <c r="AR16" s="514"/>
      <c r="AS16" s="515"/>
      <c r="AT16" s="515"/>
      <c r="AU16" s="515"/>
      <c r="AV16" s="515"/>
      <c r="AW16" s="515"/>
      <c r="AX16" s="516"/>
    </row>
    <row r="17" spans="1:50" ht="24.75" customHeight="1" x14ac:dyDescent="0.15">
      <c r="A17" s="380"/>
      <c r="B17" s="381"/>
      <c r="C17" s="381"/>
      <c r="D17" s="381"/>
      <c r="E17" s="381"/>
      <c r="F17" s="382"/>
      <c r="G17" s="482"/>
      <c r="H17" s="483"/>
      <c r="I17" s="468" t="s">
        <v>48</v>
      </c>
      <c r="J17" s="519"/>
      <c r="K17" s="519"/>
      <c r="L17" s="519"/>
      <c r="M17" s="519"/>
      <c r="N17" s="519"/>
      <c r="O17" s="520"/>
      <c r="P17" s="420">
        <v>0.6</v>
      </c>
      <c r="Q17" s="421"/>
      <c r="R17" s="421"/>
      <c r="S17" s="421"/>
      <c r="T17" s="421"/>
      <c r="U17" s="421"/>
      <c r="V17" s="422"/>
      <c r="W17" s="420" t="s">
        <v>275</v>
      </c>
      <c r="X17" s="421"/>
      <c r="Y17" s="421"/>
      <c r="Z17" s="421"/>
      <c r="AA17" s="421"/>
      <c r="AB17" s="421"/>
      <c r="AC17" s="422"/>
      <c r="AD17" s="420" t="s">
        <v>275</v>
      </c>
      <c r="AE17" s="421"/>
      <c r="AF17" s="421"/>
      <c r="AG17" s="421"/>
      <c r="AH17" s="421"/>
      <c r="AI17" s="421"/>
      <c r="AJ17" s="422"/>
      <c r="AK17" s="420" t="s">
        <v>275</v>
      </c>
      <c r="AL17" s="421"/>
      <c r="AM17" s="421"/>
      <c r="AN17" s="421"/>
      <c r="AO17" s="421"/>
      <c r="AP17" s="421"/>
      <c r="AQ17" s="422"/>
      <c r="AR17" s="650"/>
      <c r="AS17" s="650"/>
      <c r="AT17" s="650"/>
      <c r="AU17" s="650"/>
      <c r="AV17" s="650"/>
      <c r="AW17" s="650"/>
      <c r="AX17" s="651"/>
    </row>
    <row r="18" spans="1:50" ht="24.75" customHeight="1" x14ac:dyDescent="0.15">
      <c r="A18" s="380"/>
      <c r="B18" s="381"/>
      <c r="C18" s="381"/>
      <c r="D18" s="381"/>
      <c r="E18" s="381"/>
      <c r="F18" s="382"/>
      <c r="G18" s="484"/>
      <c r="H18" s="485"/>
      <c r="I18" s="473" t="s">
        <v>20</v>
      </c>
      <c r="J18" s="474"/>
      <c r="K18" s="474"/>
      <c r="L18" s="474"/>
      <c r="M18" s="474"/>
      <c r="N18" s="474"/>
      <c r="O18" s="475"/>
      <c r="P18" s="629">
        <f>SUM(P13:V17)</f>
        <v>327.61500000000001</v>
      </c>
      <c r="Q18" s="630"/>
      <c r="R18" s="630"/>
      <c r="S18" s="630"/>
      <c r="T18" s="630"/>
      <c r="U18" s="630"/>
      <c r="V18" s="631"/>
      <c r="W18" s="629">
        <f>SUM(W13:AC17)</f>
        <v>330.00700000000001</v>
      </c>
      <c r="X18" s="630"/>
      <c r="Y18" s="630"/>
      <c r="Z18" s="630"/>
      <c r="AA18" s="630"/>
      <c r="AB18" s="630"/>
      <c r="AC18" s="631"/>
      <c r="AD18" s="629">
        <f>SUM(AD13:AJ17)</f>
        <v>339.97800000000001</v>
      </c>
      <c r="AE18" s="630"/>
      <c r="AF18" s="630"/>
      <c r="AG18" s="630"/>
      <c r="AH18" s="630"/>
      <c r="AI18" s="630"/>
      <c r="AJ18" s="631"/>
      <c r="AK18" s="629">
        <f>SUM(AK13:AQ17)</f>
        <v>340</v>
      </c>
      <c r="AL18" s="630"/>
      <c r="AM18" s="630"/>
      <c r="AN18" s="630"/>
      <c r="AO18" s="630"/>
      <c r="AP18" s="630"/>
      <c r="AQ18" s="631"/>
      <c r="AR18" s="629">
        <f>SUM(AR13:AX17)</f>
        <v>199.2</v>
      </c>
      <c r="AS18" s="630"/>
      <c r="AT18" s="630"/>
      <c r="AU18" s="630"/>
      <c r="AV18" s="630"/>
      <c r="AW18" s="630"/>
      <c r="AX18" s="632"/>
    </row>
    <row r="19" spans="1:50" ht="24.75" customHeight="1" x14ac:dyDescent="0.15">
      <c r="A19" s="380"/>
      <c r="B19" s="381"/>
      <c r="C19" s="381"/>
      <c r="D19" s="381"/>
      <c r="E19" s="381"/>
      <c r="F19" s="382"/>
      <c r="G19" s="627" t="s">
        <v>9</v>
      </c>
      <c r="H19" s="628"/>
      <c r="I19" s="628"/>
      <c r="J19" s="628"/>
      <c r="K19" s="628"/>
      <c r="L19" s="628"/>
      <c r="M19" s="628"/>
      <c r="N19" s="628"/>
      <c r="O19" s="628"/>
      <c r="P19" s="420">
        <v>301</v>
      </c>
      <c r="Q19" s="421"/>
      <c r="R19" s="421"/>
      <c r="S19" s="421"/>
      <c r="T19" s="421"/>
      <c r="U19" s="421"/>
      <c r="V19" s="422"/>
      <c r="W19" s="420">
        <v>313</v>
      </c>
      <c r="X19" s="421"/>
      <c r="Y19" s="421"/>
      <c r="Z19" s="421"/>
      <c r="AA19" s="421"/>
      <c r="AB19" s="421"/>
      <c r="AC19" s="422"/>
      <c r="AD19" s="420">
        <v>305</v>
      </c>
      <c r="AE19" s="421"/>
      <c r="AF19" s="421"/>
      <c r="AG19" s="421"/>
      <c r="AH19" s="421"/>
      <c r="AI19" s="421"/>
      <c r="AJ19" s="422"/>
      <c r="AK19" s="198"/>
      <c r="AL19" s="198"/>
      <c r="AM19" s="198"/>
      <c r="AN19" s="198"/>
      <c r="AO19" s="198"/>
      <c r="AP19" s="198"/>
      <c r="AQ19" s="198"/>
      <c r="AR19" s="198"/>
      <c r="AS19" s="198"/>
      <c r="AT19" s="198"/>
      <c r="AU19" s="198"/>
      <c r="AV19" s="198"/>
      <c r="AW19" s="198"/>
      <c r="AX19" s="200"/>
    </row>
    <row r="20" spans="1:50" ht="24.75" customHeight="1" x14ac:dyDescent="0.15">
      <c r="A20" s="380"/>
      <c r="B20" s="381"/>
      <c r="C20" s="381"/>
      <c r="D20" s="381"/>
      <c r="E20" s="381"/>
      <c r="F20" s="382"/>
      <c r="G20" s="627" t="s">
        <v>10</v>
      </c>
      <c r="H20" s="628"/>
      <c r="I20" s="628"/>
      <c r="J20" s="628"/>
      <c r="K20" s="628"/>
      <c r="L20" s="628"/>
      <c r="M20" s="628"/>
      <c r="N20" s="628"/>
      <c r="O20" s="628"/>
      <c r="P20" s="190">
        <f>IF(P18=0, "-", SUM(P19)/P18)</f>
        <v>0.9187613509759931</v>
      </c>
      <c r="Q20" s="190"/>
      <c r="R20" s="190"/>
      <c r="S20" s="190"/>
      <c r="T20" s="190"/>
      <c r="U20" s="190"/>
      <c r="V20" s="190"/>
      <c r="W20" s="190">
        <f t="shared" ref="W20" si="0">IF(W18=0, "-", SUM(W19)/W18)</f>
        <v>0.94846472953604011</v>
      </c>
      <c r="X20" s="190"/>
      <c r="Y20" s="190"/>
      <c r="Z20" s="190"/>
      <c r="AA20" s="190"/>
      <c r="AB20" s="190"/>
      <c r="AC20" s="190"/>
      <c r="AD20" s="190">
        <f t="shared" ref="AD20" si="1">IF(AD18=0, "-", SUM(AD19)/AD18)</f>
        <v>0.89711687226820558</v>
      </c>
      <c r="AE20" s="190"/>
      <c r="AF20" s="190"/>
      <c r="AG20" s="190"/>
      <c r="AH20" s="190"/>
      <c r="AI20" s="190"/>
      <c r="AJ20" s="190"/>
      <c r="AK20" s="198"/>
      <c r="AL20" s="198"/>
      <c r="AM20" s="198"/>
      <c r="AN20" s="198"/>
      <c r="AO20" s="198"/>
      <c r="AP20" s="198"/>
      <c r="AQ20" s="199"/>
      <c r="AR20" s="199"/>
      <c r="AS20" s="199"/>
      <c r="AT20" s="199"/>
      <c r="AU20" s="198"/>
      <c r="AV20" s="198"/>
      <c r="AW20" s="198"/>
      <c r="AX20" s="200"/>
    </row>
    <row r="21" spans="1:50" ht="25.5" customHeight="1" x14ac:dyDescent="0.15">
      <c r="A21" s="603"/>
      <c r="B21" s="604"/>
      <c r="C21" s="604"/>
      <c r="D21" s="604"/>
      <c r="E21" s="604"/>
      <c r="F21" s="692"/>
      <c r="G21" s="188" t="s">
        <v>233</v>
      </c>
      <c r="H21" s="189"/>
      <c r="I21" s="189"/>
      <c r="J21" s="189"/>
      <c r="K21" s="189"/>
      <c r="L21" s="189"/>
      <c r="M21" s="189"/>
      <c r="N21" s="189"/>
      <c r="O21" s="189"/>
      <c r="P21" s="190">
        <f>IF(P19=0, "-", SUM(P19)/SUM(P13,P14))</f>
        <v>0.88269794721407624</v>
      </c>
      <c r="Q21" s="190"/>
      <c r="R21" s="190"/>
      <c r="S21" s="190"/>
      <c r="T21" s="190"/>
      <c r="U21" s="190"/>
      <c r="V21" s="190"/>
      <c r="W21" s="190">
        <f t="shared" ref="W21" si="2">IF(W19=0, "-", SUM(W19)/SUM(W13,W14))</f>
        <v>0.92878338278931749</v>
      </c>
      <c r="X21" s="190"/>
      <c r="Y21" s="190"/>
      <c r="Z21" s="190"/>
      <c r="AA21" s="190"/>
      <c r="AB21" s="190"/>
      <c r="AC21" s="190"/>
      <c r="AD21" s="190">
        <f t="shared" ref="AD21" si="3">IF(AD19=0, "-", SUM(AD19)/SUM(AD13,AD14))</f>
        <v>0.8970588235294118</v>
      </c>
      <c r="AE21" s="190"/>
      <c r="AF21" s="190"/>
      <c r="AG21" s="190"/>
      <c r="AH21" s="190"/>
      <c r="AI21" s="190"/>
      <c r="AJ21" s="190"/>
      <c r="AK21" s="198"/>
      <c r="AL21" s="198"/>
      <c r="AM21" s="198"/>
      <c r="AN21" s="198"/>
      <c r="AO21" s="198"/>
      <c r="AP21" s="198"/>
      <c r="AQ21" s="199"/>
      <c r="AR21" s="199"/>
      <c r="AS21" s="199"/>
      <c r="AT21" s="199"/>
      <c r="AU21" s="198"/>
      <c r="AV21" s="198"/>
      <c r="AW21" s="198"/>
      <c r="AX21" s="200"/>
    </row>
    <row r="22" spans="1:50" ht="18.75" customHeight="1" x14ac:dyDescent="0.15">
      <c r="A22" s="697" t="s">
        <v>574</v>
      </c>
      <c r="B22" s="698"/>
      <c r="C22" s="698"/>
      <c r="D22" s="698"/>
      <c r="E22" s="698"/>
      <c r="F22" s="699"/>
      <c r="G22" s="693" t="s">
        <v>221</v>
      </c>
      <c r="H22" s="144"/>
      <c r="I22" s="144"/>
      <c r="J22" s="144"/>
      <c r="K22" s="144"/>
      <c r="L22" s="144"/>
      <c r="M22" s="144"/>
      <c r="N22" s="144"/>
      <c r="O22" s="145"/>
      <c r="P22" s="657" t="s">
        <v>572</v>
      </c>
      <c r="Q22" s="144"/>
      <c r="R22" s="144"/>
      <c r="S22" s="144"/>
      <c r="T22" s="144"/>
      <c r="U22" s="144"/>
      <c r="V22" s="145"/>
      <c r="W22" s="657" t="s">
        <v>573</v>
      </c>
      <c r="X22" s="144"/>
      <c r="Y22" s="144"/>
      <c r="Z22" s="144"/>
      <c r="AA22" s="144"/>
      <c r="AB22" s="144"/>
      <c r="AC22" s="145"/>
      <c r="AD22" s="657" t="s">
        <v>220</v>
      </c>
      <c r="AE22" s="144"/>
      <c r="AF22" s="144"/>
      <c r="AG22" s="144"/>
      <c r="AH22" s="144"/>
      <c r="AI22" s="144"/>
      <c r="AJ22" s="144"/>
      <c r="AK22" s="144"/>
      <c r="AL22" s="144"/>
      <c r="AM22" s="144"/>
      <c r="AN22" s="144"/>
      <c r="AO22" s="144"/>
      <c r="AP22" s="144"/>
      <c r="AQ22" s="144"/>
      <c r="AR22" s="144"/>
      <c r="AS22" s="144"/>
      <c r="AT22" s="144"/>
      <c r="AU22" s="144"/>
      <c r="AV22" s="144"/>
      <c r="AW22" s="144"/>
      <c r="AX22" s="706"/>
    </row>
    <row r="23" spans="1:50" ht="25.5" customHeight="1" x14ac:dyDescent="0.15">
      <c r="A23" s="700"/>
      <c r="B23" s="701"/>
      <c r="C23" s="701"/>
      <c r="D23" s="701"/>
      <c r="E23" s="701"/>
      <c r="F23" s="702"/>
      <c r="G23" s="694" t="s">
        <v>587</v>
      </c>
      <c r="H23" s="695"/>
      <c r="I23" s="695"/>
      <c r="J23" s="695"/>
      <c r="K23" s="695"/>
      <c r="L23" s="695"/>
      <c r="M23" s="695"/>
      <c r="N23" s="695"/>
      <c r="O23" s="696"/>
      <c r="P23" s="658">
        <v>143</v>
      </c>
      <c r="Q23" s="659"/>
      <c r="R23" s="659"/>
      <c r="S23" s="659"/>
      <c r="T23" s="659"/>
      <c r="U23" s="659"/>
      <c r="V23" s="660"/>
      <c r="W23" s="658">
        <v>172.5</v>
      </c>
      <c r="X23" s="659"/>
      <c r="Y23" s="659"/>
      <c r="Z23" s="659"/>
      <c r="AA23" s="659"/>
      <c r="AB23" s="659"/>
      <c r="AC23" s="660"/>
      <c r="AD23" s="707" t="s">
        <v>714</v>
      </c>
      <c r="AE23" s="708"/>
      <c r="AF23" s="708"/>
      <c r="AG23" s="708"/>
      <c r="AH23" s="708"/>
      <c r="AI23" s="708"/>
      <c r="AJ23" s="708"/>
      <c r="AK23" s="708"/>
      <c r="AL23" s="708"/>
      <c r="AM23" s="708"/>
      <c r="AN23" s="708"/>
      <c r="AO23" s="708"/>
      <c r="AP23" s="708"/>
      <c r="AQ23" s="708"/>
      <c r="AR23" s="708"/>
      <c r="AS23" s="708"/>
      <c r="AT23" s="708"/>
      <c r="AU23" s="708"/>
      <c r="AV23" s="708"/>
      <c r="AW23" s="708"/>
      <c r="AX23" s="709"/>
    </row>
    <row r="24" spans="1:50" ht="25.5" customHeight="1" x14ac:dyDescent="0.15">
      <c r="A24" s="700"/>
      <c r="B24" s="701"/>
      <c r="C24" s="701"/>
      <c r="D24" s="701"/>
      <c r="E24" s="701"/>
      <c r="F24" s="702"/>
      <c r="G24" s="661" t="s">
        <v>588</v>
      </c>
      <c r="H24" s="662"/>
      <c r="I24" s="662"/>
      <c r="J24" s="662"/>
      <c r="K24" s="662"/>
      <c r="L24" s="662"/>
      <c r="M24" s="662"/>
      <c r="N24" s="662"/>
      <c r="O24" s="663"/>
      <c r="P24" s="420">
        <v>14</v>
      </c>
      <c r="Q24" s="421"/>
      <c r="R24" s="421"/>
      <c r="S24" s="421"/>
      <c r="T24" s="421"/>
      <c r="U24" s="421"/>
      <c r="V24" s="422"/>
      <c r="W24" s="420">
        <v>14.1</v>
      </c>
      <c r="X24" s="421"/>
      <c r="Y24" s="421"/>
      <c r="Z24" s="421"/>
      <c r="AA24" s="421"/>
      <c r="AB24" s="421"/>
      <c r="AC24" s="422"/>
      <c r="AD24" s="710"/>
      <c r="AE24" s="711"/>
      <c r="AF24" s="711"/>
      <c r="AG24" s="711"/>
      <c r="AH24" s="711"/>
      <c r="AI24" s="711"/>
      <c r="AJ24" s="711"/>
      <c r="AK24" s="711"/>
      <c r="AL24" s="711"/>
      <c r="AM24" s="711"/>
      <c r="AN24" s="711"/>
      <c r="AO24" s="711"/>
      <c r="AP24" s="711"/>
      <c r="AQ24" s="711"/>
      <c r="AR24" s="711"/>
      <c r="AS24" s="711"/>
      <c r="AT24" s="711"/>
      <c r="AU24" s="711"/>
      <c r="AV24" s="711"/>
      <c r="AW24" s="711"/>
      <c r="AX24" s="712"/>
    </row>
    <row r="25" spans="1:50" ht="25.5" customHeight="1" x14ac:dyDescent="0.15">
      <c r="A25" s="700"/>
      <c r="B25" s="701"/>
      <c r="C25" s="701"/>
      <c r="D25" s="701"/>
      <c r="E25" s="701"/>
      <c r="F25" s="702"/>
      <c r="G25" s="661" t="s">
        <v>589</v>
      </c>
      <c r="H25" s="662"/>
      <c r="I25" s="662"/>
      <c r="J25" s="662"/>
      <c r="K25" s="662"/>
      <c r="L25" s="662"/>
      <c r="M25" s="662"/>
      <c r="N25" s="662"/>
      <c r="O25" s="663"/>
      <c r="P25" s="420">
        <v>5</v>
      </c>
      <c r="Q25" s="421"/>
      <c r="R25" s="421"/>
      <c r="S25" s="421"/>
      <c r="T25" s="421"/>
      <c r="U25" s="421"/>
      <c r="V25" s="422"/>
      <c r="W25" s="420">
        <v>4.7</v>
      </c>
      <c r="X25" s="421"/>
      <c r="Y25" s="421"/>
      <c r="Z25" s="421"/>
      <c r="AA25" s="421"/>
      <c r="AB25" s="421"/>
      <c r="AC25" s="422"/>
      <c r="AD25" s="710"/>
      <c r="AE25" s="711"/>
      <c r="AF25" s="711"/>
      <c r="AG25" s="711"/>
      <c r="AH25" s="711"/>
      <c r="AI25" s="711"/>
      <c r="AJ25" s="711"/>
      <c r="AK25" s="711"/>
      <c r="AL25" s="711"/>
      <c r="AM25" s="711"/>
      <c r="AN25" s="711"/>
      <c r="AO25" s="711"/>
      <c r="AP25" s="711"/>
      <c r="AQ25" s="711"/>
      <c r="AR25" s="711"/>
      <c r="AS25" s="711"/>
      <c r="AT25" s="711"/>
      <c r="AU25" s="711"/>
      <c r="AV25" s="711"/>
      <c r="AW25" s="711"/>
      <c r="AX25" s="712"/>
    </row>
    <row r="26" spans="1:50" ht="25.5" customHeight="1" x14ac:dyDescent="0.15">
      <c r="A26" s="700"/>
      <c r="B26" s="701"/>
      <c r="C26" s="701"/>
      <c r="D26" s="701"/>
      <c r="E26" s="701"/>
      <c r="F26" s="702"/>
      <c r="G26" s="661" t="s">
        <v>590</v>
      </c>
      <c r="H26" s="662"/>
      <c r="I26" s="662"/>
      <c r="J26" s="662"/>
      <c r="K26" s="662"/>
      <c r="L26" s="662"/>
      <c r="M26" s="662"/>
      <c r="N26" s="662"/>
      <c r="O26" s="663"/>
      <c r="P26" s="420">
        <v>4</v>
      </c>
      <c r="Q26" s="421"/>
      <c r="R26" s="421"/>
      <c r="S26" s="421"/>
      <c r="T26" s="421"/>
      <c r="U26" s="421"/>
      <c r="V26" s="422"/>
      <c r="W26" s="420">
        <v>3.7</v>
      </c>
      <c r="X26" s="421"/>
      <c r="Y26" s="421"/>
      <c r="Z26" s="421"/>
      <c r="AA26" s="421"/>
      <c r="AB26" s="421"/>
      <c r="AC26" s="422"/>
      <c r="AD26" s="710"/>
      <c r="AE26" s="711"/>
      <c r="AF26" s="711"/>
      <c r="AG26" s="711"/>
      <c r="AH26" s="711"/>
      <c r="AI26" s="711"/>
      <c r="AJ26" s="711"/>
      <c r="AK26" s="711"/>
      <c r="AL26" s="711"/>
      <c r="AM26" s="711"/>
      <c r="AN26" s="711"/>
      <c r="AO26" s="711"/>
      <c r="AP26" s="711"/>
      <c r="AQ26" s="711"/>
      <c r="AR26" s="711"/>
      <c r="AS26" s="711"/>
      <c r="AT26" s="711"/>
      <c r="AU26" s="711"/>
      <c r="AV26" s="711"/>
      <c r="AW26" s="711"/>
      <c r="AX26" s="712"/>
    </row>
    <row r="27" spans="1:50" ht="25.5" customHeight="1" x14ac:dyDescent="0.15">
      <c r="A27" s="700"/>
      <c r="B27" s="701"/>
      <c r="C27" s="701"/>
      <c r="D27" s="701"/>
      <c r="E27" s="701"/>
      <c r="F27" s="702"/>
      <c r="G27" s="661" t="s">
        <v>591</v>
      </c>
      <c r="H27" s="662"/>
      <c r="I27" s="662"/>
      <c r="J27" s="662"/>
      <c r="K27" s="662"/>
      <c r="L27" s="662"/>
      <c r="M27" s="662"/>
      <c r="N27" s="662"/>
      <c r="O27" s="663"/>
      <c r="P27" s="420">
        <v>2</v>
      </c>
      <c r="Q27" s="421"/>
      <c r="R27" s="421"/>
      <c r="S27" s="421"/>
      <c r="T27" s="421"/>
      <c r="U27" s="421"/>
      <c r="V27" s="422"/>
      <c r="W27" s="420">
        <v>2.4</v>
      </c>
      <c r="X27" s="421"/>
      <c r="Y27" s="421"/>
      <c r="Z27" s="421"/>
      <c r="AA27" s="421"/>
      <c r="AB27" s="421"/>
      <c r="AC27" s="422"/>
      <c r="AD27" s="710"/>
      <c r="AE27" s="711"/>
      <c r="AF27" s="711"/>
      <c r="AG27" s="711"/>
      <c r="AH27" s="711"/>
      <c r="AI27" s="711"/>
      <c r="AJ27" s="711"/>
      <c r="AK27" s="711"/>
      <c r="AL27" s="711"/>
      <c r="AM27" s="711"/>
      <c r="AN27" s="711"/>
      <c r="AO27" s="711"/>
      <c r="AP27" s="711"/>
      <c r="AQ27" s="711"/>
      <c r="AR27" s="711"/>
      <c r="AS27" s="711"/>
      <c r="AT27" s="711"/>
      <c r="AU27" s="711"/>
      <c r="AV27" s="711"/>
      <c r="AW27" s="711"/>
      <c r="AX27" s="712"/>
    </row>
    <row r="28" spans="1:50" ht="25.5" customHeight="1" x14ac:dyDescent="0.15">
      <c r="A28" s="700"/>
      <c r="B28" s="701"/>
      <c r="C28" s="701"/>
      <c r="D28" s="701"/>
      <c r="E28" s="701"/>
      <c r="F28" s="702"/>
      <c r="G28" s="664" t="s">
        <v>223</v>
      </c>
      <c r="H28" s="665"/>
      <c r="I28" s="665"/>
      <c r="J28" s="665"/>
      <c r="K28" s="665"/>
      <c r="L28" s="665"/>
      <c r="M28" s="665"/>
      <c r="N28" s="665"/>
      <c r="O28" s="666"/>
      <c r="P28" s="629">
        <f>P29-SUM(P23:P27)</f>
        <v>2</v>
      </c>
      <c r="Q28" s="630"/>
      <c r="R28" s="630"/>
      <c r="S28" s="630"/>
      <c r="T28" s="630"/>
      <c r="U28" s="630"/>
      <c r="V28" s="631"/>
      <c r="W28" s="629">
        <f>W29-SUM(W23:W27)</f>
        <v>1.8000000000000114</v>
      </c>
      <c r="X28" s="630"/>
      <c r="Y28" s="630"/>
      <c r="Z28" s="630"/>
      <c r="AA28" s="630"/>
      <c r="AB28" s="630"/>
      <c r="AC28" s="631"/>
      <c r="AD28" s="710"/>
      <c r="AE28" s="711"/>
      <c r="AF28" s="711"/>
      <c r="AG28" s="711"/>
      <c r="AH28" s="711"/>
      <c r="AI28" s="711"/>
      <c r="AJ28" s="711"/>
      <c r="AK28" s="711"/>
      <c r="AL28" s="711"/>
      <c r="AM28" s="711"/>
      <c r="AN28" s="711"/>
      <c r="AO28" s="711"/>
      <c r="AP28" s="711"/>
      <c r="AQ28" s="711"/>
      <c r="AR28" s="711"/>
      <c r="AS28" s="711"/>
      <c r="AT28" s="711"/>
      <c r="AU28" s="711"/>
      <c r="AV28" s="711"/>
      <c r="AW28" s="711"/>
      <c r="AX28" s="712"/>
    </row>
    <row r="29" spans="1:50" ht="25.5" customHeight="1" thickBot="1" x14ac:dyDescent="0.2">
      <c r="A29" s="703"/>
      <c r="B29" s="704"/>
      <c r="C29" s="704"/>
      <c r="D29" s="704"/>
      <c r="E29" s="704"/>
      <c r="F29" s="705"/>
      <c r="G29" s="667" t="s">
        <v>222</v>
      </c>
      <c r="H29" s="668"/>
      <c r="I29" s="668"/>
      <c r="J29" s="668"/>
      <c r="K29" s="668"/>
      <c r="L29" s="668"/>
      <c r="M29" s="668"/>
      <c r="N29" s="668"/>
      <c r="O29" s="669"/>
      <c r="P29" s="420">
        <f>AK13</f>
        <v>170</v>
      </c>
      <c r="Q29" s="421"/>
      <c r="R29" s="421"/>
      <c r="S29" s="421"/>
      <c r="T29" s="421"/>
      <c r="U29" s="421"/>
      <c r="V29" s="422"/>
      <c r="W29" s="677">
        <f>AR13</f>
        <v>199.2</v>
      </c>
      <c r="X29" s="678"/>
      <c r="Y29" s="678"/>
      <c r="Z29" s="678"/>
      <c r="AA29" s="678"/>
      <c r="AB29" s="678"/>
      <c r="AC29" s="679"/>
      <c r="AD29" s="713"/>
      <c r="AE29" s="713"/>
      <c r="AF29" s="713"/>
      <c r="AG29" s="713"/>
      <c r="AH29" s="713"/>
      <c r="AI29" s="713"/>
      <c r="AJ29" s="713"/>
      <c r="AK29" s="713"/>
      <c r="AL29" s="713"/>
      <c r="AM29" s="713"/>
      <c r="AN29" s="713"/>
      <c r="AO29" s="713"/>
      <c r="AP29" s="713"/>
      <c r="AQ29" s="713"/>
      <c r="AR29" s="713"/>
      <c r="AS29" s="713"/>
      <c r="AT29" s="713"/>
      <c r="AU29" s="713"/>
      <c r="AV29" s="713"/>
      <c r="AW29" s="713"/>
      <c r="AX29" s="714"/>
    </row>
    <row r="30" spans="1:50" ht="18.75" customHeight="1" x14ac:dyDescent="0.15">
      <c r="A30" s="615" t="s">
        <v>230</v>
      </c>
      <c r="B30" s="616"/>
      <c r="C30" s="616"/>
      <c r="D30" s="616"/>
      <c r="E30" s="616"/>
      <c r="F30" s="617"/>
      <c r="G30" s="530" t="s">
        <v>139</v>
      </c>
      <c r="H30" s="531"/>
      <c r="I30" s="531"/>
      <c r="J30" s="531"/>
      <c r="K30" s="531"/>
      <c r="L30" s="531"/>
      <c r="M30" s="531"/>
      <c r="N30" s="531"/>
      <c r="O30" s="532"/>
      <c r="P30" s="611" t="s">
        <v>57</v>
      </c>
      <c r="Q30" s="531"/>
      <c r="R30" s="531"/>
      <c r="S30" s="531"/>
      <c r="T30" s="531"/>
      <c r="U30" s="531"/>
      <c r="V30" s="531"/>
      <c r="W30" s="531"/>
      <c r="X30" s="532"/>
      <c r="Y30" s="608"/>
      <c r="Z30" s="609"/>
      <c r="AA30" s="610"/>
      <c r="AB30" s="612" t="s">
        <v>11</v>
      </c>
      <c r="AC30" s="613"/>
      <c r="AD30" s="614"/>
      <c r="AE30" s="612" t="s">
        <v>261</v>
      </c>
      <c r="AF30" s="613"/>
      <c r="AG30" s="613"/>
      <c r="AH30" s="614"/>
      <c r="AI30" s="647" t="s">
        <v>280</v>
      </c>
      <c r="AJ30" s="647"/>
      <c r="AK30" s="647"/>
      <c r="AL30" s="612"/>
      <c r="AM30" s="647" t="s">
        <v>377</v>
      </c>
      <c r="AN30" s="647"/>
      <c r="AO30" s="647"/>
      <c r="AP30" s="612"/>
      <c r="AQ30" s="524" t="s">
        <v>169</v>
      </c>
      <c r="AR30" s="525"/>
      <c r="AS30" s="525"/>
      <c r="AT30" s="526"/>
      <c r="AU30" s="531" t="s">
        <v>129</v>
      </c>
      <c r="AV30" s="531"/>
      <c r="AW30" s="531"/>
      <c r="AX30" s="649"/>
    </row>
    <row r="31" spans="1:50" ht="18.75" customHeight="1" x14ac:dyDescent="0.15">
      <c r="A31" s="257"/>
      <c r="B31" s="258"/>
      <c r="C31" s="258"/>
      <c r="D31" s="258"/>
      <c r="E31" s="258"/>
      <c r="F31" s="259"/>
      <c r="G31" s="276"/>
      <c r="H31" s="255"/>
      <c r="I31" s="255"/>
      <c r="J31" s="255"/>
      <c r="K31" s="255"/>
      <c r="L31" s="255"/>
      <c r="M31" s="255"/>
      <c r="N31" s="255"/>
      <c r="O31" s="277"/>
      <c r="P31" s="287"/>
      <c r="Q31" s="255"/>
      <c r="R31" s="255"/>
      <c r="S31" s="255"/>
      <c r="T31" s="255"/>
      <c r="U31" s="255"/>
      <c r="V31" s="255"/>
      <c r="W31" s="255"/>
      <c r="X31" s="277"/>
      <c r="Y31" s="307"/>
      <c r="Z31" s="308"/>
      <c r="AA31" s="309"/>
      <c r="AB31" s="270"/>
      <c r="AC31" s="271"/>
      <c r="AD31" s="272"/>
      <c r="AE31" s="270"/>
      <c r="AF31" s="271"/>
      <c r="AG31" s="271"/>
      <c r="AH31" s="272"/>
      <c r="AI31" s="648"/>
      <c r="AJ31" s="648"/>
      <c r="AK31" s="648"/>
      <c r="AL31" s="270"/>
      <c r="AM31" s="648"/>
      <c r="AN31" s="648"/>
      <c r="AO31" s="648"/>
      <c r="AP31" s="270"/>
      <c r="AQ31" s="162" t="s">
        <v>677</v>
      </c>
      <c r="AR31" s="127"/>
      <c r="AS31" s="84" t="s">
        <v>170</v>
      </c>
      <c r="AT31" s="85"/>
      <c r="AU31" s="126">
        <v>4</v>
      </c>
      <c r="AV31" s="126"/>
      <c r="AW31" s="255" t="s">
        <v>166</v>
      </c>
      <c r="AX31" s="256"/>
    </row>
    <row r="32" spans="1:50" ht="23.25" customHeight="1" x14ac:dyDescent="0.15">
      <c r="A32" s="260"/>
      <c r="B32" s="258"/>
      <c r="C32" s="258"/>
      <c r="D32" s="258"/>
      <c r="E32" s="258"/>
      <c r="F32" s="259"/>
      <c r="G32" s="355" t="s">
        <v>592</v>
      </c>
      <c r="H32" s="356"/>
      <c r="I32" s="356"/>
      <c r="J32" s="356"/>
      <c r="K32" s="356"/>
      <c r="L32" s="356"/>
      <c r="M32" s="356"/>
      <c r="N32" s="356"/>
      <c r="O32" s="357"/>
      <c r="P32" s="67" t="s">
        <v>593</v>
      </c>
      <c r="Q32" s="67"/>
      <c r="R32" s="67"/>
      <c r="S32" s="67"/>
      <c r="T32" s="67"/>
      <c r="U32" s="67"/>
      <c r="V32" s="67"/>
      <c r="W32" s="67"/>
      <c r="X32" s="68"/>
      <c r="Y32" s="322" t="s">
        <v>12</v>
      </c>
      <c r="Z32" s="339"/>
      <c r="AA32" s="340"/>
      <c r="AB32" s="315" t="s">
        <v>594</v>
      </c>
      <c r="AC32" s="315"/>
      <c r="AD32" s="315"/>
      <c r="AE32" s="141">
        <v>19.100000000000001</v>
      </c>
      <c r="AF32" s="142"/>
      <c r="AG32" s="142"/>
      <c r="AH32" s="142"/>
      <c r="AI32" s="141">
        <v>23.9</v>
      </c>
      <c r="AJ32" s="142"/>
      <c r="AK32" s="142"/>
      <c r="AL32" s="142"/>
      <c r="AM32" s="141"/>
      <c r="AN32" s="142"/>
      <c r="AO32" s="142"/>
      <c r="AP32" s="142"/>
      <c r="AQ32" s="201" t="s">
        <v>677</v>
      </c>
      <c r="AR32" s="134"/>
      <c r="AS32" s="134"/>
      <c r="AT32" s="202"/>
      <c r="AU32" s="142" t="s">
        <v>677</v>
      </c>
      <c r="AV32" s="142"/>
      <c r="AW32" s="142"/>
      <c r="AX32" s="143"/>
    </row>
    <row r="33" spans="1:50" ht="23.25" customHeight="1" x14ac:dyDescent="0.15">
      <c r="A33" s="261"/>
      <c r="B33" s="262"/>
      <c r="C33" s="262"/>
      <c r="D33" s="262"/>
      <c r="E33" s="262"/>
      <c r="F33" s="263"/>
      <c r="G33" s="358"/>
      <c r="H33" s="359"/>
      <c r="I33" s="359"/>
      <c r="J33" s="359"/>
      <c r="K33" s="359"/>
      <c r="L33" s="359"/>
      <c r="M33" s="359"/>
      <c r="N33" s="359"/>
      <c r="O33" s="360"/>
      <c r="P33" s="70"/>
      <c r="Q33" s="70"/>
      <c r="R33" s="70"/>
      <c r="S33" s="70"/>
      <c r="T33" s="70"/>
      <c r="U33" s="70"/>
      <c r="V33" s="70"/>
      <c r="W33" s="70"/>
      <c r="X33" s="71"/>
      <c r="Y33" s="302" t="s">
        <v>52</v>
      </c>
      <c r="Z33" s="297"/>
      <c r="AA33" s="298"/>
      <c r="AB33" s="338" t="s">
        <v>594</v>
      </c>
      <c r="AC33" s="338"/>
      <c r="AD33" s="338"/>
      <c r="AE33" s="141" t="s">
        <v>677</v>
      </c>
      <c r="AF33" s="142"/>
      <c r="AG33" s="142"/>
      <c r="AH33" s="142"/>
      <c r="AI33" s="141" t="s">
        <v>677</v>
      </c>
      <c r="AJ33" s="142"/>
      <c r="AK33" s="142"/>
      <c r="AL33" s="142"/>
      <c r="AM33" s="141" t="s">
        <v>677</v>
      </c>
      <c r="AN33" s="142"/>
      <c r="AO33" s="142"/>
      <c r="AP33" s="142"/>
      <c r="AQ33" s="201" t="s">
        <v>677</v>
      </c>
      <c r="AR33" s="134"/>
      <c r="AS33" s="134"/>
      <c r="AT33" s="202"/>
      <c r="AU33" s="142">
        <v>21</v>
      </c>
      <c r="AV33" s="142"/>
      <c r="AW33" s="142"/>
      <c r="AX33" s="143"/>
    </row>
    <row r="34" spans="1:50" ht="35.25" customHeight="1" x14ac:dyDescent="0.15">
      <c r="A34" s="260"/>
      <c r="B34" s="258"/>
      <c r="C34" s="258"/>
      <c r="D34" s="258"/>
      <c r="E34" s="258"/>
      <c r="F34" s="259"/>
      <c r="G34" s="361"/>
      <c r="H34" s="362"/>
      <c r="I34" s="362"/>
      <c r="J34" s="362"/>
      <c r="K34" s="362"/>
      <c r="L34" s="362"/>
      <c r="M34" s="362"/>
      <c r="N34" s="362"/>
      <c r="O34" s="363"/>
      <c r="P34" s="73"/>
      <c r="Q34" s="73"/>
      <c r="R34" s="73"/>
      <c r="S34" s="73"/>
      <c r="T34" s="73"/>
      <c r="U34" s="73"/>
      <c r="V34" s="73"/>
      <c r="W34" s="73"/>
      <c r="X34" s="74"/>
      <c r="Y34" s="302" t="s">
        <v>13</v>
      </c>
      <c r="Z34" s="297"/>
      <c r="AA34" s="298"/>
      <c r="AB34" s="354" t="s">
        <v>167</v>
      </c>
      <c r="AC34" s="354"/>
      <c r="AD34" s="354"/>
      <c r="AE34" s="141">
        <v>91</v>
      </c>
      <c r="AF34" s="142"/>
      <c r="AG34" s="142"/>
      <c r="AH34" s="142"/>
      <c r="AI34" s="141">
        <v>113</v>
      </c>
      <c r="AJ34" s="142"/>
      <c r="AK34" s="142"/>
      <c r="AL34" s="142"/>
      <c r="AM34" s="141" t="s">
        <v>677</v>
      </c>
      <c r="AN34" s="142"/>
      <c r="AO34" s="142"/>
      <c r="AP34" s="142"/>
      <c r="AQ34" s="201" t="s">
        <v>677</v>
      </c>
      <c r="AR34" s="134"/>
      <c r="AS34" s="134"/>
      <c r="AT34" s="202"/>
      <c r="AU34" s="142" t="s">
        <v>677</v>
      </c>
      <c r="AV34" s="142"/>
      <c r="AW34" s="142"/>
      <c r="AX34" s="143"/>
    </row>
    <row r="35" spans="1:50" ht="23.25" customHeight="1" x14ac:dyDescent="0.15">
      <c r="A35" s="148" t="s">
        <v>252</v>
      </c>
      <c r="B35" s="149"/>
      <c r="C35" s="149"/>
      <c r="D35" s="149"/>
      <c r="E35" s="149"/>
      <c r="F35" s="150"/>
      <c r="G35" s="154" t="s">
        <v>709</v>
      </c>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6"/>
    </row>
    <row r="36" spans="1:50" ht="23.25" customHeight="1" x14ac:dyDescent="0.15">
      <c r="A36" s="151"/>
      <c r="B36" s="152"/>
      <c r="C36" s="152"/>
      <c r="D36" s="152"/>
      <c r="E36" s="152"/>
      <c r="F36" s="153"/>
      <c r="G36" s="157"/>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9"/>
      <c r="AF36" s="159"/>
      <c r="AG36" s="159"/>
      <c r="AH36" s="159"/>
      <c r="AI36" s="159"/>
      <c r="AJ36" s="159"/>
      <c r="AK36" s="159"/>
      <c r="AL36" s="159"/>
      <c r="AM36" s="159"/>
      <c r="AN36" s="159"/>
      <c r="AO36" s="159"/>
      <c r="AP36" s="159"/>
      <c r="AQ36" s="158"/>
      <c r="AR36" s="158"/>
      <c r="AS36" s="158"/>
      <c r="AT36" s="158"/>
      <c r="AU36" s="158"/>
      <c r="AV36" s="158"/>
      <c r="AW36" s="158"/>
      <c r="AX36" s="160"/>
    </row>
    <row r="37" spans="1:50" ht="18.75" customHeight="1" x14ac:dyDescent="0.15">
      <c r="A37" s="527" t="s">
        <v>230</v>
      </c>
      <c r="B37" s="528"/>
      <c r="C37" s="528"/>
      <c r="D37" s="528"/>
      <c r="E37" s="528"/>
      <c r="F37" s="529"/>
      <c r="G37" s="273" t="s">
        <v>139</v>
      </c>
      <c r="H37" s="274"/>
      <c r="I37" s="274"/>
      <c r="J37" s="274"/>
      <c r="K37" s="274"/>
      <c r="L37" s="274"/>
      <c r="M37" s="274"/>
      <c r="N37" s="274"/>
      <c r="O37" s="275"/>
      <c r="P37" s="303" t="s">
        <v>57</v>
      </c>
      <c r="Q37" s="274"/>
      <c r="R37" s="274"/>
      <c r="S37" s="274"/>
      <c r="T37" s="274"/>
      <c r="U37" s="274"/>
      <c r="V37" s="274"/>
      <c r="W37" s="274"/>
      <c r="X37" s="275"/>
      <c r="Y37" s="304"/>
      <c r="Z37" s="305"/>
      <c r="AA37" s="306"/>
      <c r="AB37" s="267" t="s">
        <v>11</v>
      </c>
      <c r="AC37" s="268"/>
      <c r="AD37" s="269"/>
      <c r="AE37" s="161" t="s">
        <v>261</v>
      </c>
      <c r="AF37" s="161"/>
      <c r="AG37" s="161"/>
      <c r="AH37" s="161"/>
      <c r="AI37" s="161" t="s">
        <v>280</v>
      </c>
      <c r="AJ37" s="161"/>
      <c r="AK37" s="161"/>
      <c r="AL37" s="161"/>
      <c r="AM37" s="161" t="s">
        <v>377</v>
      </c>
      <c r="AN37" s="161"/>
      <c r="AO37" s="161"/>
      <c r="AP37" s="161"/>
      <c r="AQ37" s="89" t="s">
        <v>169</v>
      </c>
      <c r="AR37" s="90"/>
      <c r="AS37" s="90"/>
      <c r="AT37" s="91"/>
      <c r="AU37" s="274" t="s">
        <v>129</v>
      </c>
      <c r="AV37" s="274"/>
      <c r="AW37" s="274"/>
      <c r="AX37" s="642"/>
    </row>
    <row r="38" spans="1:50" ht="18.75" customHeight="1" x14ac:dyDescent="0.15">
      <c r="A38" s="257"/>
      <c r="B38" s="258"/>
      <c r="C38" s="258"/>
      <c r="D38" s="258"/>
      <c r="E38" s="258"/>
      <c r="F38" s="259"/>
      <c r="G38" s="276"/>
      <c r="H38" s="255"/>
      <c r="I38" s="255"/>
      <c r="J38" s="255"/>
      <c r="K38" s="255"/>
      <c r="L38" s="255"/>
      <c r="M38" s="255"/>
      <c r="N38" s="255"/>
      <c r="O38" s="277"/>
      <c r="P38" s="287"/>
      <c r="Q38" s="255"/>
      <c r="R38" s="255"/>
      <c r="S38" s="255"/>
      <c r="T38" s="255"/>
      <c r="U38" s="255"/>
      <c r="V38" s="255"/>
      <c r="W38" s="255"/>
      <c r="X38" s="277"/>
      <c r="Y38" s="307"/>
      <c r="Z38" s="308"/>
      <c r="AA38" s="309"/>
      <c r="AB38" s="270"/>
      <c r="AC38" s="271"/>
      <c r="AD38" s="272"/>
      <c r="AE38" s="161"/>
      <c r="AF38" s="161"/>
      <c r="AG38" s="161"/>
      <c r="AH38" s="161"/>
      <c r="AI38" s="161"/>
      <c r="AJ38" s="161"/>
      <c r="AK38" s="161"/>
      <c r="AL38" s="161"/>
      <c r="AM38" s="161"/>
      <c r="AN38" s="161"/>
      <c r="AO38" s="161"/>
      <c r="AP38" s="161"/>
      <c r="AQ38" s="162" t="s">
        <v>677</v>
      </c>
      <c r="AR38" s="127"/>
      <c r="AS38" s="84" t="s">
        <v>170</v>
      </c>
      <c r="AT38" s="85"/>
      <c r="AU38" s="126">
        <v>4</v>
      </c>
      <c r="AV38" s="126"/>
      <c r="AW38" s="255" t="s">
        <v>166</v>
      </c>
      <c r="AX38" s="256"/>
    </row>
    <row r="39" spans="1:50" ht="23.25" customHeight="1" x14ac:dyDescent="0.15">
      <c r="A39" s="260"/>
      <c r="B39" s="258"/>
      <c r="C39" s="258"/>
      <c r="D39" s="258"/>
      <c r="E39" s="258"/>
      <c r="F39" s="259"/>
      <c r="G39" s="355" t="s">
        <v>595</v>
      </c>
      <c r="H39" s="356"/>
      <c r="I39" s="356"/>
      <c r="J39" s="356"/>
      <c r="K39" s="356"/>
      <c r="L39" s="356"/>
      <c r="M39" s="356"/>
      <c r="N39" s="356"/>
      <c r="O39" s="357"/>
      <c r="P39" s="67" t="s">
        <v>596</v>
      </c>
      <c r="Q39" s="67"/>
      <c r="R39" s="67"/>
      <c r="S39" s="67"/>
      <c r="T39" s="67"/>
      <c r="U39" s="67"/>
      <c r="V39" s="67"/>
      <c r="W39" s="67"/>
      <c r="X39" s="68"/>
      <c r="Y39" s="322" t="s">
        <v>12</v>
      </c>
      <c r="Z39" s="339"/>
      <c r="AA39" s="340"/>
      <c r="AB39" s="315" t="s">
        <v>597</v>
      </c>
      <c r="AC39" s="315"/>
      <c r="AD39" s="315"/>
      <c r="AE39" s="141">
        <v>110</v>
      </c>
      <c r="AF39" s="142"/>
      <c r="AG39" s="142"/>
      <c r="AH39" s="142"/>
      <c r="AI39" s="141">
        <v>111</v>
      </c>
      <c r="AJ39" s="142"/>
      <c r="AK39" s="142"/>
      <c r="AL39" s="142"/>
      <c r="AM39" s="141"/>
      <c r="AN39" s="142"/>
      <c r="AO39" s="142"/>
      <c r="AP39" s="142"/>
      <c r="AQ39" s="201" t="s">
        <v>677</v>
      </c>
      <c r="AR39" s="134"/>
      <c r="AS39" s="134"/>
      <c r="AT39" s="202"/>
      <c r="AU39" s="142" t="s">
        <v>677</v>
      </c>
      <c r="AV39" s="142"/>
      <c r="AW39" s="142"/>
      <c r="AX39" s="143"/>
    </row>
    <row r="40" spans="1:50" ht="23.25" customHeight="1" x14ac:dyDescent="0.15">
      <c r="A40" s="261"/>
      <c r="B40" s="262"/>
      <c r="C40" s="262"/>
      <c r="D40" s="262"/>
      <c r="E40" s="262"/>
      <c r="F40" s="263"/>
      <c r="G40" s="358"/>
      <c r="H40" s="359"/>
      <c r="I40" s="359"/>
      <c r="J40" s="359"/>
      <c r="K40" s="359"/>
      <c r="L40" s="359"/>
      <c r="M40" s="359"/>
      <c r="N40" s="359"/>
      <c r="O40" s="360"/>
      <c r="P40" s="70"/>
      <c r="Q40" s="70"/>
      <c r="R40" s="70"/>
      <c r="S40" s="70"/>
      <c r="T40" s="70"/>
      <c r="U40" s="70"/>
      <c r="V40" s="70"/>
      <c r="W40" s="70"/>
      <c r="X40" s="71"/>
      <c r="Y40" s="302" t="s">
        <v>52</v>
      </c>
      <c r="Z40" s="297"/>
      <c r="AA40" s="298"/>
      <c r="AB40" s="338" t="s">
        <v>597</v>
      </c>
      <c r="AC40" s="338"/>
      <c r="AD40" s="338"/>
      <c r="AE40" s="141">
        <v>30</v>
      </c>
      <c r="AF40" s="142"/>
      <c r="AG40" s="142"/>
      <c r="AH40" s="142"/>
      <c r="AI40" s="141" t="s">
        <v>677</v>
      </c>
      <c r="AJ40" s="142"/>
      <c r="AK40" s="142"/>
      <c r="AL40" s="142"/>
      <c r="AM40" s="141" t="s">
        <v>677</v>
      </c>
      <c r="AN40" s="142"/>
      <c r="AO40" s="142"/>
      <c r="AP40" s="142"/>
      <c r="AQ40" s="201" t="s">
        <v>677</v>
      </c>
      <c r="AR40" s="134"/>
      <c r="AS40" s="134"/>
      <c r="AT40" s="202"/>
      <c r="AU40" s="142">
        <v>181</v>
      </c>
      <c r="AV40" s="142"/>
      <c r="AW40" s="142"/>
      <c r="AX40" s="143"/>
    </row>
    <row r="41" spans="1:50" ht="30" customHeight="1" x14ac:dyDescent="0.15">
      <c r="A41" s="264"/>
      <c r="B41" s="265"/>
      <c r="C41" s="265"/>
      <c r="D41" s="265"/>
      <c r="E41" s="265"/>
      <c r="F41" s="266"/>
      <c r="G41" s="361"/>
      <c r="H41" s="362"/>
      <c r="I41" s="362"/>
      <c r="J41" s="362"/>
      <c r="K41" s="362"/>
      <c r="L41" s="362"/>
      <c r="M41" s="362"/>
      <c r="N41" s="362"/>
      <c r="O41" s="363"/>
      <c r="P41" s="73"/>
      <c r="Q41" s="73"/>
      <c r="R41" s="73"/>
      <c r="S41" s="73"/>
      <c r="T41" s="73"/>
      <c r="U41" s="73"/>
      <c r="V41" s="73"/>
      <c r="W41" s="73"/>
      <c r="X41" s="74"/>
      <c r="Y41" s="302" t="s">
        <v>13</v>
      </c>
      <c r="Z41" s="297"/>
      <c r="AA41" s="298"/>
      <c r="AB41" s="354" t="s">
        <v>167</v>
      </c>
      <c r="AC41" s="354"/>
      <c r="AD41" s="354"/>
      <c r="AE41" s="141">
        <v>61</v>
      </c>
      <c r="AF41" s="142"/>
      <c r="AG41" s="142"/>
      <c r="AH41" s="142"/>
      <c r="AI41" s="141">
        <v>61</v>
      </c>
      <c r="AJ41" s="142"/>
      <c r="AK41" s="142"/>
      <c r="AL41" s="142"/>
      <c r="AM41" s="141" t="s">
        <v>677</v>
      </c>
      <c r="AN41" s="142"/>
      <c r="AO41" s="142"/>
      <c r="AP41" s="142"/>
      <c r="AQ41" s="201" t="s">
        <v>677</v>
      </c>
      <c r="AR41" s="134"/>
      <c r="AS41" s="134"/>
      <c r="AT41" s="202"/>
      <c r="AU41" s="142" t="s">
        <v>677</v>
      </c>
      <c r="AV41" s="142"/>
      <c r="AW41" s="142"/>
      <c r="AX41" s="143"/>
    </row>
    <row r="42" spans="1:50" ht="23.25" customHeight="1" x14ac:dyDescent="0.15">
      <c r="A42" s="148" t="s">
        <v>252</v>
      </c>
      <c r="B42" s="149"/>
      <c r="C42" s="149"/>
      <c r="D42" s="149"/>
      <c r="E42" s="149"/>
      <c r="F42" s="150"/>
      <c r="G42" s="154" t="s">
        <v>707</v>
      </c>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6"/>
    </row>
    <row r="43" spans="1:50" ht="23.25" customHeight="1" x14ac:dyDescent="0.15">
      <c r="A43" s="151"/>
      <c r="B43" s="152"/>
      <c r="C43" s="152"/>
      <c r="D43" s="152"/>
      <c r="E43" s="152"/>
      <c r="F43" s="153"/>
      <c r="G43" s="157"/>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9"/>
      <c r="AF43" s="159"/>
      <c r="AG43" s="159"/>
      <c r="AH43" s="159"/>
      <c r="AI43" s="159"/>
      <c r="AJ43" s="159"/>
      <c r="AK43" s="159"/>
      <c r="AL43" s="159"/>
      <c r="AM43" s="159"/>
      <c r="AN43" s="159"/>
      <c r="AO43" s="159"/>
      <c r="AP43" s="159"/>
      <c r="AQ43" s="158"/>
      <c r="AR43" s="158"/>
      <c r="AS43" s="158"/>
      <c r="AT43" s="158"/>
      <c r="AU43" s="158"/>
      <c r="AV43" s="158"/>
      <c r="AW43" s="158"/>
      <c r="AX43" s="160"/>
    </row>
    <row r="44" spans="1:50" ht="18.75" customHeight="1" x14ac:dyDescent="0.15">
      <c r="A44" s="527" t="s">
        <v>230</v>
      </c>
      <c r="B44" s="528"/>
      <c r="C44" s="528"/>
      <c r="D44" s="528"/>
      <c r="E44" s="528"/>
      <c r="F44" s="529"/>
      <c r="G44" s="273" t="s">
        <v>139</v>
      </c>
      <c r="H44" s="274"/>
      <c r="I44" s="274"/>
      <c r="J44" s="274"/>
      <c r="K44" s="274"/>
      <c r="L44" s="274"/>
      <c r="M44" s="274"/>
      <c r="N44" s="274"/>
      <c r="O44" s="275"/>
      <c r="P44" s="303" t="s">
        <v>57</v>
      </c>
      <c r="Q44" s="274"/>
      <c r="R44" s="274"/>
      <c r="S44" s="274"/>
      <c r="T44" s="274"/>
      <c r="U44" s="274"/>
      <c r="V44" s="274"/>
      <c r="W44" s="274"/>
      <c r="X44" s="275"/>
      <c r="Y44" s="304"/>
      <c r="Z44" s="305"/>
      <c r="AA44" s="306"/>
      <c r="AB44" s="267" t="s">
        <v>11</v>
      </c>
      <c r="AC44" s="268"/>
      <c r="AD44" s="269"/>
      <c r="AE44" s="161" t="s">
        <v>261</v>
      </c>
      <c r="AF44" s="161"/>
      <c r="AG44" s="161"/>
      <c r="AH44" s="161"/>
      <c r="AI44" s="161" t="s">
        <v>280</v>
      </c>
      <c r="AJ44" s="161"/>
      <c r="AK44" s="161"/>
      <c r="AL44" s="161"/>
      <c r="AM44" s="161" t="s">
        <v>377</v>
      </c>
      <c r="AN44" s="161"/>
      <c r="AO44" s="161"/>
      <c r="AP44" s="161"/>
      <c r="AQ44" s="89" t="s">
        <v>169</v>
      </c>
      <c r="AR44" s="90"/>
      <c r="AS44" s="90"/>
      <c r="AT44" s="91"/>
      <c r="AU44" s="274" t="s">
        <v>129</v>
      </c>
      <c r="AV44" s="274"/>
      <c r="AW44" s="274"/>
      <c r="AX44" s="642"/>
    </row>
    <row r="45" spans="1:50" ht="18.75" customHeight="1" x14ac:dyDescent="0.15">
      <c r="A45" s="257"/>
      <c r="B45" s="258"/>
      <c r="C45" s="258"/>
      <c r="D45" s="258"/>
      <c r="E45" s="258"/>
      <c r="F45" s="259"/>
      <c r="G45" s="276"/>
      <c r="H45" s="255"/>
      <c r="I45" s="255"/>
      <c r="J45" s="255"/>
      <c r="K45" s="255"/>
      <c r="L45" s="255"/>
      <c r="M45" s="255"/>
      <c r="N45" s="255"/>
      <c r="O45" s="277"/>
      <c r="P45" s="287"/>
      <c r="Q45" s="255"/>
      <c r="R45" s="255"/>
      <c r="S45" s="255"/>
      <c r="T45" s="255"/>
      <c r="U45" s="255"/>
      <c r="V45" s="255"/>
      <c r="W45" s="255"/>
      <c r="X45" s="277"/>
      <c r="Y45" s="307"/>
      <c r="Z45" s="308"/>
      <c r="AA45" s="309"/>
      <c r="AB45" s="270"/>
      <c r="AC45" s="271"/>
      <c r="AD45" s="272"/>
      <c r="AE45" s="161"/>
      <c r="AF45" s="161"/>
      <c r="AG45" s="161"/>
      <c r="AH45" s="161"/>
      <c r="AI45" s="161"/>
      <c r="AJ45" s="161"/>
      <c r="AK45" s="161"/>
      <c r="AL45" s="161"/>
      <c r="AM45" s="161"/>
      <c r="AN45" s="161"/>
      <c r="AO45" s="161"/>
      <c r="AP45" s="161"/>
      <c r="AQ45" s="162" t="s">
        <v>677</v>
      </c>
      <c r="AR45" s="127"/>
      <c r="AS45" s="84" t="s">
        <v>170</v>
      </c>
      <c r="AT45" s="85"/>
      <c r="AU45" s="126">
        <v>2</v>
      </c>
      <c r="AV45" s="126"/>
      <c r="AW45" s="255" t="s">
        <v>166</v>
      </c>
      <c r="AX45" s="256"/>
    </row>
    <row r="46" spans="1:50" ht="28.5" customHeight="1" x14ac:dyDescent="0.15">
      <c r="A46" s="260"/>
      <c r="B46" s="258"/>
      <c r="C46" s="258"/>
      <c r="D46" s="258"/>
      <c r="E46" s="258"/>
      <c r="F46" s="259"/>
      <c r="G46" s="355" t="s">
        <v>598</v>
      </c>
      <c r="H46" s="356"/>
      <c r="I46" s="356"/>
      <c r="J46" s="356"/>
      <c r="K46" s="356"/>
      <c r="L46" s="356"/>
      <c r="M46" s="356"/>
      <c r="N46" s="356"/>
      <c r="O46" s="357"/>
      <c r="P46" s="67" t="s">
        <v>599</v>
      </c>
      <c r="Q46" s="67"/>
      <c r="R46" s="67"/>
      <c r="S46" s="67"/>
      <c r="T46" s="67"/>
      <c r="U46" s="67"/>
      <c r="V46" s="67"/>
      <c r="W46" s="67"/>
      <c r="X46" s="68"/>
      <c r="Y46" s="322" t="s">
        <v>12</v>
      </c>
      <c r="Z46" s="339"/>
      <c r="AA46" s="340"/>
      <c r="AB46" s="315" t="s">
        <v>597</v>
      </c>
      <c r="AC46" s="315"/>
      <c r="AD46" s="315"/>
      <c r="AE46" s="169">
        <v>153</v>
      </c>
      <c r="AF46" s="169"/>
      <c r="AG46" s="169"/>
      <c r="AH46" s="169"/>
      <c r="AI46" s="169">
        <v>216</v>
      </c>
      <c r="AJ46" s="169"/>
      <c r="AK46" s="169"/>
      <c r="AL46" s="169"/>
      <c r="AM46" s="169"/>
      <c r="AN46" s="169"/>
      <c r="AO46" s="169"/>
      <c r="AP46" s="169"/>
      <c r="AQ46" s="201" t="s">
        <v>677</v>
      </c>
      <c r="AR46" s="134"/>
      <c r="AS46" s="134"/>
      <c r="AT46" s="202"/>
      <c r="AU46" s="142" t="s">
        <v>677</v>
      </c>
      <c r="AV46" s="142"/>
      <c r="AW46" s="142"/>
      <c r="AX46" s="143"/>
    </row>
    <row r="47" spans="1:50" ht="26.25" customHeight="1" x14ac:dyDescent="0.15">
      <c r="A47" s="261"/>
      <c r="B47" s="262"/>
      <c r="C47" s="262"/>
      <c r="D47" s="262"/>
      <c r="E47" s="262"/>
      <c r="F47" s="263"/>
      <c r="G47" s="358"/>
      <c r="H47" s="359"/>
      <c r="I47" s="359"/>
      <c r="J47" s="359"/>
      <c r="K47" s="359"/>
      <c r="L47" s="359"/>
      <c r="M47" s="359"/>
      <c r="N47" s="359"/>
      <c r="O47" s="360"/>
      <c r="P47" s="70"/>
      <c r="Q47" s="70"/>
      <c r="R47" s="70"/>
      <c r="S47" s="70"/>
      <c r="T47" s="70"/>
      <c r="U47" s="70"/>
      <c r="V47" s="70"/>
      <c r="W47" s="70"/>
      <c r="X47" s="71"/>
      <c r="Y47" s="302" t="s">
        <v>52</v>
      </c>
      <c r="Z47" s="297"/>
      <c r="AA47" s="298"/>
      <c r="AB47" s="338" t="s">
        <v>597</v>
      </c>
      <c r="AC47" s="338"/>
      <c r="AD47" s="338"/>
      <c r="AE47" s="141" t="s">
        <v>677</v>
      </c>
      <c r="AF47" s="142"/>
      <c r="AG47" s="142"/>
      <c r="AH47" s="142"/>
      <c r="AI47" s="141" t="s">
        <v>677</v>
      </c>
      <c r="AJ47" s="142"/>
      <c r="AK47" s="142"/>
      <c r="AL47" s="142"/>
      <c r="AM47" s="141" t="s">
        <v>677</v>
      </c>
      <c r="AN47" s="142"/>
      <c r="AO47" s="142"/>
      <c r="AP47" s="142"/>
      <c r="AQ47" s="201" t="s">
        <v>677</v>
      </c>
      <c r="AR47" s="134"/>
      <c r="AS47" s="134"/>
      <c r="AT47" s="202"/>
      <c r="AU47" s="142">
        <v>200</v>
      </c>
      <c r="AV47" s="142"/>
      <c r="AW47" s="142"/>
      <c r="AX47" s="143"/>
    </row>
    <row r="48" spans="1:50" ht="26.25" customHeight="1" x14ac:dyDescent="0.15">
      <c r="A48" s="264"/>
      <c r="B48" s="265"/>
      <c r="C48" s="265"/>
      <c r="D48" s="265"/>
      <c r="E48" s="265"/>
      <c r="F48" s="266"/>
      <c r="G48" s="361"/>
      <c r="H48" s="362"/>
      <c r="I48" s="362"/>
      <c r="J48" s="362"/>
      <c r="K48" s="362"/>
      <c r="L48" s="362"/>
      <c r="M48" s="362"/>
      <c r="N48" s="362"/>
      <c r="O48" s="363"/>
      <c r="P48" s="73"/>
      <c r="Q48" s="73"/>
      <c r="R48" s="73"/>
      <c r="S48" s="73"/>
      <c r="T48" s="73"/>
      <c r="U48" s="73"/>
      <c r="V48" s="73"/>
      <c r="W48" s="73"/>
      <c r="X48" s="74"/>
      <c r="Y48" s="302" t="s">
        <v>13</v>
      </c>
      <c r="Z48" s="297"/>
      <c r="AA48" s="298"/>
      <c r="AB48" s="354" t="s">
        <v>167</v>
      </c>
      <c r="AC48" s="354"/>
      <c r="AD48" s="354"/>
      <c r="AE48" s="141">
        <v>77</v>
      </c>
      <c r="AF48" s="142"/>
      <c r="AG48" s="142"/>
      <c r="AH48" s="142"/>
      <c r="AI48" s="141">
        <v>108</v>
      </c>
      <c r="AJ48" s="142"/>
      <c r="AK48" s="142"/>
      <c r="AL48" s="142"/>
      <c r="AM48" s="141" t="s">
        <v>677</v>
      </c>
      <c r="AN48" s="142"/>
      <c r="AO48" s="142"/>
      <c r="AP48" s="142"/>
      <c r="AQ48" s="201" t="s">
        <v>677</v>
      </c>
      <c r="AR48" s="134"/>
      <c r="AS48" s="134"/>
      <c r="AT48" s="202"/>
      <c r="AU48" s="142" t="s">
        <v>677</v>
      </c>
      <c r="AV48" s="142"/>
      <c r="AW48" s="142"/>
      <c r="AX48" s="143"/>
    </row>
    <row r="49" spans="1:50" ht="23.25" customHeight="1" x14ac:dyDescent="0.15">
      <c r="A49" s="148" t="s">
        <v>252</v>
      </c>
      <c r="B49" s="149"/>
      <c r="C49" s="149"/>
      <c r="D49" s="149"/>
      <c r="E49" s="149"/>
      <c r="F49" s="150"/>
      <c r="G49" s="154" t="s">
        <v>708</v>
      </c>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6"/>
    </row>
    <row r="50" spans="1:50" ht="23.25" customHeight="1" x14ac:dyDescent="0.15">
      <c r="A50" s="151"/>
      <c r="B50" s="152"/>
      <c r="C50" s="152"/>
      <c r="D50" s="152"/>
      <c r="E50" s="152"/>
      <c r="F50" s="153"/>
      <c r="G50" s="157"/>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9"/>
      <c r="AF50" s="159"/>
      <c r="AG50" s="159"/>
      <c r="AH50" s="159"/>
      <c r="AI50" s="159"/>
      <c r="AJ50" s="159"/>
      <c r="AK50" s="159"/>
      <c r="AL50" s="159"/>
      <c r="AM50" s="159"/>
      <c r="AN50" s="159"/>
      <c r="AO50" s="159"/>
      <c r="AP50" s="159"/>
      <c r="AQ50" s="158"/>
      <c r="AR50" s="158"/>
      <c r="AS50" s="158"/>
      <c r="AT50" s="158"/>
      <c r="AU50" s="158"/>
      <c r="AV50" s="158"/>
      <c r="AW50" s="158"/>
      <c r="AX50" s="160"/>
    </row>
    <row r="51" spans="1:50" ht="18.75" customHeight="1" x14ac:dyDescent="0.15">
      <c r="A51" s="257" t="s">
        <v>230</v>
      </c>
      <c r="B51" s="258"/>
      <c r="C51" s="258"/>
      <c r="D51" s="258"/>
      <c r="E51" s="258"/>
      <c r="F51" s="259"/>
      <c r="G51" s="273" t="s">
        <v>139</v>
      </c>
      <c r="H51" s="274"/>
      <c r="I51" s="274"/>
      <c r="J51" s="274"/>
      <c r="K51" s="274"/>
      <c r="L51" s="274"/>
      <c r="M51" s="274"/>
      <c r="N51" s="274"/>
      <c r="O51" s="275"/>
      <c r="P51" s="303" t="s">
        <v>57</v>
      </c>
      <c r="Q51" s="274"/>
      <c r="R51" s="274"/>
      <c r="S51" s="274"/>
      <c r="T51" s="274"/>
      <c r="U51" s="274"/>
      <c r="V51" s="274"/>
      <c r="W51" s="274"/>
      <c r="X51" s="275"/>
      <c r="Y51" s="304"/>
      <c r="Z51" s="305"/>
      <c r="AA51" s="306"/>
      <c r="AB51" s="267" t="s">
        <v>11</v>
      </c>
      <c r="AC51" s="268"/>
      <c r="AD51" s="269"/>
      <c r="AE51" s="161" t="s">
        <v>261</v>
      </c>
      <c r="AF51" s="161"/>
      <c r="AG51" s="161"/>
      <c r="AH51" s="161"/>
      <c r="AI51" s="161" t="s">
        <v>280</v>
      </c>
      <c r="AJ51" s="161"/>
      <c r="AK51" s="161"/>
      <c r="AL51" s="161"/>
      <c r="AM51" s="161" t="s">
        <v>377</v>
      </c>
      <c r="AN51" s="161"/>
      <c r="AO51" s="161"/>
      <c r="AP51" s="161"/>
      <c r="AQ51" s="89" t="s">
        <v>169</v>
      </c>
      <c r="AR51" s="90"/>
      <c r="AS51" s="90"/>
      <c r="AT51" s="91"/>
      <c r="AU51" s="654" t="s">
        <v>129</v>
      </c>
      <c r="AV51" s="654"/>
      <c r="AW51" s="654"/>
      <c r="AX51" s="655"/>
    </row>
    <row r="52" spans="1:50" ht="18.75" customHeight="1" x14ac:dyDescent="0.15">
      <c r="A52" s="257"/>
      <c r="B52" s="258"/>
      <c r="C52" s="258"/>
      <c r="D52" s="258"/>
      <c r="E52" s="258"/>
      <c r="F52" s="259"/>
      <c r="G52" s="276"/>
      <c r="H52" s="255"/>
      <c r="I52" s="255"/>
      <c r="J52" s="255"/>
      <c r="K52" s="255"/>
      <c r="L52" s="255"/>
      <c r="M52" s="255"/>
      <c r="N52" s="255"/>
      <c r="O52" s="277"/>
      <c r="P52" s="287"/>
      <c r="Q52" s="255"/>
      <c r="R52" s="255"/>
      <c r="S52" s="255"/>
      <c r="T52" s="255"/>
      <c r="U52" s="255"/>
      <c r="V52" s="255"/>
      <c r="W52" s="255"/>
      <c r="X52" s="277"/>
      <c r="Y52" s="307"/>
      <c r="Z52" s="308"/>
      <c r="AA52" s="309"/>
      <c r="AB52" s="270"/>
      <c r="AC52" s="271"/>
      <c r="AD52" s="272"/>
      <c r="AE52" s="161"/>
      <c r="AF52" s="161"/>
      <c r="AG52" s="161"/>
      <c r="AH52" s="161"/>
      <c r="AI52" s="161"/>
      <c r="AJ52" s="161"/>
      <c r="AK52" s="161"/>
      <c r="AL52" s="161"/>
      <c r="AM52" s="161"/>
      <c r="AN52" s="161"/>
      <c r="AO52" s="161"/>
      <c r="AP52" s="161"/>
      <c r="AQ52" s="162" t="s">
        <v>677</v>
      </c>
      <c r="AR52" s="127"/>
      <c r="AS52" s="84" t="s">
        <v>170</v>
      </c>
      <c r="AT52" s="85"/>
      <c r="AU52" s="126">
        <v>2</v>
      </c>
      <c r="AV52" s="126"/>
      <c r="AW52" s="255" t="s">
        <v>166</v>
      </c>
      <c r="AX52" s="256"/>
    </row>
    <row r="53" spans="1:50" ht="23.25" customHeight="1" x14ac:dyDescent="0.15">
      <c r="A53" s="260"/>
      <c r="B53" s="258"/>
      <c r="C53" s="258"/>
      <c r="D53" s="258"/>
      <c r="E53" s="258"/>
      <c r="F53" s="259"/>
      <c r="G53" s="355" t="s">
        <v>600</v>
      </c>
      <c r="H53" s="356"/>
      <c r="I53" s="356"/>
      <c r="J53" s="356"/>
      <c r="K53" s="356"/>
      <c r="L53" s="356"/>
      <c r="M53" s="356"/>
      <c r="N53" s="356"/>
      <c r="O53" s="357"/>
      <c r="P53" s="67" t="s">
        <v>601</v>
      </c>
      <c r="Q53" s="67"/>
      <c r="R53" s="67"/>
      <c r="S53" s="67"/>
      <c r="T53" s="67"/>
      <c r="U53" s="67"/>
      <c r="V53" s="67"/>
      <c r="W53" s="67"/>
      <c r="X53" s="68"/>
      <c r="Y53" s="322" t="s">
        <v>12</v>
      </c>
      <c r="Z53" s="339"/>
      <c r="AA53" s="340"/>
      <c r="AB53" s="315" t="s">
        <v>597</v>
      </c>
      <c r="AC53" s="315"/>
      <c r="AD53" s="315"/>
      <c r="AE53" s="141">
        <v>385</v>
      </c>
      <c r="AF53" s="142"/>
      <c r="AG53" s="142"/>
      <c r="AH53" s="142"/>
      <c r="AI53" s="141">
        <v>515</v>
      </c>
      <c r="AJ53" s="142"/>
      <c r="AK53" s="142"/>
      <c r="AL53" s="142"/>
      <c r="AM53" s="141"/>
      <c r="AN53" s="142"/>
      <c r="AO53" s="142"/>
      <c r="AP53" s="142"/>
      <c r="AQ53" s="201" t="s">
        <v>677</v>
      </c>
      <c r="AR53" s="134"/>
      <c r="AS53" s="134"/>
      <c r="AT53" s="202"/>
      <c r="AU53" s="142" t="s">
        <v>677</v>
      </c>
      <c r="AV53" s="142"/>
      <c r="AW53" s="142"/>
      <c r="AX53" s="143"/>
    </row>
    <row r="54" spans="1:50" ht="23.25" customHeight="1" x14ac:dyDescent="0.15">
      <c r="A54" s="261"/>
      <c r="B54" s="262"/>
      <c r="C54" s="262"/>
      <c r="D54" s="262"/>
      <c r="E54" s="262"/>
      <c r="F54" s="263"/>
      <c r="G54" s="358"/>
      <c r="H54" s="359"/>
      <c r="I54" s="359"/>
      <c r="J54" s="359"/>
      <c r="K54" s="359"/>
      <c r="L54" s="359"/>
      <c r="M54" s="359"/>
      <c r="N54" s="359"/>
      <c r="O54" s="360"/>
      <c r="P54" s="70"/>
      <c r="Q54" s="70"/>
      <c r="R54" s="70"/>
      <c r="S54" s="70"/>
      <c r="T54" s="70"/>
      <c r="U54" s="70"/>
      <c r="V54" s="70"/>
      <c r="W54" s="70"/>
      <c r="X54" s="71"/>
      <c r="Y54" s="302" t="s">
        <v>52</v>
      </c>
      <c r="Z54" s="297"/>
      <c r="AA54" s="298"/>
      <c r="AB54" s="338" t="s">
        <v>597</v>
      </c>
      <c r="AC54" s="338"/>
      <c r="AD54" s="338"/>
      <c r="AE54" s="141" t="s">
        <v>677</v>
      </c>
      <c r="AF54" s="142"/>
      <c r="AG54" s="142"/>
      <c r="AH54" s="142"/>
      <c r="AI54" s="141" t="s">
        <v>677</v>
      </c>
      <c r="AJ54" s="142"/>
      <c r="AK54" s="142"/>
      <c r="AL54" s="142"/>
      <c r="AM54" s="141" t="s">
        <v>677</v>
      </c>
      <c r="AN54" s="142"/>
      <c r="AO54" s="142"/>
      <c r="AP54" s="142"/>
      <c r="AQ54" s="201" t="s">
        <v>677</v>
      </c>
      <c r="AR54" s="134"/>
      <c r="AS54" s="134"/>
      <c r="AT54" s="202"/>
      <c r="AU54" s="142">
        <v>600</v>
      </c>
      <c r="AV54" s="142"/>
      <c r="AW54" s="142"/>
      <c r="AX54" s="143"/>
    </row>
    <row r="55" spans="1:50" ht="23.25" customHeight="1" x14ac:dyDescent="0.15">
      <c r="A55" s="264"/>
      <c r="B55" s="265"/>
      <c r="C55" s="265"/>
      <c r="D55" s="265"/>
      <c r="E55" s="265"/>
      <c r="F55" s="266"/>
      <c r="G55" s="361"/>
      <c r="H55" s="362"/>
      <c r="I55" s="362"/>
      <c r="J55" s="362"/>
      <c r="K55" s="362"/>
      <c r="L55" s="362"/>
      <c r="M55" s="362"/>
      <c r="N55" s="362"/>
      <c r="O55" s="363"/>
      <c r="P55" s="73"/>
      <c r="Q55" s="73"/>
      <c r="R55" s="73"/>
      <c r="S55" s="73"/>
      <c r="T55" s="73"/>
      <c r="U55" s="73"/>
      <c r="V55" s="73"/>
      <c r="W55" s="73"/>
      <c r="X55" s="74"/>
      <c r="Y55" s="302" t="s">
        <v>13</v>
      </c>
      <c r="Z55" s="297"/>
      <c r="AA55" s="298"/>
      <c r="AB55" s="373" t="s">
        <v>14</v>
      </c>
      <c r="AC55" s="373"/>
      <c r="AD55" s="373"/>
      <c r="AE55" s="141">
        <v>64</v>
      </c>
      <c r="AF55" s="142"/>
      <c r="AG55" s="142"/>
      <c r="AH55" s="142"/>
      <c r="AI55" s="141">
        <v>86</v>
      </c>
      <c r="AJ55" s="142"/>
      <c r="AK55" s="142"/>
      <c r="AL55" s="142"/>
      <c r="AM55" s="141" t="s">
        <v>677</v>
      </c>
      <c r="AN55" s="142"/>
      <c r="AO55" s="142"/>
      <c r="AP55" s="142"/>
      <c r="AQ55" s="201" t="s">
        <v>677</v>
      </c>
      <c r="AR55" s="134"/>
      <c r="AS55" s="134"/>
      <c r="AT55" s="202"/>
      <c r="AU55" s="142" t="s">
        <v>677</v>
      </c>
      <c r="AV55" s="142"/>
      <c r="AW55" s="142"/>
      <c r="AX55" s="143"/>
    </row>
    <row r="56" spans="1:50" ht="23.25" customHeight="1" x14ac:dyDescent="0.15">
      <c r="A56" s="148" t="s">
        <v>252</v>
      </c>
      <c r="B56" s="149"/>
      <c r="C56" s="149"/>
      <c r="D56" s="149"/>
      <c r="E56" s="149"/>
      <c r="F56" s="150"/>
      <c r="G56" s="154" t="s">
        <v>708</v>
      </c>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6"/>
    </row>
    <row r="57" spans="1:50" ht="23.25" customHeight="1" x14ac:dyDescent="0.15">
      <c r="A57" s="151"/>
      <c r="B57" s="152"/>
      <c r="C57" s="152"/>
      <c r="D57" s="152"/>
      <c r="E57" s="152"/>
      <c r="F57" s="153"/>
      <c r="G57" s="157"/>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9"/>
      <c r="AF57" s="159"/>
      <c r="AG57" s="159"/>
      <c r="AH57" s="159"/>
      <c r="AI57" s="159"/>
      <c r="AJ57" s="159"/>
      <c r="AK57" s="159"/>
      <c r="AL57" s="159"/>
      <c r="AM57" s="159"/>
      <c r="AN57" s="159"/>
      <c r="AO57" s="159"/>
      <c r="AP57" s="159"/>
      <c r="AQ57" s="158"/>
      <c r="AR57" s="158"/>
      <c r="AS57" s="158"/>
      <c r="AT57" s="158"/>
      <c r="AU57" s="158"/>
      <c r="AV57" s="158"/>
      <c r="AW57" s="158"/>
      <c r="AX57" s="160"/>
    </row>
    <row r="58" spans="1:50" ht="18.75" customHeight="1" x14ac:dyDescent="0.15">
      <c r="A58" s="257" t="s">
        <v>230</v>
      </c>
      <c r="B58" s="258"/>
      <c r="C58" s="258"/>
      <c r="D58" s="258"/>
      <c r="E58" s="258"/>
      <c r="F58" s="259"/>
      <c r="G58" s="273" t="s">
        <v>139</v>
      </c>
      <c r="H58" s="274"/>
      <c r="I58" s="274"/>
      <c r="J58" s="274"/>
      <c r="K58" s="274"/>
      <c r="L58" s="274"/>
      <c r="M58" s="274"/>
      <c r="N58" s="274"/>
      <c r="O58" s="275"/>
      <c r="P58" s="303" t="s">
        <v>57</v>
      </c>
      <c r="Q58" s="274"/>
      <c r="R58" s="274"/>
      <c r="S58" s="274"/>
      <c r="T58" s="274"/>
      <c r="U58" s="274"/>
      <c r="V58" s="274"/>
      <c r="W58" s="274"/>
      <c r="X58" s="275"/>
      <c r="Y58" s="304"/>
      <c r="Z58" s="305"/>
      <c r="AA58" s="306"/>
      <c r="AB58" s="267" t="s">
        <v>11</v>
      </c>
      <c r="AC58" s="268"/>
      <c r="AD58" s="269"/>
      <c r="AE58" s="161" t="s">
        <v>261</v>
      </c>
      <c r="AF58" s="161"/>
      <c r="AG58" s="161"/>
      <c r="AH58" s="161"/>
      <c r="AI58" s="161" t="s">
        <v>280</v>
      </c>
      <c r="AJ58" s="161"/>
      <c r="AK58" s="161"/>
      <c r="AL58" s="161"/>
      <c r="AM58" s="161" t="s">
        <v>377</v>
      </c>
      <c r="AN58" s="161"/>
      <c r="AO58" s="161"/>
      <c r="AP58" s="161"/>
      <c r="AQ58" s="89" t="s">
        <v>169</v>
      </c>
      <c r="AR58" s="90"/>
      <c r="AS58" s="90"/>
      <c r="AT58" s="91"/>
      <c r="AU58" s="654" t="s">
        <v>129</v>
      </c>
      <c r="AV58" s="654"/>
      <c r="AW58" s="654"/>
      <c r="AX58" s="655"/>
    </row>
    <row r="59" spans="1:50" ht="18.75" customHeight="1" x14ac:dyDescent="0.15">
      <c r="A59" s="257"/>
      <c r="B59" s="258"/>
      <c r="C59" s="258"/>
      <c r="D59" s="258"/>
      <c r="E59" s="258"/>
      <c r="F59" s="259"/>
      <c r="G59" s="276"/>
      <c r="H59" s="255"/>
      <c r="I59" s="255"/>
      <c r="J59" s="255"/>
      <c r="K59" s="255"/>
      <c r="L59" s="255"/>
      <c r="M59" s="255"/>
      <c r="N59" s="255"/>
      <c r="O59" s="277"/>
      <c r="P59" s="287"/>
      <c r="Q59" s="255"/>
      <c r="R59" s="255"/>
      <c r="S59" s="255"/>
      <c r="T59" s="255"/>
      <c r="U59" s="255"/>
      <c r="V59" s="255"/>
      <c r="W59" s="255"/>
      <c r="X59" s="277"/>
      <c r="Y59" s="307"/>
      <c r="Z59" s="308"/>
      <c r="AA59" s="309"/>
      <c r="AB59" s="270"/>
      <c r="AC59" s="271"/>
      <c r="AD59" s="272"/>
      <c r="AE59" s="161"/>
      <c r="AF59" s="161"/>
      <c r="AG59" s="161"/>
      <c r="AH59" s="161"/>
      <c r="AI59" s="161"/>
      <c r="AJ59" s="161"/>
      <c r="AK59" s="161"/>
      <c r="AL59" s="161"/>
      <c r="AM59" s="161"/>
      <c r="AN59" s="161"/>
      <c r="AO59" s="161"/>
      <c r="AP59" s="161"/>
      <c r="AQ59" s="162" t="s">
        <v>677</v>
      </c>
      <c r="AR59" s="127"/>
      <c r="AS59" s="84" t="s">
        <v>170</v>
      </c>
      <c r="AT59" s="85"/>
      <c r="AU59" s="126">
        <v>4</v>
      </c>
      <c r="AV59" s="126"/>
      <c r="AW59" s="255" t="s">
        <v>166</v>
      </c>
      <c r="AX59" s="256"/>
    </row>
    <row r="60" spans="1:50" ht="23.25" customHeight="1" x14ac:dyDescent="0.15">
      <c r="A60" s="260"/>
      <c r="B60" s="258"/>
      <c r="C60" s="258"/>
      <c r="D60" s="258"/>
      <c r="E60" s="258"/>
      <c r="F60" s="259"/>
      <c r="G60" s="355" t="s">
        <v>602</v>
      </c>
      <c r="H60" s="356"/>
      <c r="I60" s="356"/>
      <c r="J60" s="356"/>
      <c r="K60" s="356"/>
      <c r="L60" s="356"/>
      <c r="M60" s="356"/>
      <c r="N60" s="356"/>
      <c r="O60" s="357"/>
      <c r="P60" s="67" t="s">
        <v>603</v>
      </c>
      <c r="Q60" s="67"/>
      <c r="R60" s="67"/>
      <c r="S60" s="67"/>
      <c r="T60" s="67"/>
      <c r="U60" s="67"/>
      <c r="V60" s="67"/>
      <c r="W60" s="67"/>
      <c r="X60" s="68"/>
      <c r="Y60" s="322" t="s">
        <v>12</v>
      </c>
      <c r="Z60" s="339"/>
      <c r="AA60" s="340"/>
      <c r="AB60" s="315" t="s">
        <v>594</v>
      </c>
      <c r="AC60" s="315"/>
      <c r="AD60" s="315"/>
      <c r="AE60" s="141">
        <v>1.5</v>
      </c>
      <c r="AF60" s="142"/>
      <c r="AG60" s="142"/>
      <c r="AH60" s="142"/>
      <c r="AI60" s="141">
        <v>1.8</v>
      </c>
      <c r="AJ60" s="142"/>
      <c r="AK60" s="142"/>
      <c r="AL60" s="142"/>
      <c r="AM60" s="141"/>
      <c r="AN60" s="142"/>
      <c r="AO60" s="142"/>
      <c r="AP60" s="142"/>
      <c r="AQ60" s="201" t="s">
        <v>677</v>
      </c>
      <c r="AR60" s="134"/>
      <c r="AS60" s="134"/>
      <c r="AT60" s="202"/>
      <c r="AU60" s="142" t="s">
        <v>677</v>
      </c>
      <c r="AV60" s="142"/>
      <c r="AW60" s="142"/>
      <c r="AX60" s="143"/>
    </row>
    <row r="61" spans="1:50" ht="23.25" customHeight="1" x14ac:dyDescent="0.15">
      <c r="A61" s="261"/>
      <c r="B61" s="262"/>
      <c r="C61" s="262"/>
      <c r="D61" s="262"/>
      <c r="E61" s="262"/>
      <c r="F61" s="263"/>
      <c r="G61" s="358"/>
      <c r="H61" s="359"/>
      <c r="I61" s="359"/>
      <c r="J61" s="359"/>
      <c r="K61" s="359"/>
      <c r="L61" s="359"/>
      <c r="M61" s="359"/>
      <c r="N61" s="359"/>
      <c r="O61" s="360"/>
      <c r="P61" s="70"/>
      <c r="Q61" s="70"/>
      <c r="R61" s="70"/>
      <c r="S61" s="70"/>
      <c r="T61" s="70"/>
      <c r="U61" s="70"/>
      <c r="V61" s="70"/>
      <c r="W61" s="70"/>
      <c r="X61" s="71"/>
      <c r="Y61" s="302" t="s">
        <v>52</v>
      </c>
      <c r="Z61" s="297"/>
      <c r="AA61" s="298"/>
      <c r="AB61" s="338" t="s">
        <v>594</v>
      </c>
      <c r="AC61" s="338"/>
      <c r="AD61" s="338"/>
      <c r="AE61" s="141" t="s">
        <v>677</v>
      </c>
      <c r="AF61" s="142"/>
      <c r="AG61" s="142"/>
      <c r="AH61" s="142"/>
      <c r="AI61" s="141" t="s">
        <v>677</v>
      </c>
      <c r="AJ61" s="142"/>
      <c r="AK61" s="142"/>
      <c r="AL61" s="142"/>
      <c r="AM61" s="141" t="s">
        <v>677</v>
      </c>
      <c r="AN61" s="142"/>
      <c r="AO61" s="142"/>
      <c r="AP61" s="142"/>
      <c r="AQ61" s="201" t="s">
        <v>677</v>
      </c>
      <c r="AR61" s="134"/>
      <c r="AS61" s="134"/>
      <c r="AT61" s="202"/>
      <c r="AU61" s="142">
        <v>2.7</v>
      </c>
      <c r="AV61" s="142"/>
      <c r="AW61" s="142"/>
      <c r="AX61" s="143"/>
    </row>
    <row r="62" spans="1:50" ht="23.25" customHeight="1" x14ac:dyDescent="0.15">
      <c r="A62" s="261"/>
      <c r="B62" s="262"/>
      <c r="C62" s="262"/>
      <c r="D62" s="262"/>
      <c r="E62" s="262"/>
      <c r="F62" s="263"/>
      <c r="G62" s="361"/>
      <c r="H62" s="362"/>
      <c r="I62" s="362"/>
      <c r="J62" s="362"/>
      <c r="K62" s="362"/>
      <c r="L62" s="362"/>
      <c r="M62" s="362"/>
      <c r="N62" s="362"/>
      <c r="O62" s="363"/>
      <c r="P62" s="73"/>
      <c r="Q62" s="73"/>
      <c r="R62" s="73"/>
      <c r="S62" s="73"/>
      <c r="T62" s="73"/>
      <c r="U62" s="73"/>
      <c r="V62" s="73"/>
      <c r="W62" s="73"/>
      <c r="X62" s="74"/>
      <c r="Y62" s="302" t="s">
        <v>13</v>
      </c>
      <c r="Z62" s="297"/>
      <c r="AA62" s="298"/>
      <c r="AB62" s="354" t="s">
        <v>14</v>
      </c>
      <c r="AC62" s="354"/>
      <c r="AD62" s="354"/>
      <c r="AE62" s="141">
        <v>56</v>
      </c>
      <c r="AF62" s="142"/>
      <c r="AG62" s="142"/>
      <c r="AH62" s="142"/>
      <c r="AI62" s="141">
        <v>67</v>
      </c>
      <c r="AJ62" s="142"/>
      <c r="AK62" s="142"/>
      <c r="AL62" s="142"/>
      <c r="AM62" s="141" t="s">
        <v>677</v>
      </c>
      <c r="AN62" s="142"/>
      <c r="AO62" s="142"/>
      <c r="AP62" s="142"/>
      <c r="AQ62" s="201" t="s">
        <v>677</v>
      </c>
      <c r="AR62" s="134"/>
      <c r="AS62" s="134"/>
      <c r="AT62" s="202"/>
      <c r="AU62" s="142" t="s">
        <v>677</v>
      </c>
      <c r="AV62" s="142"/>
      <c r="AW62" s="142"/>
      <c r="AX62" s="143"/>
    </row>
    <row r="63" spans="1:50" ht="23.25" customHeight="1" x14ac:dyDescent="0.15">
      <c r="A63" s="148" t="s">
        <v>252</v>
      </c>
      <c r="B63" s="149"/>
      <c r="C63" s="149"/>
      <c r="D63" s="149"/>
      <c r="E63" s="149"/>
      <c r="F63" s="150"/>
      <c r="G63" s="154" t="s">
        <v>710</v>
      </c>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6"/>
    </row>
    <row r="64" spans="1:50" ht="23.25" customHeight="1" thickBot="1" x14ac:dyDescent="0.2">
      <c r="A64" s="151"/>
      <c r="B64" s="152"/>
      <c r="C64" s="152"/>
      <c r="D64" s="152"/>
      <c r="E64" s="152"/>
      <c r="F64" s="153"/>
      <c r="G64" s="157"/>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9"/>
      <c r="AF64" s="159"/>
      <c r="AG64" s="159"/>
      <c r="AH64" s="159"/>
      <c r="AI64" s="159"/>
      <c r="AJ64" s="159"/>
      <c r="AK64" s="159"/>
      <c r="AL64" s="159"/>
      <c r="AM64" s="159"/>
      <c r="AN64" s="159"/>
      <c r="AO64" s="159"/>
      <c r="AP64" s="159"/>
      <c r="AQ64" s="158"/>
      <c r="AR64" s="158"/>
      <c r="AS64" s="158"/>
      <c r="AT64" s="158"/>
      <c r="AU64" s="158"/>
      <c r="AV64" s="158"/>
      <c r="AW64" s="158"/>
      <c r="AX64" s="160"/>
    </row>
    <row r="65" spans="1:50" ht="31.5" customHeight="1" x14ac:dyDescent="0.15">
      <c r="A65" s="333" t="s">
        <v>231</v>
      </c>
      <c r="B65" s="334"/>
      <c r="C65" s="334"/>
      <c r="D65" s="334"/>
      <c r="E65" s="334"/>
      <c r="F65" s="335"/>
      <c r="G65" s="336" t="s">
        <v>58</v>
      </c>
      <c r="H65" s="336"/>
      <c r="I65" s="336"/>
      <c r="J65" s="336"/>
      <c r="K65" s="336"/>
      <c r="L65" s="336"/>
      <c r="M65" s="336"/>
      <c r="N65" s="336"/>
      <c r="O65" s="336"/>
      <c r="P65" s="336"/>
      <c r="Q65" s="336"/>
      <c r="R65" s="336"/>
      <c r="S65" s="336"/>
      <c r="T65" s="336"/>
      <c r="U65" s="336"/>
      <c r="V65" s="336"/>
      <c r="W65" s="336"/>
      <c r="X65" s="337"/>
      <c r="Y65" s="608"/>
      <c r="Z65" s="609"/>
      <c r="AA65" s="610"/>
      <c r="AB65" s="326" t="s">
        <v>11</v>
      </c>
      <c r="AC65" s="326"/>
      <c r="AD65" s="326"/>
      <c r="AE65" s="341" t="s">
        <v>261</v>
      </c>
      <c r="AF65" s="342"/>
      <c r="AG65" s="342"/>
      <c r="AH65" s="343"/>
      <c r="AI65" s="341" t="s">
        <v>280</v>
      </c>
      <c r="AJ65" s="342"/>
      <c r="AK65" s="342"/>
      <c r="AL65" s="343"/>
      <c r="AM65" s="341" t="s">
        <v>377</v>
      </c>
      <c r="AN65" s="342"/>
      <c r="AO65" s="342"/>
      <c r="AP65" s="343"/>
      <c r="AQ65" s="191" t="s">
        <v>285</v>
      </c>
      <c r="AR65" s="192"/>
      <c r="AS65" s="192"/>
      <c r="AT65" s="193"/>
      <c r="AU65" s="191" t="s">
        <v>409</v>
      </c>
      <c r="AV65" s="192"/>
      <c r="AW65" s="192"/>
      <c r="AX65" s="194"/>
    </row>
    <row r="66" spans="1:50" ht="23.25" customHeight="1" x14ac:dyDescent="0.15">
      <c r="A66" s="281"/>
      <c r="B66" s="282"/>
      <c r="C66" s="282"/>
      <c r="D66" s="282"/>
      <c r="E66" s="282"/>
      <c r="F66" s="283"/>
      <c r="G66" s="67" t="s">
        <v>604</v>
      </c>
      <c r="H66" s="67"/>
      <c r="I66" s="67"/>
      <c r="J66" s="67"/>
      <c r="K66" s="67"/>
      <c r="L66" s="67"/>
      <c r="M66" s="67"/>
      <c r="N66" s="67"/>
      <c r="O66" s="67"/>
      <c r="P66" s="67"/>
      <c r="Q66" s="67"/>
      <c r="R66" s="67"/>
      <c r="S66" s="67"/>
      <c r="T66" s="67"/>
      <c r="U66" s="67"/>
      <c r="V66" s="67"/>
      <c r="W66" s="67"/>
      <c r="X66" s="68"/>
      <c r="Y66" s="344" t="s">
        <v>53</v>
      </c>
      <c r="Z66" s="345"/>
      <c r="AA66" s="346"/>
      <c r="AB66" s="315" t="s">
        <v>611</v>
      </c>
      <c r="AC66" s="315"/>
      <c r="AD66" s="315"/>
      <c r="AE66" s="169">
        <v>5</v>
      </c>
      <c r="AF66" s="169"/>
      <c r="AG66" s="169"/>
      <c r="AH66" s="169"/>
      <c r="AI66" s="169">
        <v>5</v>
      </c>
      <c r="AJ66" s="169"/>
      <c r="AK66" s="169"/>
      <c r="AL66" s="169"/>
      <c r="AM66" s="169">
        <v>4</v>
      </c>
      <c r="AN66" s="169"/>
      <c r="AO66" s="169"/>
      <c r="AP66" s="169"/>
      <c r="AQ66" s="169" t="s">
        <v>677</v>
      </c>
      <c r="AR66" s="169"/>
      <c r="AS66" s="169"/>
      <c r="AT66" s="169"/>
      <c r="AU66" s="141" t="s">
        <v>677</v>
      </c>
      <c r="AV66" s="142"/>
      <c r="AW66" s="142"/>
      <c r="AX66" s="143"/>
    </row>
    <row r="67" spans="1:50" ht="23.25" customHeight="1" x14ac:dyDescent="0.15">
      <c r="A67" s="284"/>
      <c r="B67" s="285"/>
      <c r="C67" s="285"/>
      <c r="D67" s="285"/>
      <c r="E67" s="285"/>
      <c r="F67" s="286"/>
      <c r="G67" s="73"/>
      <c r="H67" s="73"/>
      <c r="I67" s="73"/>
      <c r="J67" s="73"/>
      <c r="K67" s="73"/>
      <c r="L67" s="73"/>
      <c r="M67" s="73"/>
      <c r="N67" s="73"/>
      <c r="O67" s="73"/>
      <c r="P67" s="73"/>
      <c r="Q67" s="73"/>
      <c r="R67" s="73"/>
      <c r="S67" s="73"/>
      <c r="T67" s="73"/>
      <c r="U67" s="73"/>
      <c r="V67" s="73"/>
      <c r="W67" s="73"/>
      <c r="X67" s="74"/>
      <c r="Y67" s="299" t="s">
        <v>54</v>
      </c>
      <c r="Z67" s="300"/>
      <c r="AA67" s="301"/>
      <c r="AB67" s="315" t="s">
        <v>611</v>
      </c>
      <c r="AC67" s="315"/>
      <c r="AD67" s="315"/>
      <c r="AE67" s="169">
        <v>5</v>
      </c>
      <c r="AF67" s="169"/>
      <c r="AG67" s="169"/>
      <c r="AH67" s="169"/>
      <c r="AI67" s="169">
        <v>5</v>
      </c>
      <c r="AJ67" s="169"/>
      <c r="AK67" s="169"/>
      <c r="AL67" s="169"/>
      <c r="AM67" s="169">
        <v>2</v>
      </c>
      <c r="AN67" s="169"/>
      <c r="AO67" s="169"/>
      <c r="AP67" s="169"/>
      <c r="AQ67" s="169">
        <v>4</v>
      </c>
      <c r="AR67" s="169"/>
      <c r="AS67" s="169"/>
      <c r="AT67" s="169"/>
      <c r="AU67" s="146" t="s">
        <v>677</v>
      </c>
      <c r="AV67" s="147"/>
      <c r="AW67" s="147"/>
      <c r="AX67" s="195"/>
    </row>
    <row r="68" spans="1:50" ht="31.5" customHeight="1" x14ac:dyDescent="0.15">
      <c r="A68" s="278" t="s">
        <v>231</v>
      </c>
      <c r="B68" s="279"/>
      <c r="C68" s="279"/>
      <c r="D68" s="279"/>
      <c r="E68" s="279"/>
      <c r="F68" s="280"/>
      <c r="G68" s="313" t="s">
        <v>58</v>
      </c>
      <c r="H68" s="313"/>
      <c r="I68" s="313"/>
      <c r="J68" s="313"/>
      <c r="K68" s="313"/>
      <c r="L68" s="313"/>
      <c r="M68" s="313"/>
      <c r="N68" s="313"/>
      <c r="O68" s="313"/>
      <c r="P68" s="313"/>
      <c r="Q68" s="313"/>
      <c r="R68" s="313"/>
      <c r="S68" s="313"/>
      <c r="T68" s="313"/>
      <c r="U68" s="313"/>
      <c r="V68" s="313"/>
      <c r="W68" s="313"/>
      <c r="X68" s="314"/>
      <c r="Y68" s="307"/>
      <c r="Z68" s="308"/>
      <c r="AA68" s="309"/>
      <c r="AB68" s="302" t="s">
        <v>11</v>
      </c>
      <c r="AC68" s="297"/>
      <c r="AD68" s="298"/>
      <c r="AE68" s="161" t="s">
        <v>261</v>
      </c>
      <c r="AF68" s="161"/>
      <c r="AG68" s="161"/>
      <c r="AH68" s="161"/>
      <c r="AI68" s="161" t="s">
        <v>280</v>
      </c>
      <c r="AJ68" s="161"/>
      <c r="AK68" s="161"/>
      <c r="AL68" s="161"/>
      <c r="AM68" s="161" t="s">
        <v>377</v>
      </c>
      <c r="AN68" s="161"/>
      <c r="AO68" s="161"/>
      <c r="AP68" s="161"/>
      <c r="AQ68" s="166" t="s">
        <v>285</v>
      </c>
      <c r="AR68" s="167"/>
      <c r="AS68" s="167"/>
      <c r="AT68" s="167"/>
      <c r="AU68" s="166" t="s">
        <v>409</v>
      </c>
      <c r="AV68" s="167"/>
      <c r="AW68" s="167"/>
      <c r="AX68" s="168"/>
    </row>
    <row r="69" spans="1:50" ht="23.25" customHeight="1" x14ac:dyDescent="0.15">
      <c r="A69" s="281"/>
      <c r="B69" s="282"/>
      <c r="C69" s="282"/>
      <c r="D69" s="282"/>
      <c r="E69" s="282"/>
      <c r="F69" s="283"/>
      <c r="G69" s="67" t="s">
        <v>605</v>
      </c>
      <c r="H69" s="67"/>
      <c r="I69" s="67"/>
      <c r="J69" s="67"/>
      <c r="K69" s="67"/>
      <c r="L69" s="67"/>
      <c r="M69" s="67"/>
      <c r="N69" s="67"/>
      <c r="O69" s="67"/>
      <c r="P69" s="67"/>
      <c r="Q69" s="67"/>
      <c r="R69" s="67"/>
      <c r="S69" s="67"/>
      <c r="T69" s="67"/>
      <c r="U69" s="67"/>
      <c r="V69" s="67"/>
      <c r="W69" s="67"/>
      <c r="X69" s="68"/>
      <c r="Y69" s="319" t="s">
        <v>53</v>
      </c>
      <c r="Z69" s="320"/>
      <c r="AA69" s="321"/>
      <c r="AB69" s="315" t="s">
        <v>611</v>
      </c>
      <c r="AC69" s="315"/>
      <c r="AD69" s="315"/>
      <c r="AE69" s="169">
        <v>15</v>
      </c>
      <c r="AF69" s="169"/>
      <c r="AG69" s="169"/>
      <c r="AH69" s="169"/>
      <c r="AI69" s="169">
        <v>14</v>
      </c>
      <c r="AJ69" s="169"/>
      <c r="AK69" s="169"/>
      <c r="AL69" s="169"/>
      <c r="AM69" s="169">
        <v>12</v>
      </c>
      <c r="AN69" s="169"/>
      <c r="AO69" s="169"/>
      <c r="AP69" s="169"/>
      <c r="AQ69" s="169" t="s">
        <v>677</v>
      </c>
      <c r="AR69" s="169"/>
      <c r="AS69" s="169"/>
      <c r="AT69" s="169"/>
      <c r="AU69" s="141" t="s">
        <v>677</v>
      </c>
      <c r="AV69" s="142"/>
      <c r="AW69" s="142"/>
      <c r="AX69" s="143"/>
    </row>
    <row r="70" spans="1:50" ht="23.25" customHeight="1" x14ac:dyDescent="0.15">
      <c r="A70" s="284"/>
      <c r="B70" s="285"/>
      <c r="C70" s="285"/>
      <c r="D70" s="285"/>
      <c r="E70" s="285"/>
      <c r="F70" s="286"/>
      <c r="G70" s="73"/>
      <c r="H70" s="73"/>
      <c r="I70" s="73"/>
      <c r="J70" s="73"/>
      <c r="K70" s="73"/>
      <c r="L70" s="73"/>
      <c r="M70" s="73"/>
      <c r="N70" s="73"/>
      <c r="O70" s="73"/>
      <c r="P70" s="73"/>
      <c r="Q70" s="73"/>
      <c r="R70" s="73"/>
      <c r="S70" s="73"/>
      <c r="T70" s="73"/>
      <c r="U70" s="73"/>
      <c r="V70" s="73"/>
      <c r="W70" s="73"/>
      <c r="X70" s="74"/>
      <c r="Y70" s="299" t="s">
        <v>54</v>
      </c>
      <c r="Z70" s="347"/>
      <c r="AA70" s="348"/>
      <c r="AB70" s="315" t="s">
        <v>611</v>
      </c>
      <c r="AC70" s="315"/>
      <c r="AD70" s="315"/>
      <c r="AE70" s="169">
        <v>15</v>
      </c>
      <c r="AF70" s="169"/>
      <c r="AG70" s="169"/>
      <c r="AH70" s="169"/>
      <c r="AI70" s="169">
        <v>12</v>
      </c>
      <c r="AJ70" s="169"/>
      <c r="AK70" s="169"/>
      <c r="AL70" s="169"/>
      <c r="AM70" s="169">
        <v>9</v>
      </c>
      <c r="AN70" s="169"/>
      <c r="AO70" s="169"/>
      <c r="AP70" s="169"/>
      <c r="AQ70" s="169">
        <v>10</v>
      </c>
      <c r="AR70" s="169"/>
      <c r="AS70" s="169"/>
      <c r="AT70" s="169"/>
      <c r="AU70" s="146" t="s">
        <v>677</v>
      </c>
      <c r="AV70" s="147"/>
      <c r="AW70" s="147"/>
      <c r="AX70" s="195"/>
    </row>
    <row r="71" spans="1:50" ht="31.5" customHeight="1" x14ac:dyDescent="0.15">
      <c r="A71" s="278" t="s">
        <v>231</v>
      </c>
      <c r="B71" s="279"/>
      <c r="C71" s="279"/>
      <c r="D71" s="279"/>
      <c r="E71" s="279"/>
      <c r="F71" s="280"/>
      <c r="G71" s="313" t="s">
        <v>58</v>
      </c>
      <c r="H71" s="313"/>
      <c r="I71" s="313"/>
      <c r="J71" s="313"/>
      <c r="K71" s="313"/>
      <c r="L71" s="313"/>
      <c r="M71" s="313"/>
      <c r="N71" s="313"/>
      <c r="O71" s="313"/>
      <c r="P71" s="313"/>
      <c r="Q71" s="313"/>
      <c r="R71" s="313"/>
      <c r="S71" s="313"/>
      <c r="T71" s="313"/>
      <c r="U71" s="313"/>
      <c r="V71" s="313"/>
      <c r="W71" s="313"/>
      <c r="X71" s="314"/>
      <c r="Y71" s="307"/>
      <c r="Z71" s="308"/>
      <c r="AA71" s="309"/>
      <c r="AB71" s="302" t="s">
        <v>11</v>
      </c>
      <c r="AC71" s="297"/>
      <c r="AD71" s="298"/>
      <c r="AE71" s="161" t="s">
        <v>261</v>
      </c>
      <c r="AF71" s="161"/>
      <c r="AG71" s="161"/>
      <c r="AH71" s="161"/>
      <c r="AI71" s="161" t="s">
        <v>280</v>
      </c>
      <c r="AJ71" s="161"/>
      <c r="AK71" s="161"/>
      <c r="AL71" s="161"/>
      <c r="AM71" s="161" t="s">
        <v>377</v>
      </c>
      <c r="AN71" s="161"/>
      <c r="AO71" s="161"/>
      <c r="AP71" s="161"/>
      <c r="AQ71" s="166" t="s">
        <v>285</v>
      </c>
      <c r="AR71" s="167"/>
      <c r="AS71" s="167"/>
      <c r="AT71" s="167"/>
      <c r="AU71" s="166" t="s">
        <v>409</v>
      </c>
      <c r="AV71" s="167"/>
      <c r="AW71" s="167"/>
      <c r="AX71" s="168"/>
    </row>
    <row r="72" spans="1:50" ht="23.25" customHeight="1" x14ac:dyDescent="0.15">
      <c r="A72" s="281"/>
      <c r="B72" s="282"/>
      <c r="C72" s="282"/>
      <c r="D72" s="282"/>
      <c r="E72" s="282"/>
      <c r="F72" s="283"/>
      <c r="G72" s="67" t="s">
        <v>700</v>
      </c>
      <c r="H72" s="67"/>
      <c r="I72" s="67"/>
      <c r="J72" s="67"/>
      <c r="K72" s="67"/>
      <c r="L72" s="67"/>
      <c r="M72" s="67"/>
      <c r="N72" s="67"/>
      <c r="O72" s="67"/>
      <c r="P72" s="67"/>
      <c r="Q72" s="67"/>
      <c r="R72" s="67"/>
      <c r="S72" s="67"/>
      <c r="T72" s="67"/>
      <c r="U72" s="67"/>
      <c r="V72" s="67"/>
      <c r="W72" s="67"/>
      <c r="X72" s="68"/>
      <c r="Y72" s="319" t="s">
        <v>53</v>
      </c>
      <c r="Z72" s="320"/>
      <c r="AA72" s="321"/>
      <c r="AB72" s="315" t="s">
        <v>611</v>
      </c>
      <c r="AC72" s="315"/>
      <c r="AD72" s="315"/>
      <c r="AE72" s="169">
        <v>6</v>
      </c>
      <c r="AF72" s="169"/>
      <c r="AG72" s="169"/>
      <c r="AH72" s="169"/>
      <c r="AI72" s="169">
        <v>23</v>
      </c>
      <c r="AJ72" s="169"/>
      <c r="AK72" s="169"/>
      <c r="AL72" s="169"/>
      <c r="AM72" s="169">
        <v>25</v>
      </c>
      <c r="AN72" s="169"/>
      <c r="AO72" s="169"/>
      <c r="AP72" s="169"/>
      <c r="AQ72" s="169" t="s">
        <v>677</v>
      </c>
      <c r="AR72" s="169"/>
      <c r="AS72" s="169"/>
      <c r="AT72" s="169"/>
      <c r="AU72" s="169" t="s">
        <v>677</v>
      </c>
      <c r="AV72" s="169"/>
      <c r="AW72" s="169"/>
      <c r="AX72" s="170"/>
    </row>
    <row r="73" spans="1:50" ht="23.25" customHeight="1" x14ac:dyDescent="0.15">
      <c r="A73" s="284"/>
      <c r="B73" s="285"/>
      <c r="C73" s="285"/>
      <c r="D73" s="285"/>
      <c r="E73" s="285"/>
      <c r="F73" s="286"/>
      <c r="G73" s="73"/>
      <c r="H73" s="73"/>
      <c r="I73" s="73"/>
      <c r="J73" s="73"/>
      <c r="K73" s="73"/>
      <c r="L73" s="73"/>
      <c r="M73" s="73"/>
      <c r="N73" s="73"/>
      <c r="O73" s="73"/>
      <c r="P73" s="73"/>
      <c r="Q73" s="73"/>
      <c r="R73" s="73"/>
      <c r="S73" s="73"/>
      <c r="T73" s="73"/>
      <c r="U73" s="73"/>
      <c r="V73" s="73"/>
      <c r="W73" s="73"/>
      <c r="X73" s="74"/>
      <c r="Y73" s="299" t="s">
        <v>54</v>
      </c>
      <c r="Z73" s="347"/>
      <c r="AA73" s="348"/>
      <c r="AB73" s="315" t="s">
        <v>611</v>
      </c>
      <c r="AC73" s="315"/>
      <c r="AD73" s="315"/>
      <c r="AE73" s="169">
        <v>6</v>
      </c>
      <c r="AF73" s="169"/>
      <c r="AG73" s="169"/>
      <c r="AH73" s="169"/>
      <c r="AI73" s="169">
        <v>23</v>
      </c>
      <c r="AJ73" s="169"/>
      <c r="AK73" s="169"/>
      <c r="AL73" s="169"/>
      <c r="AM73" s="169">
        <v>25</v>
      </c>
      <c r="AN73" s="169"/>
      <c r="AO73" s="169"/>
      <c r="AP73" s="169"/>
      <c r="AQ73" s="169">
        <v>22</v>
      </c>
      <c r="AR73" s="169"/>
      <c r="AS73" s="169"/>
      <c r="AT73" s="169"/>
      <c r="AU73" s="169" t="s">
        <v>677</v>
      </c>
      <c r="AV73" s="169"/>
      <c r="AW73" s="169"/>
      <c r="AX73" s="170"/>
    </row>
    <row r="74" spans="1:50" ht="31.5" customHeight="1" x14ac:dyDescent="0.15">
      <c r="A74" s="288" t="s">
        <v>15</v>
      </c>
      <c r="B74" s="289"/>
      <c r="C74" s="289"/>
      <c r="D74" s="289"/>
      <c r="E74" s="289"/>
      <c r="F74" s="290"/>
      <c r="G74" s="297" t="s">
        <v>16</v>
      </c>
      <c r="H74" s="297"/>
      <c r="I74" s="297"/>
      <c r="J74" s="297"/>
      <c r="K74" s="297"/>
      <c r="L74" s="297"/>
      <c r="M74" s="297"/>
      <c r="N74" s="297"/>
      <c r="O74" s="297"/>
      <c r="P74" s="297"/>
      <c r="Q74" s="297"/>
      <c r="R74" s="297"/>
      <c r="S74" s="297"/>
      <c r="T74" s="297"/>
      <c r="U74" s="297"/>
      <c r="V74" s="297"/>
      <c r="W74" s="297"/>
      <c r="X74" s="298"/>
      <c r="Y74" s="351"/>
      <c r="Z74" s="352"/>
      <c r="AA74" s="353"/>
      <c r="AB74" s="302" t="s">
        <v>11</v>
      </c>
      <c r="AC74" s="297"/>
      <c r="AD74" s="298"/>
      <c r="AE74" s="161" t="s">
        <v>261</v>
      </c>
      <c r="AF74" s="161"/>
      <c r="AG74" s="161"/>
      <c r="AH74" s="161"/>
      <c r="AI74" s="161" t="s">
        <v>280</v>
      </c>
      <c r="AJ74" s="161"/>
      <c r="AK74" s="161"/>
      <c r="AL74" s="161"/>
      <c r="AM74" s="161" t="s">
        <v>377</v>
      </c>
      <c r="AN74" s="161"/>
      <c r="AO74" s="161"/>
      <c r="AP74" s="161"/>
      <c r="AQ74" s="370" t="s">
        <v>410</v>
      </c>
      <c r="AR74" s="371"/>
      <c r="AS74" s="371"/>
      <c r="AT74" s="371"/>
      <c r="AU74" s="371"/>
      <c r="AV74" s="371"/>
      <c r="AW74" s="371"/>
      <c r="AX74" s="372"/>
    </row>
    <row r="75" spans="1:50" ht="23.25" customHeight="1" x14ac:dyDescent="0.15">
      <c r="A75" s="291"/>
      <c r="B75" s="292"/>
      <c r="C75" s="292"/>
      <c r="D75" s="292"/>
      <c r="E75" s="292"/>
      <c r="F75" s="293"/>
      <c r="G75" s="250" t="s">
        <v>606</v>
      </c>
      <c r="H75" s="250"/>
      <c r="I75" s="250"/>
      <c r="J75" s="250"/>
      <c r="K75" s="250"/>
      <c r="L75" s="250"/>
      <c r="M75" s="250"/>
      <c r="N75" s="250"/>
      <c r="O75" s="250"/>
      <c r="P75" s="250"/>
      <c r="Q75" s="250"/>
      <c r="R75" s="250"/>
      <c r="S75" s="250"/>
      <c r="T75" s="250"/>
      <c r="U75" s="250"/>
      <c r="V75" s="250"/>
      <c r="W75" s="250"/>
      <c r="X75" s="250"/>
      <c r="Y75" s="310" t="s">
        <v>15</v>
      </c>
      <c r="Z75" s="311"/>
      <c r="AA75" s="312"/>
      <c r="AB75" s="316" t="s">
        <v>612</v>
      </c>
      <c r="AC75" s="317"/>
      <c r="AD75" s="318"/>
      <c r="AE75" s="169">
        <v>9.8000000000000007</v>
      </c>
      <c r="AF75" s="169"/>
      <c r="AG75" s="169"/>
      <c r="AH75" s="169"/>
      <c r="AI75" s="169">
        <v>7.9</v>
      </c>
      <c r="AJ75" s="169"/>
      <c r="AK75" s="169"/>
      <c r="AL75" s="169"/>
      <c r="AM75" s="169">
        <v>9.9</v>
      </c>
      <c r="AN75" s="169"/>
      <c r="AO75" s="169"/>
      <c r="AP75" s="169"/>
      <c r="AQ75" s="141" t="s">
        <v>677</v>
      </c>
      <c r="AR75" s="142"/>
      <c r="AS75" s="142"/>
      <c r="AT75" s="142"/>
      <c r="AU75" s="142"/>
      <c r="AV75" s="142"/>
      <c r="AW75" s="142"/>
      <c r="AX75" s="143"/>
    </row>
    <row r="76" spans="1:50" ht="23.25" customHeight="1" x14ac:dyDescent="0.15">
      <c r="A76" s="294"/>
      <c r="B76" s="295"/>
      <c r="C76" s="295"/>
      <c r="D76" s="295"/>
      <c r="E76" s="295"/>
      <c r="F76" s="296"/>
      <c r="G76" s="251"/>
      <c r="H76" s="251"/>
      <c r="I76" s="251"/>
      <c r="J76" s="251"/>
      <c r="K76" s="251"/>
      <c r="L76" s="251"/>
      <c r="M76" s="251"/>
      <c r="N76" s="251"/>
      <c r="O76" s="251"/>
      <c r="P76" s="251"/>
      <c r="Q76" s="251"/>
      <c r="R76" s="251"/>
      <c r="S76" s="251"/>
      <c r="T76" s="251"/>
      <c r="U76" s="251"/>
      <c r="V76" s="251"/>
      <c r="W76" s="251"/>
      <c r="X76" s="251"/>
      <c r="Y76" s="322" t="s">
        <v>47</v>
      </c>
      <c r="Z76" s="300"/>
      <c r="AA76" s="301"/>
      <c r="AB76" s="323" t="s">
        <v>236</v>
      </c>
      <c r="AC76" s="324"/>
      <c r="AD76" s="325"/>
      <c r="AE76" s="349" t="s">
        <v>613</v>
      </c>
      <c r="AF76" s="349"/>
      <c r="AG76" s="349"/>
      <c r="AH76" s="349"/>
      <c r="AI76" s="349" t="s">
        <v>614</v>
      </c>
      <c r="AJ76" s="349"/>
      <c r="AK76" s="349"/>
      <c r="AL76" s="349"/>
      <c r="AM76" s="349" t="s">
        <v>701</v>
      </c>
      <c r="AN76" s="349"/>
      <c r="AO76" s="349"/>
      <c r="AP76" s="349"/>
      <c r="AQ76" s="349" t="s">
        <v>677</v>
      </c>
      <c r="AR76" s="349"/>
      <c r="AS76" s="349"/>
      <c r="AT76" s="349"/>
      <c r="AU76" s="349"/>
      <c r="AV76" s="349"/>
      <c r="AW76" s="349"/>
      <c r="AX76" s="350"/>
    </row>
    <row r="77" spans="1:50" ht="31.5" customHeight="1" x14ac:dyDescent="0.15">
      <c r="A77" s="288" t="s">
        <v>15</v>
      </c>
      <c r="B77" s="289"/>
      <c r="C77" s="289"/>
      <c r="D77" s="289"/>
      <c r="E77" s="289"/>
      <c r="F77" s="290"/>
      <c r="G77" s="297" t="s">
        <v>16</v>
      </c>
      <c r="H77" s="297"/>
      <c r="I77" s="297"/>
      <c r="J77" s="297"/>
      <c r="K77" s="297"/>
      <c r="L77" s="297"/>
      <c r="M77" s="297"/>
      <c r="N77" s="297"/>
      <c r="O77" s="297"/>
      <c r="P77" s="297"/>
      <c r="Q77" s="297"/>
      <c r="R77" s="297"/>
      <c r="S77" s="297"/>
      <c r="T77" s="297"/>
      <c r="U77" s="297"/>
      <c r="V77" s="297"/>
      <c r="W77" s="297"/>
      <c r="X77" s="298"/>
      <c r="Y77" s="351"/>
      <c r="Z77" s="352"/>
      <c r="AA77" s="353"/>
      <c r="AB77" s="302" t="s">
        <v>11</v>
      </c>
      <c r="AC77" s="297"/>
      <c r="AD77" s="298"/>
      <c r="AE77" s="161" t="s">
        <v>261</v>
      </c>
      <c r="AF77" s="161"/>
      <c r="AG77" s="161"/>
      <c r="AH77" s="161"/>
      <c r="AI77" s="161" t="s">
        <v>280</v>
      </c>
      <c r="AJ77" s="161"/>
      <c r="AK77" s="161"/>
      <c r="AL77" s="161"/>
      <c r="AM77" s="161" t="s">
        <v>377</v>
      </c>
      <c r="AN77" s="161"/>
      <c r="AO77" s="161"/>
      <c r="AP77" s="161"/>
      <c r="AQ77" s="370" t="s">
        <v>410</v>
      </c>
      <c r="AR77" s="371"/>
      <c r="AS77" s="371"/>
      <c r="AT77" s="371"/>
      <c r="AU77" s="371"/>
      <c r="AV77" s="371"/>
      <c r="AW77" s="371"/>
      <c r="AX77" s="372"/>
    </row>
    <row r="78" spans="1:50" ht="23.25" customHeight="1" x14ac:dyDescent="0.15">
      <c r="A78" s="291"/>
      <c r="B78" s="292"/>
      <c r="C78" s="292"/>
      <c r="D78" s="292"/>
      <c r="E78" s="292"/>
      <c r="F78" s="293"/>
      <c r="G78" s="250" t="s">
        <v>607</v>
      </c>
      <c r="H78" s="250"/>
      <c r="I78" s="250"/>
      <c r="J78" s="250"/>
      <c r="K78" s="250"/>
      <c r="L78" s="250"/>
      <c r="M78" s="250"/>
      <c r="N78" s="250"/>
      <c r="O78" s="250"/>
      <c r="P78" s="250"/>
      <c r="Q78" s="250"/>
      <c r="R78" s="250"/>
      <c r="S78" s="250"/>
      <c r="T78" s="250"/>
      <c r="U78" s="250"/>
      <c r="V78" s="250"/>
      <c r="W78" s="250"/>
      <c r="X78" s="250"/>
      <c r="Y78" s="310" t="s">
        <v>15</v>
      </c>
      <c r="Z78" s="311"/>
      <c r="AA78" s="312"/>
      <c r="AB78" s="316" t="s">
        <v>612</v>
      </c>
      <c r="AC78" s="317"/>
      <c r="AD78" s="318"/>
      <c r="AE78" s="169">
        <v>5.9</v>
      </c>
      <c r="AF78" s="169"/>
      <c r="AG78" s="169"/>
      <c r="AH78" s="169"/>
      <c r="AI78" s="169">
        <v>6.7</v>
      </c>
      <c r="AJ78" s="169"/>
      <c r="AK78" s="169"/>
      <c r="AL78" s="169"/>
      <c r="AM78" s="169">
        <v>7.5</v>
      </c>
      <c r="AN78" s="169"/>
      <c r="AO78" s="169"/>
      <c r="AP78" s="169"/>
      <c r="AQ78" s="169" t="s">
        <v>677</v>
      </c>
      <c r="AR78" s="169"/>
      <c r="AS78" s="169"/>
      <c r="AT78" s="169"/>
      <c r="AU78" s="169"/>
      <c r="AV78" s="169"/>
      <c r="AW78" s="169"/>
      <c r="AX78" s="170"/>
    </row>
    <row r="79" spans="1:50" ht="23.25" customHeight="1" x14ac:dyDescent="0.15">
      <c r="A79" s="294"/>
      <c r="B79" s="295"/>
      <c r="C79" s="295"/>
      <c r="D79" s="295"/>
      <c r="E79" s="295"/>
      <c r="F79" s="296"/>
      <c r="G79" s="251"/>
      <c r="H79" s="251"/>
      <c r="I79" s="251"/>
      <c r="J79" s="251"/>
      <c r="K79" s="251"/>
      <c r="L79" s="251"/>
      <c r="M79" s="251"/>
      <c r="N79" s="251"/>
      <c r="O79" s="251"/>
      <c r="P79" s="251"/>
      <c r="Q79" s="251"/>
      <c r="R79" s="251"/>
      <c r="S79" s="251"/>
      <c r="T79" s="251"/>
      <c r="U79" s="251"/>
      <c r="V79" s="251"/>
      <c r="W79" s="251"/>
      <c r="X79" s="251"/>
      <c r="Y79" s="322" t="s">
        <v>47</v>
      </c>
      <c r="Z79" s="300"/>
      <c r="AA79" s="301"/>
      <c r="AB79" s="323" t="s">
        <v>236</v>
      </c>
      <c r="AC79" s="324"/>
      <c r="AD79" s="325"/>
      <c r="AE79" s="349" t="s">
        <v>615</v>
      </c>
      <c r="AF79" s="349"/>
      <c r="AG79" s="349"/>
      <c r="AH79" s="349"/>
      <c r="AI79" s="349" t="s">
        <v>616</v>
      </c>
      <c r="AJ79" s="349"/>
      <c r="AK79" s="349"/>
      <c r="AL79" s="349"/>
      <c r="AM79" s="349" t="s">
        <v>702</v>
      </c>
      <c r="AN79" s="349"/>
      <c r="AO79" s="349"/>
      <c r="AP79" s="349"/>
      <c r="AQ79" s="349" t="s">
        <v>677</v>
      </c>
      <c r="AR79" s="349"/>
      <c r="AS79" s="349"/>
      <c r="AT79" s="349"/>
      <c r="AU79" s="349"/>
      <c r="AV79" s="349"/>
      <c r="AW79" s="349"/>
      <c r="AX79" s="350"/>
    </row>
    <row r="80" spans="1:50" ht="23.25" customHeight="1" x14ac:dyDescent="0.15">
      <c r="A80" s="288" t="s">
        <v>15</v>
      </c>
      <c r="B80" s="289"/>
      <c r="C80" s="289"/>
      <c r="D80" s="289"/>
      <c r="E80" s="289"/>
      <c r="F80" s="290"/>
      <c r="G80" s="297" t="s">
        <v>16</v>
      </c>
      <c r="H80" s="297"/>
      <c r="I80" s="297"/>
      <c r="J80" s="297"/>
      <c r="K80" s="297"/>
      <c r="L80" s="297"/>
      <c r="M80" s="297"/>
      <c r="N80" s="297"/>
      <c r="O80" s="297"/>
      <c r="P80" s="297"/>
      <c r="Q80" s="297"/>
      <c r="R80" s="297"/>
      <c r="S80" s="297"/>
      <c r="T80" s="297"/>
      <c r="U80" s="297"/>
      <c r="V80" s="297"/>
      <c r="W80" s="297"/>
      <c r="X80" s="298"/>
      <c r="Y80" s="351"/>
      <c r="Z80" s="352"/>
      <c r="AA80" s="353"/>
      <c r="AB80" s="302" t="s">
        <v>11</v>
      </c>
      <c r="AC80" s="297"/>
      <c r="AD80" s="298"/>
      <c r="AE80" s="161" t="s">
        <v>261</v>
      </c>
      <c r="AF80" s="161"/>
      <c r="AG80" s="161"/>
      <c r="AH80" s="161"/>
      <c r="AI80" s="161" t="s">
        <v>280</v>
      </c>
      <c r="AJ80" s="161"/>
      <c r="AK80" s="161"/>
      <c r="AL80" s="161"/>
      <c r="AM80" s="161" t="s">
        <v>377</v>
      </c>
      <c r="AN80" s="161"/>
      <c r="AO80" s="161"/>
      <c r="AP80" s="161"/>
      <c r="AQ80" s="370" t="s">
        <v>410</v>
      </c>
      <c r="AR80" s="371"/>
      <c r="AS80" s="371"/>
      <c r="AT80" s="371"/>
      <c r="AU80" s="371"/>
      <c r="AV80" s="371"/>
      <c r="AW80" s="371"/>
      <c r="AX80" s="372"/>
    </row>
    <row r="81" spans="1:50" ht="23.25" customHeight="1" x14ac:dyDescent="0.15">
      <c r="A81" s="291"/>
      <c r="B81" s="292"/>
      <c r="C81" s="292"/>
      <c r="D81" s="292"/>
      <c r="E81" s="292"/>
      <c r="F81" s="293"/>
      <c r="G81" s="250" t="s">
        <v>608</v>
      </c>
      <c r="H81" s="250"/>
      <c r="I81" s="250"/>
      <c r="J81" s="250"/>
      <c r="K81" s="250"/>
      <c r="L81" s="250"/>
      <c r="M81" s="250"/>
      <c r="N81" s="250"/>
      <c r="O81" s="250"/>
      <c r="P81" s="250"/>
      <c r="Q81" s="250"/>
      <c r="R81" s="250"/>
      <c r="S81" s="250"/>
      <c r="T81" s="250"/>
      <c r="U81" s="250"/>
      <c r="V81" s="250"/>
      <c r="W81" s="250"/>
      <c r="X81" s="250"/>
      <c r="Y81" s="310" t="s">
        <v>15</v>
      </c>
      <c r="Z81" s="311"/>
      <c r="AA81" s="312"/>
      <c r="AB81" s="316" t="s">
        <v>612</v>
      </c>
      <c r="AC81" s="317"/>
      <c r="AD81" s="318"/>
      <c r="AE81" s="169">
        <v>24.6</v>
      </c>
      <c r="AF81" s="169"/>
      <c r="AG81" s="169"/>
      <c r="AH81" s="169"/>
      <c r="AI81" s="169">
        <v>7.1</v>
      </c>
      <c r="AJ81" s="169"/>
      <c r="AK81" s="169"/>
      <c r="AL81" s="169"/>
      <c r="AM81" s="169">
        <v>6.1</v>
      </c>
      <c r="AN81" s="169"/>
      <c r="AO81" s="169"/>
      <c r="AP81" s="169"/>
      <c r="AQ81" s="169" t="s">
        <v>677</v>
      </c>
      <c r="AR81" s="169"/>
      <c r="AS81" s="169"/>
      <c r="AT81" s="169"/>
      <c r="AU81" s="169"/>
      <c r="AV81" s="169"/>
      <c r="AW81" s="169"/>
      <c r="AX81" s="170"/>
    </row>
    <row r="82" spans="1:50" ht="46.5" customHeight="1" thickBot="1" x14ac:dyDescent="0.2">
      <c r="A82" s="294"/>
      <c r="B82" s="295"/>
      <c r="C82" s="295"/>
      <c r="D82" s="295"/>
      <c r="E82" s="295"/>
      <c r="F82" s="296"/>
      <c r="G82" s="251"/>
      <c r="H82" s="251"/>
      <c r="I82" s="251"/>
      <c r="J82" s="251"/>
      <c r="K82" s="251"/>
      <c r="L82" s="251"/>
      <c r="M82" s="251"/>
      <c r="N82" s="251"/>
      <c r="O82" s="251"/>
      <c r="P82" s="251"/>
      <c r="Q82" s="251"/>
      <c r="R82" s="251"/>
      <c r="S82" s="251"/>
      <c r="T82" s="251"/>
      <c r="U82" s="251"/>
      <c r="V82" s="251"/>
      <c r="W82" s="251"/>
      <c r="X82" s="251"/>
      <c r="Y82" s="322" t="s">
        <v>47</v>
      </c>
      <c r="Z82" s="300"/>
      <c r="AA82" s="301"/>
      <c r="AB82" s="323" t="s">
        <v>237</v>
      </c>
      <c r="AC82" s="324"/>
      <c r="AD82" s="325"/>
      <c r="AE82" s="349" t="s">
        <v>617</v>
      </c>
      <c r="AF82" s="349"/>
      <c r="AG82" s="349"/>
      <c r="AH82" s="349"/>
      <c r="AI82" s="349" t="s">
        <v>618</v>
      </c>
      <c r="AJ82" s="349"/>
      <c r="AK82" s="349"/>
      <c r="AL82" s="349"/>
      <c r="AM82" s="349" t="s">
        <v>703</v>
      </c>
      <c r="AN82" s="349"/>
      <c r="AO82" s="349"/>
      <c r="AP82" s="349"/>
      <c r="AQ82" s="349" t="s">
        <v>677</v>
      </c>
      <c r="AR82" s="349"/>
      <c r="AS82" s="349"/>
      <c r="AT82" s="349"/>
      <c r="AU82" s="349"/>
      <c r="AV82" s="349"/>
      <c r="AW82" s="349"/>
      <c r="AX82" s="350"/>
    </row>
    <row r="83" spans="1:50" ht="23.25" customHeight="1" x14ac:dyDescent="0.15">
      <c r="A83" s="120" t="s">
        <v>274</v>
      </c>
      <c r="B83" s="118"/>
      <c r="C83" s="117" t="s">
        <v>171</v>
      </c>
      <c r="D83" s="118"/>
      <c r="E83" s="104" t="s">
        <v>194</v>
      </c>
      <c r="F83" s="105"/>
      <c r="G83" s="106" t="s">
        <v>609</v>
      </c>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8"/>
    </row>
    <row r="84" spans="1:50" ht="23.25" customHeight="1" x14ac:dyDescent="0.15">
      <c r="A84" s="121"/>
      <c r="B84" s="119"/>
      <c r="C84" s="115"/>
      <c r="D84" s="119"/>
      <c r="E84" s="109" t="s">
        <v>193</v>
      </c>
      <c r="F84" s="110"/>
      <c r="G84" s="72" t="s">
        <v>610</v>
      </c>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2"/>
    </row>
    <row r="85" spans="1:50" ht="21" customHeight="1" x14ac:dyDescent="0.15">
      <c r="A85" s="121"/>
      <c r="B85" s="119"/>
      <c r="C85" s="115"/>
      <c r="D85" s="119"/>
      <c r="E85" s="113" t="s">
        <v>172</v>
      </c>
      <c r="F85" s="114"/>
      <c r="G85" s="95" t="s">
        <v>181</v>
      </c>
      <c r="H85" s="90"/>
      <c r="I85" s="90"/>
      <c r="J85" s="90"/>
      <c r="K85" s="90"/>
      <c r="L85" s="90"/>
      <c r="M85" s="90"/>
      <c r="N85" s="90"/>
      <c r="O85" s="90"/>
      <c r="P85" s="90"/>
      <c r="Q85" s="90"/>
      <c r="R85" s="90"/>
      <c r="S85" s="90"/>
      <c r="T85" s="90"/>
      <c r="U85" s="90"/>
      <c r="V85" s="90"/>
      <c r="W85" s="90"/>
      <c r="X85" s="91"/>
      <c r="Y85" s="96"/>
      <c r="Z85" s="97"/>
      <c r="AA85" s="98"/>
      <c r="AB85" s="89" t="s">
        <v>11</v>
      </c>
      <c r="AC85" s="90"/>
      <c r="AD85" s="91"/>
      <c r="AE85" s="93" t="s">
        <v>261</v>
      </c>
      <c r="AF85" s="82"/>
      <c r="AG85" s="82"/>
      <c r="AH85" s="83"/>
      <c r="AI85" s="93" t="s">
        <v>280</v>
      </c>
      <c r="AJ85" s="82"/>
      <c r="AK85" s="82"/>
      <c r="AL85" s="83"/>
      <c r="AM85" s="93" t="s">
        <v>567</v>
      </c>
      <c r="AN85" s="82"/>
      <c r="AO85" s="82"/>
      <c r="AP85" s="83"/>
      <c r="AQ85" s="89" t="s">
        <v>169</v>
      </c>
      <c r="AR85" s="90"/>
      <c r="AS85" s="90"/>
      <c r="AT85" s="91"/>
      <c r="AU85" s="123" t="s">
        <v>183</v>
      </c>
      <c r="AV85" s="123"/>
      <c r="AW85" s="123"/>
      <c r="AX85" s="124"/>
    </row>
    <row r="86" spans="1:50" ht="21" customHeight="1" x14ac:dyDescent="0.15">
      <c r="A86" s="121"/>
      <c r="B86" s="119"/>
      <c r="C86" s="115"/>
      <c r="D86" s="119"/>
      <c r="E86" s="115"/>
      <c r="F86" s="116"/>
      <c r="G86" s="94"/>
      <c r="H86" s="84"/>
      <c r="I86" s="84"/>
      <c r="J86" s="84"/>
      <c r="K86" s="84"/>
      <c r="L86" s="84"/>
      <c r="M86" s="84"/>
      <c r="N86" s="84"/>
      <c r="O86" s="84"/>
      <c r="P86" s="84"/>
      <c r="Q86" s="84"/>
      <c r="R86" s="84"/>
      <c r="S86" s="84"/>
      <c r="T86" s="84"/>
      <c r="U86" s="84"/>
      <c r="V86" s="84"/>
      <c r="W86" s="84"/>
      <c r="X86" s="85"/>
      <c r="Y86" s="99"/>
      <c r="Z86" s="100"/>
      <c r="AA86" s="101"/>
      <c r="AB86" s="92"/>
      <c r="AC86" s="84"/>
      <c r="AD86" s="85"/>
      <c r="AE86" s="92"/>
      <c r="AF86" s="84"/>
      <c r="AG86" s="84"/>
      <c r="AH86" s="85"/>
      <c r="AI86" s="92"/>
      <c r="AJ86" s="84"/>
      <c r="AK86" s="84"/>
      <c r="AL86" s="85"/>
      <c r="AM86" s="92"/>
      <c r="AN86" s="84"/>
      <c r="AO86" s="84"/>
      <c r="AP86" s="85"/>
      <c r="AQ86" s="125"/>
      <c r="AR86" s="126"/>
      <c r="AS86" s="84" t="s">
        <v>170</v>
      </c>
      <c r="AT86" s="85"/>
      <c r="AU86" s="127">
        <v>4</v>
      </c>
      <c r="AV86" s="127"/>
      <c r="AW86" s="84" t="s">
        <v>166</v>
      </c>
      <c r="AX86" s="122"/>
    </row>
    <row r="87" spans="1:50" ht="23.25" customHeight="1" x14ac:dyDescent="0.15">
      <c r="A87" s="121"/>
      <c r="B87" s="119"/>
      <c r="C87" s="115"/>
      <c r="D87" s="119"/>
      <c r="E87" s="115"/>
      <c r="F87" s="116"/>
      <c r="G87" s="66" t="s">
        <v>619</v>
      </c>
      <c r="H87" s="67"/>
      <c r="I87" s="67"/>
      <c r="J87" s="67"/>
      <c r="K87" s="67"/>
      <c r="L87" s="67"/>
      <c r="M87" s="67"/>
      <c r="N87" s="67"/>
      <c r="O87" s="67"/>
      <c r="P87" s="67"/>
      <c r="Q87" s="67"/>
      <c r="R87" s="67"/>
      <c r="S87" s="67"/>
      <c r="T87" s="67"/>
      <c r="U87" s="67"/>
      <c r="V87" s="67"/>
      <c r="W87" s="67"/>
      <c r="X87" s="68"/>
      <c r="Y87" s="128" t="s">
        <v>182</v>
      </c>
      <c r="Z87" s="129"/>
      <c r="AA87" s="130"/>
      <c r="AB87" s="131" t="s">
        <v>622</v>
      </c>
      <c r="AC87" s="132"/>
      <c r="AD87" s="132"/>
      <c r="AE87" s="133">
        <v>19</v>
      </c>
      <c r="AF87" s="134"/>
      <c r="AG87" s="134"/>
      <c r="AH87" s="134"/>
      <c r="AI87" s="133">
        <v>23.9</v>
      </c>
      <c r="AJ87" s="134"/>
      <c r="AK87" s="134"/>
      <c r="AL87" s="134"/>
      <c r="AM87" s="133"/>
      <c r="AN87" s="134"/>
      <c r="AO87" s="134"/>
      <c r="AP87" s="134"/>
      <c r="AQ87" s="133" t="s">
        <v>677</v>
      </c>
      <c r="AR87" s="134"/>
      <c r="AS87" s="134"/>
      <c r="AT87" s="134"/>
      <c r="AU87" s="133" t="s">
        <v>677</v>
      </c>
      <c r="AV87" s="134"/>
      <c r="AW87" s="134"/>
      <c r="AX87" s="134"/>
    </row>
    <row r="88" spans="1:50" ht="46.5" customHeight="1" x14ac:dyDescent="0.15">
      <c r="A88" s="121"/>
      <c r="B88" s="119"/>
      <c r="C88" s="115"/>
      <c r="D88" s="119"/>
      <c r="E88" s="115"/>
      <c r="F88" s="116"/>
      <c r="G88" s="72"/>
      <c r="H88" s="73"/>
      <c r="I88" s="73"/>
      <c r="J88" s="73"/>
      <c r="K88" s="73"/>
      <c r="L88" s="73"/>
      <c r="M88" s="73"/>
      <c r="N88" s="73"/>
      <c r="O88" s="73"/>
      <c r="P88" s="73"/>
      <c r="Q88" s="73"/>
      <c r="R88" s="73"/>
      <c r="S88" s="73"/>
      <c r="T88" s="73"/>
      <c r="U88" s="73"/>
      <c r="V88" s="73"/>
      <c r="W88" s="73"/>
      <c r="X88" s="74"/>
      <c r="Y88" s="136" t="s">
        <v>52</v>
      </c>
      <c r="Z88" s="137"/>
      <c r="AA88" s="138"/>
      <c r="AB88" s="139" t="s">
        <v>622</v>
      </c>
      <c r="AC88" s="140"/>
      <c r="AD88" s="140"/>
      <c r="AE88" s="133" t="s">
        <v>677</v>
      </c>
      <c r="AF88" s="134"/>
      <c r="AG88" s="134"/>
      <c r="AH88" s="134"/>
      <c r="AI88" s="133" t="s">
        <v>677</v>
      </c>
      <c r="AJ88" s="134"/>
      <c r="AK88" s="134"/>
      <c r="AL88" s="134"/>
      <c r="AM88" s="133" t="s">
        <v>677</v>
      </c>
      <c r="AN88" s="134"/>
      <c r="AO88" s="134"/>
      <c r="AP88" s="134"/>
      <c r="AQ88" s="133" t="s">
        <v>677</v>
      </c>
      <c r="AR88" s="134"/>
      <c r="AS88" s="134"/>
      <c r="AT88" s="134"/>
      <c r="AU88" s="133">
        <v>21</v>
      </c>
      <c r="AV88" s="134"/>
      <c r="AW88" s="134"/>
      <c r="AX88" s="135"/>
    </row>
    <row r="89" spans="1:50" ht="21" customHeight="1" x14ac:dyDescent="0.15">
      <c r="A89" s="121"/>
      <c r="B89" s="119"/>
      <c r="C89" s="115"/>
      <c r="D89" s="119"/>
      <c r="E89" s="115"/>
      <c r="F89" s="116"/>
      <c r="G89" s="95" t="s">
        <v>181</v>
      </c>
      <c r="H89" s="90"/>
      <c r="I89" s="90"/>
      <c r="J89" s="90"/>
      <c r="K89" s="90"/>
      <c r="L89" s="90"/>
      <c r="M89" s="90"/>
      <c r="N89" s="90"/>
      <c r="O89" s="90"/>
      <c r="P89" s="90"/>
      <c r="Q89" s="90"/>
      <c r="R89" s="90"/>
      <c r="S89" s="90"/>
      <c r="T89" s="90"/>
      <c r="U89" s="90"/>
      <c r="V89" s="90"/>
      <c r="W89" s="90"/>
      <c r="X89" s="91"/>
      <c r="Y89" s="96"/>
      <c r="Z89" s="97"/>
      <c r="AA89" s="98"/>
      <c r="AB89" s="89" t="s">
        <v>11</v>
      </c>
      <c r="AC89" s="90"/>
      <c r="AD89" s="91"/>
      <c r="AE89" s="93" t="s">
        <v>261</v>
      </c>
      <c r="AF89" s="82"/>
      <c r="AG89" s="82"/>
      <c r="AH89" s="83"/>
      <c r="AI89" s="93" t="s">
        <v>280</v>
      </c>
      <c r="AJ89" s="82"/>
      <c r="AK89" s="82"/>
      <c r="AL89" s="83"/>
      <c r="AM89" s="93" t="s">
        <v>567</v>
      </c>
      <c r="AN89" s="82"/>
      <c r="AO89" s="82"/>
      <c r="AP89" s="83"/>
      <c r="AQ89" s="89" t="s">
        <v>169</v>
      </c>
      <c r="AR89" s="90"/>
      <c r="AS89" s="90"/>
      <c r="AT89" s="91"/>
      <c r="AU89" s="123" t="s">
        <v>183</v>
      </c>
      <c r="AV89" s="123"/>
      <c r="AW89" s="123"/>
      <c r="AX89" s="124"/>
    </row>
    <row r="90" spans="1:50" ht="21" customHeight="1" x14ac:dyDescent="0.15">
      <c r="A90" s="121"/>
      <c r="B90" s="119"/>
      <c r="C90" s="115"/>
      <c r="D90" s="119"/>
      <c r="E90" s="115"/>
      <c r="F90" s="116"/>
      <c r="G90" s="94"/>
      <c r="H90" s="84"/>
      <c r="I90" s="84"/>
      <c r="J90" s="84"/>
      <c r="K90" s="84"/>
      <c r="L90" s="84"/>
      <c r="M90" s="84"/>
      <c r="N90" s="84"/>
      <c r="O90" s="84"/>
      <c r="P90" s="84"/>
      <c r="Q90" s="84"/>
      <c r="R90" s="84"/>
      <c r="S90" s="84"/>
      <c r="T90" s="84"/>
      <c r="U90" s="84"/>
      <c r="V90" s="84"/>
      <c r="W90" s="84"/>
      <c r="X90" s="85"/>
      <c r="Y90" s="99"/>
      <c r="Z90" s="100"/>
      <c r="AA90" s="101"/>
      <c r="AB90" s="92"/>
      <c r="AC90" s="84"/>
      <c r="AD90" s="85"/>
      <c r="AE90" s="92"/>
      <c r="AF90" s="84"/>
      <c r="AG90" s="84"/>
      <c r="AH90" s="85"/>
      <c r="AI90" s="92"/>
      <c r="AJ90" s="84"/>
      <c r="AK90" s="84"/>
      <c r="AL90" s="85"/>
      <c r="AM90" s="92"/>
      <c r="AN90" s="84"/>
      <c r="AO90" s="84"/>
      <c r="AP90" s="85"/>
      <c r="AQ90" s="125"/>
      <c r="AR90" s="126"/>
      <c r="AS90" s="84" t="s">
        <v>170</v>
      </c>
      <c r="AT90" s="85"/>
      <c r="AU90" s="127">
        <v>4</v>
      </c>
      <c r="AV90" s="127"/>
      <c r="AW90" s="84" t="s">
        <v>166</v>
      </c>
      <c r="AX90" s="122"/>
    </row>
    <row r="91" spans="1:50" ht="46.5" customHeight="1" x14ac:dyDescent="0.15">
      <c r="A91" s="121"/>
      <c r="B91" s="119"/>
      <c r="C91" s="115"/>
      <c r="D91" s="119"/>
      <c r="E91" s="115"/>
      <c r="F91" s="116"/>
      <c r="G91" s="66" t="s">
        <v>620</v>
      </c>
      <c r="H91" s="67"/>
      <c r="I91" s="67"/>
      <c r="J91" s="67"/>
      <c r="K91" s="67"/>
      <c r="L91" s="67"/>
      <c r="M91" s="67"/>
      <c r="N91" s="67"/>
      <c r="O91" s="67"/>
      <c r="P91" s="67"/>
      <c r="Q91" s="67"/>
      <c r="R91" s="67"/>
      <c r="S91" s="67"/>
      <c r="T91" s="67"/>
      <c r="U91" s="67"/>
      <c r="V91" s="67"/>
      <c r="W91" s="67"/>
      <c r="X91" s="68"/>
      <c r="Y91" s="128" t="s">
        <v>182</v>
      </c>
      <c r="Z91" s="129"/>
      <c r="AA91" s="130"/>
      <c r="AB91" s="131" t="s">
        <v>623</v>
      </c>
      <c r="AC91" s="132"/>
      <c r="AD91" s="132"/>
      <c r="AE91" s="133">
        <v>110</v>
      </c>
      <c r="AF91" s="134"/>
      <c r="AG91" s="134"/>
      <c r="AH91" s="134"/>
      <c r="AI91" s="133">
        <v>111</v>
      </c>
      <c r="AJ91" s="134"/>
      <c r="AK91" s="134"/>
      <c r="AL91" s="134"/>
      <c r="AM91" s="133"/>
      <c r="AN91" s="134"/>
      <c r="AO91" s="134"/>
      <c r="AP91" s="134"/>
      <c r="AQ91" s="133" t="s">
        <v>275</v>
      </c>
      <c r="AR91" s="134"/>
      <c r="AS91" s="134"/>
      <c r="AT91" s="134"/>
      <c r="AU91" s="133" t="s">
        <v>275</v>
      </c>
      <c r="AV91" s="134"/>
      <c r="AW91" s="134"/>
      <c r="AX91" s="134"/>
    </row>
    <row r="92" spans="1:50" ht="23.25" customHeight="1" x14ac:dyDescent="0.15">
      <c r="A92" s="121"/>
      <c r="B92" s="119"/>
      <c r="C92" s="115"/>
      <c r="D92" s="119"/>
      <c r="E92" s="115"/>
      <c r="F92" s="116"/>
      <c r="G92" s="72"/>
      <c r="H92" s="73"/>
      <c r="I92" s="73"/>
      <c r="J92" s="73"/>
      <c r="K92" s="73"/>
      <c r="L92" s="73"/>
      <c r="M92" s="73"/>
      <c r="N92" s="73"/>
      <c r="O92" s="73"/>
      <c r="P92" s="73"/>
      <c r="Q92" s="73"/>
      <c r="R92" s="73"/>
      <c r="S92" s="73"/>
      <c r="T92" s="73"/>
      <c r="U92" s="73"/>
      <c r="V92" s="73"/>
      <c r="W92" s="73"/>
      <c r="X92" s="74"/>
      <c r="Y92" s="136" t="s">
        <v>52</v>
      </c>
      <c r="Z92" s="137"/>
      <c r="AA92" s="138"/>
      <c r="AB92" s="131" t="s">
        <v>623</v>
      </c>
      <c r="AC92" s="132"/>
      <c r="AD92" s="132"/>
      <c r="AE92" s="133">
        <v>30</v>
      </c>
      <c r="AF92" s="134"/>
      <c r="AG92" s="134"/>
      <c r="AH92" s="134"/>
      <c r="AI92" s="133" t="s">
        <v>275</v>
      </c>
      <c r="AJ92" s="134"/>
      <c r="AK92" s="134"/>
      <c r="AL92" s="134"/>
      <c r="AM92" s="133" t="s">
        <v>275</v>
      </c>
      <c r="AN92" s="134"/>
      <c r="AO92" s="134"/>
      <c r="AP92" s="134"/>
      <c r="AQ92" s="133" t="s">
        <v>275</v>
      </c>
      <c r="AR92" s="134"/>
      <c r="AS92" s="134"/>
      <c r="AT92" s="134"/>
      <c r="AU92" s="133">
        <v>181</v>
      </c>
      <c r="AV92" s="134"/>
      <c r="AW92" s="134"/>
      <c r="AX92" s="135"/>
    </row>
    <row r="93" spans="1:50" ht="18.75" customHeight="1" x14ac:dyDescent="0.15">
      <c r="A93" s="121"/>
      <c r="B93" s="119"/>
      <c r="C93" s="115"/>
      <c r="D93" s="119"/>
      <c r="E93" s="115"/>
      <c r="F93" s="116"/>
      <c r="G93" s="95" t="s">
        <v>181</v>
      </c>
      <c r="H93" s="90"/>
      <c r="I93" s="90"/>
      <c r="J93" s="90"/>
      <c r="K93" s="90"/>
      <c r="L93" s="90"/>
      <c r="M93" s="90"/>
      <c r="N93" s="90"/>
      <c r="O93" s="90"/>
      <c r="P93" s="90"/>
      <c r="Q93" s="90"/>
      <c r="R93" s="90"/>
      <c r="S93" s="90"/>
      <c r="T93" s="90"/>
      <c r="U93" s="90"/>
      <c r="V93" s="90"/>
      <c r="W93" s="90"/>
      <c r="X93" s="91"/>
      <c r="Y93" s="96"/>
      <c r="Z93" s="97"/>
      <c r="AA93" s="98"/>
      <c r="AB93" s="89" t="s">
        <v>11</v>
      </c>
      <c r="AC93" s="90"/>
      <c r="AD93" s="91"/>
      <c r="AE93" s="93" t="s">
        <v>261</v>
      </c>
      <c r="AF93" s="82"/>
      <c r="AG93" s="82"/>
      <c r="AH93" s="83"/>
      <c r="AI93" s="93" t="s">
        <v>280</v>
      </c>
      <c r="AJ93" s="82"/>
      <c r="AK93" s="82"/>
      <c r="AL93" s="83"/>
      <c r="AM93" s="93" t="s">
        <v>567</v>
      </c>
      <c r="AN93" s="82"/>
      <c r="AO93" s="82"/>
      <c r="AP93" s="83"/>
      <c r="AQ93" s="89" t="s">
        <v>169</v>
      </c>
      <c r="AR93" s="90"/>
      <c r="AS93" s="90"/>
      <c r="AT93" s="91"/>
      <c r="AU93" s="123" t="s">
        <v>183</v>
      </c>
      <c r="AV93" s="123"/>
      <c r="AW93" s="123"/>
      <c r="AX93" s="124"/>
    </row>
    <row r="94" spans="1:50" ht="18.75" customHeight="1" x14ac:dyDescent="0.15">
      <c r="A94" s="121"/>
      <c r="B94" s="119"/>
      <c r="C94" s="115"/>
      <c r="D94" s="119"/>
      <c r="E94" s="115"/>
      <c r="F94" s="116"/>
      <c r="G94" s="94"/>
      <c r="H94" s="84"/>
      <c r="I94" s="84"/>
      <c r="J94" s="84"/>
      <c r="K94" s="84"/>
      <c r="L94" s="84"/>
      <c r="M94" s="84"/>
      <c r="N94" s="84"/>
      <c r="O94" s="84"/>
      <c r="P94" s="84"/>
      <c r="Q94" s="84"/>
      <c r="R94" s="84"/>
      <c r="S94" s="84"/>
      <c r="T94" s="84"/>
      <c r="U94" s="84"/>
      <c r="V94" s="84"/>
      <c r="W94" s="84"/>
      <c r="X94" s="85"/>
      <c r="Y94" s="99"/>
      <c r="Z94" s="100"/>
      <c r="AA94" s="101"/>
      <c r="AB94" s="92"/>
      <c r="AC94" s="84"/>
      <c r="AD94" s="85"/>
      <c r="AE94" s="92"/>
      <c r="AF94" s="84"/>
      <c r="AG94" s="84"/>
      <c r="AH94" s="85"/>
      <c r="AI94" s="92"/>
      <c r="AJ94" s="84"/>
      <c r="AK94" s="84"/>
      <c r="AL94" s="85"/>
      <c r="AM94" s="92"/>
      <c r="AN94" s="84"/>
      <c r="AO94" s="84"/>
      <c r="AP94" s="85"/>
      <c r="AQ94" s="125"/>
      <c r="AR94" s="126"/>
      <c r="AS94" s="84" t="s">
        <v>170</v>
      </c>
      <c r="AT94" s="85"/>
      <c r="AU94" s="127">
        <v>2</v>
      </c>
      <c r="AV94" s="127"/>
      <c r="AW94" s="84" t="s">
        <v>166</v>
      </c>
      <c r="AX94" s="122"/>
    </row>
    <row r="95" spans="1:50" ht="45" customHeight="1" x14ac:dyDescent="0.15">
      <c r="A95" s="121"/>
      <c r="B95" s="119"/>
      <c r="C95" s="115"/>
      <c r="D95" s="119"/>
      <c r="E95" s="115"/>
      <c r="F95" s="116"/>
      <c r="G95" s="66" t="s">
        <v>621</v>
      </c>
      <c r="H95" s="67"/>
      <c r="I95" s="67"/>
      <c r="J95" s="67"/>
      <c r="K95" s="67"/>
      <c r="L95" s="67"/>
      <c r="M95" s="67"/>
      <c r="N95" s="67"/>
      <c r="O95" s="67"/>
      <c r="P95" s="67"/>
      <c r="Q95" s="67"/>
      <c r="R95" s="67"/>
      <c r="S95" s="67"/>
      <c r="T95" s="67"/>
      <c r="U95" s="67"/>
      <c r="V95" s="67"/>
      <c r="W95" s="67"/>
      <c r="X95" s="68"/>
      <c r="Y95" s="128" t="s">
        <v>182</v>
      </c>
      <c r="Z95" s="129"/>
      <c r="AA95" s="130"/>
      <c r="AB95" s="131" t="s">
        <v>623</v>
      </c>
      <c r="AC95" s="132"/>
      <c r="AD95" s="132"/>
      <c r="AE95" s="133">
        <v>153</v>
      </c>
      <c r="AF95" s="134"/>
      <c r="AG95" s="134"/>
      <c r="AH95" s="134"/>
      <c r="AI95" s="133">
        <v>216</v>
      </c>
      <c r="AJ95" s="134"/>
      <c r="AK95" s="134"/>
      <c r="AL95" s="134"/>
      <c r="AM95" s="133"/>
      <c r="AN95" s="134"/>
      <c r="AO95" s="134"/>
      <c r="AP95" s="134"/>
      <c r="AQ95" s="133" t="s">
        <v>275</v>
      </c>
      <c r="AR95" s="134"/>
      <c r="AS95" s="134"/>
      <c r="AT95" s="134"/>
      <c r="AU95" s="133" t="s">
        <v>275</v>
      </c>
      <c r="AV95" s="134"/>
      <c r="AW95" s="134"/>
      <c r="AX95" s="134"/>
    </row>
    <row r="96" spans="1:50" ht="45" customHeight="1" x14ac:dyDescent="0.15">
      <c r="A96" s="121"/>
      <c r="B96" s="119"/>
      <c r="C96" s="115"/>
      <c r="D96" s="119"/>
      <c r="E96" s="115"/>
      <c r="F96" s="116"/>
      <c r="G96" s="72"/>
      <c r="H96" s="73"/>
      <c r="I96" s="73"/>
      <c r="J96" s="73"/>
      <c r="K96" s="73"/>
      <c r="L96" s="73"/>
      <c r="M96" s="73"/>
      <c r="N96" s="73"/>
      <c r="O96" s="73"/>
      <c r="P96" s="73"/>
      <c r="Q96" s="73"/>
      <c r="R96" s="73"/>
      <c r="S96" s="73"/>
      <c r="T96" s="73"/>
      <c r="U96" s="73"/>
      <c r="V96" s="73"/>
      <c r="W96" s="73"/>
      <c r="X96" s="74"/>
      <c r="Y96" s="136" t="s">
        <v>52</v>
      </c>
      <c r="Z96" s="137"/>
      <c r="AA96" s="138"/>
      <c r="AB96" s="131" t="s">
        <v>623</v>
      </c>
      <c r="AC96" s="132"/>
      <c r="AD96" s="132"/>
      <c r="AE96" s="133" t="s">
        <v>275</v>
      </c>
      <c r="AF96" s="134"/>
      <c r="AG96" s="134"/>
      <c r="AH96" s="134"/>
      <c r="AI96" s="133" t="s">
        <v>275</v>
      </c>
      <c r="AJ96" s="134"/>
      <c r="AK96" s="134"/>
      <c r="AL96" s="134"/>
      <c r="AM96" s="133" t="s">
        <v>275</v>
      </c>
      <c r="AN96" s="134"/>
      <c r="AO96" s="134"/>
      <c r="AP96" s="134"/>
      <c r="AQ96" s="133" t="s">
        <v>275</v>
      </c>
      <c r="AR96" s="134"/>
      <c r="AS96" s="134"/>
      <c r="AT96" s="134"/>
      <c r="AU96" s="133">
        <v>200</v>
      </c>
      <c r="AV96" s="134"/>
      <c r="AW96" s="134"/>
      <c r="AX96" s="135"/>
    </row>
    <row r="97" spans="1:50" ht="18.75" customHeight="1" x14ac:dyDescent="0.15">
      <c r="A97" s="121"/>
      <c r="B97" s="119"/>
      <c r="C97" s="115"/>
      <c r="D97" s="119"/>
      <c r="E97" s="115"/>
      <c r="F97" s="116"/>
      <c r="G97" s="95" t="s">
        <v>181</v>
      </c>
      <c r="H97" s="90"/>
      <c r="I97" s="90"/>
      <c r="J97" s="90"/>
      <c r="K97" s="90"/>
      <c r="L97" s="90"/>
      <c r="M97" s="90"/>
      <c r="N97" s="90"/>
      <c r="O97" s="90"/>
      <c r="P97" s="90"/>
      <c r="Q97" s="90"/>
      <c r="R97" s="90"/>
      <c r="S97" s="90"/>
      <c r="T97" s="90"/>
      <c r="U97" s="90"/>
      <c r="V97" s="90"/>
      <c r="W97" s="90"/>
      <c r="X97" s="91"/>
      <c r="Y97" s="96"/>
      <c r="Z97" s="97"/>
      <c r="AA97" s="98"/>
      <c r="AB97" s="89" t="s">
        <v>11</v>
      </c>
      <c r="AC97" s="90"/>
      <c r="AD97" s="91"/>
      <c r="AE97" s="93" t="s">
        <v>261</v>
      </c>
      <c r="AF97" s="82"/>
      <c r="AG97" s="82"/>
      <c r="AH97" s="83"/>
      <c r="AI97" s="93" t="s">
        <v>280</v>
      </c>
      <c r="AJ97" s="82"/>
      <c r="AK97" s="82"/>
      <c r="AL97" s="83"/>
      <c r="AM97" s="93" t="s">
        <v>567</v>
      </c>
      <c r="AN97" s="82"/>
      <c r="AO97" s="82"/>
      <c r="AP97" s="83"/>
      <c r="AQ97" s="89" t="s">
        <v>169</v>
      </c>
      <c r="AR97" s="90"/>
      <c r="AS97" s="90"/>
      <c r="AT97" s="91"/>
      <c r="AU97" s="123" t="s">
        <v>183</v>
      </c>
      <c r="AV97" s="123"/>
      <c r="AW97" s="123"/>
      <c r="AX97" s="124"/>
    </row>
    <row r="98" spans="1:50" ht="18.75" customHeight="1" x14ac:dyDescent="0.15">
      <c r="A98" s="121"/>
      <c r="B98" s="119"/>
      <c r="C98" s="115"/>
      <c r="D98" s="119"/>
      <c r="E98" s="115"/>
      <c r="F98" s="116"/>
      <c r="G98" s="94"/>
      <c r="H98" s="84"/>
      <c r="I98" s="84"/>
      <c r="J98" s="84"/>
      <c r="K98" s="84"/>
      <c r="L98" s="84"/>
      <c r="M98" s="84"/>
      <c r="N98" s="84"/>
      <c r="O98" s="84"/>
      <c r="P98" s="84"/>
      <c r="Q98" s="84"/>
      <c r="R98" s="84"/>
      <c r="S98" s="84"/>
      <c r="T98" s="84"/>
      <c r="U98" s="84"/>
      <c r="V98" s="84"/>
      <c r="W98" s="84"/>
      <c r="X98" s="85"/>
      <c r="Y98" s="99"/>
      <c r="Z98" s="100"/>
      <c r="AA98" s="101"/>
      <c r="AB98" s="92"/>
      <c r="AC98" s="84"/>
      <c r="AD98" s="85"/>
      <c r="AE98" s="92"/>
      <c r="AF98" s="84"/>
      <c r="AG98" s="84"/>
      <c r="AH98" s="85"/>
      <c r="AI98" s="92"/>
      <c r="AJ98" s="84"/>
      <c r="AK98" s="84"/>
      <c r="AL98" s="85"/>
      <c r="AM98" s="92"/>
      <c r="AN98" s="84"/>
      <c r="AO98" s="84"/>
      <c r="AP98" s="85"/>
      <c r="AQ98" s="125"/>
      <c r="AR98" s="126"/>
      <c r="AS98" s="84" t="s">
        <v>170</v>
      </c>
      <c r="AT98" s="85"/>
      <c r="AU98" s="127">
        <v>2</v>
      </c>
      <c r="AV98" s="127"/>
      <c r="AW98" s="84" t="s">
        <v>166</v>
      </c>
      <c r="AX98" s="122"/>
    </row>
    <row r="99" spans="1:50" ht="39.75" customHeight="1" x14ac:dyDescent="0.15">
      <c r="A99" s="121"/>
      <c r="B99" s="119"/>
      <c r="C99" s="115"/>
      <c r="D99" s="119"/>
      <c r="E99" s="115"/>
      <c r="F99" s="116"/>
      <c r="G99" s="66" t="s">
        <v>706</v>
      </c>
      <c r="H99" s="67"/>
      <c r="I99" s="67"/>
      <c r="J99" s="67"/>
      <c r="K99" s="67"/>
      <c r="L99" s="67"/>
      <c r="M99" s="67"/>
      <c r="N99" s="67"/>
      <c r="O99" s="67"/>
      <c r="P99" s="67"/>
      <c r="Q99" s="67"/>
      <c r="R99" s="67"/>
      <c r="S99" s="67"/>
      <c r="T99" s="67"/>
      <c r="U99" s="67"/>
      <c r="V99" s="67"/>
      <c r="W99" s="67"/>
      <c r="X99" s="68"/>
      <c r="Y99" s="128" t="s">
        <v>182</v>
      </c>
      <c r="Z99" s="129"/>
      <c r="AA99" s="130"/>
      <c r="AB99" s="131" t="s">
        <v>623</v>
      </c>
      <c r="AC99" s="132"/>
      <c r="AD99" s="132"/>
      <c r="AE99" s="133">
        <v>385</v>
      </c>
      <c r="AF99" s="134"/>
      <c r="AG99" s="134"/>
      <c r="AH99" s="134"/>
      <c r="AI99" s="133">
        <v>515</v>
      </c>
      <c r="AJ99" s="134"/>
      <c r="AK99" s="134"/>
      <c r="AL99" s="134"/>
      <c r="AM99" s="133"/>
      <c r="AN99" s="134"/>
      <c r="AO99" s="134"/>
      <c r="AP99" s="134"/>
      <c r="AQ99" s="133" t="s">
        <v>275</v>
      </c>
      <c r="AR99" s="134"/>
      <c r="AS99" s="134"/>
      <c r="AT99" s="134"/>
      <c r="AU99" s="133" t="s">
        <v>275</v>
      </c>
      <c r="AV99" s="134"/>
      <c r="AW99" s="134"/>
      <c r="AX99" s="134"/>
    </row>
    <row r="100" spans="1:50" ht="39.75" customHeight="1" x14ac:dyDescent="0.15">
      <c r="A100" s="121"/>
      <c r="B100" s="119"/>
      <c r="C100" s="115"/>
      <c r="D100" s="119"/>
      <c r="E100" s="115"/>
      <c r="F100" s="116"/>
      <c r="G100" s="72"/>
      <c r="H100" s="73"/>
      <c r="I100" s="73"/>
      <c r="J100" s="73"/>
      <c r="K100" s="73"/>
      <c r="L100" s="73"/>
      <c r="M100" s="73"/>
      <c r="N100" s="73"/>
      <c r="O100" s="73"/>
      <c r="P100" s="73"/>
      <c r="Q100" s="73"/>
      <c r="R100" s="73"/>
      <c r="S100" s="73"/>
      <c r="T100" s="73"/>
      <c r="U100" s="73"/>
      <c r="V100" s="73"/>
      <c r="W100" s="73"/>
      <c r="X100" s="74"/>
      <c r="Y100" s="136" t="s">
        <v>52</v>
      </c>
      <c r="Z100" s="137"/>
      <c r="AA100" s="138"/>
      <c r="AB100" s="131" t="s">
        <v>623</v>
      </c>
      <c r="AC100" s="132"/>
      <c r="AD100" s="132"/>
      <c r="AE100" s="133" t="s">
        <v>704</v>
      </c>
      <c r="AF100" s="134"/>
      <c r="AG100" s="134"/>
      <c r="AH100" s="134"/>
      <c r="AI100" s="133" t="s">
        <v>704</v>
      </c>
      <c r="AJ100" s="134"/>
      <c r="AK100" s="134"/>
      <c r="AL100" s="134"/>
      <c r="AM100" s="133" t="s">
        <v>704</v>
      </c>
      <c r="AN100" s="134"/>
      <c r="AO100" s="134"/>
      <c r="AP100" s="134"/>
      <c r="AQ100" s="133" t="s">
        <v>704</v>
      </c>
      <c r="AR100" s="134"/>
      <c r="AS100" s="134"/>
      <c r="AT100" s="134"/>
      <c r="AU100" s="133">
        <v>600</v>
      </c>
      <c r="AV100" s="134"/>
      <c r="AW100" s="134"/>
      <c r="AX100" s="135"/>
    </row>
    <row r="101" spans="1:50" ht="18.75" customHeight="1" x14ac:dyDescent="0.15">
      <c r="A101" s="121"/>
      <c r="B101" s="119"/>
      <c r="C101" s="113" t="s">
        <v>539</v>
      </c>
      <c r="D101" s="656"/>
      <c r="E101" s="109" t="s">
        <v>270</v>
      </c>
      <c r="F101" s="633"/>
      <c r="G101" s="634" t="s">
        <v>184</v>
      </c>
      <c r="H101" s="76"/>
      <c r="I101" s="76"/>
      <c r="J101" s="635" t="s">
        <v>624</v>
      </c>
      <c r="K101" s="636"/>
      <c r="L101" s="636"/>
      <c r="M101" s="636"/>
      <c r="N101" s="636"/>
      <c r="O101" s="636"/>
      <c r="P101" s="636"/>
      <c r="Q101" s="636"/>
      <c r="R101" s="636"/>
      <c r="S101" s="636"/>
      <c r="T101" s="637"/>
      <c r="U101" s="369" t="s">
        <v>625</v>
      </c>
      <c r="V101" s="369"/>
      <c r="W101" s="369"/>
      <c r="X101" s="369"/>
      <c r="Y101" s="369"/>
      <c r="Z101" s="369"/>
      <c r="AA101" s="369"/>
      <c r="AB101" s="369"/>
      <c r="AC101" s="369"/>
      <c r="AD101" s="369"/>
      <c r="AE101" s="369"/>
      <c r="AF101" s="369"/>
      <c r="AG101" s="369"/>
      <c r="AH101" s="369"/>
      <c r="AI101" s="369"/>
      <c r="AJ101" s="369"/>
      <c r="AK101" s="369"/>
      <c r="AL101" s="369"/>
      <c r="AM101" s="369"/>
      <c r="AN101" s="369"/>
      <c r="AO101" s="369"/>
      <c r="AP101" s="369"/>
      <c r="AQ101" s="369"/>
      <c r="AR101" s="369"/>
      <c r="AS101" s="369"/>
      <c r="AT101" s="369"/>
      <c r="AU101" s="369"/>
      <c r="AV101" s="369"/>
      <c r="AW101" s="369"/>
      <c r="AX101" s="638"/>
    </row>
    <row r="102" spans="1:50" ht="18.75" customHeight="1" x14ac:dyDescent="0.15">
      <c r="A102" s="121"/>
      <c r="B102" s="119"/>
      <c r="C102" s="115"/>
      <c r="D102" s="119"/>
      <c r="E102" s="208" t="s">
        <v>176</v>
      </c>
      <c r="F102" s="209"/>
      <c r="G102" s="210" t="s">
        <v>173</v>
      </c>
      <c r="H102" s="82"/>
      <c r="I102" s="82"/>
      <c r="J102" s="82"/>
      <c r="K102" s="82"/>
      <c r="L102" s="82"/>
      <c r="M102" s="82"/>
      <c r="N102" s="82"/>
      <c r="O102" s="82"/>
      <c r="P102" s="82"/>
      <c r="Q102" s="82"/>
      <c r="R102" s="82"/>
      <c r="S102" s="82"/>
      <c r="T102" s="82"/>
      <c r="U102" s="82"/>
      <c r="V102" s="82"/>
      <c r="W102" s="82"/>
      <c r="X102" s="83"/>
      <c r="Y102" s="99"/>
      <c r="Z102" s="100"/>
      <c r="AA102" s="101"/>
      <c r="AB102" s="93" t="s">
        <v>11</v>
      </c>
      <c r="AC102" s="82"/>
      <c r="AD102" s="83"/>
      <c r="AE102" s="203" t="s">
        <v>175</v>
      </c>
      <c r="AF102" s="204"/>
      <c r="AG102" s="204"/>
      <c r="AH102" s="205"/>
      <c r="AI102" s="206" t="s">
        <v>411</v>
      </c>
      <c r="AJ102" s="206"/>
      <c r="AK102" s="206"/>
      <c r="AL102" s="93"/>
      <c r="AM102" s="206" t="s">
        <v>412</v>
      </c>
      <c r="AN102" s="206"/>
      <c r="AO102" s="206"/>
      <c r="AP102" s="93"/>
      <c r="AQ102" s="93" t="s">
        <v>169</v>
      </c>
      <c r="AR102" s="82"/>
      <c r="AS102" s="82"/>
      <c r="AT102" s="83"/>
      <c r="AU102" s="86" t="s">
        <v>129</v>
      </c>
      <c r="AV102" s="86"/>
      <c r="AW102" s="86"/>
      <c r="AX102" s="87"/>
    </row>
    <row r="103" spans="1:50" ht="18.75" customHeight="1" x14ac:dyDescent="0.15">
      <c r="A103" s="121"/>
      <c r="B103" s="119"/>
      <c r="C103" s="115"/>
      <c r="D103" s="119"/>
      <c r="E103" s="208"/>
      <c r="F103" s="209"/>
      <c r="G103" s="94"/>
      <c r="H103" s="84"/>
      <c r="I103" s="84"/>
      <c r="J103" s="84"/>
      <c r="K103" s="84"/>
      <c r="L103" s="84"/>
      <c r="M103" s="84"/>
      <c r="N103" s="84"/>
      <c r="O103" s="84"/>
      <c r="P103" s="84"/>
      <c r="Q103" s="84"/>
      <c r="R103" s="84"/>
      <c r="S103" s="84"/>
      <c r="T103" s="84"/>
      <c r="U103" s="84"/>
      <c r="V103" s="84"/>
      <c r="W103" s="84"/>
      <c r="X103" s="85"/>
      <c r="Y103" s="99"/>
      <c r="Z103" s="100"/>
      <c r="AA103" s="101"/>
      <c r="AB103" s="92"/>
      <c r="AC103" s="84"/>
      <c r="AD103" s="85"/>
      <c r="AE103" s="127">
        <v>30</v>
      </c>
      <c r="AF103" s="127"/>
      <c r="AG103" s="84" t="s">
        <v>170</v>
      </c>
      <c r="AH103" s="85"/>
      <c r="AI103" s="207"/>
      <c r="AJ103" s="207"/>
      <c r="AK103" s="207"/>
      <c r="AL103" s="92"/>
      <c r="AM103" s="207"/>
      <c r="AN103" s="207"/>
      <c r="AO103" s="207"/>
      <c r="AP103" s="92"/>
      <c r="AQ103" s="162"/>
      <c r="AR103" s="127"/>
      <c r="AS103" s="84" t="s">
        <v>170</v>
      </c>
      <c r="AT103" s="85"/>
      <c r="AU103" s="127">
        <v>4</v>
      </c>
      <c r="AV103" s="127"/>
      <c r="AW103" s="84" t="s">
        <v>166</v>
      </c>
      <c r="AX103" s="122"/>
    </row>
    <row r="104" spans="1:50" ht="39.75" customHeight="1" x14ac:dyDescent="0.15">
      <c r="A104" s="121"/>
      <c r="B104" s="119"/>
      <c r="C104" s="115"/>
      <c r="D104" s="119"/>
      <c r="E104" s="208"/>
      <c r="F104" s="209"/>
      <c r="G104" s="66" t="s">
        <v>626</v>
      </c>
      <c r="H104" s="67"/>
      <c r="I104" s="67"/>
      <c r="J104" s="67"/>
      <c r="K104" s="67"/>
      <c r="L104" s="67"/>
      <c r="M104" s="67"/>
      <c r="N104" s="67"/>
      <c r="O104" s="67"/>
      <c r="P104" s="67"/>
      <c r="Q104" s="67"/>
      <c r="R104" s="67"/>
      <c r="S104" s="67"/>
      <c r="T104" s="67"/>
      <c r="U104" s="67"/>
      <c r="V104" s="67"/>
      <c r="W104" s="67"/>
      <c r="X104" s="68"/>
      <c r="Y104" s="128" t="s">
        <v>12</v>
      </c>
      <c r="Z104" s="129"/>
      <c r="AA104" s="130"/>
      <c r="AB104" s="140" t="s">
        <v>623</v>
      </c>
      <c r="AC104" s="140"/>
      <c r="AD104" s="140"/>
      <c r="AE104" s="201">
        <v>110</v>
      </c>
      <c r="AF104" s="134"/>
      <c r="AG104" s="134"/>
      <c r="AH104" s="134"/>
      <c r="AI104" s="201"/>
      <c r="AJ104" s="134"/>
      <c r="AK104" s="134"/>
      <c r="AL104" s="134"/>
      <c r="AM104" s="201" t="s">
        <v>275</v>
      </c>
      <c r="AN104" s="134"/>
      <c r="AO104" s="134"/>
      <c r="AP104" s="202"/>
      <c r="AQ104" s="201" t="s">
        <v>275</v>
      </c>
      <c r="AR104" s="134"/>
      <c r="AS104" s="134"/>
      <c r="AT104" s="202"/>
      <c r="AU104" s="201" t="s">
        <v>275</v>
      </c>
      <c r="AV104" s="134"/>
      <c r="AW104" s="134"/>
      <c r="AX104" s="202"/>
    </row>
    <row r="105" spans="1:50" ht="18.75" customHeight="1" x14ac:dyDescent="0.15">
      <c r="A105" s="121"/>
      <c r="B105" s="119"/>
      <c r="C105" s="115"/>
      <c r="D105" s="119"/>
      <c r="E105" s="208"/>
      <c r="F105" s="209"/>
      <c r="G105" s="69"/>
      <c r="H105" s="70"/>
      <c r="I105" s="70"/>
      <c r="J105" s="70"/>
      <c r="K105" s="70"/>
      <c r="L105" s="70"/>
      <c r="M105" s="70"/>
      <c r="N105" s="70"/>
      <c r="O105" s="70"/>
      <c r="P105" s="70"/>
      <c r="Q105" s="70"/>
      <c r="R105" s="70"/>
      <c r="S105" s="70"/>
      <c r="T105" s="70"/>
      <c r="U105" s="70"/>
      <c r="V105" s="70"/>
      <c r="W105" s="70"/>
      <c r="X105" s="71"/>
      <c r="Y105" s="136" t="s">
        <v>52</v>
      </c>
      <c r="Z105" s="137"/>
      <c r="AA105" s="138"/>
      <c r="AB105" s="132" t="s">
        <v>623</v>
      </c>
      <c r="AC105" s="132"/>
      <c r="AD105" s="132"/>
      <c r="AE105" s="201">
        <v>30</v>
      </c>
      <c r="AF105" s="134"/>
      <c r="AG105" s="134"/>
      <c r="AH105" s="202"/>
      <c r="AI105" s="201" t="s">
        <v>275</v>
      </c>
      <c r="AJ105" s="134"/>
      <c r="AK105" s="134"/>
      <c r="AL105" s="202"/>
      <c r="AM105" s="201" t="s">
        <v>275</v>
      </c>
      <c r="AN105" s="134"/>
      <c r="AO105" s="134"/>
      <c r="AP105" s="202"/>
      <c r="AQ105" s="201" t="s">
        <v>275</v>
      </c>
      <c r="AR105" s="134"/>
      <c r="AS105" s="134"/>
      <c r="AT105" s="202"/>
      <c r="AU105" s="134">
        <v>181</v>
      </c>
      <c r="AV105" s="134"/>
      <c r="AW105" s="134"/>
      <c r="AX105" s="135"/>
    </row>
    <row r="106" spans="1:50" ht="18.75" customHeight="1" x14ac:dyDescent="0.15">
      <c r="A106" s="121"/>
      <c r="B106" s="119"/>
      <c r="C106" s="115"/>
      <c r="D106" s="119"/>
      <c r="E106" s="208"/>
      <c r="F106" s="209"/>
      <c r="G106" s="72"/>
      <c r="H106" s="73"/>
      <c r="I106" s="73"/>
      <c r="J106" s="73"/>
      <c r="K106" s="73"/>
      <c r="L106" s="73"/>
      <c r="M106" s="73"/>
      <c r="N106" s="73"/>
      <c r="O106" s="73"/>
      <c r="P106" s="73"/>
      <c r="Q106" s="73"/>
      <c r="R106" s="73"/>
      <c r="S106" s="73"/>
      <c r="T106" s="73"/>
      <c r="U106" s="73"/>
      <c r="V106" s="73"/>
      <c r="W106" s="73"/>
      <c r="X106" s="74"/>
      <c r="Y106" s="136" t="s">
        <v>13</v>
      </c>
      <c r="Z106" s="137"/>
      <c r="AA106" s="138"/>
      <c r="AB106" s="368" t="s">
        <v>167</v>
      </c>
      <c r="AC106" s="368"/>
      <c r="AD106" s="368"/>
      <c r="AE106" s="201">
        <v>61</v>
      </c>
      <c r="AF106" s="134"/>
      <c r="AG106" s="134"/>
      <c r="AH106" s="202"/>
      <c r="AI106" s="201" t="s">
        <v>275</v>
      </c>
      <c r="AJ106" s="134"/>
      <c r="AK106" s="134"/>
      <c r="AL106" s="202"/>
      <c r="AM106" s="201" t="s">
        <v>275</v>
      </c>
      <c r="AN106" s="134"/>
      <c r="AO106" s="134"/>
      <c r="AP106" s="202"/>
      <c r="AQ106" s="201" t="s">
        <v>275</v>
      </c>
      <c r="AR106" s="134"/>
      <c r="AS106" s="134"/>
      <c r="AT106" s="202"/>
      <c r="AU106" s="201" t="s">
        <v>275</v>
      </c>
      <c r="AV106" s="134"/>
      <c r="AW106" s="134"/>
      <c r="AX106" s="202"/>
    </row>
    <row r="107" spans="1:50" ht="13.5" customHeight="1" x14ac:dyDescent="0.15">
      <c r="A107" s="121"/>
      <c r="B107" s="119"/>
      <c r="C107" s="115"/>
      <c r="D107" s="119"/>
      <c r="E107" s="208" t="s">
        <v>176</v>
      </c>
      <c r="F107" s="209"/>
      <c r="G107" s="210" t="s">
        <v>173</v>
      </c>
      <c r="H107" s="82"/>
      <c r="I107" s="82"/>
      <c r="J107" s="82"/>
      <c r="K107" s="82"/>
      <c r="L107" s="82"/>
      <c r="M107" s="82"/>
      <c r="N107" s="82"/>
      <c r="O107" s="82"/>
      <c r="P107" s="82"/>
      <c r="Q107" s="82"/>
      <c r="R107" s="82"/>
      <c r="S107" s="82"/>
      <c r="T107" s="82"/>
      <c r="U107" s="82"/>
      <c r="V107" s="82"/>
      <c r="W107" s="82"/>
      <c r="X107" s="83"/>
      <c r="Y107" s="99"/>
      <c r="Z107" s="100"/>
      <c r="AA107" s="101"/>
      <c r="AB107" s="93" t="s">
        <v>11</v>
      </c>
      <c r="AC107" s="82"/>
      <c r="AD107" s="83"/>
      <c r="AE107" s="203" t="s">
        <v>175</v>
      </c>
      <c r="AF107" s="204"/>
      <c r="AG107" s="204"/>
      <c r="AH107" s="205"/>
      <c r="AI107" s="206" t="s">
        <v>411</v>
      </c>
      <c r="AJ107" s="206"/>
      <c r="AK107" s="206"/>
      <c r="AL107" s="93"/>
      <c r="AM107" s="206" t="s">
        <v>412</v>
      </c>
      <c r="AN107" s="206"/>
      <c r="AO107" s="206"/>
      <c r="AP107" s="93"/>
      <c r="AQ107" s="93" t="s">
        <v>169</v>
      </c>
      <c r="AR107" s="82"/>
      <c r="AS107" s="82"/>
      <c r="AT107" s="83"/>
      <c r="AU107" s="86" t="s">
        <v>129</v>
      </c>
      <c r="AV107" s="86"/>
      <c r="AW107" s="86"/>
      <c r="AX107" s="87"/>
    </row>
    <row r="108" spans="1:50" ht="13.5" customHeight="1" x14ac:dyDescent="0.15">
      <c r="A108" s="121"/>
      <c r="B108" s="119"/>
      <c r="C108" s="115"/>
      <c r="D108" s="119"/>
      <c r="E108" s="208"/>
      <c r="F108" s="209"/>
      <c r="G108" s="94"/>
      <c r="H108" s="84"/>
      <c r="I108" s="84"/>
      <c r="J108" s="84"/>
      <c r="K108" s="84"/>
      <c r="L108" s="84"/>
      <c r="M108" s="84"/>
      <c r="N108" s="84"/>
      <c r="O108" s="84"/>
      <c r="P108" s="84"/>
      <c r="Q108" s="84"/>
      <c r="R108" s="84"/>
      <c r="S108" s="84"/>
      <c r="T108" s="84"/>
      <c r="U108" s="84"/>
      <c r="V108" s="84"/>
      <c r="W108" s="84"/>
      <c r="X108" s="85"/>
      <c r="Y108" s="99"/>
      <c r="Z108" s="100"/>
      <c r="AA108" s="101"/>
      <c r="AB108" s="92"/>
      <c r="AC108" s="84"/>
      <c r="AD108" s="85"/>
      <c r="AE108" s="127">
        <v>30</v>
      </c>
      <c r="AF108" s="127"/>
      <c r="AG108" s="84" t="s">
        <v>170</v>
      </c>
      <c r="AH108" s="85"/>
      <c r="AI108" s="207"/>
      <c r="AJ108" s="207"/>
      <c r="AK108" s="207"/>
      <c r="AL108" s="92"/>
      <c r="AM108" s="207"/>
      <c r="AN108" s="207"/>
      <c r="AO108" s="207"/>
      <c r="AP108" s="92"/>
      <c r="AQ108" s="162"/>
      <c r="AR108" s="127"/>
      <c r="AS108" s="84" t="s">
        <v>170</v>
      </c>
      <c r="AT108" s="85"/>
      <c r="AU108" s="127">
        <v>2</v>
      </c>
      <c r="AV108" s="127"/>
      <c r="AW108" s="84" t="s">
        <v>166</v>
      </c>
      <c r="AX108" s="122"/>
    </row>
    <row r="109" spans="1:50" ht="18.75" customHeight="1" x14ac:dyDescent="0.15">
      <c r="A109" s="121"/>
      <c r="B109" s="119"/>
      <c r="C109" s="115"/>
      <c r="D109" s="119"/>
      <c r="E109" s="208"/>
      <c r="F109" s="209"/>
      <c r="G109" s="66" t="s">
        <v>627</v>
      </c>
      <c r="H109" s="67"/>
      <c r="I109" s="67"/>
      <c r="J109" s="67"/>
      <c r="K109" s="67"/>
      <c r="L109" s="67"/>
      <c r="M109" s="67"/>
      <c r="N109" s="67"/>
      <c r="O109" s="67"/>
      <c r="P109" s="67"/>
      <c r="Q109" s="67"/>
      <c r="R109" s="67"/>
      <c r="S109" s="67"/>
      <c r="T109" s="67"/>
      <c r="U109" s="67"/>
      <c r="V109" s="67"/>
      <c r="W109" s="67"/>
      <c r="X109" s="68"/>
      <c r="Y109" s="128" t="s">
        <v>12</v>
      </c>
      <c r="Z109" s="129"/>
      <c r="AA109" s="130"/>
      <c r="AB109" s="140" t="s">
        <v>623</v>
      </c>
      <c r="AC109" s="140"/>
      <c r="AD109" s="140"/>
      <c r="AE109" s="201">
        <v>153</v>
      </c>
      <c r="AF109" s="134"/>
      <c r="AG109" s="134"/>
      <c r="AH109" s="134"/>
      <c r="AI109" s="201"/>
      <c r="AJ109" s="134"/>
      <c r="AK109" s="134"/>
      <c r="AL109" s="134"/>
      <c r="AM109" s="201" t="s">
        <v>275</v>
      </c>
      <c r="AN109" s="134"/>
      <c r="AO109" s="134"/>
      <c r="AP109" s="202"/>
      <c r="AQ109" s="201" t="s">
        <v>275</v>
      </c>
      <c r="AR109" s="134"/>
      <c r="AS109" s="134"/>
      <c r="AT109" s="202"/>
      <c r="AU109" s="201" t="s">
        <v>275</v>
      </c>
      <c r="AV109" s="134"/>
      <c r="AW109" s="134"/>
      <c r="AX109" s="202"/>
    </row>
    <row r="110" spans="1:50" ht="18.75" customHeight="1" x14ac:dyDescent="0.15">
      <c r="A110" s="121"/>
      <c r="B110" s="119"/>
      <c r="C110" s="115"/>
      <c r="D110" s="119"/>
      <c r="E110" s="208"/>
      <c r="F110" s="209"/>
      <c r="G110" s="69"/>
      <c r="H110" s="70"/>
      <c r="I110" s="70"/>
      <c r="J110" s="70"/>
      <c r="K110" s="70"/>
      <c r="L110" s="70"/>
      <c r="M110" s="70"/>
      <c r="N110" s="70"/>
      <c r="O110" s="70"/>
      <c r="P110" s="70"/>
      <c r="Q110" s="70"/>
      <c r="R110" s="70"/>
      <c r="S110" s="70"/>
      <c r="T110" s="70"/>
      <c r="U110" s="70"/>
      <c r="V110" s="70"/>
      <c r="W110" s="70"/>
      <c r="X110" s="71"/>
      <c r="Y110" s="136" t="s">
        <v>52</v>
      </c>
      <c r="Z110" s="137"/>
      <c r="AA110" s="138"/>
      <c r="AB110" s="132" t="s">
        <v>623</v>
      </c>
      <c r="AC110" s="132"/>
      <c r="AD110" s="132"/>
      <c r="AE110" s="201" t="s">
        <v>275</v>
      </c>
      <c r="AF110" s="134"/>
      <c r="AG110" s="134"/>
      <c r="AH110" s="202"/>
      <c r="AI110" s="201" t="s">
        <v>275</v>
      </c>
      <c r="AJ110" s="134"/>
      <c r="AK110" s="134"/>
      <c r="AL110" s="202"/>
      <c r="AM110" s="201" t="s">
        <v>275</v>
      </c>
      <c r="AN110" s="134"/>
      <c r="AO110" s="134"/>
      <c r="AP110" s="202"/>
      <c r="AQ110" s="201" t="s">
        <v>275</v>
      </c>
      <c r="AR110" s="134"/>
      <c r="AS110" s="134"/>
      <c r="AT110" s="202"/>
      <c r="AU110" s="134">
        <v>200</v>
      </c>
      <c r="AV110" s="134"/>
      <c r="AW110" s="134"/>
      <c r="AX110" s="135"/>
    </row>
    <row r="111" spans="1:50" ht="39.75" customHeight="1" x14ac:dyDescent="0.15">
      <c r="A111" s="121"/>
      <c r="B111" s="119"/>
      <c r="C111" s="115"/>
      <c r="D111" s="119"/>
      <c r="E111" s="208"/>
      <c r="F111" s="209"/>
      <c r="G111" s="72"/>
      <c r="H111" s="73"/>
      <c r="I111" s="73"/>
      <c r="J111" s="73"/>
      <c r="K111" s="73"/>
      <c r="L111" s="73"/>
      <c r="M111" s="73"/>
      <c r="N111" s="73"/>
      <c r="O111" s="73"/>
      <c r="P111" s="73"/>
      <c r="Q111" s="73"/>
      <c r="R111" s="73"/>
      <c r="S111" s="73"/>
      <c r="T111" s="73"/>
      <c r="U111" s="73"/>
      <c r="V111" s="73"/>
      <c r="W111" s="73"/>
      <c r="X111" s="74"/>
      <c r="Y111" s="136" t="s">
        <v>13</v>
      </c>
      <c r="Z111" s="137"/>
      <c r="AA111" s="138"/>
      <c r="AB111" s="368" t="s">
        <v>167</v>
      </c>
      <c r="AC111" s="368"/>
      <c r="AD111" s="368"/>
      <c r="AE111" s="201">
        <v>77</v>
      </c>
      <c r="AF111" s="134"/>
      <c r="AG111" s="134"/>
      <c r="AH111" s="202"/>
      <c r="AI111" s="201" t="s">
        <v>275</v>
      </c>
      <c r="AJ111" s="134"/>
      <c r="AK111" s="134"/>
      <c r="AL111" s="202"/>
      <c r="AM111" s="201" t="s">
        <v>275</v>
      </c>
      <c r="AN111" s="134"/>
      <c r="AO111" s="134"/>
      <c r="AP111" s="202"/>
      <c r="AQ111" s="201" t="s">
        <v>275</v>
      </c>
      <c r="AR111" s="134"/>
      <c r="AS111" s="134"/>
      <c r="AT111" s="202"/>
      <c r="AU111" s="201" t="s">
        <v>275</v>
      </c>
      <c r="AV111" s="134"/>
      <c r="AW111" s="134"/>
      <c r="AX111" s="202"/>
    </row>
    <row r="112" spans="1:50" ht="13.5" customHeight="1" x14ac:dyDescent="0.15">
      <c r="A112" s="121"/>
      <c r="B112" s="119"/>
      <c r="C112" s="115"/>
      <c r="D112" s="119"/>
      <c r="E112" s="208" t="s">
        <v>176</v>
      </c>
      <c r="F112" s="209"/>
      <c r="G112" s="210" t="s">
        <v>173</v>
      </c>
      <c r="H112" s="82"/>
      <c r="I112" s="82"/>
      <c r="J112" s="82"/>
      <c r="K112" s="82"/>
      <c r="L112" s="82"/>
      <c r="M112" s="82"/>
      <c r="N112" s="82"/>
      <c r="O112" s="82"/>
      <c r="P112" s="82"/>
      <c r="Q112" s="82"/>
      <c r="R112" s="82"/>
      <c r="S112" s="82"/>
      <c r="T112" s="82"/>
      <c r="U112" s="82"/>
      <c r="V112" s="82"/>
      <c r="W112" s="82"/>
      <c r="X112" s="83"/>
      <c r="Y112" s="99"/>
      <c r="Z112" s="100"/>
      <c r="AA112" s="101"/>
      <c r="AB112" s="93" t="s">
        <v>11</v>
      </c>
      <c r="AC112" s="82"/>
      <c r="AD112" s="83"/>
      <c r="AE112" s="203" t="s">
        <v>175</v>
      </c>
      <c r="AF112" s="204"/>
      <c r="AG112" s="204"/>
      <c r="AH112" s="205"/>
      <c r="AI112" s="206" t="s">
        <v>411</v>
      </c>
      <c r="AJ112" s="206"/>
      <c r="AK112" s="206"/>
      <c r="AL112" s="93"/>
      <c r="AM112" s="206" t="s">
        <v>412</v>
      </c>
      <c r="AN112" s="206"/>
      <c r="AO112" s="206"/>
      <c r="AP112" s="93"/>
      <c r="AQ112" s="93" t="s">
        <v>169</v>
      </c>
      <c r="AR112" s="82"/>
      <c r="AS112" s="82"/>
      <c r="AT112" s="83"/>
      <c r="AU112" s="86" t="s">
        <v>129</v>
      </c>
      <c r="AV112" s="86"/>
      <c r="AW112" s="86"/>
      <c r="AX112" s="87"/>
    </row>
    <row r="113" spans="1:50" ht="13.5" customHeight="1" x14ac:dyDescent="0.15">
      <c r="A113" s="121"/>
      <c r="B113" s="119"/>
      <c r="C113" s="115"/>
      <c r="D113" s="119"/>
      <c r="E113" s="208"/>
      <c r="F113" s="209"/>
      <c r="G113" s="94"/>
      <c r="H113" s="84"/>
      <c r="I113" s="84"/>
      <c r="J113" s="84"/>
      <c r="K113" s="84"/>
      <c r="L113" s="84"/>
      <c r="M113" s="84"/>
      <c r="N113" s="84"/>
      <c r="O113" s="84"/>
      <c r="P113" s="84"/>
      <c r="Q113" s="84"/>
      <c r="R113" s="84"/>
      <c r="S113" s="84"/>
      <c r="T113" s="84"/>
      <c r="U113" s="84"/>
      <c r="V113" s="84"/>
      <c r="W113" s="84"/>
      <c r="X113" s="85"/>
      <c r="Y113" s="99"/>
      <c r="Z113" s="100"/>
      <c r="AA113" s="101"/>
      <c r="AB113" s="92"/>
      <c r="AC113" s="84"/>
      <c r="AD113" s="85"/>
      <c r="AE113" s="127">
        <v>30</v>
      </c>
      <c r="AF113" s="127"/>
      <c r="AG113" s="84" t="s">
        <v>170</v>
      </c>
      <c r="AH113" s="85"/>
      <c r="AI113" s="207"/>
      <c r="AJ113" s="207"/>
      <c r="AK113" s="207"/>
      <c r="AL113" s="92"/>
      <c r="AM113" s="207"/>
      <c r="AN113" s="207"/>
      <c r="AO113" s="207"/>
      <c r="AP113" s="92"/>
      <c r="AQ113" s="162"/>
      <c r="AR113" s="127"/>
      <c r="AS113" s="84" t="s">
        <v>170</v>
      </c>
      <c r="AT113" s="85"/>
      <c r="AU113" s="127">
        <v>2</v>
      </c>
      <c r="AV113" s="127"/>
      <c r="AW113" s="84" t="s">
        <v>166</v>
      </c>
      <c r="AX113" s="122"/>
    </row>
    <row r="114" spans="1:50" ht="18.75" customHeight="1" x14ac:dyDescent="0.15">
      <c r="A114" s="121"/>
      <c r="B114" s="119"/>
      <c r="C114" s="115"/>
      <c r="D114" s="119"/>
      <c r="E114" s="208"/>
      <c r="F114" s="209"/>
      <c r="G114" s="66" t="s">
        <v>628</v>
      </c>
      <c r="H114" s="67"/>
      <c r="I114" s="67"/>
      <c r="J114" s="67"/>
      <c r="K114" s="67"/>
      <c r="L114" s="67"/>
      <c r="M114" s="67"/>
      <c r="N114" s="67"/>
      <c r="O114" s="67"/>
      <c r="P114" s="67"/>
      <c r="Q114" s="67"/>
      <c r="R114" s="67"/>
      <c r="S114" s="67"/>
      <c r="T114" s="67"/>
      <c r="U114" s="67"/>
      <c r="V114" s="67"/>
      <c r="W114" s="67"/>
      <c r="X114" s="68"/>
      <c r="Y114" s="128" t="s">
        <v>12</v>
      </c>
      <c r="Z114" s="129"/>
      <c r="AA114" s="130"/>
      <c r="AB114" s="140" t="s">
        <v>623</v>
      </c>
      <c r="AC114" s="140"/>
      <c r="AD114" s="140"/>
      <c r="AE114" s="201">
        <v>385</v>
      </c>
      <c r="AF114" s="134"/>
      <c r="AG114" s="134"/>
      <c r="AH114" s="134"/>
      <c r="AI114" s="201"/>
      <c r="AJ114" s="134"/>
      <c r="AK114" s="134"/>
      <c r="AL114" s="134"/>
      <c r="AM114" s="201" t="s">
        <v>275</v>
      </c>
      <c r="AN114" s="134"/>
      <c r="AO114" s="134"/>
      <c r="AP114" s="202"/>
      <c r="AQ114" s="201" t="s">
        <v>275</v>
      </c>
      <c r="AR114" s="134"/>
      <c r="AS114" s="134"/>
      <c r="AT114" s="202"/>
      <c r="AU114" s="201" t="s">
        <v>275</v>
      </c>
      <c r="AV114" s="134"/>
      <c r="AW114" s="134"/>
      <c r="AX114" s="202"/>
    </row>
    <row r="115" spans="1:50" ht="18.75" customHeight="1" x14ac:dyDescent="0.15">
      <c r="A115" s="121"/>
      <c r="B115" s="119"/>
      <c r="C115" s="115"/>
      <c r="D115" s="119"/>
      <c r="E115" s="208"/>
      <c r="F115" s="209"/>
      <c r="G115" s="69"/>
      <c r="H115" s="70"/>
      <c r="I115" s="70"/>
      <c r="J115" s="70"/>
      <c r="K115" s="70"/>
      <c r="L115" s="70"/>
      <c r="M115" s="70"/>
      <c r="N115" s="70"/>
      <c r="O115" s="70"/>
      <c r="P115" s="70"/>
      <c r="Q115" s="70"/>
      <c r="R115" s="70"/>
      <c r="S115" s="70"/>
      <c r="T115" s="70"/>
      <c r="U115" s="70"/>
      <c r="V115" s="70"/>
      <c r="W115" s="70"/>
      <c r="X115" s="71"/>
      <c r="Y115" s="136" t="s">
        <v>52</v>
      </c>
      <c r="Z115" s="137"/>
      <c r="AA115" s="138"/>
      <c r="AB115" s="132" t="s">
        <v>623</v>
      </c>
      <c r="AC115" s="132"/>
      <c r="AD115" s="132"/>
      <c r="AE115" s="201" t="s">
        <v>275</v>
      </c>
      <c r="AF115" s="134"/>
      <c r="AG115" s="134"/>
      <c r="AH115" s="202"/>
      <c r="AI115" s="201" t="s">
        <v>275</v>
      </c>
      <c r="AJ115" s="134"/>
      <c r="AK115" s="134"/>
      <c r="AL115" s="202"/>
      <c r="AM115" s="201" t="s">
        <v>275</v>
      </c>
      <c r="AN115" s="134"/>
      <c r="AO115" s="134"/>
      <c r="AP115" s="202"/>
      <c r="AQ115" s="201" t="s">
        <v>275</v>
      </c>
      <c r="AR115" s="134"/>
      <c r="AS115" s="134"/>
      <c r="AT115" s="202"/>
      <c r="AU115" s="134">
        <v>600</v>
      </c>
      <c r="AV115" s="134"/>
      <c r="AW115" s="134"/>
      <c r="AX115" s="135"/>
    </row>
    <row r="116" spans="1:50" ht="23.25" customHeight="1" x14ac:dyDescent="0.15">
      <c r="A116" s="121"/>
      <c r="B116" s="119"/>
      <c r="C116" s="115"/>
      <c r="D116" s="119"/>
      <c r="E116" s="208"/>
      <c r="F116" s="209"/>
      <c r="G116" s="72"/>
      <c r="H116" s="73"/>
      <c r="I116" s="73"/>
      <c r="J116" s="73"/>
      <c r="K116" s="73"/>
      <c r="L116" s="73"/>
      <c r="M116" s="73"/>
      <c r="N116" s="73"/>
      <c r="O116" s="73"/>
      <c r="P116" s="73"/>
      <c r="Q116" s="73"/>
      <c r="R116" s="73"/>
      <c r="S116" s="73"/>
      <c r="T116" s="73"/>
      <c r="U116" s="73"/>
      <c r="V116" s="73"/>
      <c r="W116" s="73"/>
      <c r="X116" s="74"/>
      <c r="Y116" s="136" t="s">
        <v>13</v>
      </c>
      <c r="Z116" s="137"/>
      <c r="AA116" s="138"/>
      <c r="AB116" s="368" t="s">
        <v>167</v>
      </c>
      <c r="AC116" s="368"/>
      <c r="AD116" s="368"/>
      <c r="AE116" s="201">
        <v>64</v>
      </c>
      <c r="AF116" s="134"/>
      <c r="AG116" s="134"/>
      <c r="AH116" s="202"/>
      <c r="AI116" s="201" t="s">
        <v>275</v>
      </c>
      <c r="AJ116" s="134"/>
      <c r="AK116" s="134"/>
      <c r="AL116" s="202"/>
      <c r="AM116" s="201" t="s">
        <v>275</v>
      </c>
      <c r="AN116" s="134"/>
      <c r="AO116" s="134"/>
      <c r="AP116" s="202"/>
      <c r="AQ116" s="201" t="s">
        <v>275</v>
      </c>
      <c r="AR116" s="134"/>
      <c r="AS116" s="134"/>
      <c r="AT116" s="202"/>
      <c r="AU116" s="201" t="s">
        <v>275</v>
      </c>
      <c r="AV116" s="134"/>
      <c r="AW116" s="134"/>
      <c r="AX116" s="202"/>
    </row>
    <row r="117" spans="1:50" ht="13.5" customHeight="1" x14ac:dyDescent="0.15">
      <c r="A117" s="121"/>
      <c r="B117" s="119"/>
      <c r="C117" s="115"/>
      <c r="D117" s="119"/>
      <c r="E117" s="208" t="s">
        <v>177</v>
      </c>
      <c r="F117" s="209"/>
      <c r="G117" s="210" t="s">
        <v>174</v>
      </c>
      <c r="H117" s="82"/>
      <c r="I117" s="82"/>
      <c r="J117" s="82"/>
      <c r="K117" s="82"/>
      <c r="L117" s="82"/>
      <c r="M117" s="82"/>
      <c r="N117" s="82"/>
      <c r="O117" s="82"/>
      <c r="P117" s="82"/>
      <c r="Q117" s="82"/>
      <c r="R117" s="82"/>
      <c r="S117" s="82"/>
      <c r="T117" s="82"/>
      <c r="U117" s="82"/>
      <c r="V117" s="82"/>
      <c r="W117" s="82"/>
      <c r="X117" s="83"/>
      <c r="Y117" s="99"/>
      <c r="Z117" s="100"/>
      <c r="AA117" s="101"/>
      <c r="AB117" s="93" t="s">
        <v>11</v>
      </c>
      <c r="AC117" s="82"/>
      <c r="AD117" s="83"/>
      <c r="AE117" s="203" t="s">
        <v>175</v>
      </c>
      <c r="AF117" s="204"/>
      <c r="AG117" s="204"/>
      <c r="AH117" s="205"/>
      <c r="AI117" s="206" t="s">
        <v>411</v>
      </c>
      <c r="AJ117" s="206"/>
      <c r="AK117" s="206"/>
      <c r="AL117" s="93"/>
      <c r="AM117" s="206" t="s">
        <v>412</v>
      </c>
      <c r="AN117" s="206"/>
      <c r="AO117" s="206"/>
      <c r="AP117" s="93"/>
      <c r="AQ117" s="93" t="s">
        <v>169</v>
      </c>
      <c r="AR117" s="82"/>
      <c r="AS117" s="82"/>
      <c r="AT117" s="83"/>
      <c r="AU117" s="86" t="s">
        <v>129</v>
      </c>
      <c r="AV117" s="86"/>
      <c r="AW117" s="86"/>
      <c r="AX117" s="87"/>
    </row>
    <row r="118" spans="1:50" ht="13.5" customHeight="1" x14ac:dyDescent="0.15">
      <c r="A118" s="121"/>
      <c r="B118" s="119"/>
      <c r="C118" s="115"/>
      <c r="D118" s="119"/>
      <c r="E118" s="208"/>
      <c r="F118" s="209"/>
      <c r="G118" s="94"/>
      <c r="H118" s="84"/>
      <c r="I118" s="84"/>
      <c r="J118" s="84"/>
      <c r="K118" s="84"/>
      <c r="L118" s="84"/>
      <c r="M118" s="84"/>
      <c r="N118" s="84"/>
      <c r="O118" s="84"/>
      <c r="P118" s="84"/>
      <c r="Q118" s="84"/>
      <c r="R118" s="84"/>
      <c r="S118" s="84"/>
      <c r="T118" s="84"/>
      <c r="U118" s="84"/>
      <c r="V118" s="84"/>
      <c r="W118" s="84"/>
      <c r="X118" s="85"/>
      <c r="Y118" s="99"/>
      <c r="Z118" s="100"/>
      <c r="AA118" s="101"/>
      <c r="AB118" s="92"/>
      <c r="AC118" s="84"/>
      <c r="AD118" s="85"/>
      <c r="AE118" s="127">
        <v>25</v>
      </c>
      <c r="AF118" s="127"/>
      <c r="AG118" s="84" t="s">
        <v>170</v>
      </c>
      <c r="AH118" s="85"/>
      <c r="AI118" s="207"/>
      <c r="AJ118" s="207"/>
      <c r="AK118" s="207"/>
      <c r="AL118" s="92"/>
      <c r="AM118" s="207"/>
      <c r="AN118" s="207"/>
      <c r="AO118" s="207"/>
      <c r="AP118" s="92"/>
      <c r="AQ118" s="162"/>
      <c r="AR118" s="127"/>
      <c r="AS118" s="84" t="s">
        <v>170</v>
      </c>
      <c r="AT118" s="85"/>
      <c r="AU118" s="127">
        <v>4</v>
      </c>
      <c r="AV118" s="127"/>
      <c r="AW118" s="84" t="s">
        <v>166</v>
      </c>
      <c r="AX118" s="122"/>
    </row>
    <row r="119" spans="1:50" ht="18.75" customHeight="1" x14ac:dyDescent="0.15">
      <c r="A119" s="121"/>
      <c r="B119" s="119"/>
      <c r="C119" s="115"/>
      <c r="D119" s="119"/>
      <c r="E119" s="208"/>
      <c r="F119" s="209"/>
      <c r="G119" s="66" t="s">
        <v>629</v>
      </c>
      <c r="H119" s="67"/>
      <c r="I119" s="67"/>
      <c r="J119" s="67"/>
      <c r="K119" s="67"/>
      <c r="L119" s="67"/>
      <c r="M119" s="67"/>
      <c r="N119" s="67"/>
      <c r="O119" s="67"/>
      <c r="P119" s="67"/>
      <c r="Q119" s="67"/>
      <c r="R119" s="67"/>
      <c r="S119" s="67"/>
      <c r="T119" s="67"/>
      <c r="U119" s="67"/>
      <c r="V119" s="67"/>
      <c r="W119" s="67"/>
      <c r="X119" s="68"/>
      <c r="Y119" s="128" t="s">
        <v>12</v>
      </c>
      <c r="Z119" s="129"/>
      <c r="AA119" s="130"/>
      <c r="AB119" s="140" t="s">
        <v>594</v>
      </c>
      <c r="AC119" s="140"/>
      <c r="AD119" s="140"/>
      <c r="AE119" s="201">
        <v>1.3</v>
      </c>
      <c r="AF119" s="134"/>
      <c r="AG119" s="134"/>
      <c r="AH119" s="134"/>
      <c r="AI119" s="201"/>
      <c r="AJ119" s="134"/>
      <c r="AK119" s="134"/>
      <c r="AL119" s="134"/>
      <c r="AM119" s="201" t="s">
        <v>275</v>
      </c>
      <c r="AN119" s="134"/>
      <c r="AO119" s="134"/>
      <c r="AP119" s="202"/>
      <c r="AQ119" s="201" t="s">
        <v>275</v>
      </c>
      <c r="AR119" s="134"/>
      <c r="AS119" s="134"/>
      <c r="AT119" s="202"/>
      <c r="AU119" s="201" t="s">
        <v>275</v>
      </c>
      <c r="AV119" s="134"/>
      <c r="AW119" s="134"/>
      <c r="AX119" s="202"/>
    </row>
    <row r="120" spans="1:50" ht="18.75" customHeight="1" x14ac:dyDescent="0.15">
      <c r="A120" s="121"/>
      <c r="B120" s="119"/>
      <c r="C120" s="115"/>
      <c r="D120" s="119"/>
      <c r="E120" s="208"/>
      <c r="F120" s="209"/>
      <c r="G120" s="69"/>
      <c r="H120" s="70"/>
      <c r="I120" s="70"/>
      <c r="J120" s="70"/>
      <c r="K120" s="70"/>
      <c r="L120" s="70"/>
      <c r="M120" s="70"/>
      <c r="N120" s="70"/>
      <c r="O120" s="70"/>
      <c r="P120" s="70"/>
      <c r="Q120" s="70"/>
      <c r="R120" s="70"/>
      <c r="S120" s="70"/>
      <c r="T120" s="70"/>
      <c r="U120" s="70"/>
      <c r="V120" s="70"/>
      <c r="W120" s="70"/>
      <c r="X120" s="71"/>
      <c r="Y120" s="136" t="s">
        <v>52</v>
      </c>
      <c r="Z120" s="137"/>
      <c r="AA120" s="138"/>
      <c r="AB120" s="132" t="s">
        <v>594</v>
      </c>
      <c r="AC120" s="132"/>
      <c r="AD120" s="132"/>
      <c r="AE120" s="201" t="s">
        <v>275</v>
      </c>
      <c r="AF120" s="134"/>
      <c r="AG120" s="134"/>
      <c r="AH120" s="202"/>
      <c r="AI120" s="201" t="s">
        <v>275</v>
      </c>
      <c r="AJ120" s="134"/>
      <c r="AK120" s="134"/>
      <c r="AL120" s="202"/>
      <c r="AM120" s="201" t="s">
        <v>275</v>
      </c>
      <c r="AN120" s="134"/>
      <c r="AO120" s="134"/>
      <c r="AP120" s="202"/>
      <c r="AQ120" s="201" t="s">
        <v>275</v>
      </c>
      <c r="AR120" s="134"/>
      <c r="AS120" s="134"/>
      <c r="AT120" s="202"/>
      <c r="AU120" s="134">
        <v>21</v>
      </c>
      <c r="AV120" s="134"/>
      <c r="AW120" s="134"/>
      <c r="AX120" s="135"/>
    </row>
    <row r="121" spans="1:50" ht="23.25" customHeight="1" x14ac:dyDescent="0.15">
      <c r="A121" s="121"/>
      <c r="B121" s="119"/>
      <c r="C121" s="115"/>
      <c r="D121" s="119"/>
      <c r="E121" s="208"/>
      <c r="F121" s="209"/>
      <c r="G121" s="72"/>
      <c r="H121" s="73"/>
      <c r="I121" s="73"/>
      <c r="J121" s="73"/>
      <c r="K121" s="73"/>
      <c r="L121" s="73"/>
      <c r="M121" s="73"/>
      <c r="N121" s="73"/>
      <c r="O121" s="73"/>
      <c r="P121" s="73"/>
      <c r="Q121" s="73"/>
      <c r="R121" s="73"/>
      <c r="S121" s="73"/>
      <c r="T121" s="73"/>
      <c r="U121" s="73"/>
      <c r="V121" s="73"/>
      <c r="W121" s="73"/>
      <c r="X121" s="74"/>
      <c r="Y121" s="136" t="s">
        <v>13</v>
      </c>
      <c r="Z121" s="137"/>
      <c r="AA121" s="138"/>
      <c r="AB121" s="368" t="s">
        <v>14</v>
      </c>
      <c r="AC121" s="368"/>
      <c r="AD121" s="368"/>
      <c r="AE121" s="201">
        <v>6</v>
      </c>
      <c r="AF121" s="134"/>
      <c r="AG121" s="134"/>
      <c r="AH121" s="202"/>
      <c r="AI121" s="201" t="s">
        <v>275</v>
      </c>
      <c r="AJ121" s="134"/>
      <c r="AK121" s="134"/>
      <c r="AL121" s="202"/>
      <c r="AM121" s="201" t="s">
        <v>275</v>
      </c>
      <c r="AN121" s="134"/>
      <c r="AO121" s="134"/>
      <c r="AP121" s="202"/>
      <c r="AQ121" s="201" t="s">
        <v>275</v>
      </c>
      <c r="AR121" s="134"/>
      <c r="AS121" s="134"/>
      <c r="AT121" s="202"/>
      <c r="AU121" s="201" t="s">
        <v>275</v>
      </c>
      <c r="AV121" s="134"/>
      <c r="AW121" s="134"/>
      <c r="AX121" s="202"/>
    </row>
    <row r="122" spans="1:50" ht="13.5" customHeight="1" x14ac:dyDescent="0.15">
      <c r="A122" s="121"/>
      <c r="B122" s="119"/>
      <c r="C122" s="115"/>
      <c r="D122" s="119"/>
      <c r="E122" s="208" t="s">
        <v>177</v>
      </c>
      <c r="F122" s="209"/>
      <c r="G122" s="210" t="s">
        <v>174</v>
      </c>
      <c r="H122" s="82"/>
      <c r="I122" s="82"/>
      <c r="J122" s="82"/>
      <c r="K122" s="82"/>
      <c r="L122" s="82"/>
      <c r="M122" s="82"/>
      <c r="N122" s="82"/>
      <c r="O122" s="82"/>
      <c r="P122" s="82"/>
      <c r="Q122" s="82"/>
      <c r="R122" s="82"/>
      <c r="S122" s="82"/>
      <c r="T122" s="82"/>
      <c r="U122" s="82"/>
      <c r="V122" s="82"/>
      <c r="W122" s="82"/>
      <c r="X122" s="83"/>
      <c r="Y122" s="99"/>
      <c r="Z122" s="100"/>
      <c r="AA122" s="101"/>
      <c r="AB122" s="93" t="s">
        <v>11</v>
      </c>
      <c r="AC122" s="82"/>
      <c r="AD122" s="83"/>
      <c r="AE122" s="203" t="s">
        <v>175</v>
      </c>
      <c r="AF122" s="204"/>
      <c r="AG122" s="204"/>
      <c r="AH122" s="205"/>
      <c r="AI122" s="206" t="s">
        <v>411</v>
      </c>
      <c r="AJ122" s="206"/>
      <c r="AK122" s="206"/>
      <c r="AL122" s="93"/>
      <c r="AM122" s="206" t="s">
        <v>412</v>
      </c>
      <c r="AN122" s="206"/>
      <c r="AO122" s="206"/>
      <c r="AP122" s="93"/>
      <c r="AQ122" s="93" t="s">
        <v>169</v>
      </c>
      <c r="AR122" s="82"/>
      <c r="AS122" s="82"/>
      <c r="AT122" s="83"/>
      <c r="AU122" s="86" t="s">
        <v>129</v>
      </c>
      <c r="AV122" s="86"/>
      <c r="AW122" s="86"/>
      <c r="AX122" s="87"/>
    </row>
    <row r="123" spans="1:50" ht="13.5" customHeight="1" x14ac:dyDescent="0.15">
      <c r="A123" s="121"/>
      <c r="B123" s="119"/>
      <c r="C123" s="115"/>
      <c r="D123" s="119"/>
      <c r="E123" s="208"/>
      <c r="F123" s="209"/>
      <c r="G123" s="94"/>
      <c r="H123" s="84"/>
      <c r="I123" s="84"/>
      <c r="J123" s="84"/>
      <c r="K123" s="84"/>
      <c r="L123" s="84"/>
      <c r="M123" s="84"/>
      <c r="N123" s="84"/>
      <c r="O123" s="84"/>
      <c r="P123" s="84"/>
      <c r="Q123" s="84"/>
      <c r="R123" s="84"/>
      <c r="S123" s="84"/>
      <c r="T123" s="84"/>
      <c r="U123" s="84"/>
      <c r="V123" s="84"/>
      <c r="W123" s="84"/>
      <c r="X123" s="85"/>
      <c r="Y123" s="99"/>
      <c r="Z123" s="100"/>
      <c r="AA123" s="101"/>
      <c r="AB123" s="92"/>
      <c r="AC123" s="84"/>
      <c r="AD123" s="85"/>
      <c r="AE123" s="127">
        <v>25</v>
      </c>
      <c r="AF123" s="127"/>
      <c r="AG123" s="84" t="s">
        <v>170</v>
      </c>
      <c r="AH123" s="85"/>
      <c r="AI123" s="207"/>
      <c r="AJ123" s="207"/>
      <c r="AK123" s="207"/>
      <c r="AL123" s="92"/>
      <c r="AM123" s="207"/>
      <c r="AN123" s="207"/>
      <c r="AO123" s="207"/>
      <c r="AP123" s="92"/>
      <c r="AQ123" s="162"/>
      <c r="AR123" s="127"/>
      <c r="AS123" s="84" t="s">
        <v>170</v>
      </c>
      <c r="AT123" s="85"/>
      <c r="AU123" s="127">
        <v>4</v>
      </c>
      <c r="AV123" s="127"/>
      <c r="AW123" s="84" t="s">
        <v>166</v>
      </c>
      <c r="AX123" s="122"/>
    </row>
    <row r="124" spans="1:50" ht="18.75" customHeight="1" x14ac:dyDescent="0.15">
      <c r="A124" s="121"/>
      <c r="B124" s="119"/>
      <c r="C124" s="115"/>
      <c r="D124" s="119"/>
      <c r="E124" s="208"/>
      <c r="F124" s="209"/>
      <c r="G124" s="66" t="s">
        <v>705</v>
      </c>
      <c r="H124" s="67"/>
      <c r="I124" s="67"/>
      <c r="J124" s="67"/>
      <c r="K124" s="67"/>
      <c r="L124" s="67"/>
      <c r="M124" s="67"/>
      <c r="N124" s="67"/>
      <c r="O124" s="67"/>
      <c r="P124" s="67"/>
      <c r="Q124" s="67"/>
      <c r="R124" s="67"/>
      <c r="S124" s="67"/>
      <c r="T124" s="67"/>
      <c r="U124" s="67"/>
      <c r="V124" s="67"/>
      <c r="W124" s="67"/>
      <c r="X124" s="68"/>
      <c r="Y124" s="128" t="s">
        <v>12</v>
      </c>
      <c r="Z124" s="129"/>
      <c r="AA124" s="130"/>
      <c r="AB124" s="140" t="s">
        <v>594</v>
      </c>
      <c r="AC124" s="140"/>
      <c r="AD124" s="140"/>
      <c r="AE124" s="201">
        <v>0.2</v>
      </c>
      <c r="AF124" s="134"/>
      <c r="AG124" s="134"/>
      <c r="AH124" s="134"/>
      <c r="AI124" s="201"/>
      <c r="AJ124" s="134"/>
      <c r="AK124" s="134"/>
      <c r="AL124" s="134"/>
      <c r="AM124" s="201" t="s">
        <v>275</v>
      </c>
      <c r="AN124" s="134"/>
      <c r="AO124" s="134"/>
      <c r="AP124" s="202"/>
      <c r="AQ124" s="201" t="s">
        <v>275</v>
      </c>
      <c r="AR124" s="134"/>
      <c r="AS124" s="134"/>
      <c r="AT124" s="202"/>
      <c r="AU124" s="201" t="s">
        <v>275</v>
      </c>
      <c r="AV124" s="134"/>
      <c r="AW124" s="134"/>
      <c r="AX124" s="202"/>
    </row>
    <row r="125" spans="1:50" ht="18.75" customHeight="1" x14ac:dyDescent="0.15">
      <c r="A125" s="121"/>
      <c r="B125" s="119"/>
      <c r="C125" s="115"/>
      <c r="D125" s="119"/>
      <c r="E125" s="208"/>
      <c r="F125" s="209"/>
      <c r="G125" s="69"/>
      <c r="H125" s="70"/>
      <c r="I125" s="70"/>
      <c r="J125" s="70"/>
      <c r="K125" s="70"/>
      <c r="L125" s="70"/>
      <c r="M125" s="70"/>
      <c r="N125" s="70"/>
      <c r="O125" s="70"/>
      <c r="P125" s="70"/>
      <c r="Q125" s="70"/>
      <c r="R125" s="70"/>
      <c r="S125" s="70"/>
      <c r="T125" s="70"/>
      <c r="U125" s="70"/>
      <c r="V125" s="70"/>
      <c r="W125" s="70"/>
      <c r="X125" s="71"/>
      <c r="Y125" s="136" t="s">
        <v>52</v>
      </c>
      <c r="Z125" s="137"/>
      <c r="AA125" s="138"/>
      <c r="AB125" s="132" t="s">
        <v>594</v>
      </c>
      <c r="AC125" s="132"/>
      <c r="AD125" s="132"/>
      <c r="AE125" s="201" t="s">
        <v>275</v>
      </c>
      <c r="AF125" s="134"/>
      <c r="AG125" s="134"/>
      <c r="AH125" s="202"/>
      <c r="AI125" s="201" t="s">
        <v>275</v>
      </c>
      <c r="AJ125" s="134"/>
      <c r="AK125" s="134"/>
      <c r="AL125" s="202"/>
      <c r="AM125" s="201" t="s">
        <v>275</v>
      </c>
      <c r="AN125" s="134"/>
      <c r="AO125" s="134"/>
      <c r="AP125" s="202"/>
      <c r="AQ125" s="201" t="s">
        <v>275</v>
      </c>
      <c r="AR125" s="134"/>
      <c r="AS125" s="134"/>
      <c r="AT125" s="202"/>
      <c r="AU125" s="134">
        <v>2.7</v>
      </c>
      <c r="AV125" s="134"/>
      <c r="AW125" s="134"/>
      <c r="AX125" s="135"/>
    </row>
    <row r="126" spans="1:50" ht="23.25" customHeight="1" x14ac:dyDescent="0.15">
      <c r="A126" s="121"/>
      <c r="B126" s="119"/>
      <c r="C126" s="115"/>
      <c r="D126" s="119"/>
      <c r="E126" s="208"/>
      <c r="F126" s="209"/>
      <c r="G126" s="72"/>
      <c r="H126" s="73"/>
      <c r="I126" s="73"/>
      <c r="J126" s="73"/>
      <c r="K126" s="73"/>
      <c r="L126" s="73"/>
      <c r="M126" s="73"/>
      <c r="N126" s="73"/>
      <c r="O126" s="73"/>
      <c r="P126" s="73"/>
      <c r="Q126" s="73"/>
      <c r="R126" s="73"/>
      <c r="S126" s="73"/>
      <c r="T126" s="73"/>
      <c r="U126" s="73"/>
      <c r="V126" s="73"/>
      <c r="W126" s="73"/>
      <c r="X126" s="74"/>
      <c r="Y126" s="136" t="s">
        <v>13</v>
      </c>
      <c r="Z126" s="137"/>
      <c r="AA126" s="138"/>
      <c r="AB126" s="368" t="s">
        <v>14</v>
      </c>
      <c r="AC126" s="368"/>
      <c r="AD126" s="368"/>
      <c r="AE126" s="201">
        <v>7</v>
      </c>
      <c r="AF126" s="134"/>
      <c r="AG126" s="134"/>
      <c r="AH126" s="202"/>
      <c r="AI126" s="201" t="s">
        <v>275</v>
      </c>
      <c r="AJ126" s="134"/>
      <c r="AK126" s="134"/>
      <c r="AL126" s="202"/>
      <c r="AM126" s="201" t="s">
        <v>275</v>
      </c>
      <c r="AN126" s="134"/>
      <c r="AO126" s="134"/>
      <c r="AP126" s="202"/>
      <c r="AQ126" s="201" t="s">
        <v>275</v>
      </c>
      <c r="AR126" s="134"/>
      <c r="AS126" s="134"/>
      <c r="AT126" s="202"/>
      <c r="AU126" s="201" t="s">
        <v>275</v>
      </c>
      <c r="AV126" s="134"/>
      <c r="AW126" s="134"/>
      <c r="AX126" s="202"/>
    </row>
    <row r="127" spans="1:50" ht="23.25" customHeight="1" x14ac:dyDescent="0.15">
      <c r="A127" s="121"/>
      <c r="B127" s="119"/>
      <c r="C127" s="115"/>
      <c r="D127" s="119"/>
      <c r="E127" s="75" t="s">
        <v>276</v>
      </c>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7"/>
    </row>
    <row r="128" spans="1:50" ht="23.25" customHeight="1" x14ac:dyDescent="0.15">
      <c r="A128" s="121"/>
      <c r="B128" s="119"/>
      <c r="C128" s="115"/>
      <c r="D128" s="119"/>
      <c r="E128" s="78" t="s">
        <v>630</v>
      </c>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79"/>
    </row>
    <row r="129" spans="1:50" ht="18.75" customHeight="1" thickBot="1" x14ac:dyDescent="0.2">
      <c r="A129" s="121"/>
      <c r="B129" s="119"/>
      <c r="C129" s="115"/>
      <c r="D129" s="119"/>
      <c r="E129" s="80"/>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81"/>
    </row>
    <row r="130" spans="1:50" ht="18.75" customHeight="1" x14ac:dyDescent="0.15">
      <c r="A130" s="639" t="s">
        <v>45</v>
      </c>
      <c r="B130" s="640"/>
      <c r="C130" s="640"/>
      <c r="D130" s="640"/>
      <c r="E130" s="640"/>
      <c r="F130" s="640"/>
      <c r="G130" s="640"/>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0"/>
      <c r="AL130" s="640"/>
      <c r="AM130" s="640"/>
      <c r="AN130" s="640"/>
      <c r="AO130" s="640"/>
      <c r="AP130" s="640"/>
      <c r="AQ130" s="640"/>
      <c r="AR130" s="640"/>
      <c r="AS130" s="640"/>
      <c r="AT130" s="640"/>
      <c r="AU130" s="640"/>
      <c r="AV130" s="640"/>
      <c r="AW130" s="640"/>
      <c r="AX130" s="641"/>
    </row>
    <row r="131" spans="1:50" ht="23.25" customHeight="1" x14ac:dyDescent="0.15">
      <c r="A131" s="3"/>
      <c r="B131" s="4"/>
      <c r="C131" s="240" t="s">
        <v>30</v>
      </c>
      <c r="D131" s="239"/>
      <c r="E131" s="239"/>
      <c r="F131" s="239"/>
      <c r="G131" s="239"/>
      <c r="H131" s="239"/>
      <c r="I131" s="239"/>
      <c r="J131" s="239"/>
      <c r="K131" s="239"/>
      <c r="L131" s="239"/>
      <c r="M131" s="239"/>
      <c r="N131" s="239"/>
      <c r="O131" s="239"/>
      <c r="P131" s="239"/>
      <c r="Q131" s="239"/>
      <c r="R131" s="239"/>
      <c r="S131" s="239"/>
      <c r="T131" s="239"/>
      <c r="U131" s="239"/>
      <c r="V131" s="239"/>
      <c r="W131" s="239"/>
      <c r="X131" s="239"/>
      <c r="Y131" s="239"/>
      <c r="Z131" s="239"/>
      <c r="AA131" s="239"/>
      <c r="AB131" s="239"/>
      <c r="AC131" s="241"/>
      <c r="AD131" s="239" t="s">
        <v>34</v>
      </c>
      <c r="AE131" s="239"/>
      <c r="AF131" s="239"/>
      <c r="AG131" s="578" t="s">
        <v>29</v>
      </c>
      <c r="AH131" s="239"/>
      <c r="AI131" s="239"/>
      <c r="AJ131" s="239"/>
      <c r="AK131" s="239"/>
      <c r="AL131" s="239"/>
      <c r="AM131" s="239"/>
      <c r="AN131" s="239"/>
      <c r="AO131" s="239"/>
      <c r="AP131" s="239"/>
      <c r="AQ131" s="239"/>
      <c r="AR131" s="239"/>
      <c r="AS131" s="239"/>
      <c r="AT131" s="239"/>
      <c r="AU131" s="239"/>
      <c r="AV131" s="239"/>
      <c r="AW131" s="239"/>
      <c r="AX131" s="579"/>
    </row>
    <row r="132" spans="1:50" ht="72" customHeight="1" x14ac:dyDescent="0.15">
      <c r="A132" s="621" t="s">
        <v>134</v>
      </c>
      <c r="B132" s="622"/>
      <c r="C132" s="465" t="s">
        <v>135</v>
      </c>
      <c r="D132" s="466"/>
      <c r="E132" s="466"/>
      <c r="F132" s="466"/>
      <c r="G132" s="466"/>
      <c r="H132" s="466"/>
      <c r="I132" s="466"/>
      <c r="J132" s="466"/>
      <c r="K132" s="466"/>
      <c r="L132" s="466"/>
      <c r="M132" s="466"/>
      <c r="N132" s="466"/>
      <c r="O132" s="466"/>
      <c r="P132" s="466"/>
      <c r="Q132" s="466"/>
      <c r="R132" s="466"/>
      <c r="S132" s="466"/>
      <c r="T132" s="466"/>
      <c r="U132" s="466"/>
      <c r="V132" s="466"/>
      <c r="W132" s="466"/>
      <c r="X132" s="466"/>
      <c r="Y132" s="466"/>
      <c r="Z132" s="466"/>
      <c r="AA132" s="466"/>
      <c r="AB132" s="466"/>
      <c r="AC132" s="467"/>
      <c r="AD132" s="211" t="s">
        <v>584</v>
      </c>
      <c r="AE132" s="212"/>
      <c r="AF132" s="212"/>
      <c r="AG132" s="242" t="s">
        <v>631</v>
      </c>
      <c r="AH132" s="243"/>
      <c r="AI132" s="243"/>
      <c r="AJ132" s="243"/>
      <c r="AK132" s="243"/>
      <c r="AL132" s="243"/>
      <c r="AM132" s="243"/>
      <c r="AN132" s="243"/>
      <c r="AO132" s="243"/>
      <c r="AP132" s="243"/>
      <c r="AQ132" s="243"/>
      <c r="AR132" s="243"/>
      <c r="AS132" s="243"/>
      <c r="AT132" s="243"/>
      <c r="AU132" s="243"/>
      <c r="AV132" s="243"/>
      <c r="AW132" s="243"/>
      <c r="AX132" s="244"/>
    </row>
    <row r="133" spans="1:50" ht="56.25" customHeight="1" x14ac:dyDescent="0.15">
      <c r="A133" s="623"/>
      <c r="B133" s="624"/>
      <c r="C133" s="570" t="s">
        <v>35</v>
      </c>
      <c r="D133" s="571"/>
      <c r="E133" s="571"/>
      <c r="F133" s="571"/>
      <c r="G133" s="571"/>
      <c r="H133" s="571"/>
      <c r="I133" s="571"/>
      <c r="J133" s="571"/>
      <c r="K133" s="571"/>
      <c r="L133" s="571"/>
      <c r="M133" s="571"/>
      <c r="N133" s="571"/>
      <c r="O133" s="571"/>
      <c r="P133" s="571"/>
      <c r="Q133" s="571"/>
      <c r="R133" s="571"/>
      <c r="S133" s="571"/>
      <c r="T133" s="571"/>
      <c r="U133" s="571"/>
      <c r="V133" s="571"/>
      <c r="W133" s="571"/>
      <c r="X133" s="571"/>
      <c r="Y133" s="571"/>
      <c r="Z133" s="571"/>
      <c r="AA133" s="571"/>
      <c r="AB133" s="571"/>
      <c r="AC133" s="249"/>
      <c r="AD133" s="196" t="s">
        <v>584</v>
      </c>
      <c r="AE133" s="197"/>
      <c r="AF133" s="197"/>
      <c r="AG133" s="63" t="s">
        <v>632</v>
      </c>
      <c r="AH133" s="64"/>
      <c r="AI133" s="64"/>
      <c r="AJ133" s="64"/>
      <c r="AK133" s="64"/>
      <c r="AL133" s="64"/>
      <c r="AM133" s="64"/>
      <c r="AN133" s="64"/>
      <c r="AO133" s="64"/>
      <c r="AP133" s="64"/>
      <c r="AQ133" s="64"/>
      <c r="AR133" s="64"/>
      <c r="AS133" s="64"/>
      <c r="AT133" s="64"/>
      <c r="AU133" s="64"/>
      <c r="AV133" s="64"/>
      <c r="AW133" s="64"/>
      <c r="AX133" s="65"/>
    </row>
    <row r="134" spans="1:50" ht="65.25" customHeight="1" x14ac:dyDescent="0.15">
      <c r="A134" s="625"/>
      <c r="B134" s="626"/>
      <c r="C134" s="572" t="s">
        <v>136</v>
      </c>
      <c r="D134" s="573"/>
      <c r="E134" s="573"/>
      <c r="F134" s="573"/>
      <c r="G134" s="573"/>
      <c r="H134" s="573"/>
      <c r="I134" s="573"/>
      <c r="J134" s="573"/>
      <c r="K134" s="573"/>
      <c r="L134" s="573"/>
      <c r="M134" s="573"/>
      <c r="N134" s="573"/>
      <c r="O134" s="573"/>
      <c r="P134" s="573"/>
      <c r="Q134" s="573"/>
      <c r="R134" s="573"/>
      <c r="S134" s="573"/>
      <c r="T134" s="573"/>
      <c r="U134" s="573"/>
      <c r="V134" s="573"/>
      <c r="W134" s="573"/>
      <c r="X134" s="573"/>
      <c r="Y134" s="573"/>
      <c r="Z134" s="573"/>
      <c r="AA134" s="573"/>
      <c r="AB134" s="573"/>
      <c r="AC134" s="574"/>
      <c r="AD134" s="539" t="s">
        <v>584</v>
      </c>
      <c r="AE134" s="540"/>
      <c r="AF134" s="540"/>
      <c r="AG134" s="102" t="s">
        <v>633</v>
      </c>
      <c r="AH134" s="70"/>
      <c r="AI134" s="70"/>
      <c r="AJ134" s="70"/>
      <c r="AK134" s="70"/>
      <c r="AL134" s="70"/>
      <c r="AM134" s="70"/>
      <c r="AN134" s="70"/>
      <c r="AO134" s="70"/>
      <c r="AP134" s="70"/>
      <c r="AQ134" s="70"/>
      <c r="AR134" s="70"/>
      <c r="AS134" s="70"/>
      <c r="AT134" s="70"/>
      <c r="AU134" s="70"/>
      <c r="AV134" s="70"/>
      <c r="AW134" s="70"/>
      <c r="AX134" s="103"/>
    </row>
    <row r="135" spans="1:50" ht="35.25" customHeight="1" x14ac:dyDescent="0.15">
      <c r="A135" s="403" t="s">
        <v>37</v>
      </c>
      <c r="B135" s="404"/>
      <c r="C135" s="575" t="s">
        <v>39</v>
      </c>
      <c r="D135" s="576"/>
      <c r="E135" s="388"/>
      <c r="F135" s="388"/>
      <c r="G135" s="388"/>
      <c r="H135" s="388"/>
      <c r="I135" s="388"/>
      <c r="J135" s="388"/>
      <c r="K135" s="388"/>
      <c r="L135" s="388"/>
      <c r="M135" s="388"/>
      <c r="N135" s="388"/>
      <c r="O135" s="388"/>
      <c r="P135" s="388"/>
      <c r="Q135" s="388"/>
      <c r="R135" s="388"/>
      <c r="S135" s="388"/>
      <c r="T135" s="388"/>
      <c r="U135" s="388"/>
      <c r="V135" s="388"/>
      <c r="W135" s="388"/>
      <c r="X135" s="388"/>
      <c r="Y135" s="388"/>
      <c r="Z135" s="388"/>
      <c r="AA135" s="388"/>
      <c r="AB135" s="388"/>
      <c r="AC135" s="577"/>
      <c r="AD135" s="471" t="s">
        <v>584</v>
      </c>
      <c r="AE135" s="472"/>
      <c r="AF135" s="472"/>
      <c r="AG135" s="78" t="s">
        <v>636</v>
      </c>
      <c r="AH135" s="67"/>
      <c r="AI135" s="67"/>
      <c r="AJ135" s="67"/>
      <c r="AK135" s="67"/>
      <c r="AL135" s="67"/>
      <c r="AM135" s="67"/>
      <c r="AN135" s="67"/>
      <c r="AO135" s="67"/>
      <c r="AP135" s="67"/>
      <c r="AQ135" s="67"/>
      <c r="AR135" s="67"/>
      <c r="AS135" s="67"/>
      <c r="AT135" s="67"/>
      <c r="AU135" s="67"/>
      <c r="AV135" s="67"/>
      <c r="AW135" s="67"/>
      <c r="AX135" s="79"/>
    </row>
    <row r="136" spans="1:50" ht="35.25" customHeight="1" x14ac:dyDescent="0.15">
      <c r="A136" s="405"/>
      <c r="B136" s="406"/>
      <c r="C136" s="551"/>
      <c r="D136" s="552"/>
      <c r="E136" s="487" t="s">
        <v>253</v>
      </c>
      <c r="F136" s="488"/>
      <c r="G136" s="488"/>
      <c r="H136" s="488"/>
      <c r="I136" s="488"/>
      <c r="J136" s="488"/>
      <c r="K136" s="488"/>
      <c r="L136" s="488"/>
      <c r="M136" s="488"/>
      <c r="N136" s="488"/>
      <c r="O136" s="488"/>
      <c r="P136" s="488"/>
      <c r="Q136" s="488"/>
      <c r="R136" s="488"/>
      <c r="S136" s="488"/>
      <c r="T136" s="488"/>
      <c r="U136" s="488"/>
      <c r="V136" s="488"/>
      <c r="W136" s="488"/>
      <c r="X136" s="488"/>
      <c r="Y136" s="488"/>
      <c r="Z136" s="488"/>
      <c r="AA136" s="488"/>
      <c r="AB136" s="488"/>
      <c r="AC136" s="489"/>
      <c r="AD136" s="196" t="s">
        <v>634</v>
      </c>
      <c r="AE136" s="197"/>
      <c r="AF136" s="426"/>
      <c r="AG136" s="102"/>
      <c r="AH136" s="70"/>
      <c r="AI136" s="70"/>
      <c r="AJ136" s="70"/>
      <c r="AK136" s="70"/>
      <c r="AL136" s="70"/>
      <c r="AM136" s="70"/>
      <c r="AN136" s="70"/>
      <c r="AO136" s="70"/>
      <c r="AP136" s="70"/>
      <c r="AQ136" s="70"/>
      <c r="AR136" s="70"/>
      <c r="AS136" s="70"/>
      <c r="AT136" s="70"/>
      <c r="AU136" s="70"/>
      <c r="AV136" s="70"/>
      <c r="AW136" s="70"/>
      <c r="AX136" s="103"/>
    </row>
    <row r="137" spans="1:50" ht="35.25" customHeight="1" x14ac:dyDescent="0.15">
      <c r="A137" s="405"/>
      <c r="B137" s="406"/>
      <c r="C137" s="553"/>
      <c r="D137" s="554"/>
      <c r="E137" s="490" t="s">
        <v>213</v>
      </c>
      <c r="F137" s="491"/>
      <c r="G137" s="491"/>
      <c r="H137" s="491"/>
      <c r="I137" s="491"/>
      <c r="J137" s="491"/>
      <c r="K137" s="491"/>
      <c r="L137" s="491"/>
      <c r="M137" s="491"/>
      <c r="N137" s="491"/>
      <c r="O137" s="491"/>
      <c r="P137" s="491"/>
      <c r="Q137" s="491"/>
      <c r="R137" s="491"/>
      <c r="S137" s="491"/>
      <c r="T137" s="491"/>
      <c r="U137" s="491"/>
      <c r="V137" s="491"/>
      <c r="W137" s="491"/>
      <c r="X137" s="491"/>
      <c r="Y137" s="491"/>
      <c r="Z137" s="491"/>
      <c r="AA137" s="491"/>
      <c r="AB137" s="491"/>
      <c r="AC137" s="492"/>
      <c r="AD137" s="589" t="s">
        <v>635</v>
      </c>
      <c r="AE137" s="590"/>
      <c r="AF137" s="590"/>
      <c r="AG137" s="102"/>
      <c r="AH137" s="70"/>
      <c r="AI137" s="70"/>
      <c r="AJ137" s="70"/>
      <c r="AK137" s="70"/>
      <c r="AL137" s="70"/>
      <c r="AM137" s="70"/>
      <c r="AN137" s="70"/>
      <c r="AO137" s="70"/>
      <c r="AP137" s="70"/>
      <c r="AQ137" s="70"/>
      <c r="AR137" s="70"/>
      <c r="AS137" s="70"/>
      <c r="AT137" s="70"/>
      <c r="AU137" s="70"/>
      <c r="AV137" s="70"/>
      <c r="AW137" s="70"/>
      <c r="AX137" s="103"/>
    </row>
    <row r="138" spans="1:50" ht="23.25" customHeight="1" x14ac:dyDescent="0.15">
      <c r="A138" s="405"/>
      <c r="B138" s="407"/>
      <c r="C138" s="567" t="s">
        <v>40</v>
      </c>
      <c r="D138" s="568"/>
      <c r="E138" s="568"/>
      <c r="F138" s="568"/>
      <c r="G138" s="568"/>
      <c r="H138" s="568"/>
      <c r="I138" s="568"/>
      <c r="J138" s="568"/>
      <c r="K138" s="568"/>
      <c r="L138" s="568"/>
      <c r="M138" s="568"/>
      <c r="N138" s="568"/>
      <c r="O138" s="568"/>
      <c r="P138" s="568"/>
      <c r="Q138" s="568"/>
      <c r="R138" s="568"/>
      <c r="S138" s="568"/>
      <c r="T138" s="568"/>
      <c r="U138" s="568"/>
      <c r="V138" s="568"/>
      <c r="W138" s="568"/>
      <c r="X138" s="568"/>
      <c r="Y138" s="568"/>
      <c r="Z138" s="568"/>
      <c r="AA138" s="568"/>
      <c r="AB138" s="568"/>
      <c r="AC138" s="568"/>
      <c r="AD138" s="377" t="s">
        <v>637</v>
      </c>
      <c r="AE138" s="378"/>
      <c r="AF138" s="378"/>
      <c r="AG138" s="499" t="s">
        <v>275</v>
      </c>
      <c r="AH138" s="500"/>
      <c r="AI138" s="500"/>
      <c r="AJ138" s="500"/>
      <c r="AK138" s="500"/>
      <c r="AL138" s="500"/>
      <c r="AM138" s="500"/>
      <c r="AN138" s="500"/>
      <c r="AO138" s="500"/>
      <c r="AP138" s="500"/>
      <c r="AQ138" s="500"/>
      <c r="AR138" s="500"/>
      <c r="AS138" s="500"/>
      <c r="AT138" s="500"/>
      <c r="AU138" s="500"/>
      <c r="AV138" s="500"/>
      <c r="AW138" s="500"/>
      <c r="AX138" s="501"/>
    </row>
    <row r="139" spans="1:50" ht="31.5" customHeight="1" x14ac:dyDescent="0.15">
      <c r="A139" s="405"/>
      <c r="B139" s="407"/>
      <c r="C139" s="248" t="s">
        <v>137</v>
      </c>
      <c r="D139" s="249"/>
      <c r="E139" s="249"/>
      <c r="F139" s="249"/>
      <c r="G139" s="249"/>
      <c r="H139" s="249"/>
      <c r="I139" s="249"/>
      <c r="J139" s="249"/>
      <c r="K139" s="249"/>
      <c r="L139" s="249"/>
      <c r="M139" s="249"/>
      <c r="N139" s="249"/>
      <c r="O139" s="249"/>
      <c r="P139" s="249"/>
      <c r="Q139" s="249"/>
      <c r="R139" s="249"/>
      <c r="S139" s="249"/>
      <c r="T139" s="249"/>
      <c r="U139" s="249"/>
      <c r="V139" s="249"/>
      <c r="W139" s="249"/>
      <c r="X139" s="249"/>
      <c r="Y139" s="249"/>
      <c r="Z139" s="249"/>
      <c r="AA139" s="249"/>
      <c r="AB139" s="249"/>
      <c r="AC139" s="249"/>
      <c r="AD139" s="196" t="s">
        <v>584</v>
      </c>
      <c r="AE139" s="197"/>
      <c r="AF139" s="197"/>
      <c r="AG139" s="63" t="s">
        <v>638</v>
      </c>
      <c r="AH139" s="64"/>
      <c r="AI139" s="64"/>
      <c r="AJ139" s="64"/>
      <c r="AK139" s="64"/>
      <c r="AL139" s="64"/>
      <c r="AM139" s="64"/>
      <c r="AN139" s="64"/>
      <c r="AO139" s="64"/>
      <c r="AP139" s="64"/>
      <c r="AQ139" s="64"/>
      <c r="AR139" s="64"/>
      <c r="AS139" s="64"/>
      <c r="AT139" s="64"/>
      <c r="AU139" s="64"/>
      <c r="AV139" s="64"/>
      <c r="AW139" s="64"/>
      <c r="AX139" s="65"/>
    </row>
    <row r="140" spans="1:50" ht="18.75" customHeight="1" x14ac:dyDescent="0.15">
      <c r="A140" s="405"/>
      <c r="B140" s="407"/>
      <c r="C140" s="248" t="s">
        <v>36</v>
      </c>
      <c r="D140" s="249"/>
      <c r="E140" s="249"/>
      <c r="F140" s="249"/>
      <c r="G140" s="249"/>
      <c r="H140" s="249"/>
      <c r="I140" s="249"/>
      <c r="J140" s="249"/>
      <c r="K140" s="249"/>
      <c r="L140" s="249"/>
      <c r="M140" s="249"/>
      <c r="N140" s="249"/>
      <c r="O140" s="249"/>
      <c r="P140" s="249"/>
      <c r="Q140" s="249"/>
      <c r="R140" s="249"/>
      <c r="S140" s="249"/>
      <c r="T140" s="249"/>
      <c r="U140" s="249"/>
      <c r="V140" s="249"/>
      <c r="W140" s="249"/>
      <c r="X140" s="249"/>
      <c r="Y140" s="249"/>
      <c r="Z140" s="249"/>
      <c r="AA140" s="249"/>
      <c r="AB140" s="249"/>
      <c r="AC140" s="249"/>
      <c r="AD140" s="196" t="s">
        <v>637</v>
      </c>
      <c r="AE140" s="197"/>
      <c r="AF140" s="197"/>
      <c r="AG140" s="63" t="s">
        <v>275</v>
      </c>
      <c r="AH140" s="64"/>
      <c r="AI140" s="64"/>
      <c r="AJ140" s="64"/>
      <c r="AK140" s="64"/>
      <c r="AL140" s="64"/>
      <c r="AM140" s="64"/>
      <c r="AN140" s="64"/>
      <c r="AO140" s="64"/>
      <c r="AP140" s="64"/>
      <c r="AQ140" s="64"/>
      <c r="AR140" s="64"/>
      <c r="AS140" s="64"/>
      <c r="AT140" s="64"/>
      <c r="AU140" s="64"/>
      <c r="AV140" s="64"/>
      <c r="AW140" s="64"/>
      <c r="AX140" s="65"/>
    </row>
    <row r="141" spans="1:50" ht="31.5" customHeight="1" x14ac:dyDescent="0.15">
      <c r="A141" s="405"/>
      <c r="B141" s="407"/>
      <c r="C141" s="248" t="s">
        <v>41</v>
      </c>
      <c r="D141" s="249"/>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c r="AA141" s="249"/>
      <c r="AB141" s="249"/>
      <c r="AC141" s="379"/>
      <c r="AD141" s="196" t="s">
        <v>584</v>
      </c>
      <c r="AE141" s="197"/>
      <c r="AF141" s="197"/>
      <c r="AG141" s="63" t="s">
        <v>639</v>
      </c>
      <c r="AH141" s="64"/>
      <c r="AI141" s="64"/>
      <c r="AJ141" s="64"/>
      <c r="AK141" s="64"/>
      <c r="AL141" s="64"/>
      <c r="AM141" s="64"/>
      <c r="AN141" s="64"/>
      <c r="AO141" s="64"/>
      <c r="AP141" s="64"/>
      <c r="AQ141" s="64"/>
      <c r="AR141" s="64"/>
      <c r="AS141" s="64"/>
      <c r="AT141" s="64"/>
      <c r="AU141" s="64"/>
      <c r="AV141" s="64"/>
      <c r="AW141" s="64"/>
      <c r="AX141" s="65"/>
    </row>
    <row r="142" spans="1:50" ht="23.25" customHeight="1" x14ac:dyDescent="0.15">
      <c r="A142" s="405"/>
      <c r="B142" s="407"/>
      <c r="C142" s="248" t="s">
        <v>228</v>
      </c>
      <c r="D142" s="249"/>
      <c r="E142" s="249"/>
      <c r="F142" s="249"/>
      <c r="G142" s="249"/>
      <c r="H142" s="249"/>
      <c r="I142" s="249"/>
      <c r="J142" s="249"/>
      <c r="K142" s="249"/>
      <c r="L142" s="249"/>
      <c r="M142" s="249"/>
      <c r="N142" s="249"/>
      <c r="O142" s="249"/>
      <c r="P142" s="249"/>
      <c r="Q142" s="249"/>
      <c r="R142" s="249"/>
      <c r="S142" s="249"/>
      <c r="T142" s="249"/>
      <c r="U142" s="249"/>
      <c r="V142" s="249"/>
      <c r="W142" s="249"/>
      <c r="X142" s="249"/>
      <c r="Y142" s="249"/>
      <c r="Z142" s="249"/>
      <c r="AA142" s="249"/>
      <c r="AB142" s="249"/>
      <c r="AC142" s="379"/>
      <c r="AD142" s="539" t="s">
        <v>637</v>
      </c>
      <c r="AE142" s="540"/>
      <c r="AF142" s="540"/>
      <c r="AG142" s="564" t="s">
        <v>275</v>
      </c>
      <c r="AH142" s="565"/>
      <c r="AI142" s="565"/>
      <c r="AJ142" s="565"/>
      <c r="AK142" s="565"/>
      <c r="AL142" s="565"/>
      <c r="AM142" s="565"/>
      <c r="AN142" s="565"/>
      <c r="AO142" s="565"/>
      <c r="AP142" s="565"/>
      <c r="AQ142" s="565"/>
      <c r="AR142" s="565"/>
      <c r="AS142" s="565"/>
      <c r="AT142" s="565"/>
      <c r="AU142" s="565"/>
      <c r="AV142" s="565"/>
      <c r="AW142" s="565"/>
      <c r="AX142" s="566"/>
    </row>
    <row r="143" spans="1:50" ht="108" customHeight="1" x14ac:dyDescent="0.15">
      <c r="A143" s="405"/>
      <c r="B143" s="407"/>
      <c r="C143" s="673" t="s">
        <v>229</v>
      </c>
      <c r="D143" s="674"/>
      <c r="E143" s="674"/>
      <c r="F143" s="674"/>
      <c r="G143" s="674"/>
      <c r="H143" s="674"/>
      <c r="I143" s="674"/>
      <c r="J143" s="674"/>
      <c r="K143" s="674"/>
      <c r="L143" s="674"/>
      <c r="M143" s="674"/>
      <c r="N143" s="674"/>
      <c r="O143" s="674"/>
      <c r="P143" s="674"/>
      <c r="Q143" s="674"/>
      <c r="R143" s="674"/>
      <c r="S143" s="674"/>
      <c r="T143" s="674"/>
      <c r="U143" s="674"/>
      <c r="V143" s="674"/>
      <c r="W143" s="674"/>
      <c r="X143" s="674"/>
      <c r="Y143" s="674"/>
      <c r="Z143" s="674"/>
      <c r="AA143" s="674"/>
      <c r="AB143" s="674"/>
      <c r="AC143" s="675"/>
      <c r="AD143" s="196" t="s">
        <v>584</v>
      </c>
      <c r="AE143" s="197"/>
      <c r="AF143" s="426"/>
      <c r="AG143" s="63" t="s">
        <v>640</v>
      </c>
      <c r="AH143" s="64"/>
      <c r="AI143" s="64"/>
      <c r="AJ143" s="64"/>
      <c r="AK143" s="64"/>
      <c r="AL143" s="64"/>
      <c r="AM143" s="64"/>
      <c r="AN143" s="64"/>
      <c r="AO143" s="64"/>
      <c r="AP143" s="64"/>
      <c r="AQ143" s="64"/>
      <c r="AR143" s="64"/>
      <c r="AS143" s="64"/>
      <c r="AT143" s="64"/>
      <c r="AU143" s="64"/>
      <c r="AV143" s="64"/>
      <c r="AW143" s="64"/>
      <c r="AX143" s="65"/>
    </row>
    <row r="144" spans="1:50" ht="75" customHeight="1" x14ac:dyDescent="0.15">
      <c r="A144" s="408"/>
      <c r="B144" s="409"/>
      <c r="C144" s="410" t="s">
        <v>216</v>
      </c>
      <c r="D144" s="411"/>
      <c r="E144" s="411"/>
      <c r="F144" s="411"/>
      <c r="G144" s="411"/>
      <c r="H144" s="411"/>
      <c r="I144" s="411"/>
      <c r="J144" s="411"/>
      <c r="K144" s="411"/>
      <c r="L144" s="411"/>
      <c r="M144" s="411"/>
      <c r="N144" s="411"/>
      <c r="O144" s="411"/>
      <c r="P144" s="411"/>
      <c r="Q144" s="411"/>
      <c r="R144" s="411"/>
      <c r="S144" s="411"/>
      <c r="T144" s="411"/>
      <c r="U144" s="411"/>
      <c r="V144" s="411"/>
      <c r="W144" s="411"/>
      <c r="X144" s="411"/>
      <c r="Y144" s="411"/>
      <c r="Z144" s="411"/>
      <c r="AA144" s="411"/>
      <c r="AB144" s="411"/>
      <c r="AC144" s="412"/>
      <c r="AD144" s="561" t="s">
        <v>584</v>
      </c>
      <c r="AE144" s="562"/>
      <c r="AF144" s="563"/>
      <c r="AG144" s="493" t="s">
        <v>641</v>
      </c>
      <c r="AH144" s="494"/>
      <c r="AI144" s="494"/>
      <c r="AJ144" s="494"/>
      <c r="AK144" s="494"/>
      <c r="AL144" s="494"/>
      <c r="AM144" s="494"/>
      <c r="AN144" s="494"/>
      <c r="AO144" s="494"/>
      <c r="AP144" s="494"/>
      <c r="AQ144" s="494"/>
      <c r="AR144" s="494"/>
      <c r="AS144" s="494"/>
      <c r="AT144" s="494"/>
      <c r="AU144" s="494"/>
      <c r="AV144" s="494"/>
      <c r="AW144" s="494"/>
      <c r="AX144" s="495"/>
    </row>
    <row r="145" spans="1:50" ht="36" customHeight="1" x14ac:dyDescent="0.15">
      <c r="A145" s="403" t="s">
        <v>38</v>
      </c>
      <c r="B145" s="541"/>
      <c r="C145" s="542" t="s">
        <v>217</v>
      </c>
      <c r="D145" s="543"/>
      <c r="E145" s="543"/>
      <c r="F145" s="543"/>
      <c r="G145" s="543"/>
      <c r="H145" s="543"/>
      <c r="I145" s="543"/>
      <c r="J145" s="543"/>
      <c r="K145" s="543"/>
      <c r="L145" s="543"/>
      <c r="M145" s="543"/>
      <c r="N145" s="543"/>
      <c r="O145" s="543"/>
      <c r="P145" s="543"/>
      <c r="Q145" s="543"/>
      <c r="R145" s="543"/>
      <c r="S145" s="543"/>
      <c r="T145" s="543"/>
      <c r="U145" s="543"/>
      <c r="V145" s="543"/>
      <c r="W145" s="543"/>
      <c r="X145" s="543"/>
      <c r="Y145" s="543"/>
      <c r="Z145" s="543"/>
      <c r="AA145" s="543"/>
      <c r="AB145" s="543"/>
      <c r="AC145" s="544"/>
      <c r="AD145" s="377" t="s">
        <v>584</v>
      </c>
      <c r="AE145" s="378"/>
      <c r="AF145" s="419"/>
      <c r="AG145" s="499" t="s">
        <v>642</v>
      </c>
      <c r="AH145" s="500"/>
      <c r="AI145" s="500"/>
      <c r="AJ145" s="500"/>
      <c r="AK145" s="500"/>
      <c r="AL145" s="500"/>
      <c r="AM145" s="500"/>
      <c r="AN145" s="500"/>
      <c r="AO145" s="500"/>
      <c r="AP145" s="500"/>
      <c r="AQ145" s="500"/>
      <c r="AR145" s="500"/>
      <c r="AS145" s="500"/>
      <c r="AT145" s="500"/>
      <c r="AU145" s="500"/>
      <c r="AV145" s="500"/>
      <c r="AW145" s="500"/>
      <c r="AX145" s="501"/>
    </row>
    <row r="146" spans="1:50" ht="38.25" customHeight="1" x14ac:dyDescent="0.15">
      <c r="A146" s="405"/>
      <c r="B146" s="407"/>
      <c r="C146" s="383" t="s">
        <v>43</v>
      </c>
      <c r="D146" s="384"/>
      <c r="E146" s="384"/>
      <c r="F146" s="384"/>
      <c r="G146" s="384"/>
      <c r="H146" s="384"/>
      <c r="I146" s="384"/>
      <c r="J146" s="384"/>
      <c r="K146" s="384"/>
      <c r="L146" s="384"/>
      <c r="M146" s="384"/>
      <c r="N146" s="384"/>
      <c r="O146" s="384"/>
      <c r="P146" s="384"/>
      <c r="Q146" s="384"/>
      <c r="R146" s="384"/>
      <c r="S146" s="384"/>
      <c r="T146" s="384"/>
      <c r="U146" s="384"/>
      <c r="V146" s="384"/>
      <c r="W146" s="384"/>
      <c r="X146" s="384"/>
      <c r="Y146" s="384"/>
      <c r="Z146" s="384"/>
      <c r="AA146" s="384"/>
      <c r="AB146" s="384"/>
      <c r="AC146" s="385"/>
      <c r="AD146" s="389" t="s">
        <v>637</v>
      </c>
      <c r="AE146" s="390"/>
      <c r="AF146" s="390"/>
      <c r="AG146" s="63" t="s">
        <v>275</v>
      </c>
      <c r="AH146" s="64"/>
      <c r="AI146" s="64"/>
      <c r="AJ146" s="64"/>
      <c r="AK146" s="64"/>
      <c r="AL146" s="64"/>
      <c r="AM146" s="64"/>
      <c r="AN146" s="64"/>
      <c r="AO146" s="64"/>
      <c r="AP146" s="64"/>
      <c r="AQ146" s="64"/>
      <c r="AR146" s="64"/>
      <c r="AS146" s="64"/>
      <c r="AT146" s="64"/>
      <c r="AU146" s="64"/>
      <c r="AV146" s="64"/>
      <c r="AW146" s="64"/>
      <c r="AX146" s="65"/>
    </row>
    <row r="147" spans="1:50" ht="23.25" customHeight="1" x14ac:dyDescent="0.15">
      <c r="A147" s="405"/>
      <c r="B147" s="407"/>
      <c r="C147" s="248" t="s">
        <v>178</v>
      </c>
      <c r="D147" s="249"/>
      <c r="E147" s="249"/>
      <c r="F147" s="249"/>
      <c r="G147" s="249"/>
      <c r="H147" s="249"/>
      <c r="I147" s="249"/>
      <c r="J147" s="249"/>
      <c r="K147" s="249"/>
      <c r="L147" s="249"/>
      <c r="M147" s="249"/>
      <c r="N147" s="249"/>
      <c r="O147" s="249"/>
      <c r="P147" s="249"/>
      <c r="Q147" s="249"/>
      <c r="R147" s="249"/>
      <c r="S147" s="249"/>
      <c r="T147" s="249"/>
      <c r="U147" s="249"/>
      <c r="V147" s="249"/>
      <c r="W147" s="249"/>
      <c r="X147" s="249"/>
      <c r="Y147" s="249"/>
      <c r="Z147" s="249"/>
      <c r="AA147" s="249"/>
      <c r="AB147" s="249"/>
      <c r="AC147" s="249"/>
      <c r="AD147" s="196" t="s">
        <v>584</v>
      </c>
      <c r="AE147" s="197"/>
      <c r="AF147" s="197"/>
      <c r="AG147" s="63" t="s">
        <v>643</v>
      </c>
      <c r="AH147" s="64"/>
      <c r="AI147" s="64"/>
      <c r="AJ147" s="64"/>
      <c r="AK147" s="64"/>
      <c r="AL147" s="64"/>
      <c r="AM147" s="64"/>
      <c r="AN147" s="64"/>
      <c r="AO147" s="64"/>
      <c r="AP147" s="64"/>
      <c r="AQ147" s="64"/>
      <c r="AR147" s="64"/>
      <c r="AS147" s="64"/>
      <c r="AT147" s="64"/>
      <c r="AU147" s="64"/>
      <c r="AV147" s="64"/>
      <c r="AW147" s="64"/>
      <c r="AX147" s="65"/>
    </row>
    <row r="148" spans="1:50" ht="62.25" customHeight="1" x14ac:dyDescent="0.15">
      <c r="A148" s="408"/>
      <c r="B148" s="409"/>
      <c r="C148" s="248" t="s">
        <v>42</v>
      </c>
      <c r="D148" s="249"/>
      <c r="E148" s="249"/>
      <c r="F148" s="249"/>
      <c r="G148" s="249"/>
      <c r="H148" s="249"/>
      <c r="I148" s="249"/>
      <c r="J148" s="249"/>
      <c r="K148" s="249"/>
      <c r="L148" s="249"/>
      <c r="M148" s="249"/>
      <c r="N148" s="249"/>
      <c r="O148" s="249"/>
      <c r="P148" s="249"/>
      <c r="Q148" s="249"/>
      <c r="R148" s="249"/>
      <c r="S148" s="249"/>
      <c r="T148" s="249"/>
      <c r="U148" s="249"/>
      <c r="V148" s="249"/>
      <c r="W148" s="249"/>
      <c r="X148" s="249"/>
      <c r="Y148" s="249"/>
      <c r="Z148" s="249"/>
      <c r="AA148" s="249"/>
      <c r="AB148" s="249"/>
      <c r="AC148" s="249"/>
      <c r="AD148" s="196" t="s">
        <v>584</v>
      </c>
      <c r="AE148" s="197"/>
      <c r="AF148" s="197"/>
      <c r="AG148" s="80" t="s">
        <v>644</v>
      </c>
      <c r="AH148" s="73"/>
      <c r="AI148" s="73"/>
      <c r="AJ148" s="73"/>
      <c r="AK148" s="73"/>
      <c r="AL148" s="73"/>
      <c r="AM148" s="73"/>
      <c r="AN148" s="73"/>
      <c r="AO148" s="73"/>
      <c r="AP148" s="73"/>
      <c r="AQ148" s="73"/>
      <c r="AR148" s="73"/>
      <c r="AS148" s="73"/>
      <c r="AT148" s="73"/>
      <c r="AU148" s="73"/>
      <c r="AV148" s="73"/>
      <c r="AW148" s="73"/>
      <c r="AX148" s="81"/>
    </row>
    <row r="149" spans="1:50" ht="39" customHeight="1" x14ac:dyDescent="0.15">
      <c r="A149" s="533" t="s">
        <v>56</v>
      </c>
      <c r="B149" s="534"/>
      <c r="C149" s="386" t="s">
        <v>138</v>
      </c>
      <c r="D149" s="387"/>
      <c r="E149" s="387"/>
      <c r="F149" s="387"/>
      <c r="G149" s="387"/>
      <c r="H149" s="387"/>
      <c r="I149" s="387"/>
      <c r="J149" s="387"/>
      <c r="K149" s="387"/>
      <c r="L149" s="387"/>
      <c r="M149" s="387"/>
      <c r="N149" s="387"/>
      <c r="O149" s="387"/>
      <c r="P149" s="387"/>
      <c r="Q149" s="387"/>
      <c r="R149" s="387"/>
      <c r="S149" s="387"/>
      <c r="T149" s="387"/>
      <c r="U149" s="387"/>
      <c r="V149" s="387"/>
      <c r="W149" s="387"/>
      <c r="X149" s="387"/>
      <c r="Y149" s="387"/>
      <c r="Z149" s="387"/>
      <c r="AA149" s="387"/>
      <c r="AB149" s="387"/>
      <c r="AC149" s="388"/>
      <c r="AD149" s="377" t="s">
        <v>584</v>
      </c>
      <c r="AE149" s="378"/>
      <c r="AF149" s="378"/>
      <c r="AG149" s="78" t="s">
        <v>647</v>
      </c>
      <c r="AH149" s="67"/>
      <c r="AI149" s="67"/>
      <c r="AJ149" s="67"/>
      <c r="AK149" s="67"/>
      <c r="AL149" s="67"/>
      <c r="AM149" s="67"/>
      <c r="AN149" s="67"/>
      <c r="AO149" s="67"/>
      <c r="AP149" s="67"/>
      <c r="AQ149" s="67"/>
      <c r="AR149" s="67"/>
      <c r="AS149" s="67"/>
      <c r="AT149" s="67"/>
      <c r="AU149" s="67"/>
      <c r="AV149" s="67"/>
      <c r="AW149" s="67"/>
      <c r="AX149" s="79"/>
    </row>
    <row r="150" spans="1:50" ht="18.75" customHeight="1" x14ac:dyDescent="0.15">
      <c r="A150" s="535"/>
      <c r="B150" s="536"/>
      <c r="C150" s="183" t="s">
        <v>225</v>
      </c>
      <c r="D150" s="181"/>
      <c r="E150" s="181"/>
      <c r="F150" s="184"/>
      <c r="G150" s="180" t="s">
        <v>226</v>
      </c>
      <c r="H150" s="181"/>
      <c r="I150" s="181"/>
      <c r="J150" s="181"/>
      <c r="K150" s="181"/>
      <c r="L150" s="181"/>
      <c r="M150" s="181"/>
      <c r="N150" s="180" t="s">
        <v>227</v>
      </c>
      <c r="O150" s="181"/>
      <c r="P150" s="181"/>
      <c r="Q150" s="181"/>
      <c r="R150" s="181"/>
      <c r="S150" s="181"/>
      <c r="T150" s="181"/>
      <c r="U150" s="181"/>
      <c r="V150" s="181"/>
      <c r="W150" s="181"/>
      <c r="X150" s="181"/>
      <c r="Y150" s="181"/>
      <c r="Z150" s="181"/>
      <c r="AA150" s="181"/>
      <c r="AB150" s="181"/>
      <c r="AC150" s="181"/>
      <c r="AD150" s="181"/>
      <c r="AE150" s="181"/>
      <c r="AF150" s="182"/>
      <c r="AG150" s="102"/>
      <c r="AH150" s="70"/>
      <c r="AI150" s="70"/>
      <c r="AJ150" s="70"/>
      <c r="AK150" s="70"/>
      <c r="AL150" s="70"/>
      <c r="AM150" s="70"/>
      <c r="AN150" s="70"/>
      <c r="AO150" s="70"/>
      <c r="AP150" s="70"/>
      <c r="AQ150" s="70"/>
      <c r="AR150" s="70"/>
      <c r="AS150" s="70"/>
      <c r="AT150" s="70"/>
      <c r="AU150" s="70"/>
      <c r="AV150" s="70"/>
      <c r="AW150" s="70"/>
      <c r="AX150" s="103"/>
    </row>
    <row r="151" spans="1:50" ht="23.25" customHeight="1" x14ac:dyDescent="0.15">
      <c r="A151" s="535"/>
      <c r="B151" s="536"/>
      <c r="C151" s="177" t="s">
        <v>645</v>
      </c>
      <c r="D151" s="178"/>
      <c r="E151" s="178"/>
      <c r="F151" s="179"/>
      <c r="G151" s="171" t="s">
        <v>541</v>
      </c>
      <c r="H151" s="172"/>
      <c r="I151" s="41" t="str">
        <f>IF(OR(G151="　", G151=""), "", "-")</f>
        <v>-</v>
      </c>
      <c r="J151" s="175">
        <v>2003</v>
      </c>
      <c r="K151" s="175"/>
      <c r="L151" s="41" t="str">
        <f>IF(M151="","","-")</f>
        <v>-</v>
      </c>
      <c r="M151" s="42">
        <v>38</v>
      </c>
      <c r="N151" s="185" t="s">
        <v>646</v>
      </c>
      <c r="O151" s="186"/>
      <c r="P151" s="186"/>
      <c r="Q151" s="186"/>
      <c r="R151" s="186"/>
      <c r="S151" s="186"/>
      <c r="T151" s="186"/>
      <c r="U151" s="186"/>
      <c r="V151" s="186"/>
      <c r="W151" s="186"/>
      <c r="X151" s="186"/>
      <c r="Y151" s="186"/>
      <c r="Z151" s="186"/>
      <c r="AA151" s="186"/>
      <c r="AB151" s="186"/>
      <c r="AC151" s="186"/>
      <c r="AD151" s="186"/>
      <c r="AE151" s="186"/>
      <c r="AF151" s="187"/>
      <c r="AG151" s="102"/>
      <c r="AH151" s="70"/>
      <c r="AI151" s="70"/>
      <c r="AJ151" s="70"/>
      <c r="AK151" s="70"/>
      <c r="AL151" s="70"/>
      <c r="AM151" s="70"/>
      <c r="AN151" s="70"/>
      <c r="AO151" s="70"/>
      <c r="AP151" s="70"/>
      <c r="AQ151" s="70"/>
      <c r="AR151" s="70"/>
      <c r="AS151" s="70"/>
      <c r="AT151" s="70"/>
      <c r="AU151" s="70"/>
      <c r="AV151" s="70"/>
      <c r="AW151" s="70"/>
      <c r="AX151" s="103"/>
    </row>
    <row r="152" spans="1:50" ht="23.25" customHeight="1" x14ac:dyDescent="0.15">
      <c r="A152" s="535"/>
      <c r="B152" s="536"/>
      <c r="C152" s="177"/>
      <c r="D152" s="178"/>
      <c r="E152" s="178"/>
      <c r="F152" s="179"/>
      <c r="G152" s="171"/>
      <c r="H152" s="172"/>
      <c r="I152" s="41" t="str">
        <f t="shared" ref="I152:I155" si="4">IF(OR(G152="　", G152=""), "", "-")</f>
        <v/>
      </c>
      <c r="J152" s="175"/>
      <c r="K152" s="175"/>
      <c r="L152" s="41" t="str">
        <f t="shared" ref="L152:L155" si="5">IF(M152="","","-")</f>
        <v/>
      </c>
      <c r="M152" s="42"/>
      <c r="N152" s="185"/>
      <c r="O152" s="186"/>
      <c r="P152" s="186"/>
      <c r="Q152" s="186"/>
      <c r="R152" s="186"/>
      <c r="S152" s="186"/>
      <c r="T152" s="186"/>
      <c r="U152" s="186"/>
      <c r="V152" s="186"/>
      <c r="W152" s="186"/>
      <c r="X152" s="186"/>
      <c r="Y152" s="186"/>
      <c r="Z152" s="186"/>
      <c r="AA152" s="186"/>
      <c r="AB152" s="186"/>
      <c r="AC152" s="186"/>
      <c r="AD152" s="186"/>
      <c r="AE152" s="186"/>
      <c r="AF152" s="187"/>
      <c r="AG152" s="102"/>
      <c r="AH152" s="70"/>
      <c r="AI152" s="70"/>
      <c r="AJ152" s="70"/>
      <c r="AK152" s="70"/>
      <c r="AL152" s="70"/>
      <c r="AM152" s="70"/>
      <c r="AN152" s="70"/>
      <c r="AO152" s="70"/>
      <c r="AP152" s="70"/>
      <c r="AQ152" s="70"/>
      <c r="AR152" s="70"/>
      <c r="AS152" s="70"/>
      <c r="AT152" s="70"/>
      <c r="AU152" s="70"/>
      <c r="AV152" s="70"/>
      <c r="AW152" s="70"/>
      <c r="AX152" s="103"/>
    </row>
    <row r="153" spans="1:50" ht="23.25" customHeight="1" x14ac:dyDescent="0.15">
      <c r="A153" s="535"/>
      <c r="B153" s="536"/>
      <c r="C153" s="177"/>
      <c r="D153" s="178"/>
      <c r="E153" s="178"/>
      <c r="F153" s="179"/>
      <c r="G153" s="171"/>
      <c r="H153" s="172"/>
      <c r="I153" s="41" t="str">
        <f t="shared" si="4"/>
        <v/>
      </c>
      <c r="J153" s="175"/>
      <c r="K153" s="175"/>
      <c r="L153" s="41" t="str">
        <f t="shared" si="5"/>
        <v/>
      </c>
      <c r="M153" s="42"/>
      <c r="N153" s="185"/>
      <c r="O153" s="186"/>
      <c r="P153" s="186"/>
      <c r="Q153" s="186"/>
      <c r="R153" s="186"/>
      <c r="S153" s="186"/>
      <c r="T153" s="186"/>
      <c r="U153" s="186"/>
      <c r="V153" s="186"/>
      <c r="W153" s="186"/>
      <c r="X153" s="186"/>
      <c r="Y153" s="186"/>
      <c r="Z153" s="186"/>
      <c r="AA153" s="186"/>
      <c r="AB153" s="186"/>
      <c r="AC153" s="186"/>
      <c r="AD153" s="186"/>
      <c r="AE153" s="186"/>
      <c r="AF153" s="187"/>
      <c r="AG153" s="102"/>
      <c r="AH153" s="70"/>
      <c r="AI153" s="70"/>
      <c r="AJ153" s="70"/>
      <c r="AK153" s="70"/>
      <c r="AL153" s="70"/>
      <c r="AM153" s="70"/>
      <c r="AN153" s="70"/>
      <c r="AO153" s="70"/>
      <c r="AP153" s="70"/>
      <c r="AQ153" s="70"/>
      <c r="AR153" s="70"/>
      <c r="AS153" s="70"/>
      <c r="AT153" s="70"/>
      <c r="AU153" s="70"/>
      <c r="AV153" s="70"/>
      <c r="AW153" s="70"/>
      <c r="AX153" s="103"/>
    </row>
    <row r="154" spans="1:50" ht="18.75" customHeight="1" x14ac:dyDescent="0.15">
      <c r="A154" s="535"/>
      <c r="B154" s="536"/>
      <c r="C154" s="177"/>
      <c r="D154" s="178"/>
      <c r="E154" s="178"/>
      <c r="F154" s="179"/>
      <c r="G154" s="171"/>
      <c r="H154" s="172"/>
      <c r="I154" s="41" t="str">
        <f t="shared" si="4"/>
        <v/>
      </c>
      <c r="J154" s="175"/>
      <c r="K154" s="175"/>
      <c r="L154" s="41" t="str">
        <f t="shared" si="5"/>
        <v/>
      </c>
      <c r="M154" s="42"/>
      <c r="N154" s="185"/>
      <c r="O154" s="186"/>
      <c r="P154" s="186"/>
      <c r="Q154" s="186"/>
      <c r="R154" s="186"/>
      <c r="S154" s="186"/>
      <c r="T154" s="186"/>
      <c r="U154" s="186"/>
      <c r="V154" s="186"/>
      <c r="W154" s="186"/>
      <c r="X154" s="186"/>
      <c r="Y154" s="186"/>
      <c r="Z154" s="186"/>
      <c r="AA154" s="186"/>
      <c r="AB154" s="186"/>
      <c r="AC154" s="186"/>
      <c r="AD154" s="186"/>
      <c r="AE154" s="186"/>
      <c r="AF154" s="187"/>
      <c r="AG154" s="102"/>
      <c r="AH154" s="70"/>
      <c r="AI154" s="70"/>
      <c r="AJ154" s="70"/>
      <c r="AK154" s="70"/>
      <c r="AL154" s="70"/>
      <c r="AM154" s="70"/>
      <c r="AN154" s="70"/>
      <c r="AO154" s="70"/>
      <c r="AP154" s="70"/>
      <c r="AQ154" s="70"/>
      <c r="AR154" s="70"/>
      <c r="AS154" s="70"/>
      <c r="AT154" s="70"/>
      <c r="AU154" s="70"/>
      <c r="AV154" s="70"/>
      <c r="AW154" s="70"/>
      <c r="AX154" s="103"/>
    </row>
    <row r="155" spans="1:50" ht="18.75" customHeight="1" x14ac:dyDescent="0.15">
      <c r="A155" s="537"/>
      <c r="B155" s="538"/>
      <c r="C155" s="177"/>
      <c r="D155" s="178"/>
      <c r="E155" s="178"/>
      <c r="F155" s="179"/>
      <c r="G155" s="173"/>
      <c r="H155" s="174"/>
      <c r="I155" s="43" t="str">
        <f t="shared" si="4"/>
        <v/>
      </c>
      <c r="J155" s="176"/>
      <c r="K155" s="176"/>
      <c r="L155" s="43" t="str">
        <f t="shared" si="5"/>
        <v/>
      </c>
      <c r="M155" s="44"/>
      <c r="N155" s="163"/>
      <c r="O155" s="164"/>
      <c r="P155" s="164"/>
      <c r="Q155" s="164"/>
      <c r="R155" s="164"/>
      <c r="S155" s="164"/>
      <c r="T155" s="164"/>
      <c r="U155" s="164"/>
      <c r="V155" s="164"/>
      <c r="W155" s="164"/>
      <c r="X155" s="164"/>
      <c r="Y155" s="164"/>
      <c r="Z155" s="164"/>
      <c r="AA155" s="164"/>
      <c r="AB155" s="164"/>
      <c r="AC155" s="164"/>
      <c r="AD155" s="164"/>
      <c r="AE155" s="164"/>
      <c r="AF155" s="165"/>
      <c r="AG155" s="80"/>
      <c r="AH155" s="73"/>
      <c r="AI155" s="73"/>
      <c r="AJ155" s="73"/>
      <c r="AK155" s="73"/>
      <c r="AL155" s="73"/>
      <c r="AM155" s="73"/>
      <c r="AN155" s="73"/>
      <c r="AO155" s="73"/>
      <c r="AP155" s="73"/>
      <c r="AQ155" s="73"/>
      <c r="AR155" s="73"/>
      <c r="AS155" s="73"/>
      <c r="AT155" s="73"/>
      <c r="AU155" s="73"/>
      <c r="AV155" s="73"/>
      <c r="AW155" s="73"/>
      <c r="AX155" s="81"/>
    </row>
    <row r="156" spans="1:50" ht="69.75" customHeight="1" x14ac:dyDescent="0.15">
      <c r="A156" s="403" t="s">
        <v>46</v>
      </c>
      <c r="B156" s="556"/>
      <c r="C156" s="569" t="s">
        <v>51</v>
      </c>
      <c r="D156" s="591"/>
      <c r="E156" s="591"/>
      <c r="F156" s="592"/>
      <c r="G156" s="366" t="s">
        <v>648</v>
      </c>
      <c r="H156" s="366"/>
      <c r="I156" s="366"/>
      <c r="J156" s="366"/>
      <c r="K156" s="366"/>
      <c r="L156" s="366"/>
      <c r="M156" s="366"/>
      <c r="N156" s="366"/>
      <c r="O156" s="366"/>
      <c r="P156" s="366"/>
      <c r="Q156" s="366"/>
      <c r="R156" s="366"/>
      <c r="S156" s="366"/>
      <c r="T156" s="366"/>
      <c r="U156" s="366"/>
      <c r="V156" s="366"/>
      <c r="W156" s="366"/>
      <c r="X156" s="366"/>
      <c r="Y156" s="366"/>
      <c r="Z156" s="366"/>
      <c r="AA156" s="366"/>
      <c r="AB156" s="366"/>
      <c r="AC156" s="366"/>
      <c r="AD156" s="366"/>
      <c r="AE156" s="366"/>
      <c r="AF156" s="366"/>
      <c r="AG156" s="366"/>
      <c r="AH156" s="366"/>
      <c r="AI156" s="366"/>
      <c r="AJ156" s="366"/>
      <c r="AK156" s="366"/>
      <c r="AL156" s="366"/>
      <c r="AM156" s="366"/>
      <c r="AN156" s="366"/>
      <c r="AO156" s="366"/>
      <c r="AP156" s="366"/>
      <c r="AQ156" s="366"/>
      <c r="AR156" s="366"/>
      <c r="AS156" s="366"/>
      <c r="AT156" s="366"/>
      <c r="AU156" s="366"/>
      <c r="AV156" s="366"/>
      <c r="AW156" s="366"/>
      <c r="AX156" s="367"/>
    </row>
    <row r="157" spans="1:50" ht="51.75" customHeight="1" thickBot="1" x14ac:dyDescent="0.2">
      <c r="A157" s="557"/>
      <c r="B157" s="558"/>
      <c r="C157" s="505" t="s">
        <v>55</v>
      </c>
      <c r="D157" s="506"/>
      <c r="E157" s="506"/>
      <c r="F157" s="507"/>
      <c r="G157" s="364" t="s">
        <v>649</v>
      </c>
      <c r="H157" s="364"/>
      <c r="I157" s="364"/>
      <c r="J157" s="364"/>
      <c r="K157" s="364"/>
      <c r="L157" s="364"/>
      <c r="M157" s="364"/>
      <c r="N157" s="364"/>
      <c r="O157" s="364"/>
      <c r="P157" s="364"/>
      <c r="Q157" s="364"/>
      <c r="R157" s="364"/>
      <c r="S157" s="364"/>
      <c r="T157" s="364"/>
      <c r="U157" s="364"/>
      <c r="V157" s="364"/>
      <c r="W157" s="364"/>
      <c r="X157" s="364"/>
      <c r="Y157" s="364"/>
      <c r="Z157" s="364"/>
      <c r="AA157" s="364"/>
      <c r="AB157" s="364"/>
      <c r="AC157" s="364"/>
      <c r="AD157" s="364"/>
      <c r="AE157" s="364"/>
      <c r="AF157" s="364"/>
      <c r="AG157" s="364"/>
      <c r="AH157" s="364"/>
      <c r="AI157" s="364"/>
      <c r="AJ157" s="364"/>
      <c r="AK157" s="364"/>
      <c r="AL157" s="364"/>
      <c r="AM157" s="364"/>
      <c r="AN157" s="364"/>
      <c r="AO157" s="364"/>
      <c r="AP157" s="364"/>
      <c r="AQ157" s="364"/>
      <c r="AR157" s="364"/>
      <c r="AS157" s="364"/>
      <c r="AT157" s="364"/>
      <c r="AU157" s="364"/>
      <c r="AV157" s="364"/>
      <c r="AW157" s="364"/>
      <c r="AX157" s="365"/>
    </row>
    <row r="158" spans="1:50" ht="23.25" customHeight="1" x14ac:dyDescent="0.15">
      <c r="A158" s="502" t="s">
        <v>31</v>
      </c>
      <c r="B158" s="503"/>
      <c r="C158" s="503"/>
      <c r="D158" s="503"/>
      <c r="E158" s="503"/>
      <c r="F158" s="503"/>
      <c r="G158" s="503"/>
      <c r="H158" s="503"/>
      <c r="I158" s="503"/>
      <c r="J158" s="503"/>
      <c r="K158" s="503"/>
      <c r="L158" s="503"/>
      <c r="M158" s="503"/>
      <c r="N158" s="503"/>
      <c r="O158" s="503"/>
      <c r="P158" s="503"/>
      <c r="Q158" s="503"/>
      <c r="R158" s="503"/>
      <c r="S158" s="503"/>
      <c r="T158" s="503"/>
      <c r="U158" s="503"/>
      <c r="V158" s="503"/>
      <c r="W158" s="503"/>
      <c r="X158" s="503"/>
      <c r="Y158" s="503"/>
      <c r="Z158" s="503"/>
      <c r="AA158" s="503"/>
      <c r="AB158" s="503"/>
      <c r="AC158" s="503"/>
      <c r="AD158" s="503"/>
      <c r="AE158" s="503"/>
      <c r="AF158" s="503"/>
      <c r="AG158" s="503"/>
      <c r="AH158" s="503"/>
      <c r="AI158" s="503"/>
      <c r="AJ158" s="503"/>
      <c r="AK158" s="503"/>
      <c r="AL158" s="503"/>
      <c r="AM158" s="503"/>
      <c r="AN158" s="503"/>
      <c r="AO158" s="503"/>
      <c r="AP158" s="503"/>
      <c r="AQ158" s="503"/>
      <c r="AR158" s="503"/>
      <c r="AS158" s="503"/>
      <c r="AT158" s="503"/>
      <c r="AU158" s="503"/>
      <c r="AV158" s="503"/>
      <c r="AW158" s="503"/>
      <c r="AX158" s="504"/>
    </row>
    <row r="159" spans="1:50" ht="51.75" customHeight="1" thickBot="1" x14ac:dyDescent="0.2">
      <c r="A159" s="397" t="s">
        <v>711</v>
      </c>
      <c r="B159" s="398"/>
      <c r="C159" s="398"/>
      <c r="D159" s="398"/>
      <c r="E159" s="398"/>
      <c r="F159" s="398"/>
      <c r="G159" s="398"/>
      <c r="H159" s="398"/>
      <c r="I159" s="398"/>
      <c r="J159" s="398"/>
      <c r="K159" s="398"/>
      <c r="L159" s="398"/>
      <c r="M159" s="398"/>
      <c r="N159" s="398"/>
      <c r="O159" s="398"/>
      <c r="P159" s="398"/>
      <c r="Q159" s="398"/>
      <c r="R159" s="398"/>
      <c r="S159" s="398"/>
      <c r="T159" s="398"/>
      <c r="U159" s="398"/>
      <c r="V159" s="398"/>
      <c r="W159" s="398"/>
      <c r="X159" s="398"/>
      <c r="Y159" s="398"/>
      <c r="Z159" s="398"/>
      <c r="AA159" s="398"/>
      <c r="AB159" s="398"/>
      <c r="AC159" s="398"/>
      <c r="AD159" s="398"/>
      <c r="AE159" s="398"/>
      <c r="AF159" s="398"/>
      <c r="AG159" s="398"/>
      <c r="AH159" s="398"/>
      <c r="AI159" s="398"/>
      <c r="AJ159" s="398"/>
      <c r="AK159" s="398"/>
      <c r="AL159" s="398"/>
      <c r="AM159" s="398"/>
      <c r="AN159" s="398"/>
      <c r="AO159" s="398"/>
      <c r="AP159" s="398"/>
      <c r="AQ159" s="398"/>
      <c r="AR159" s="398"/>
      <c r="AS159" s="398"/>
      <c r="AT159" s="398"/>
      <c r="AU159" s="398"/>
      <c r="AV159" s="398"/>
      <c r="AW159" s="398"/>
      <c r="AX159" s="399"/>
    </row>
    <row r="160" spans="1:50" ht="18.75" customHeight="1" x14ac:dyDescent="0.15">
      <c r="A160" s="496" t="s">
        <v>32</v>
      </c>
      <c r="B160" s="497"/>
      <c r="C160" s="497"/>
      <c r="D160" s="497"/>
      <c r="E160" s="497"/>
      <c r="F160" s="497"/>
      <c r="G160" s="497"/>
      <c r="H160" s="497"/>
      <c r="I160" s="497"/>
      <c r="J160" s="497"/>
      <c r="K160" s="497"/>
      <c r="L160" s="497"/>
      <c r="M160" s="497"/>
      <c r="N160" s="497"/>
      <c r="O160" s="497"/>
      <c r="P160" s="497"/>
      <c r="Q160" s="497"/>
      <c r="R160" s="497"/>
      <c r="S160" s="497"/>
      <c r="T160" s="497"/>
      <c r="U160" s="497"/>
      <c r="V160" s="497"/>
      <c r="W160" s="497"/>
      <c r="X160" s="497"/>
      <c r="Y160" s="497"/>
      <c r="Z160" s="497"/>
      <c r="AA160" s="497"/>
      <c r="AB160" s="497"/>
      <c r="AC160" s="497"/>
      <c r="AD160" s="497"/>
      <c r="AE160" s="497"/>
      <c r="AF160" s="497"/>
      <c r="AG160" s="497"/>
      <c r="AH160" s="497"/>
      <c r="AI160" s="497"/>
      <c r="AJ160" s="497"/>
      <c r="AK160" s="497"/>
      <c r="AL160" s="497"/>
      <c r="AM160" s="497"/>
      <c r="AN160" s="497"/>
      <c r="AO160" s="497"/>
      <c r="AP160" s="497"/>
      <c r="AQ160" s="497"/>
      <c r="AR160" s="497"/>
      <c r="AS160" s="497"/>
      <c r="AT160" s="497"/>
      <c r="AU160" s="497"/>
      <c r="AV160" s="497"/>
      <c r="AW160" s="497"/>
      <c r="AX160" s="498"/>
    </row>
    <row r="161" spans="1:51" ht="60.75" customHeight="1" thickBot="1" x14ac:dyDescent="0.2">
      <c r="A161" s="436" t="s">
        <v>133</v>
      </c>
      <c r="B161" s="437"/>
      <c r="C161" s="437"/>
      <c r="D161" s="437"/>
      <c r="E161" s="438"/>
      <c r="F161" s="486" t="s">
        <v>712</v>
      </c>
      <c r="G161" s="398"/>
      <c r="H161" s="398"/>
      <c r="I161" s="398"/>
      <c r="J161" s="398"/>
      <c r="K161" s="398"/>
      <c r="L161" s="398"/>
      <c r="M161" s="398"/>
      <c r="N161" s="398"/>
      <c r="O161" s="398"/>
      <c r="P161" s="398"/>
      <c r="Q161" s="398"/>
      <c r="R161" s="398"/>
      <c r="S161" s="398"/>
      <c r="T161" s="398"/>
      <c r="U161" s="398"/>
      <c r="V161" s="398"/>
      <c r="W161" s="398"/>
      <c r="X161" s="398"/>
      <c r="Y161" s="398"/>
      <c r="Z161" s="398"/>
      <c r="AA161" s="398"/>
      <c r="AB161" s="398"/>
      <c r="AC161" s="398"/>
      <c r="AD161" s="398"/>
      <c r="AE161" s="398"/>
      <c r="AF161" s="398"/>
      <c r="AG161" s="398"/>
      <c r="AH161" s="398"/>
      <c r="AI161" s="398"/>
      <c r="AJ161" s="398"/>
      <c r="AK161" s="398"/>
      <c r="AL161" s="398"/>
      <c r="AM161" s="398"/>
      <c r="AN161" s="398"/>
      <c r="AO161" s="398"/>
      <c r="AP161" s="398"/>
      <c r="AQ161" s="398"/>
      <c r="AR161" s="398"/>
      <c r="AS161" s="398"/>
      <c r="AT161" s="398"/>
      <c r="AU161" s="398"/>
      <c r="AV161" s="398"/>
      <c r="AW161" s="398"/>
      <c r="AX161" s="399"/>
    </row>
    <row r="162" spans="1:51" ht="23.25" customHeight="1" x14ac:dyDescent="0.15">
      <c r="A162" s="496" t="s">
        <v>44</v>
      </c>
      <c r="B162" s="497"/>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7"/>
      <c r="AJ162" s="497"/>
      <c r="AK162" s="497"/>
      <c r="AL162" s="497"/>
      <c r="AM162" s="497"/>
      <c r="AN162" s="497"/>
      <c r="AO162" s="497"/>
      <c r="AP162" s="497"/>
      <c r="AQ162" s="497"/>
      <c r="AR162" s="497"/>
      <c r="AS162" s="497"/>
      <c r="AT162" s="497"/>
      <c r="AU162" s="497"/>
      <c r="AV162" s="497"/>
      <c r="AW162" s="497"/>
      <c r="AX162" s="498"/>
    </row>
    <row r="163" spans="1:51" ht="60.75" customHeight="1" thickBot="1" x14ac:dyDescent="0.2">
      <c r="A163" s="436" t="s">
        <v>133</v>
      </c>
      <c r="B163" s="437"/>
      <c r="C163" s="437"/>
      <c r="D163" s="437"/>
      <c r="E163" s="438"/>
      <c r="F163" s="400" t="s">
        <v>715</v>
      </c>
      <c r="G163" s="401"/>
      <c r="H163" s="401"/>
      <c r="I163" s="401"/>
      <c r="J163" s="401"/>
      <c r="K163" s="401"/>
      <c r="L163" s="401"/>
      <c r="M163" s="401"/>
      <c r="N163" s="401"/>
      <c r="O163" s="401"/>
      <c r="P163" s="401"/>
      <c r="Q163" s="401"/>
      <c r="R163" s="401"/>
      <c r="S163" s="401"/>
      <c r="T163" s="401"/>
      <c r="U163" s="401"/>
      <c r="V163" s="401"/>
      <c r="W163" s="401"/>
      <c r="X163" s="401"/>
      <c r="Y163" s="401"/>
      <c r="Z163" s="401"/>
      <c r="AA163" s="401"/>
      <c r="AB163" s="401"/>
      <c r="AC163" s="401"/>
      <c r="AD163" s="401"/>
      <c r="AE163" s="401"/>
      <c r="AF163" s="401"/>
      <c r="AG163" s="401"/>
      <c r="AH163" s="401"/>
      <c r="AI163" s="401"/>
      <c r="AJ163" s="401"/>
      <c r="AK163" s="401"/>
      <c r="AL163" s="401"/>
      <c r="AM163" s="401"/>
      <c r="AN163" s="401"/>
      <c r="AO163" s="401"/>
      <c r="AP163" s="401"/>
      <c r="AQ163" s="401"/>
      <c r="AR163" s="401"/>
      <c r="AS163" s="401"/>
      <c r="AT163" s="401"/>
      <c r="AU163" s="401"/>
      <c r="AV163" s="401"/>
      <c r="AW163" s="401"/>
      <c r="AX163" s="402"/>
    </row>
    <row r="164" spans="1:51" ht="23.85" customHeight="1" x14ac:dyDescent="0.15">
      <c r="A164" s="508" t="s">
        <v>33</v>
      </c>
      <c r="B164" s="509"/>
      <c r="C164" s="509"/>
      <c r="D164" s="509"/>
      <c r="E164" s="509"/>
      <c r="F164" s="509"/>
      <c r="G164" s="509"/>
      <c r="H164" s="509"/>
      <c r="I164" s="509"/>
      <c r="J164" s="509"/>
      <c r="K164" s="509"/>
      <c r="L164" s="509"/>
      <c r="M164" s="509"/>
      <c r="N164" s="509"/>
      <c r="O164" s="509"/>
      <c r="P164" s="509"/>
      <c r="Q164" s="509"/>
      <c r="R164" s="509"/>
      <c r="S164" s="509"/>
      <c r="T164" s="509"/>
      <c r="U164" s="509"/>
      <c r="V164" s="509"/>
      <c r="W164" s="509"/>
      <c r="X164" s="509"/>
      <c r="Y164" s="509"/>
      <c r="Z164" s="509"/>
      <c r="AA164" s="509"/>
      <c r="AB164" s="509"/>
      <c r="AC164" s="509"/>
      <c r="AD164" s="509"/>
      <c r="AE164" s="509"/>
      <c r="AF164" s="509"/>
      <c r="AG164" s="509"/>
      <c r="AH164" s="509"/>
      <c r="AI164" s="509"/>
      <c r="AJ164" s="509"/>
      <c r="AK164" s="509"/>
      <c r="AL164" s="509"/>
      <c r="AM164" s="509"/>
      <c r="AN164" s="509"/>
      <c r="AO164" s="509"/>
      <c r="AP164" s="509"/>
      <c r="AQ164" s="509"/>
      <c r="AR164" s="509"/>
      <c r="AS164" s="509"/>
      <c r="AT164" s="509"/>
      <c r="AU164" s="509"/>
      <c r="AV164" s="509"/>
      <c r="AW164" s="509"/>
      <c r="AX164" s="510"/>
    </row>
    <row r="165" spans="1:51" ht="51.75" customHeight="1" thickBot="1" x14ac:dyDescent="0.2">
      <c r="A165" s="547"/>
      <c r="B165" s="548"/>
      <c r="C165" s="548"/>
      <c r="D165" s="548"/>
      <c r="E165" s="548"/>
      <c r="F165" s="548"/>
      <c r="G165" s="548"/>
      <c r="H165" s="548"/>
      <c r="I165" s="548"/>
      <c r="J165" s="548"/>
      <c r="K165" s="548"/>
      <c r="L165" s="548"/>
      <c r="M165" s="548"/>
      <c r="N165" s="548"/>
      <c r="O165" s="548"/>
      <c r="P165" s="548"/>
      <c r="Q165" s="548"/>
      <c r="R165" s="548"/>
      <c r="S165" s="548"/>
      <c r="T165" s="548"/>
      <c r="U165" s="548"/>
      <c r="V165" s="548"/>
      <c r="W165" s="548"/>
      <c r="X165" s="548"/>
      <c r="Y165" s="548"/>
      <c r="Z165" s="548"/>
      <c r="AA165" s="548"/>
      <c r="AB165" s="548"/>
      <c r="AC165" s="548"/>
      <c r="AD165" s="548"/>
      <c r="AE165" s="548"/>
      <c r="AF165" s="548"/>
      <c r="AG165" s="548"/>
      <c r="AH165" s="548"/>
      <c r="AI165" s="548"/>
      <c r="AJ165" s="548"/>
      <c r="AK165" s="548"/>
      <c r="AL165" s="548"/>
      <c r="AM165" s="548"/>
      <c r="AN165" s="548"/>
      <c r="AO165" s="548"/>
      <c r="AP165" s="548"/>
      <c r="AQ165" s="548"/>
      <c r="AR165" s="548"/>
      <c r="AS165" s="548"/>
      <c r="AT165" s="548"/>
      <c r="AU165" s="548"/>
      <c r="AV165" s="548"/>
      <c r="AW165" s="548"/>
      <c r="AX165" s="549"/>
    </row>
    <row r="166" spans="1:51" ht="24.75" customHeight="1" x14ac:dyDescent="0.15">
      <c r="A166" s="413" t="s">
        <v>232</v>
      </c>
      <c r="B166" s="414"/>
      <c r="C166" s="414"/>
      <c r="D166" s="414"/>
      <c r="E166" s="414"/>
      <c r="F166" s="414"/>
      <c r="G166" s="414"/>
      <c r="H166" s="414"/>
      <c r="I166" s="414"/>
      <c r="J166" s="414"/>
      <c r="K166" s="414"/>
      <c r="L166" s="414"/>
      <c r="M166" s="414"/>
      <c r="N166" s="414"/>
      <c r="O166" s="414"/>
      <c r="P166" s="414"/>
      <c r="Q166" s="414"/>
      <c r="R166" s="414"/>
      <c r="S166" s="414"/>
      <c r="T166" s="414"/>
      <c r="U166" s="414"/>
      <c r="V166" s="414"/>
      <c r="W166" s="414"/>
      <c r="X166" s="414"/>
      <c r="Y166" s="414"/>
      <c r="Z166" s="414"/>
      <c r="AA166" s="414"/>
      <c r="AB166" s="414"/>
      <c r="AC166" s="414"/>
      <c r="AD166" s="414"/>
      <c r="AE166" s="414"/>
      <c r="AF166" s="414"/>
      <c r="AG166" s="414"/>
      <c r="AH166" s="414"/>
      <c r="AI166" s="414"/>
      <c r="AJ166" s="414"/>
      <c r="AK166" s="414"/>
      <c r="AL166" s="414"/>
      <c r="AM166" s="414"/>
      <c r="AN166" s="414"/>
      <c r="AO166" s="414"/>
      <c r="AP166" s="414"/>
      <c r="AQ166" s="414"/>
      <c r="AR166" s="414"/>
      <c r="AS166" s="414"/>
      <c r="AT166" s="414"/>
      <c r="AU166" s="414"/>
      <c r="AV166" s="414"/>
      <c r="AW166" s="414"/>
      <c r="AX166" s="415"/>
      <c r="AY166" s="6"/>
    </row>
    <row r="167" spans="1:51" ht="29.25" customHeight="1" x14ac:dyDescent="0.15">
      <c r="A167" s="715" t="s">
        <v>540</v>
      </c>
      <c r="B167" s="137"/>
      <c r="C167" s="137"/>
      <c r="D167" s="138"/>
      <c r="E167" s="680" t="s">
        <v>650</v>
      </c>
      <c r="F167" s="681"/>
      <c r="G167" s="681"/>
      <c r="H167" s="681"/>
      <c r="I167" s="681"/>
      <c r="J167" s="681"/>
      <c r="K167" s="681"/>
      <c r="L167" s="681"/>
      <c r="M167" s="681"/>
      <c r="N167" s="681"/>
      <c r="O167" s="681"/>
      <c r="P167" s="683"/>
      <c r="Q167" s="680"/>
      <c r="R167" s="681"/>
      <c r="S167" s="681"/>
      <c r="T167" s="681"/>
      <c r="U167" s="681"/>
      <c r="V167" s="681"/>
      <c r="W167" s="681"/>
      <c r="X167" s="681"/>
      <c r="Y167" s="681"/>
      <c r="Z167" s="681"/>
      <c r="AA167" s="681"/>
      <c r="AB167" s="683"/>
      <c r="AC167" s="680"/>
      <c r="AD167" s="681"/>
      <c r="AE167" s="681"/>
      <c r="AF167" s="681"/>
      <c r="AG167" s="681"/>
      <c r="AH167" s="681"/>
      <c r="AI167" s="681"/>
      <c r="AJ167" s="681"/>
      <c r="AK167" s="681"/>
      <c r="AL167" s="681"/>
      <c r="AM167" s="681"/>
      <c r="AN167" s="683"/>
      <c r="AO167" s="680"/>
      <c r="AP167" s="681"/>
      <c r="AQ167" s="681"/>
      <c r="AR167" s="681"/>
      <c r="AS167" s="681"/>
      <c r="AT167" s="681"/>
      <c r="AU167" s="681"/>
      <c r="AV167" s="681"/>
      <c r="AW167" s="681"/>
      <c r="AX167" s="682"/>
    </row>
    <row r="168" spans="1:51" ht="29.25" customHeight="1" x14ac:dyDescent="0.15">
      <c r="A168" s="231" t="s">
        <v>268</v>
      </c>
      <c r="B168" s="231"/>
      <c r="C168" s="231"/>
      <c r="D168" s="231"/>
      <c r="E168" s="680" t="s">
        <v>651</v>
      </c>
      <c r="F168" s="681"/>
      <c r="G168" s="681"/>
      <c r="H168" s="681"/>
      <c r="I168" s="681"/>
      <c r="J168" s="681"/>
      <c r="K168" s="681"/>
      <c r="L168" s="681"/>
      <c r="M168" s="681"/>
      <c r="N168" s="681"/>
      <c r="O168" s="681"/>
      <c r="P168" s="683"/>
      <c r="Q168" s="680"/>
      <c r="R168" s="681"/>
      <c r="S168" s="681"/>
      <c r="T168" s="681"/>
      <c r="U168" s="681"/>
      <c r="V168" s="681"/>
      <c r="W168" s="681"/>
      <c r="X168" s="681"/>
      <c r="Y168" s="681"/>
      <c r="Z168" s="681"/>
      <c r="AA168" s="681"/>
      <c r="AB168" s="683"/>
      <c r="AC168" s="680"/>
      <c r="AD168" s="681"/>
      <c r="AE168" s="681"/>
      <c r="AF168" s="681"/>
      <c r="AG168" s="681"/>
      <c r="AH168" s="681"/>
      <c r="AI168" s="681"/>
      <c r="AJ168" s="681"/>
      <c r="AK168" s="681"/>
      <c r="AL168" s="681"/>
      <c r="AM168" s="681"/>
      <c r="AN168" s="683"/>
      <c r="AO168" s="680"/>
      <c r="AP168" s="681"/>
      <c r="AQ168" s="681"/>
      <c r="AR168" s="681"/>
      <c r="AS168" s="681"/>
      <c r="AT168" s="681"/>
      <c r="AU168" s="681"/>
      <c r="AV168" s="681"/>
      <c r="AW168" s="681"/>
      <c r="AX168" s="682"/>
    </row>
    <row r="169" spans="1:51" ht="29.25" customHeight="1" x14ac:dyDescent="0.15">
      <c r="A169" s="231" t="s">
        <v>267</v>
      </c>
      <c r="B169" s="231"/>
      <c r="C169" s="231"/>
      <c r="D169" s="231"/>
      <c r="E169" s="680" t="s">
        <v>652</v>
      </c>
      <c r="F169" s="681"/>
      <c r="G169" s="681"/>
      <c r="H169" s="681"/>
      <c r="I169" s="681"/>
      <c r="J169" s="681"/>
      <c r="K169" s="681"/>
      <c r="L169" s="681"/>
      <c r="M169" s="681"/>
      <c r="N169" s="681"/>
      <c r="O169" s="681"/>
      <c r="P169" s="683"/>
      <c r="Q169" s="680"/>
      <c r="R169" s="681"/>
      <c r="S169" s="681"/>
      <c r="T169" s="681"/>
      <c r="U169" s="681"/>
      <c r="V169" s="681"/>
      <c r="W169" s="681"/>
      <c r="X169" s="681"/>
      <c r="Y169" s="681"/>
      <c r="Z169" s="681"/>
      <c r="AA169" s="681"/>
      <c r="AB169" s="683"/>
      <c r="AC169" s="680"/>
      <c r="AD169" s="681"/>
      <c r="AE169" s="681"/>
      <c r="AF169" s="681"/>
      <c r="AG169" s="681"/>
      <c r="AH169" s="681"/>
      <c r="AI169" s="681"/>
      <c r="AJ169" s="681"/>
      <c r="AK169" s="681"/>
      <c r="AL169" s="681"/>
      <c r="AM169" s="681"/>
      <c r="AN169" s="683"/>
      <c r="AO169" s="680"/>
      <c r="AP169" s="681"/>
      <c r="AQ169" s="681"/>
      <c r="AR169" s="681"/>
      <c r="AS169" s="681"/>
      <c r="AT169" s="681"/>
      <c r="AU169" s="681"/>
      <c r="AV169" s="681"/>
      <c r="AW169" s="681"/>
      <c r="AX169" s="682"/>
    </row>
    <row r="170" spans="1:51" ht="29.25" customHeight="1" x14ac:dyDescent="0.15">
      <c r="A170" s="231" t="s">
        <v>266</v>
      </c>
      <c r="B170" s="231"/>
      <c r="C170" s="231"/>
      <c r="D170" s="231"/>
      <c r="E170" s="680" t="s">
        <v>653</v>
      </c>
      <c r="F170" s="681"/>
      <c r="G170" s="681"/>
      <c r="H170" s="681"/>
      <c r="I170" s="681"/>
      <c r="J170" s="681"/>
      <c r="K170" s="681"/>
      <c r="L170" s="681"/>
      <c r="M170" s="681"/>
      <c r="N170" s="681"/>
      <c r="O170" s="681"/>
      <c r="P170" s="683"/>
      <c r="Q170" s="680"/>
      <c r="R170" s="681"/>
      <c r="S170" s="681"/>
      <c r="T170" s="681"/>
      <c r="U170" s="681"/>
      <c r="V170" s="681"/>
      <c r="W170" s="681"/>
      <c r="X170" s="681"/>
      <c r="Y170" s="681"/>
      <c r="Z170" s="681"/>
      <c r="AA170" s="681"/>
      <c r="AB170" s="683"/>
      <c r="AC170" s="680"/>
      <c r="AD170" s="681"/>
      <c r="AE170" s="681"/>
      <c r="AF170" s="681"/>
      <c r="AG170" s="681"/>
      <c r="AH170" s="681"/>
      <c r="AI170" s="681"/>
      <c r="AJ170" s="681"/>
      <c r="AK170" s="681"/>
      <c r="AL170" s="681"/>
      <c r="AM170" s="681"/>
      <c r="AN170" s="683"/>
      <c r="AO170" s="680"/>
      <c r="AP170" s="681"/>
      <c r="AQ170" s="681"/>
      <c r="AR170" s="681"/>
      <c r="AS170" s="681"/>
      <c r="AT170" s="681"/>
      <c r="AU170" s="681"/>
      <c r="AV170" s="681"/>
      <c r="AW170" s="681"/>
      <c r="AX170" s="682"/>
    </row>
    <row r="171" spans="1:51" ht="29.25" customHeight="1" x14ac:dyDescent="0.15">
      <c r="A171" s="231" t="s">
        <v>265</v>
      </c>
      <c r="B171" s="231"/>
      <c r="C171" s="231"/>
      <c r="D171" s="231"/>
      <c r="E171" s="680" t="s">
        <v>654</v>
      </c>
      <c r="F171" s="681"/>
      <c r="G171" s="681"/>
      <c r="H171" s="681"/>
      <c r="I171" s="681"/>
      <c r="J171" s="681"/>
      <c r="K171" s="681"/>
      <c r="L171" s="681"/>
      <c r="M171" s="681"/>
      <c r="N171" s="681"/>
      <c r="O171" s="681"/>
      <c r="P171" s="683"/>
      <c r="Q171" s="680"/>
      <c r="R171" s="681"/>
      <c r="S171" s="681"/>
      <c r="T171" s="681"/>
      <c r="U171" s="681"/>
      <c r="V171" s="681"/>
      <c r="W171" s="681"/>
      <c r="X171" s="681"/>
      <c r="Y171" s="681"/>
      <c r="Z171" s="681"/>
      <c r="AA171" s="681"/>
      <c r="AB171" s="683"/>
      <c r="AC171" s="680"/>
      <c r="AD171" s="681"/>
      <c r="AE171" s="681"/>
      <c r="AF171" s="681"/>
      <c r="AG171" s="681"/>
      <c r="AH171" s="681"/>
      <c r="AI171" s="681"/>
      <c r="AJ171" s="681"/>
      <c r="AK171" s="681"/>
      <c r="AL171" s="681"/>
      <c r="AM171" s="681"/>
      <c r="AN171" s="683"/>
      <c r="AO171" s="680"/>
      <c r="AP171" s="681"/>
      <c r="AQ171" s="681"/>
      <c r="AR171" s="681"/>
      <c r="AS171" s="681"/>
      <c r="AT171" s="681"/>
      <c r="AU171" s="681"/>
      <c r="AV171" s="681"/>
      <c r="AW171" s="681"/>
      <c r="AX171" s="682"/>
    </row>
    <row r="172" spans="1:51" ht="29.25" customHeight="1" x14ac:dyDescent="0.15">
      <c r="A172" s="231" t="s">
        <v>264</v>
      </c>
      <c r="B172" s="231"/>
      <c r="C172" s="231"/>
      <c r="D172" s="231"/>
      <c r="E172" s="680" t="s">
        <v>655</v>
      </c>
      <c r="F172" s="681"/>
      <c r="G172" s="681"/>
      <c r="H172" s="681"/>
      <c r="I172" s="681"/>
      <c r="J172" s="681"/>
      <c r="K172" s="681"/>
      <c r="L172" s="681"/>
      <c r="M172" s="681"/>
      <c r="N172" s="681"/>
      <c r="O172" s="681"/>
      <c r="P172" s="683"/>
      <c r="Q172" s="680"/>
      <c r="R172" s="681"/>
      <c r="S172" s="681"/>
      <c r="T172" s="681"/>
      <c r="U172" s="681"/>
      <c r="V172" s="681"/>
      <c r="W172" s="681"/>
      <c r="X172" s="681"/>
      <c r="Y172" s="681"/>
      <c r="Z172" s="681"/>
      <c r="AA172" s="681"/>
      <c r="AB172" s="683"/>
      <c r="AC172" s="680"/>
      <c r="AD172" s="681"/>
      <c r="AE172" s="681"/>
      <c r="AF172" s="681"/>
      <c r="AG172" s="681"/>
      <c r="AH172" s="681"/>
      <c r="AI172" s="681"/>
      <c r="AJ172" s="681"/>
      <c r="AK172" s="681"/>
      <c r="AL172" s="681"/>
      <c r="AM172" s="681"/>
      <c r="AN172" s="683"/>
      <c r="AO172" s="680"/>
      <c r="AP172" s="681"/>
      <c r="AQ172" s="681"/>
      <c r="AR172" s="681"/>
      <c r="AS172" s="681"/>
      <c r="AT172" s="681"/>
      <c r="AU172" s="681"/>
      <c r="AV172" s="681"/>
      <c r="AW172" s="681"/>
      <c r="AX172" s="682"/>
    </row>
    <row r="173" spans="1:51" ht="29.25" customHeight="1" x14ac:dyDescent="0.15">
      <c r="A173" s="231" t="s">
        <v>263</v>
      </c>
      <c r="B173" s="231"/>
      <c r="C173" s="231"/>
      <c r="D173" s="231"/>
      <c r="E173" s="680" t="s">
        <v>656</v>
      </c>
      <c r="F173" s="681"/>
      <c r="G173" s="681"/>
      <c r="H173" s="681"/>
      <c r="I173" s="681"/>
      <c r="J173" s="681"/>
      <c r="K173" s="681"/>
      <c r="L173" s="681"/>
      <c r="M173" s="681"/>
      <c r="N173" s="681"/>
      <c r="O173" s="681"/>
      <c r="P173" s="683"/>
      <c r="Q173" s="680"/>
      <c r="R173" s="681"/>
      <c r="S173" s="681"/>
      <c r="T173" s="681"/>
      <c r="U173" s="681"/>
      <c r="V173" s="681"/>
      <c r="W173" s="681"/>
      <c r="X173" s="681"/>
      <c r="Y173" s="681"/>
      <c r="Z173" s="681"/>
      <c r="AA173" s="681"/>
      <c r="AB173" s="683"/>
      <c r="AC173" s="680"/>
      <c r="AD173" s="681"/>
      <c r="AE173" s="681"/>
      <c r="AF173" s="681"/>
      <c r="AG173" s="681"/>
      <c r="AH173" s="681"/>
      <c r="AI173" s="681"/>
      <c r="AJ173" s="681"/>
      <c r="AK173" s="681"/>
      <c r="AL173" s="681"/>
      <c r="AM173" s="681"/>
      <c r="AN173" s="683"/>
      <c r="AO173" s="680"/>
      <c r="AP173" s="681"/>
      <c r="AQ173" s="681"/>
      <c r="AR173" s="681"/>
      <c r="AS173" s="681"/>
      <c r="AT173" s="681"/>
      <c r="AU173" s="681"/>
      <c r="AV173" s="681"/>
      <c r="AW173" s="681"/>
      <c r="AX173" s="682"/>
    </row>
    <row r="174" spans="1:51" ht="29.25" customHeight="1" x14ac:dyDescent="0.15">
      <c r="A174" s="231" t="s">
        <v>262</v>
      </c>
      <c r="B174" s="231"/>
      <c r="C174" s="231"/>
      <c r="D174" s="231"/>
      <c r="E174" s="680" t="s">
        <v>657</v>
      </c>
      <c r="F174" s="681"/>
      <c r="G174" s="681"/>
      <c r="H174" s="681"/>
      <c r="I174" s="681"/>
      <c r="J174" s="681"/>
      <c r="K174" s="681"/>
      <c r="L174" s="681"/>
      <c r="M174" s="681"/>
      <c r="N174" s="681"/>
      <c r="O174" s="681"/>
      <c r="P174" s="683"/>
      <c r="Q174" s="680"/>
      <c r="R174" s="681"/>
      <c r="S174" s="681"/>
      <c r="T174" s="681"/>
      <c r="U174" s="681"/>
      <c r="V174" s="681"/>
      <c r="W174" s="681"/>
      <c r="X174" s="681"/>
      <c r="Y174" s="681"/>
      <c r="Z174" s="681"/>
      <c r="AA174" s="681"/>
      <c r="AB174" s="683"/>
      <c r="AC174" s="680"/>
      <c r="AD174" s="681"/>
      <c r="AE174" s="681"/>
      <c r="AF174" s="681"/>
      <c r="AG174" s="681"/>
      <c r="AH174" s="681"/>
      <c r="AI174" s="681"/>
      <c r="AJ174" s="681"/>
      <c r="AK174" s="681"/>
      <c r="AL174" s="681"/>
      <c r="AM174" s="681"/>
      <c r="AN174" s="683"/>
      <c r="AO174" s="680"/>
      <c r="AP174" s="681"/>
      <c r="AQ174" s="681"/>
      <c r="AR174" s="681"/>
      <c r="AS174" s="681"/>
      <c r="AT174" s="681"/>
      <c r="AU174" s="681"/>
      <c r="AV174" s="681"/>
      <c r="AW174" s="681"/>
      <c r="AX174" s="682"/>
    </row>
    <row r="175" spans="1:51" ht="29.25" customHeight="1" x14ac:dyDescent="0.15">
      <c r="A175" s="231" t="s">
        <v>261</v>
      </c>
      <c r="B175" s="231"/>
      <c r="C175" s="231"/>
      <c r="D175" s="231"/>
      <c r="E175" s="716" t="s">
        <v>658</v>
      </c>
      <c r="F175" s="717"/>
      <c r="G175" s="717"/>
      <c r="H175" s="717"/>
      <c r="I175" s="717"/>
      <c r="J175" s="717"/>
      <c r="K175" s="717"/>
      <c r="L175" s="717"/>
      <c r="M175" s="717"/>
      <c r="N175" s="717"/>
      <c r="O175" s="717"/>
      <c r="P175" s="718"/>
      <c r="Q175" s="716"/>
      <c r="R175" s="717"/>
      <c r="S175" s="717"/>
      <c r="T175" s="717"/>
      <c r="U175" s="717"/>
      <c r="V175" s="717"/>
      <c r="W175" s="717"/>
      <c r="X175" s="717"/>
      <c r="Y175" s="717"/>
      <c r="Z175" s="717"/>
      <c r="AA175" s="717"/>
      <c r="AB175" s="718"/>
      <c r="AC175" s="716"/>
      <c r="AD175" s="717"/>
      <c r="AE175" s="717"/>
      <c r="AF175" s="717"/>
      <c r="AG175" s="717"/>
      <c r="AH175" s="717"/>
      <c r="AI175" s="717"/>
      <c r="AJ175" s="717"/>
      <c r="AK175" s="717"/>
      <c r="AL175" s="717"/>
      <c r="AM175" s="717"/>
      <c r="AN175" s="718"/>
      <c r="AO175" s="680"/>
      <c r="AP175" s="681"/>
      <c r="AQ175" s="681"/>
      <c r="AR175" s="681"/>
      <c r="AS175" s="681"/>
      <c r="AT175" s="681"/>
      <c r="AU175" s="681"/>
      <c r="AV175" s="681"/>
      <c r="AW175" s="681"/>
      <c r="AX175" s="682"/>
    </row>
    <row r="176" spans="1:51" ht="29.25" customHeight="1" x14ac:dyDescent="0.15">
      <c r="A176" s="231" t="s">
        <v>413</v>
      </c>
      <c r="B176" s="231"/>
      <c r="C176" s="231"/>
      <c r="D176" s="231"/>
      <c r="E176" s="686" t="s">
        <v>578</v>
      </c>
      <c r="F176" s="684"/>
      <c r="G176" s="684"/>
      <c r="H176" s="60" t="str">
        <f>IF(E176="","","-")</f>
        <v>-</v>
      </c>
      <c r="I176" s="684"/>
      <c r="J176" s="684"/>
      <c r="K176" s="60" t="str">
        <f>IF(I176="","","-")</f>
        <v/>
      </c>
      <c r="L176" s="685">
        <v>14</v>
      </c>
      <c r="M176" s="685"/>
      <c r="N176" s="60" t="str">
        <f>IF(O176="","","-")</f>
        <v/>
      </c>
      <c r="O176" s="687"/>
      <c r="P176" s="688"/>
      <c r="Q176" s="686"/>
      <c r="R176" s="684"/>
      <c r="S176" s="684"/>
      <c r="T176" s="60" t="str">
        <f>IF(Q176="","","-")</f>
        <v/>
      </c>
      <c r="U176" s="684"/>
      <c r="V176" s="684"/>
      <c r="W176" s="60" t="str">
        <f>IF(U176="","","-")</f>
        <v/>
      </c>
      <c r="X176" s="685"/>
      <c r="Y176" s="685"/>
      <c r="Z176" s="60" t="str">
        <f>IF(AA176="","","-")</f>
        <v/>
      </c>
      <c r="AA176" s="687"/>
      <c r="AB176" s="688"/>
      <c r="AC176" s="686"/>
      <c r="AD176" s="684"/>
      <c r="AE176" s="684"/>
      <c r="AF176" s="60" t="str">
        <f>IF(AC176="","","-")</f>
        <v/>
      </c>
      <c r="AG176" s="684"/>
      <c r="AH176" s="684"/>
      <c r="AI176" s="60" t="str">
        <f>IF(AG176="","","-")</f>
        <v/>
      </c>
      <c r="AJ176" s="685"/>
      <c r="AK176" s="685"/>
      <c r="AL176" s="60" t="str">
        <f>IF(AM176="","","-")</f>
        <v/>
      </c>
      <c r="AM176" s="687"/>
      <c r="AN176" s="688"/>
      <c r="AO176" s="686"/>
      <c r="AP176" s="684"/>
      <c r="AQ176" s="60" t="str">
        <f>IF(AO176="","","-")</f>
        <v/>
      </c>
      <c r="AR176" s="684"/>
      <c r="AS176" s="684"/>
      <c r="AT176" s="60" t="str">
        <f>IF(AR176="","","-")</f>
        <v/>
      </c>
      <c r="AU176" s="685"/>
      <c r="AV176" s="685"/>
      <c r="AW176" s="60" t="str">
        <f>IF(AX176="","","-")</f>
        <v/>
      </c>
      <c r="AX176" s="62"/>
    </row>
    <row r="177" spans="1:50" ht="29.25" customHeight="1" x14ac:dyDescent="0.15">
      <c r="A177" s="231" t="s">
        <v>377</v>
      </c>
      <c r="B177" s="231"/>
      <c r="C177" s="231"/>
      <c r="D177" s="231"/>
      <c r="E177" s="686" t="s">
        <v>578</v>
      </c>
      <c r="F177" s="684"/>
      <c r="G177" s="684"/>
      <c r="H177" s="60" t="str">
        <f>IF(E177="","","-")</f>
        <v>-</v>
      </c>
      <c r="I177" s="684"/>
      <c r="J177" s="684"/>
      <c r="K177" s="60" t="str">
        <f>IF(I177="","","-")</f>
        <v/>
      </c>
      <c r="L177" s="685">
        <v>13</v>
      </c>
      <c r="M177" s="685"/>
      <c r="N177" s="60" t="str">
        <f>IF(O177="","","-")</f>
        <v/>
      </c>
      <c r="O177" s="687"/>
      <c r="P177" s="688"/>
      <c r="Q177" s="686"/>
      <c r="R177" s="684"/>
      <c r="S177" s="684"/>
      <c r="T177" s="60" t="str">
        <f>IF(Q177="","","-")</f>
        <v/>
      </c>
      <c r="U177" s="684"/>
      <c r="V177" s="684"/>
      <c r="W177" s="60" t="str">
        <f>IF(U177="","","-")</f>
        <v/>
      </c>
      <c r="X177" s="685"/>
      <c r="Y177" s="685"/>
      <c r="Z177" s="60" t="str">
        <f>IF(AA177="","","-")</f>
        <v/>
      </c>
      <c r="AA177" s="687"/>
      <c r="AB177" s="688"/>
      <c r="AC177" s="686"/>
      <c r="AD177" s="684"/>
      <c r="AE177" s="684"/>
      <c r="AF177" s="60" t="str">
        <f>IF(AC177="","","-")</f>
        <v/>
      </c>
      <c r="AG177" s="684"/>
      <c r="AH177" s="684"/>
      <c r="AI177" s="60" t="str">
        <f>IF(AG177="","","-")</f>
        <v/>
      </c>
      <c r="AJ177" s="685"/>
      <c r="AK177" s="685"/>
      <c r="AL177" s="60" t="str">
        <f>IF(AM177="","","-")</f>
        <v/>
      </c>
      <c r="AM177" s="687"/>
      <c r="AN177" s="688"/>
      <c r="AO177" s="686"/>
      <c r="AP177" s="684"/>
      <c r="AQ177" s="60" t="str">
        <f>IF(AO177="","","-")</f>
        <v/>
      </c>
      <c r="AR177" s="684"/>
      <c r="AS177" s="684"/>
      <c r="AT177" s="60" t="str">
        <f>IF(AR177="","","-")</f>
        <v/>
      </c>
      <c r="AU177" s="685"/>
      <c r="AV177" s="685"/>
      <c r="AW177" s="60" t="str">
        <f>IF(AX177="","","-")</f>
        <v/>
      </c>
      <c r="AX177" s="62"/>
    </row>
    <row r="178" spans="1:50" ht="26.25" customHeight="1" x14ac:dyDescent="0.15">
      <c r="A178" s="380" t="s">
        <v>255</v>
      </c>
      <c r="B178" s="381"/>
      <c r="C178" s="381"/>
      <c r="D178" s="381"/>
      <c r="E178" s="381"/>
      <c r="F178" s="382"/>
      <c r="G178" s="47" t="s">
        <v>575</v>
      </c>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1"/>
    </row>
    <row r="179" spans="1:50" ht="24" customHeight="1" x14ac:dyDescent="0.15">
      <c r="A179" s="380"/>
      <c r="B179" s="381"/>
      <c r="C179" s="381"/>
      <c r="D179" s="381"/>
      <c r="E179" s="381"/>
      <c r="F179" s="382"/>
      <c r="G179" s="29"/>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1"/>
    </row>
    <row r="180" spans="1:50" ht="24" customHeight="1" x14ac:dyDescent="0.15">
      <c r="A180" s="380"/>
      <c r="B180" s="381"/>
      <c r="C180" s="381"/>
      <c r="D180" s="381"/>
      <c r="E180" s="381"/>
      <c r="F180" s="382"/>
      <c r="G180" s="29"/>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1"/>
    </row>
    <row r="181" spans="1:50" ht="24" customHeight="1" x14ac:dyDescent="0.15">
      <c r="A181" s="380"/>
      <c r="B181" s="381"/>
      <c r="C181" s="381"/>
      <c r="D181" s="381"/>
      <c r="E181" s="381"/>
      <c r="F181" s="382"/>
      <c r="G181" s="29"/>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1"/>
    </row>
    <row r="182" spans="1:50" ht="39" customHeight="1" x14ac:dyDescent="0.15">
      <c r="A182" s="380"/>
      <c r="B182" s="381"/>
      <c r="C182" s="381"/>
      <c r="D182" s="381"/>
      <c r="E182" s="381"/>
      <c r="F182" s="382"/>
      <c r="G182" s="29"/>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1"/>
    </row>
    <row r="183" spans="1:50" ht="35.25" customHeight="1" x14ac:dyDescent="0.15">
      <c r="A183" s="380"/>
      <c r="B183" s="381"/>
      <c r="C183" s="381"/>
      <c r="D183" s="381"/>
      <c r="E183" s="381"/>
      <c r="F183" s="382"/>
      <c r="G183" s="29"/>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1"/>
    </row>
    <row r="184" spans="1:50" ht="27" customHeight="1" x14ac:dyDescent="0.15">
      <c r="A184" s="380"/>
      <c r="B184" s="381"/>
      <c r="C184" s="381"/>
      <c r="D184" s="381"/>
      <c r="E184" s="381"/>
      <c r="F184" s="382"/>
      <c r="G184" s="29"/>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1"/>
    </row>
    <row r="185" spans="1:50" ht="26.25" customHeight="1" x14ac:dyDescent="0.15">
      <c r="A185" s="380"/>
      <c r="B185" s="381"/>
      <c r="C185" s="381"/>
      <c r="D185" s="381"/>
      <c r="E185" s="381"/>
      <c r="F185" s="382"/>
      <c r="G185" s="29"/>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1"/>
    </row>
    <row r="186" spans="1:50" ht="41.25" customHeight="1" x14ac:dyDescent="0.15">
      <c r="A186" s="380"/>
      <c r="B186" s="381"/>
      <c r="C186" s="381"/>
      <c r="D186" s="381"/>
      <c r="E186" s="381"/>
      <c r="F186" s="382"/>
      <c r="G186" s="29"/>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1"/>
    </row>
    <row r="187" spans="1:50" ht="19.7" customHeight="1" x14ac:dyDescent="0.15">
      <c r="A187" s="380"/>
      <c r="B187" s="381"/>
      <c r="C187" s="381"/>
      <c r="D187" s="381"/>
      <c r="E187" s="381"/>
      <c r="F187" s="382"/>
      <c r="G187" s="29"/>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1"/>
    </row>
    <row r="188" spans="1:50" ht="24.75" customHeight="1" x14ac:dyDescent="0.15">
      <c r="A188" s="380"/>
      <c r="B188" s="381"/>
      <c r="C188" s="381"/>
      <c r="D188" s="381"/>
      <c r="E188" s="381"/>
      <c r="F188" s="382"/>
      <c r="G188" s="29"/>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1"/>
    </row>
    <row r="189" spans="1:50" ht="24.75" customHeight="1" x14ac:dyDescent="0.15">
      <c r="A189" s="380"/>
      <c r="B189" s="381"/>
      <c r="C189" s="381"/>
      <c r="D189" s="381"/>
      <c r="E189" s="381"/>
      <c r="F189" s="382"/>
      <c r="G189" s="29"/>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1"/>
    </row>
    <row r="190" spans="1:50" ht="24.75" customHeight="1" x14ac:dyDescent="0.15">
      <c r="A190" s="380"/>
      <c r="B190" s="381"/>
      <c r="C190" s="381"/>
      <c r="D190" s="381"/>
      <c r="E190" s="381"/>
      <c r="F190" s="382"/>
      <c r="G190" s="29"/>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1"/>
    </row>
    <row r="191" spans="1:50" ht="24.75" customHeight="1" x14ac:dyDescent="0.15">
      <c r="A191" s="380"/>
      <c r="B191" s="381"/>
      <c r="C191" s="381"/>
      <c r="D191" s="381"/>
      <c r="E191" s="381"/>
      <c r="F191" s="382"/>
      <c r="G191" s="29"/>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1"/>
    </row>
    <row r="192" spans="1:50" ht="24.75" customHeight="1" x14ac:dyDescent="0.15">
      <c r="A192" s="380"/>
      <c r="B192" s="381"/>
      <c r="C192" s="381"/>
      <c r="D192" s="381"/>
      <c r="E192" s="381"/>
      <c r="F192" s="382"/>
      <c r="G192" s="29"/>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1"/>
    </row>
    <row r="193" spans="1:50" ht="67.5" customHeight="1" x14ac:dyDescent="0.15">
      <c r="A193" s="380"/>
      <c r="B193" s="381"/>
      <c r="C193" s="381"/>
      <c r="D193" s="381"/>
      <c r="E193" s="381"/>
      <c r="F193" s="382"/>
      <c r="G193" s="29"/>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1"/>
    </row>
    <row r="194" spans="1:50" ht="67.5" customHeight="1" x14ac:dyDescent="0.15">
      <c r="A194" s="380"/>
      <c r="B194" s="381"/>
      <c r="C194" s="381"/>
      <c r="D194" s="381"/>
      <c r="E194" s="381"/>
      <c r="F194" s="382"/>
      <c r="G194" s="29"/>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1"/>
    </row>
    <row r="195" spans="1:50" ht="24" customHeight="1" thickBot="1" x14ac:dyDescent="0.2">
      <c r="A195" s="380"/>
      <c r="B195" s="381"/>
      <c r="C195" s="381"/>
      <c r="D195" s="381"/>
      <c r="E195" s="381"/>
      <c r="F195" s="382"/>
      <c r="G195" s="29"/>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1"/>
    </row>
    <row r="196" spans="1:50" ht="38.25" customHeight="1" x14ac:dyDescent="0.15">
      <c r="A196" s="391" t="s">
        <v>257</v>
      </c>
      <c r="B196" s="392"/>
      <c r="C196" s="392"/>
      <c r="D196" s="392"/>
      <c r="E196" s="392"/>
      <c r="F196" s="393"/>
      <c r="G196" s="374" t="s">
        <v>659</v>
      </c>
      <c r="H196" s="375"/>
      <c r="I196" s="375"/>
      <c r="J196" s="375"/>
      <c r="K196" s="375"/>
      <c r="L196" s="375"/>
      <c r="M196" s="375"/>
      <c r="N196" s="375"/>
      <c r="O196" s="375"/>
      <c r="P196" s="375"/>
      <c r="Q196" s="375"/>
      <c r="R196" s="375"/>
      <c r="S196" s="375"/>
      <c r="T196" s="375"/>
      <c r="U196" s="375"/>
      <c r="V196" s="375"/>
      <c r="W196" s="375"/>
      <c r="X196" s="375"/>
      <c r="Y196" s="375"/>
      <c r="Z196" s="375"/>
      <c r="AA196" s="375"/>
      <c r="AB196" s="376"/>
      <c r="AC196" s="374" t="s">
        <v>663</v>
      </c>
      <c r="AD196" s="375"/>
      <c r="AE196" s="375"/>
      <c r="AF196" s="375"/>
      <c r="AG196" s="375"/>
      <c r="AH196" s="375"/>
      <c r="AI196" s="375"/>
      <c r="AJ196" s="375"/>
      <c r="AK196" s="375"/>
      <c r="AL196" s="375"/>
      <c r="AM196" s="375"/>
      <c r="AN196" s="375"/>
      <c r="AO196" s="375"/>
      <c r="AP196" s="375"/>
      <c r="AQ196" s="375"/>
      <c r="AR196" s="375"/>
      <c r="AS196" s="375"/>
      <c r="AT196" s="375"/>
      <c r="AU196" s="375"/>
      <c r="AV196" s="375"/>
      <c r="AW196" s="375"/>
      <c r="AX196" s="550"/>
    </row>
    <row r="197" spans="1:50" ht="38.25" customHeight="1" x14ac:dyDescent="0.15">
      <c r="A197" s="394"/>
      <c r="B197" s="395"/>
      <c r="C197" s="395"/>
      <c r="D197" s="395"/>
      <c r="E197" s="395"/>
      <c r="F197" s="396"/>
      <c r="G197" s="569" t="s">
        <v>17</v>
      </c>
      <c r="H197" s="431"/>
      <c r="I197" s="431"/>
      <c r="J197" s="431"/>
      <c r="K197" s="431"/>
      <c r="L197" s="430" t="s">
        <v>18</v>
      </c>
      <c r="M197" s="431"/>
      <c r="N197" s="431"/>
      <c r="O197" s="431"/>
      <c r="P197" s="431"/>
      <c r="Q197" s="431"/>
      <c r="R197" s="431"/>
      <c r="S197" s="431"/>
      <c r="T197" s="431"/>
      <c r="U197" s="431"/>
      <c r="V197" s="431"/>
      <c r="W197" s="431"/>
      <c r="X197" s="432"/>
      <c r="Y197" s="416" t="s">
        <v>19</v>
      </c>
      <c r="Z197" s="417"/>
      <c r="AA197" s="417"/>
      <c r="AB197" s="555"/>
      <c r="AC197" s="569" t="s">
        <v>17</v>
      </c>
      <c r="AD197" s="431"/>
      <c r="AE197" s="431"/>
      <c r="AF197" s="431"/>
      <c r="AG197" s="431"/>
      <c r="AH197" s="430" t="s">
        <v>18</v>
      </c>
      <c r="AI197" s="431"/>
      <c r="AJ197" s="431"/>
      <c r="AK197" s="431"/>
      <c r="AL197" s="431"/>
      <c r="AM197" s="431"/>
      <c r="AN197" s="431"/>
      <c r="AO197" s="431"/>
      <c r="AP197" s="431"/>
      <c r="AQ197" s="431"/>
      <c r="AR197" s="431"/>
      <c r="AS197" s="431"/>
      <c r="AT197" s="432"/>
      <c r="AU197" s="416" t="s">
        <v>19</v>
      </c>
      <c r="AV197" s="417"/>
      <c r="AW197" s="417"/>
      <c r="AX197" s="418"/>
    </row>
    <row r="198" spans="1:50" ht="38.25" customHeight="1" x14ac:dyDescent="0.15">
      <c r="A198" s="394"/>
      <c r="B198" s="395"/>
      <c r="C198" s="395"/>
      <c r="D198" s="395"/>
      <c r="E198" s="395"/>
      <c r="F198" s="396"/>
      <c r="G198" s="433" t="s">
        <v>660</v>
      </c>
      <c r="H198" s="434"/>
      <c r="I198" s="434"/>
      <c r="J198" s="434"/>
      <c r="K198" s="435"/>
      <c r="L198" s="427" t="s">
        <v>662</v>
      </c>
      <c r="M198" s="428"/>
      <c r="N198" s="428"/>
      <c r="O198" s="428"/>
      <c r="P198" s="428"/>
      <c r="Q198" s="428"/>
      <c r="R198" s="428"/>
      <c r="S198" s="428"/>
      <c r="T198" s="428"/>
      <c r="U198" s="428"/>
      <c r="V198" s="428"/>
      <c r="W198" s="428"/>
      <c r="X198" s="429"/>
      <c r="Y198" s="245">
        <v>9.9</v>
      </c>
      <c r="Z198" s="246"/>
      <c r="AA198" s="246"/>
      <c r="AB198" s="559"/>
      <c r="AC198" s="433" t="s">
        <v>661</v>
      </c>
      <c r="AD198" s="434"/>
      <c r="AE198" s="434"/>
      <c r="AF198" s="434"/>
      <c r="AG198" s="435"/>
      <c r="AH198" s="427" t="s">
        <v>664</v>
      </c>
      <c r="AI198" s="428"/>
      <c r="AJ198" s="428"/>
      <c r="AK198" s="428"/>
      <c r="AL198" s="428"/>
      <c r="AM198" s="428"/>
      <c r="AN198" s="428"/>
      <c r="AO198" s="428"/>
      <c r="AP198" s="428"/>
      <c r="AQ198" s="428"/>
      <c r="AR198" s="428"/>
      <c r="AS198" s="428"/>
      <c r="AT198" s="429"/>
      <c r="AU198" s="245">
        <v>12.9</v>
      </c>
      <c r="AV198" s="246"/>
      <c r="AW198" s="246"/>
      <c r="AX198" s="247"/>
    </row>
    <row r="199" spans="1:50" ht="38.25" customHeight="1" thickBot="1" x14ac:dyDescent="0.2">
      <c r="A199" s="394"/>
      <c r="B199" s="395"/>
      <c r="C199" s="395"/>
      <c r="D199" s="395"/>
      <c r="E199" s="395"/>
      <c r="F199" s="396"/>
      <c r="G199" s="580" t="s">
        <v>20</v>
      </c>
      <c r="H199" s="581"/>
      <c r="I199" s="581"/>
      <c r="J199" s="581"/>
      <c r="K199" s="581"/>
      <c r="L199" s="582"/>
      <c r="M199" s="583"/>
      <c r="N199" s="583"/>
      <c r="O199" s="583"/>
      <c r="P199" s="583"/>
      <c r="Q199" s="583"/>
      <c r="R199" s="583"/>
      <c r="S199" s="583"/>
      <c r="T199" s="583"/>
      <c r="U199" s="583"/>
      <c r="V199" s="583"/>
      <c r="W199" s="583"/>
      <c r="X199" s="584"/>
      <c r="Y199" s="585">
        <f>SUM(Y198:AB198)</f>
        <v>9.9</v>
      </c>
      <c r="Z199" s="586"/>
      <c r="AA199" s="586"/>
      <c r="AB199" s="587"/>
      <c r="AC199" s="580" t="s">
        <v>20</v>
      </c>
      <c r="AD199" s="581"/>
      <c r="AE199" s="581"/>
      <c r="AF199" s="581"/>
      <c r="AG199" s="581"/>
      <c r="AH199" s="582"/>
      <c r="AI199" s="583"/>
      <c r="AJ199" s="583"/>
      <c r="AK199" s="583"/>
      <c r="AL199" s="583"/>
      <c r="AM199" s="583"/>
      <c r="AN199" s="583"/>
      <c r="AO199" s="583"/>
      <c r="AP199" s="583"/>
      <c r="AQ199" s="583"/>
      <c r="AR199" s="583"/>
      <c r="AS199" s="583"/>
      <c r="AT199" s="584"/>
      <c r="AU199" s="585">
        <f>SUM(AU198:AX198)</f>
        <v>12.9</v>
      </c>
      <c r="AV199" s="586"/>
      <c r="AW199" s="586"/>
      <c r="AX199" s="588"/>
    </row>
    <row r="200" spans="1:50" ht="38.25" customHeight="1" x14ac:dyDescent="0.15">
      <c r="A200" s="394"/>
      <c r="B200" s="395"/>
      <c r="C200" s="395"/>
      <c r="D200" s="395"/>
      <c r="E200" s="395"/>
      <c r="F200" s="396"/>
      <c r="G200" s="374" t="s">
        <v>666</v>
      </c>
      <c r="H200" s="375"/>
      <c r="I200" s="375"/>
      <c r="J200" s="375"/>
      <c r="K200" s="375"/>
      <c r="L200" s="375"/>
      <c r="M200" s="375"/>
      <c r="N200" s="375"/>
      <c r="O200" s="375"/>
      <c r="P200" s="375"/>
      <c r="Q200" s="375"/>
      <c r="R200" s="375"/>
      <c r="S200" s="375"/>
      <c r="T200" s="375"/>
      <c r="U200" s="375"/>
      <c r="V200" s="375"/>
      <c r="W200" s="375"/>
      <c r="X200" s="375"/>
      <c r="Y200" s="375"/>
      <c r="Z200" s="375"/>
      <c r="AA200" s="375"/>
      <c r="AB200" s="376"/>
      <c r="AC200" s="374" t="s">
        <v>214</v>
      </c>
      <c r="AD200" s="375"/>
      <c r="AE200" s="375"/>
      <c r="AF200" s="375"/>
      <c r="AG200" s="375"/>
      <c r="AH200" s="375"/>
      <c r="AI200" s="375"/>
      <c r="AJ200" s="375"/>
      <c r="AK200" s="375"/>
      <c r="AL200" s="375"/>
      <c r="AM200" s="375"/>
      <c r="AN200" s="375"/>
      <c r="AO200" s="375"/>
      <c r="AP200" s="375"/>
      <c r="AQ200" s="375"/>
      <c r="AR200" s="375"/>
      <c r="AS200" s="375"/>
      <c r="AT200" s="375"/>
      <c r="AU200" s="375"/>
      <c r="AV200" s="375"/>
      <c r="AW200" s="375"/>
      <c r="AX200" s="550"/>
    </row>
    <row r="201" spans="1:50" ht="38.25" customHeight="1" x14ac:dyDescent="0.15">
      <c r="A201" s="394"/>
      <c r="B201" s="395"/>
      <c r="C201" s="395"/>
      <c r="D201" s="395"/>
      <c r="E201" s="395"/>
      <c r="F201" s="396"/>
      <c r="G201" s="569" t="s">
        <v>17</v>
      </c>
      <c r="H201" s="431"/>
      <c r="I201" s="431"/>
      <c r="J201" s="431"/>
      <c r="K201" s="431"/>
      <c r="L201" s="430" t="s">
        <v>18</v>
      </c>
      <c r="M201" s="431"/>
      <c r="N201" s="431"/>
      <c r="O201" s="431"/>
      <c r="P201" s="431"/>
      <c r="Q201" s="431"/>
      <c r="R201" s="431"/>
      <c r="S201" s="431"/>
      <c r="T201" s="431"/>
      <c r="U201" s="431"/>
      <c r="V201" s="431"/>
      <c r="W201" s="431"/>
      <c r="X201" s="432"/>
      <c r="Y201" s="416" t="s">
        <v>19</v>
      </c>
      <c r="Z201" s="417"/>
      <c r="AA201" s="417"/>
      <c r="AB201" s="555"/>
      <c r="AC201" s="569" t="s">
        <v>17</v>
      </c>
      <c r="AD201" s="431"/>
      <c r="AE201" s="431"/>
      <c r="AF201" s="431"/>
      <c r="AG201" s="431"/>
      <c r="AH201" s="430" t="s">
        <v>18</v>
      </c>
      <c r="AI201" s="431"/>
      <c r="AJ201" s="431"/>
      <c r="AK201" s="431"/>
      <c r="AL201" s="431"/>
      <c r="AM201" s="431"/>
      <c r="AN201" s="431"/>
      <c r="AO201" s="431"/>
      <c r="AP201" s="431"/>
      <c r="AQ201" s="431"/>
      <c r="AR201" s="431"/>
      <c r="AS201" s="431"/>
      <c r="AT201" s="432"/>
      <c r="AU201" s="416" t="s">
        <v>19</v>
      </c>
      <c r="AV201" s="417"/>
      <c r="AW201" s="417"/>
      <c r="AX201" s="418"/>
    </row>
    <row r="202" spans="1:50" ht="38.25" customHeight="1" x14ac:dyDescent="0.15">
      <c r="A202" s="394"/>
      <c r="B202" s="395"/>
      <c r="C202" s="395"/>
      <c r="D202" s="395"/>
      <c r="E202" s="395"/>
      <c r="F202" s="396"/>
      <c r="G202" s="433" t="s">
        <v>661</v>
      </c>
      <c r="H202" s="434"/>
      <c r="I202" s="434"/>
      <c r="J202" s="434"/>
      <c r="K202" s="435"/>
      <c r="L202" s="427" t="s">
        <v>665</v>
      </c>
      <c r="M202" s="428"/>
      <c r="N202" s="428"/>
      <c r="O202" s="428"/>
      <c r="P202" s="428"/>
      <c r="Q202" s="428"/>
      <c r="R202" s="428"/>
      <c r="S202" s="428"/>
      <c r="T202" s="428"/>
      <c r="U202" s="428"/>
      <c r="V202" s="428"/>
      <c r="W202" s="428"/>
      <c r="X202" s="429"/>
      <c r="Y202" s="245">
        <v>12.1</v>
      </c>
      <c r="Z202" s="246"/>
      <c r="AA202" s="246"/>
      <c r="AB202" s="559"/>
      <c r="AC202" s="433"/>
      <c r="AD202" s="434"/>
      <c r="AE202" s="434"/>
      <c r="AF202" s="434"/>
      <c r="AG202" s="435"/>
      <c r="AH202" s="427"/>
      <c r="AI202" s="428"/>
      <c r="AJ202" s="428"/>
      <c r="AK202" s="428"/>
      <c r="AL202" s="428"/>
      <c r="AM202" s="428"/>
      <c r="AN202" s="428"/>
      <c r="AO202" s="428"/>
      <c r="AP202" s="428"/>
      <c r="AQ202" s="428"/>
      <c r="AR202" s="428"/>
      <c r="AS202" s="428"/>
      <c r="AT202" s="429"/>
      <c r="AU202" s="245"/>
      <c r="AV202" s="246"/>
      <c r="AW202" s="246"/>
      <c r="AX202" s="247"/>
    </row>
    <row r="203" spans="1:50" ht="38.25" customHeight="1" x14ac:dyDescent="0.15">
      <c r="A203" s="394"/>
      <c r="B203" s="395"/>
      <c r="C203" s="395"/>
      <c r="D203" s="395"/>
      <c r="E203" s="395"/>
      <c r="F203" s="396"/>
      <c r="G203" s="580" t="s">
        <v>20</v>
      </c>
      <c r="H203" s="581"/>
      <c r="I203" s="581"/>
      <c r="J203" s="581"/>
      <c r="K203" s="581"/>
      <c r="L203" s="582"/>
      <c r="M203" s="583"/>
      <c r="N203" s="583"/>
      <c r="O203" s="583"/>
      <c r="P203" s="583"/>
      <c r="Q203" s="583"/>
      <c r="R203" s="583"/>
      <c r="S203" s="583"/>
      <c r="T203" s="583"/>
      <c r="U203" s="583"/>
      <c r="V203" s="583"/>
      <c r="W203" s="583"/>
      <c r="X203" s="584"/>
      <c r="Y203" s="585">
        <f>SUM(Y202:AB202)</f>
        <v>12.1</v>
      </c>
      <c r="Z203" s="586"/>
      <c r="AA203" s="586"/>
      <c r="AB203" s="587"/>
      <c r="AC203" s="580" t="s">
        <v>20</v>
      </c>
      <c r="AD203" s="581"/>
      <c r="AE203" s="581"/>
      <c r="AF203" s="581"/>
      <c r="AG203" s="581"/>
      <c r="AH203" s="582"/>
      <c r="AI203" s="583"/>
      <c r="AJ203" s="583"/>
      <c r="AK203" s="583"/>
      <c r="AL203" s="583"/>
      <c r="AM203" s="583"/>
      <c r="AN203" s="583"/>
      <c r="AO203" s="583"/>
      <c r="AP203" s="583"/>
      <c r="AQ203" s="583"/>
      <c r="AR203" s="583"/>
      <c r="AS203" s="583"/>
      <c r="AT203" s="584"/>
      <c r="AU203" s="585">
        <f>SUM(AU202:AX202)</f>
        <v>0</v>
      </c>
      <c r="AV203" s="586"/>
      <c r="AW203" s="586"/>
      <c r="AX203" s="588"/>
    </row>
    <row r="204" spans="1:50" ht="24.75" customHeight="1" x14ac:dyDescent="0.15">
      <c r="A204" s="5"/>
      <c r="B204" s="1" t="s">
        <v>27</v>
      </c>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row>
    <row r="205" spans="1:50" ht="24.75" customHeight="1" x14ac:dyDescent="0.15">
      <c r="A205" s="5"/>
      <c r="B205" s="32" t="s">
        <v>238</v>
      </c>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row>
    <row r="206" spans="1:50" ht="60" customHeight="1" x14ac:dyDescent="0.15">
      <c r="A206" s="230"/>
      <c r="B206" s="230"/>
      <c r="C206" s="230" t="s">
        <v>26</v>
      </c>
      <c r="D206" s="230"/>
      <c r="E206" s="230"/>
      <c r="F206" s="230"/>
      <c r="G206" s="230"/>
      <c r="H206" s="230"/>
      <c r="I206" s="230"/>
      <c r="J206" s="88" t="s">
        <v>196</v>
      </c>
      <c r="K206" s="231"/>
      <c r="L206" s="231"/>
      <c r="M206" s="231"/>
      <c r="N206" s="231"/>
      <c r="O206" s="231"/>
      <c r="P206" s="161" t="s">
        <v>179</v>
      </c>
      <c r="Q206" s="161"/>
      <c r="R206" s="161"/>
      <c r="S206" s="161"/>
      <c r="T206" s="161"/>
      <c r="U206" s="161"/>
      <c r="V206" s="161"/>
      <c r="W206" s="161"/>
      <c r="X206" s="161"/>
      <c r="Y206" s="232" t="s">
        <v>195</v>
      </c>
      <c r="Z206" s="233"/>
      <c r="AA206" s="233"/>
      <c r="AB206" s="233"/>
      <c r="AC206" s="88" t="s">
        <v>224</v>
      </c>
      <c r="AD206" s="88"/>
      <c r="AE206" s="88"/>
      <c r="AF206" s="88"/>
      <c r="AG206" s="88"/>
      <c r="AH206" s="232" t="s">
        <v>243</v>
      </c>
      <c r="AI206" s="230"/>
      <c r="AJ206" s="230"/>
      <c r="AK206" s="230"/>
      <c r="AL206" s="230" t="s">
        <v>21</v>
      </c>
      <c r="AM206" s="230"/>
      <c r="AN206" s="230"/>
      <c r="AO206" s="234"/>
      <c r="AP206" s="235" t="s">
        <v>197</v>
      </c>
      <c r="AQ206" s="235"/>
      <c r="AR206" s="235"/>
      <c r="AS206" s="235"/>
      <c r="AT206" s="235"/>
      <c r="AU206" s="235"/>
      <c r="AV206" s="235"/>
      <c r="AW206" s="235"/>
      <c r="AX206" s="235"/>
    </row>
    <row r="207" spans="1:50" ht="54.75" customHeight="1" x14ac:dyDescent="0.15">
      <c r="A207" s="238">
        <v>1</v>
      </c>
      <c r="B207" s="238">
        <v>1</v>
      </c>
      <c r="C207" s="228" t="s">
        <v>667</v>
      </c>
      <c r="D207" s="213"/>
      <c r="E207" s="213"/>
      <c r="F207" s="213"/>
      <c r="G207" s="213"/>
      <c r="H207" s="213"/>
      <c r="I207" s="213"/>
      <c r="J207" s="214">
        <v>7000020152021</v>
      </c>
      <c r="K207" s="215"/>
      <c r="L207" s="215"/>
      <c r="M207" s="215"/>
      <c r="N207" s="215"/>
      <c r="O207" s="215"/>
      <c r="P207" s="229" t="s">
        <v>662</v>
      </c>
      <c r="Q207" s="216"/>
      <c r="R207" s="216"/>
      <c r="S207" s="216"/>
      <c r="T207" s="216"/>
      <c r="U207" s="216"/>
      <c r="V207" s="216"/>
      <c r="W207" s="216"/>
      <c r="X207" s="216"/>
      <c r="Y207" s="217">
        <v>9.9</v>
      </c>
      <c r="Z207" s="218"/>
      <c r="AA207" s="218"/>
      <c r="AB207" s="219"/>
      <c r="AC207" s="220" t="s">
        <v>678</v>
      </c>
      <c r="AD207" s="221"/>
      <c r="AE207" s="221"/>
      <c r="AF207" s="221"/>
      <c r="AG207" s="221"/>
      <c r="AH207" s="236"/>
      <c r="AI207" s="237"/>
      <c r="AJ207" s="237"/>
      <c r="AK207" s="237"/>
      <c r="AL207" s="224" t="s">
        <v>677</v>
      </c>
      <c r="AM207" s="225"/>
      <c r="AN207" s="225"/>
      <c r="AO207" s="226"/>
      <c r="AP207" s="227"/>
      <c r="AQ207" s="227"/>
      <c r="AR207" s="227"/>
      <c r="AS207" s="227"/>
      <c r="AT207" s="227"/>
      <c r="AU207" s="227"/>
      <c r="AV207" s="227"/>
      <c r="AW207" s="227"/>
      <c r="AX207" s="227"/>
    </row>
    <row r="208" spans="1:50" ht="54.75" customHeight="1" x14ac:dyDescent="0.15">
      <c r="A208" s="238">
        <v>2</v>
      </c>
      <c r="B208" s="238">
        <v>1</v>
      </c>
      <c r="C208" s="228" t="s">
        <v>670</v>
      </c>
      <c r="D208" s="213"/>
      <c r="E208" s="213"/>
      <c r="F208" s="213"/>
      <c r="G208" s="213"/>
      <c r="H208" s="213"/>
      <c r="I208" s="213"/>
      <c r="J208" s="214">
        <v>8000020082333</v>
      </c>
      <c r="K208" s="215"/>
      <c r="L208" s="215"/>
      <c r="M208" s="215"/>
      <c r="N208" s="215"/>
      <c r="O208" s="215"/>
      <c r="P208" s="229" t="s">
        <v>662</v>
      </c>
      <c r="Q208" s="216"/>
      <c r="R208" s="216"/>
      <c r="S208" s="216"/>
      <c r="T208" s="216"/>
      <c r="U208" s="216"/>
      <c r="V208" s="216"/>
      <c r="W208" s="216"/>
      <c r="X208" s="216"/>
      <c r="Y208" s="217">
        <v>9.9</v>
      </c>
      <c r="Z208" s="218"/>
      <c r="AA208" s="218"/>
      <c r="AB208" s="219"/>
      <c r="AC208" s="220" t="s">
        <v>678</v>
      </c>
      <c r="AD208" s="221"/>
      <c r="AE208" s="221"/>
      <c r="AF208" s="221"/>
      <c r="AG208" s="221"/>
      <c r="AH208" s="236"/>
      <c r="AI208" s="237"/>
      <c r="AJ208" s="237"/>
      <c r="AK208" s="237"/>
      <c r="AL208" s="224" t="s">
        <v>677</v>
      </c>
      <c r="AM208" s="225"/>
      <c r="AN208" s="225"/>
      <c r="AO208" s="226"/>
      <c r="AP208" s="227"/>
      <c r="AQ208" s="227"/>
      <c r="AR208" s="227"/>
      <c r="AS208" s="227"/>
      <c r="AT208" s="227"/>
      <c r="AU208" s="227"/>
      <c r="AV208" s="227"/>
      <c r="AW208" s="227"/>
      <c r="AX208" s="227"/>
    </row>
    <row r="209" spans="1:50" ht="54.75" customHeight="1" x14ac:dyDescent="0.15">
      <c r="A209" s="238">
        <v>3</v>
      </c>
      <c r="B209" s="238">
        <v>1</v>
      </c>
      <c r="C209" s="228" t="s">
        <v>671</v>
      </c>
      <c r="D209" s="213"/>
      <c r="E209" s="213"/>
      <c r="F209" s="213"/>
      <c r="G209" s="213"/>
      <c r="H209" s="213"/>
      <c r="I209" s="213"/>
      <c r="J209" s="214">
        <v>3000020184811</v>
      </c>
      <c r="K209" s="215"/>
      <c r="L209" s="215"/>
      <c r="M209" s="215"/>
      <c r="N209" s="215"/>
      <c r="O209" s="215"/>
      <c r="P209" s="229" t="s">
        <v>662</v>
      </c>
      <c r="Q209" s="216"/>
      <c r="R209" s="216"/>
      <c r="S209" s="216"/>
      <c r="T209" s="216"/>
      <c r="U209" s="216"/>
      <c r="V209" s="216"/>
      <c r="W209" s="216"/>
      <c r="X209" s="216"/>
      <c r="Y209" s="217">
        <v>9.6999999999999993</v>
      </c>
      <c r="Z209" s="218"/>
      <c r="AA209" s="218"/>
      <c r="AB209" s="219"/>
      <c r="AC209" s="220" t="s">
        <v>678</v>
      </c>
      <c r="AD209" s="221"/>
      <c r="AE209" s="221"/>
      <c r="AF209" s="221"/>
      <c r="AG209" s="221"/>
      <c r="AH209" s="222"/>
      <c r="AI209" s="223"/>
      <c r="AJ209" s="223"/>
      <c r="AK209" s="223"/>
      <c r="AL209" s="224" t="s">
        <v>677</v>
      </c>
      <c r="AM209" s="225"/>
      <c r="AN209" s="225"/>
      <c r="AO209" s="226"/>
      <c r="AP209" s="227"/>
      <c r="AQ209" s="227"/>
      <c r="AR209" s="227"/>
      <c r="AS209" s="227"/>
      <c r="AT209" s="227"/>
      <c r="AU209" s="227"/>
      <c r="AV209" s="227"/>
      <c r="AW209" s="227"/>
      <c r="AX209" s="227"/>
    </row>
    <row r="210" spans="1:50" ht="54.75" customHeight="1" x14ac:dyDescent="0.15">
      <c r="A210" s="238">
        <v>4</v>
      </c>
      <c r="B210" s="238">
        <v>1</v>
      </c>
      <c r="C210" s="228" t="s">
        <v>672</v>
      </c>
      <c r="D210" s="213"/>
      <c r="E210" s="213"/>
      <c r="F210" s="213"/>
      <c r="G210" s="213"/>
      <c r="H210" s="213"/>
      <c r="I210" s="213"/>
      <c r="J210" s="214">
        <v>8000020401005</v>
      </c>
      <c r="K210" s="215"/>
      <c r="L210" s="215"/>
      <c r="M210" s="215"/>
      <c r="N210" s="215"/>
      <c r="O210" s="215"/>
      <c r="P210" s="229" t="s">
        <v>662</v>
      </c>
      <c r="Q210" s="216"/>
      <c r="R210" s="216"/>
      <c r="S210" s="216"/>
      <c r="T210" s="216"/>
      <c r="U210" s="216"/>
      <c r="V210" s="216"/>
      <c r="W210" s="216"/>
      <c r="X210" s="216"/>
      <c r="Y210" s="217">
        <v>9.3000000000000007</v>
      </c>
      <c r="Z210" s="218"/>
      <c r="AA210" s="218"/>
      <c r="AB210" s="219"/>
      <c r="AC210" s="220" t="s">
        <v>678</v>
      </c>
      <c r="AD210" s="221"/>
      <c r="AE210" s="221"/>
      <c r="AF210" s="221"/>
      <c r="AG210" s="221"/>
      <c r="AH210" s="222"/>
      <c r="AI210" s="223"/>
      <c r="AJ210" s="223"/>
      <c r="AK210" s="223"/>
      <c r="AL210" s="224" t="s">
        <v>677</v>
      </c>
      <c r="AM210" s="225"/>
      <c r="AN210" s="225"/>
      <c r="AO210" s="226"/>
      <c r="AP210" s="227"/>
      <c r="AQ210" s="227"/>
      <c r="AR210" s="227"/>
      <c r="AS210" s="227"/>
      <c r="AT210" s="227"/>
      <c r="AU210" s="227"/>
      <c r="AV210" s="227"/>
      <c r="AW210" s="227"/>
      <c r="AX210" s="227"/>
    </row>
    <row r="211" spans="1:50" ht="54.75" customHeight="1" x14ac:dyDescent="0.15">
      <c r="A211" s="238">
        <v>5</v>
      </c>
      <c r="B211" s="238">
        <v>1</v>
      </c>
      <c r="C211" s="228" t="s">
        <v>669</v>
      </c>
      <c r="D211" s="213"/>
      <c r="E211" s="213"/>
      <c r="F211" s="213"/>
      <c r="G211" s="213"/>
      <c r="H211" s="213"/>
      <c r="I211" s="213"/>
      <c r="J211" s="214">
        <v>4000020032069</v>
      </c>
      <c r="K211" s="215"/>
      <c r="L211" s="215"/>
      <c r="M211" s="215"/>
      <c r="N211" s="215"/>
      <c r="O211" s="215"/>
      <c r="P211" s="229" t="s">
        <v>662</v>
      </c>
      <c r="Q211" s="216"/>
      <c r="R211" s="216"/>
      <c r="S211" s="216"/>
      <c r="T211" s="216"/>
      <c r="U211" s="216"/>
      <c r="V211" s="216"/>
      <c r="W211" s="216"/>
      <c r="X211" s="216"/>
      <c r="Y211" s="217">
        <v>8.8000000000000007</v>
      </c>
      <c r="Z211" s="218"/>
      <c r="AA211" s="218"/>
      <c r="AB211" s="219"/>
      <c r="AC211" s="220" t="s">
        <v>678</v>
      </c>
      <c r="AD211" s="221"/>
      <c r="AE211" s="221"/>
      <c r="AF211" s="221"/>
      <c r="AG211" s="221"/>
      <c r="AH211" s="222"/>
      <c r="AI211" s="223"/>
      <c r="AJ211" s="223"/>
      <c r="AK211" s="223"/>
      <c r="AL211" s="224" t="s">
        <v>677</v>
      </c>
      <c r="AM211" s="225"/>
      <c r="AN211" s="225"/>
      <c r="AO211" s="226"/>
      <c r="AP211" s="227"/>
      <c r="AQ211" s="227"/>
      <c r="AR211" s="227"/>
      <c r="AS211" s="227"/>
      <c r="AT211" s="227"/>
      <c r="AU211" s="227"/>
      <c r="AV211" s="227"/>
      <c r="AW211" s="227"/>
      <c r="AX211" s="227"/>
    </row>
    <row r="212" spans="1:50" ht="54.75" customHeight="1" x14ac:dyDescent="0.15">
      <c r="A212" s="238">
        <v>6</v>
      </c>
      <c r="B212" s="238">
        <v>1</v>
      </c>
      <c r="C212" s="228" t="s">
        <v>673</v>
      </c>
      <c r="D212" s="213"/>
      <c r="E212" s="213"/>
      <c r="F212" s="213"/>
      <c r="G212" s="213"/>
      <c r="H212" s="213"/>
      <c r="I212" s="213"/>
      <c r="J212" s="214">
        <v>4000020270008</v>
      </c>
      <c r="K212" s="215"/>
      <c r="L212" s="215"/>
      <c r="M212" s="215"/>
      <c r="N212" s="215"/>
      <c r="O212" s="215"/>
      <c r="P212" s="229" t="s">
        <v>662</v>
      </c>
      <c r="Q212" s="216"/>
      <c r="R212" s="216"/>
      <c r="S212" s="216"/>
      <c r="T212" s="216"/>
      <c r="U212" s="216"/>
      <c r="V212" s="216"/>
      <c r="W212" s="216"/>
      <c r="X212" s="216"/>
      <c r="Y212" s="217">
        <v>8.5</v>
      </c>
      <c r="Z212" s="218"/>
      <c r="AA212" s="218"/>
      <c r="AB212" s="219"/>
      <c r="AC212" s="220" t="s">
        <v>678</v>
      </c>
      <c r="AD212" s="221"/>
      <c r="AE212" s="221"/>
      <c r="AF212" s="221"/>
      <c r="AG212" s="221"/>
      <c r="AH212" s="222"/>
      <c r="AI212" s="223"/>
      <c r="AJ212" s="223"/>
      <c r="AK212" s="223"/>
      <c r="AL212" s="224" t="s">
        <v>677</v>
      </c>
      <c r="AM212" s="225"/>
      <c r="AN212" s="225"/>
      <c r="AO212" s="226"/>
      <c r="AP212" s="227"/>
      <c r="AQ212" s="227"/>
      <c r="AR212" s="227"/>
      <c r="AS212" s="227"/>
      <c r="AT212" s="227"/>
      <c r="AU212" s="227"/>
      <c r="AV212" s="227"/>
      <c r="AW212" s="227"/>
      <c r="AX212" s="227"/>
    </row>
    <row r="213" spans="1:50" ht="54.75" customHeight="1" x14ac:dyDescent="0.15">
      <c r="A213" s="238">
        <v>7</v>
      </c>
      <c r="B213" s="238">
        <v>1</v>
      </c>
      <c r="C213" s="228" t="s">
        <v>668</v>
      </c>
      <c r="D213" s="213"/>
      <c r="E213" s="213"/>
      <c r="F213" s="213"/>
      <c r="G213" s="213"/>
      <c r="H213" s="213"/>
      <c r="I213" s="213"/>
      <c r="J213" s="214">
        <v>8000020012050</v>
      </c>
      <c r="K213" s="215"/>
      <c r="L213" s="215"/>
      <c r="M213" s="215"/>
      <c r="N213" s="215"/>
      <c r="O213" s="215"/>
      <c r="P213" s="229" t="s">
        <v>662</v>
      </c>
      <c r="Q213" s="216"/>
      <c r="R213" s="216"/>
      <c r="S213" s="216"/>
      <c r="T213" s="216"/>
      <c r="U213" s="216"/>
      <c r="V213" s="216"/>
      <c r="W213" s="216"/>
      <c r="X213" s="216"/>
      <c r="Y213" s="217">
        <v>8.5</v>
      </c>
      <c r="Z213" s="218"/>
      <c r="AA213" s="218"/>
      <c r="AB213" s="219"/>
      <c r="AC213" s="220" t="s">
        <v>678</v>
      </c>
      <c r="AD213" s="221"/>
      <c r="AE213" s="221"/>
      <c r="AF213" s="221"/>
      <c r="AG213" s="221"/>
      <c r="AH213" s="222"/>
      <c r="AI213" s="223"/>
      <c r="AJ213" s="223"/>
      <c r="AK213" s="223"/>
      <c r="AL213" s="224" t="s">
        <v>677</v>
      </c>
      <c r="AM213" s="225"/>
      <c r="AN213" s="225"/>
      <c r="AO213" s="226"/>
      <c r="AP213" s="227"/>
      <c r="AQ213" s="227"/>
      <c r="AR213" s="227"/>
      <c r="AS213" s="227"/>
      <c r="AT213" s="227"/>
      <c r="AU213" s="227"/>
      <c r="AV213" s="227"/>
      <c r="AW213" s="227"/>
      <c r="AX213" s="227"/>
    </row>
    <row r="214" spans="1:50" ht="54.75" customHeight="1" x14ac:dyDescent="0.15">
      <c r="A214" s="238">
        <v>8</v>
      </c>
      <c r="B214" s="238">
        <v>1</v>
      </c>
      <c r="C214" s="228" t="s">
        <v>674</v>
      </c>
      <c r="D214" s="213"/>
      <c r="E214" s="213"/>
      <c r="F214" s="213"/>
      <c r="G214" s="213"/>
      <c r="H214" s="213"/>
      <c r="I214" s="213"/>
      <c r="J214" s="214">
        <v>4000020352012</v>
      </c>
      <c r="K214" s="215"/>
      <c r="L214" s="215"/>
      <c r="M214" s="215"/>
      <c r="N214" s="215"/>
      <c r="O214" s="215"/>
      <c r="P214" s="229" t="s">
        <v>662</v>
      </c>
      <c r="Q214" s="216"/>
      <c r="R214" s="216"/>
      <c r="S214" s="216"/>
      <c r="T214" s="216"/>
      <c r="U214" s="216"/>
      <c r="V214" s="216"/>
      <c r="W214" s="216"/>
      <c r="X214" s="216"/>
      <c r="Y214" s="217">
        <v>8.5</v>
      </c>
      <c r="Z214" s="218"/>
      <c r="AA214" s="218"/>
      <c r="AB214" s="219"/>
      <c r="AC214" s="220" t="s">
        <v>678</v>
      </c>
      <c r="AD214" s="221"/>
      <c r="AE214" s="221"/>
      <c r="AF214" s="221"/>
      <c r="AG214" s="221"/>
      <c r="AH214" s="222"/>
      <c r="AI214" s="223"/>
      <c r="AJ214" s="223"/>
      <c r="AK214" s="223"/>
      <c r="AL214" s="224" t="s">
        <v>677</v>
      </c>
      <c r="AM214" s="225"/>
      <c r="AN214" s="225"/>
      <c r="AO214" s="226"/>
      <c r="AP214" s="227"/>
      <c r="AQ214" s="227"/>
      <c r="AR214" s="227"/>
      <c r="AS214" s="227"/>
      <c r="AT214" s="227"/>
      <c r="AU214" s="227"/>
      <c r="AV214" s="227"/>
      <c r="AW214" s="227"/>
      <c r="AX214" s="227"/>
    </row>
    <row r="215" spans="1:50" ht="54.75" customHeight="1" x14ac:dyDescent="0.15">
      <c r="A215" s="238">
        <v>9</v>
      </c>
      <c r="B215" s="238">
        <v>1</v>
      </c>
      <c r="C215" s="228" t="s">
        <v>675</v>
      </c>
      <c r="D215" s="213"/>
      <c r="E215" s="213"/>
      <c r="F215" s="213"/>
      <c r="G215" s="213"/>
      <c r="H215" s="213"/>
      <c r="I215" s="213"/>
      <c r="J215" s="214">
        <v>2000020313718</v>
      </c>
      <c r="K215" s="215"/>
      <c r="L215" s="215"/>
      <c r="M215" s="215"/>
      <c r="N215" s="215"/>
      <c r="O215" s="215"/>
      <c r="P215" s="229" t="s">
        <v>662</v>
      </c>
      <c r="Q215" s="216"/>
      <c r="R215" s="216"/>
      <c r="S215" s="216"/>
      <c r="T215" s="216"/>
      <c r="U215" s="216"/>
      <c r="V215" s="216"/>
      <c r="W215" s="216"/>
      <c r="X215" s="216"/>
      <c r="Y215" s="217">
        <v>8.1</v>
      </c>
      <c r="Z215" s="218"/>
      <c r="AA215" s="218"/>
      <c r="AB215" s="219"/>
      <c r="AC215" s="220" t="s">
        <v>678</v>
      </c>
      <c r="AD215" s="221"/>
      <c r="AE215" s="221"/>
      <c r="AF215" s="221"/>
      <c r="AG215" s="221"/>
      <c r="AH215" s="222"/>
      <c r="AI215" s="223"/>
      <c r="AJ215" s="223"/>
      <c r="AK215" s="223"/>
      <c r="AL215" s="224" t="s">
        <v>677</v>
      </c>
      <c r="AM215" s="225"/>
      <c r="AN215" s="225"/>
      <c r="AO215" s="226"/>
      <c r="AP215" s="227"/>
      <c r="AQ215" s="227"/>
      <c r="AR215" s="227"/>
      <c r="AS215" s="227"/>
      <c r="AT215" s="227"/>
      <c r="AU215" s="227"/>
      <c r="AV215" s="227"/>
      <c r="AW215" s="227"/>
      <c r="AX215" s="227"/>
    </row>
    <row r="216" spans="1:50" ht="54.75" customHeight="1" x14ac:dyDescent="0.15">
      <c r="A216" s="238">
        <v>10</v>
      </c>
      <c r="B216" s="238">
        <v>1</v>
      </c>
      <c r="C216" s="228" t="s">
        <v>676</v>
      </c>
      <c r="D216" s="213"/>
      <c r="E216" s="213"/>
      <c r="F216" s="213"/>
      <c r="G216" s="213"/>
      <c r="H216" s="213"/>
      <c r="I216" s="213"/>
      <c r="J216" s="214">
        <v>1000020432130</v>
      </c>
      <c r="K216" s="215"/>
      <c r="L216" s="215"/>
      <c r="M216" s="215"/>
      <c r="N216" s="215"/>
      <c r="O216" s="215"/>
      <c r="P216" s="229" t="s">
        <v>662</v>
      </c>
      <c r="Q216" s="216"/>
      <c r="R216" s="216"/>
      <c r="S216" s="216"/>
      <c r="T216" s="216"/>
      <c r="U216" s="216"/>
      <c r="V216" s="216"/>
      <c r="W216" s="216"/>
      <c r="X216" s="216"/>
      <c r="Y216" s="217">
        <v>8</v>
      </c>
      <c r="Z216" s="218"/>
      <c r="AA216" s="218"/>
      <c r="AB216" s="219"/>
      <c r="AC216" s="220" t="s">
        <v>678</v>
      </c>
      <c r="AD216" s="221"/>
      <c r="AE216" s="221"/>
      <c r="AF216" s="221"/>
      <c r="AG216" s="221"/>
      <c r="AH216" s="222"/>
      <c r="AI216" s="223"/>
      <c r="AJ216" s="223"/>
      <c r="AK216" s="223"/>
      <c r="AL216" s="224" t="s">
        <v>677</v>
      </c>
      <c r="AM216" s="225"/>
      <c r="AN216" s="225"/>
      <c r="AO216" s="226"/>
      <c r="AP216" s="227"/>
      <c r="AQ216" s="227"/>
      <c r="AR216" s="227"/>
      <c r="AS216" s="227"/>
      <c r="AT216" s="227"/>
      <c r="AU216" s="227"/>
      <c r="AV216" s="227"/>
      <c r="AW216" s="227"/>
      <c r="AX216" s="227"/>
    </row>
    <row r="217" spans="1:50" ht="28.35" customHeight="1" x14ac:dyDescent="0.15">
      <c r="A217" s="36"/>
      <c r="B217" s="37" t="s">
        <v>168</v>
      </c>
      <c r="C217" s="36"/>
      <c r="D217" s="36"/>
      <c r="E217" s="36"/>
      <c r="F217" s="36"/>
      <c r="G217" s="36"/>
      <c r="H217" s="36"/>
      <c r="I217" s="36"/>
      <c r="J217" s="36"/>
      <c r="K217" s="36"/>
      <c r="L217" s="36"/>
      <c r="M217" s="36"/>
      <c r="N217" s="36"/>
      <c r="O217" s="36"/>
      <c r="P217" s="38"/>
      <c r="Q217" s="38"/>
      <c r="R217" s="38"/>
      <c r="S217" s="38"/>
      <c r="T217" s="38"/>
      <c r="U217" s="38"/>
      <c r="V217" s="38"/>
      <c r="W217" s="38"/>
      <c r="X217" s="38"/>
      <c r="Y217" s="39"/>
      <c r="Z217" s="39"/>
      <c r="AA217" s="39"/>
      <c r="AB217" s="39"/>
      <c r="AC217" s="39"/>
      <c r="AD217" s="39"/>
      <c r="AE217" s="39"/>
      <c r="AF217" s="39"/>
      <c r="AG217" s="39"/>
      <c r="AH217" s="39"/>
      <c r="AI217" s="39"/>
      <c r="AJ217" s="39"/>
      <c r="AK217" s="39"/>
      <c r="AL217" s="39"/>
      <c r="AM217" s="39"/>
      <c r="AN217" s="39"/>
      <c r="AO217" s="39"/>
      <c r="AP217" s="38"/>
      <c r="AQ217" s="38"/>
      <c r="AR217" s="38"/>
      <c r="AS217" s="38"/>
      <c r="AT217" s="38"/>
      <c r="AU217" s="38"/>
      <c r="AV217" s="38"/>
      <c r="AW217" s="38"/>
      <c r="AX217" s="38"/>
    </row>
    <row r="218" spans="1:50" ht="60" customHeight="1" x14ac:dyDescent="0.15">
      <c r="A218" s="230"/>
      <c r="B218" s="230"/>
      <c r="C218" s="230" t="s">
        <v>26</v>
      </c>
      <c r="D218" s="230"/>
      <c r="E218" s="230"/>
      <c r="F218" s="230"/>
      <c r="G218" s="230"/>
      <c r="H218" s="230"/>
      <c r="I218" s="230"/>
      <c r="J218" s="88" t="s">
        <v>196</v>
      </c>
      <c r="K218" s="231"/>
      <c r="L218" s="231"/>
      <c r="M218" s="231"/>
      <c r="N218" s="231"/>
      <c r="O218" s="231"/>
      <c r="P218" s="161" t="s">
        <v>179</v>
      </c>
      <c r="Q218" s="161"/>
      <c r="R218" s="161"/>
      <c r="S218" s="161"/>
      <c r="T218" s="161"/>
      <c r="U218" s="161"/>
      <c r="V218" s="161"/>
      <c r="W218" s="161"/>
      <c r="X218" s="161"/>
      <c r="Y218" s="232" t="s">
        <v>195</v>
      </c>
      <c r="Z218" s="233"/>
      <c r="AA218" s="233"/>
      <c r="AB218" s="233"/>
      <c r="AC218" s="88" t="s">
        <v>224</v>
      </c>
      <c r="AD218" s="88"/>
      <c r="AE218" s="88"/>
      <c r="AF218" s="88"/>
      <c r="AG218" s="88"/>
      <c r="AH218" s="232" t="s">
        <v>243</v>
      </c>
      <c r="AI218" s="230"/>
      <c r="AJ218" s="230"/>
      <c r="AK218" s="230"/>
      <c r="AL218" s="230" t="s">
        <v>21</v>
      </c>
      <c r="AM218" s="230"/>
      <c r="AN218" s="230"/>
      <c r="AO218" s="234"/>
      <c r="AP218" s="235" t="s">
        <v>197</v>
      </c>
      <c r="AQ218" s="235"/>
      <c r="AR218" s="235"/>
      <c r="AS218" s="235"/>
      <c r="AT218" s="235"/>
      <c r="AU218" s="235"/>
      <c r="AV218" s="235"/>
      <c r="AW218" s="235"/>
      <c r="AX218" s="235"/>
    </row>
    <row r="219" spans="1:50" ht="54.75" customHeight="1" x14ac:dyDescent="0.15">
      <c r="A219" s="238">
        <v>1</v>
      </c>
      <c r="B219" s="238">
        <v>1</v>
      </c>
      <c r="C219" s="228" t="s">
        <v>689</v>
      </c>
      <c r="D219" s="213"/>
      <c r="E219" s="213"/>
      <c r="F219" s="213"/>
      <c r="G219" s="213"/>
      <c r="H219" s="213"/>
      <c r="I219" s="213"/>
      <c r="J219" s="214">
        <v>6010001032853</v>
      </c>
      <c r="K219" s="215"/>
      <c r="L219" s="215"/>
      <c r="M219" s="215"/>
      <c r="N219" s="215"/>
      <c r="O219" s="215"/>
      <c r="P219" s="229" t="s">
        <v>679</v>
      </c>
      <c r="Q219" s="216"/>
      <c r="R219" s="216"/>
      <c r="S219" s="216"/>
      <c r="T219" s="216"/>
      <c r="U219" s="216"/>
      <c r="V219" s="216"/>
      <c r="W219" s="216"/>
      <c r="X219" s="216"/>
      <c r="Y219" s="217">
        <v>12.9</v>
      </c>
      <c r="Z219" s="218"/>
      <c r="AA219" s="218"/>
      <c r="AB219" s="219"/>
      <c r="AC219" s="220" t="s">
        <v>245</v>
      </c>
      <c r="AD219" s="221"/>
      <c r="AE219" s="221"/>
      <c r="AF219" s="221"/>
      <c r="AG219" s="221"/>
      <c r="AH219" s="236">
        <v>2</v>
      </c>
      <c r="AI219" s="237"/>
      <c r="AJ219" s="237"/>
      <c r="AK219" s="237"/>
      <c r="AL219" s="224" t="s">
        <v>677</v>
      </c>
      <c r="AM219" s="225"/>
      <c r="AN219" s="225"/>
      <c r="AO219" s="226"/>
      <c r="AP219" s="227"/>
      <c r="AQ219" s="227"/>
      <c r="AR219" s="227"/>
      <c r="AS219" s="227"/>
      <c r="AT219" s="227"/>
      <c r="AU219" s="227"/>
      <c r="AV219" s="227"/>
      <c r="AW219" s="227"/>
      <c r="AX219" s="227"/>
    </row>
    <row r="220" spans="1:50" ht="54.75" customHeight="1" x14ac:dyDescent="0.15">
      <c r="A220" s="238">
        <v>2</v>
      </c>
      <c r="B220" s="238">
        <v>1</v>
      </c>
      <c r="C220" s="228" t="s">
        <v>689</v>
      </c>
      <c r="D220" s="213"/>
      <c r="E220" s="213"/>
      <c r="F220" s="213"/>
      <c r="G220" s="213"/>
      <c r="H220" s="213"/>
      <c r="I220" s="213"/>
      <c r="J220" s="214">
        <v>6010001032853</v>
      </c>
      <c r="K220" s="215"/>
      <c r="L220" s="215"/>
      <c r="M220" s="215"/>
      <c r="N220" s="215"/>
      <c r="O220" s="215"/>
      <c r="P220" s="229" t="s">
        <v>680</v>
      </c>
      <c r="Q220" s="216"/>
      <c r="R220" s="216"/>
      <c r="S220" s="216"/>
      <c r="T220" s="216"/>
      <c r="U220" s="216"/>
      <c r="V220" s="216"/>
      <c r="W220" s="216"/>
      <c r="X220" s="216"/>
      <c r="Y220" s="217">
        <v>12.1</v>
      </c>
      <c r="Z220" s="218"/>
      <c r="AA220" s="218"/>
      <c r="AB220" s="219"/>
      <c r="AC220" s="220" t="s">
        <v>245</v>
      </c>
      <c r="AD220" s="221"/>
      <c r="AE220" s="221"/>
      <c r="AF220" s="221"/>
      <c r="AG220" s="221"/>
      <c r="AH220" s="236">
        <v>3</v>
      </c>
      <c r="AI220" s="237"/>
      <c r="AJ220" s="237"/>
      <c r="AK220" s="237"/>
      <c r="AL220" s="224" t="s">
        <v>677</v>
      </c>
      <c r="AM220" s="225"/>
      <c r="AN220" s="225"/>
      <c r="AO220" s="226"/>
      <c r="AP220" s="227"/>
      <c r="AQ220" s="227"/>
      <c r="AR220" s="227"/>
      <c r="AS220" s="227"/>
      <c r="AT220" s="227"/>
      <c r="AU220" s="227"/>
      <c r="AV220" s="227"/>
      <c r="AW220" s="227"/>
      <c r="AX220" s="227"/>
    </row>
    <row r="221" spans="1:50" ht="54.75" customHeight="1" x14ac:dyDescent="0.15">
      <c r="A221" s="238">
        <v>3</v>
      </c>
      <c r="B221" s="238">
        <v>1</v>
      </c>
      <c r="C221" s="228" t="s">
        <v>690</v>
      </c>
      <c r="D221" s="213"/>
      <c r="E221" s="213"/>
      <c r="F221" s="213"/>
      <c r="G221" s="213"/>
      <c r="H221" s="213"/>
      <c r="I221" s="213"/>
      <c r="J221" s="214">
        <v>3250001015465</v>
      </c>
      <c r="K221" s="215"/>
      <c r="L221" s="215"/>
      <c r="M221" s="215"/>
      <c r="N221" s="215"/>
      <c r="O221" s="215"/>
      <c r="P221" s="229" t="s">
        <v>681</v>
      </c>
      <c r="Q221" s="216"/>
      <c r="R221" s="216"/>
      <c r="S221" s="216"/>
      <c r="T221" s="216"/>
      <c r="U221" s="216"/>
      <c r="V221" s="216"/>
      <c r="W221" s="216"/>
      <c r="X221" s="216"/>
      <c r="Y221" s="217">
        <v>12.1</v>
      </c>
      <c r="Z221" s="218"/>
      <c r="AA221" s="218"/>
      <c r="AB221" s="219"/>
      <c r="AC221" s="220" t="s">
        <v>245</v>
      </c>
      <c r="AD221" s="221"/>
      <c r="AE221" s="221"/>
      <c r="AF221" s="221"/>
      <c r="AG221" s="221"/>
      <c r="AH221" s="222">
        <v>3</v>
      </c>
      <c r="AI221" s="223"/>
      <c r="AJ221" s="223"/>
      <c r="AK221" s="223"/>
      <c r="AL221" s="224" t="s">
        <v>677</v>
      </c>
      <c r="AM221" s="225"/>
      <c r="AN221" s="225"/>
      <c r="AO221" s="226"/>
      <c r="AP221" s="227"/>
      <c r="AQ221" s="227"/>
      <c r="AR221" s="227"/>
      <c r="AS221" s="227"/>
      <c r="AT221" s="227"/>
      <c r="AU221" s="227"/>
      <c r="AV221" s="227"/>
      <c r="AW221" s="227"/>
      <c r="AX221" s="227"/>
    </row>
    <row r="222" spans="1:50" ht="54.75" customHeight="1" x14ac:dyDescent="0.15">
      <c r="A222" s="238">
        <v>4</v>
      </c>
      <c r="B222" s="238">
        <v>1</v>
      </c>
      <c r="C222" s="228" t="s">
        <v>691</v>
      </c>
      <c r="D222" s="213"/>
      <c r="E222" s="213"/>
      <c r="F222" s="213"/>
      <c r="G222" s="213"/>
      <c r="H222" s="213"/>
      <c r="I222" s="213"/>
      <c r="J222" s="214">
        <v>3010001076738</v>
      </c>
      <c r="K222" s="215"/>
      <c r="L222" s="215"/>
      <c r="M222" s="215"/>
      <c r="N222" s="215"/>
      <c r="O222" s="215"/>
      <c r="P222" s="229" t="s">
        <v>682</v>
      </c>
      <c r="Q222" s="216"/>
      <c r="R222" s="216"/>
      <c r="S222" s="216"/>
      <c r="T222" s="216"/>
      <c r="U222" s="216"/>
      <c r="V222" s="216"/>
      <c r="W222" s="216"/>
      <c r="X222" s="216"/>
      <c r="Y222" s="217">
        <v>9.9</v>
      </c>
      <c r="Z222" s="218"/>
      <c r="AA222" s="218"/>
      <c r="AB222" s="219"/>
      <c r="AC222" s="220" t="s">
        <v>245</v>
      </c>
      <c r="AD222" s="221"/>
      <c r="AE222" s="221"/>
      <c r="AF222" s="221"/>
      <c r="AG222" s="221"/>
      <c r="AH222" s="222">
        <v>1</v>
      </c>
      <c r="AI222" s="223"/>
      <c r="AJ222" s="223"/>
      <c r="AK222" s="223"/>
      <c r="AL222" s="224" t="s">
        <v>677</v>
      </c>
      <c r="AM222" s="225"/>
      <c r="AN222" s="225"/>
      <c r="AO222" s="226"/>
      <c r="AP222" s="227"/>
      <c r="AQ222" s="227"/>
      <c r="AR222" s="227"/>
      <c r="AS222" s="227"/>
      <c r="AT222" s="227"/>
      <c r="AU222" s="227"/>
      <c r="AV222" s="227"/>
      <c r="AW222" s="227"/>
      <c r="AX222" s="227"/>
    </row>
    <row r="223" spans="1:50" ht="54.75" customHeight="1" x14ac:dyDescent="0.15">
      <c r="A223" s="238">
        <v>5</v>
      </c>
      <c r="B223" s="238">
        <v>1</v>
      </c>
      <c r="C223" s="228" t="s">
        <v>692</v>
      </c>
      <c r="D223" s="213"/>
      <c r="E223" s="213"/>
      <c r="F223" s="213"/>
      <c r="G223" s="213"/>
      <c r="H223" s="213"/>
      <c r="I223" s="213"/>
      <c r="J223" s="214">
        <v>4010701026082</v>
      </c>
      <c r="K223" s="215"/>
      <c r="L223" s="215"/>
      <c r="M223" s="215"/>
      <c r="N223" s="215"/>
      <c r="O223" s="215"/>
      <c r="P223" s="229" t="s">
        <v>683</v>
      </c>
      <c r="Q223" s="216"/>
      <c r="R223" s="216"/>
      <c r="S223" s="216"/>
      <c r="T223" s="216"/>
      <c r="U223" s="216"/>
      <c r="V223" s="216"/>
      <c r="W223" s="216"/>
      <c r="X223" s="216"/>
      <c r="Y223" s="217">
        <v>8.6999999999999993</v>
      </c>
      <c r="Z223" s="218"/>
      <c r="AA223" s="218"/>
      <c r="AB223" s="219"/>
      <c r="AC223" s="220" t="s">
        <v>245</v>
      </c>
      <c r="AD223" s="221"/>
      <c r="AE223" s="221"/>
      <c r="AF223" s="221"/>
      <c r="AG223" s="221"/>
      <c r="AH223" s="222">
        <v>1</v>
      </c>
      <c r="AI223" s="223"/>
      <c r="AJ223" s="223"/>
      <c r="AK223" s="223"/>
      <c r="AL223" s="224" t="s">
        <v>677</v>
      </c>
      <c r="AM223" s="225"/>
      <c r="AN223" s="225"/>
      <c r="AO223" s="226"/>
      <c r="AP223" s="227"/>
      <c r="AQ223" s="227"/>
      <c r="AR223" s="227"/>
      <c r="AS223" s="227"/>
      <c r="AT223" s="227"/>
      <c r="AU223" s="227"/>
      <c r="AV223" s="227"/>
      <c r="AW223" s="227"/>
      <c r="AX223" s="227"/>
    </row>
    <row r="224" spans="1:50" ht="54.75" customHeight="1" x14ac:dyDescent="0.15">
      <c r="A224" s="238">
        <v>6</v>
      </c>
      <c r="B224" s="238">
        <v>1</v>
      </c>
      <c r="C224" s="228" t="s">
        <v>693</v>
      </c>
      <c r="D224" s="213"/>
      <c r="E224" s="213"/>
      <c r="F224" s="213"/>
      <c r="G224" s="213"/>
      <c r="H224" s="213"/>
      <c r="I224" s="213"/>
      <c r="J224" s="214">
        <v>9010001008669</v>
      </c>
      <c r="K224" s="215"/>
      <c r="L224" s="215"/>
      <c r="M224" s="215"/>
      <c r="N224" s="215"/>
      <c r="O224" s="215"/>
      <c r="P224" s="229" t="s">
        <v>684</v>
      </c>
      <c r="Q224" s="216"/>
      <c r="R224" s="216"/>
      <c r="S224" s="216"/>
      <c r="T224" s="216"/>
      <c r="U224" s="216"/>
      <c r="V224" s="216"/>
      <c r="W224" s="216"/>
      <c r="X224" s="216"/>
      <c r="Y224" s="217">
        <v>7.9</v>
      </c>
      <c r="Z224" s="218"/>
      <c r="AA224" s="218"/>
      <c r="AB224" s="219"/>
      <c r="AC224" s="220" t="s">
        <v>245</v>
      </c>
      <c r="AD224" s="221"/>
      <c r="AE224" s="221"/>
      <c r="AF224" s="221"/>
      <c r="AG224" s="221"/>
      <c r="AH224" s="222">
        <v>6</v>
      </c>
      <c r="AI224" s="223"/>
      <c r="AJ224" s="223"/>
      <c r="AK224" s="223"/>
      <c r="AL224" s="224" t="s">
        <v>677</v>
      </c>
      <c r="AM224" s="225"/>
      <c r="AN224" s="225"/>
      <c r="AO224" s="226"/>
      <c r="AP224" s="227"/>
      <c r="AQ224" s="227"/>
      <c r="AR224" s="227"/>
      <c r="AS224" s="227"/>
      <c r="AT224" s="227"/>
      <c r="AU224" s="227"/>
      <c r="AV224" s="227"/>
      <c r="AW224" s="227"/>
      <c r="AX224" s="227"/>
    </row>
    <row r="225" spans="1:50" ht="54.75" customHeight="1" x14ac:dyDescent="0.15">
      <c r="A225" s="238">
        <v>7</v>
      </c>
      <c r="B225" s="238">
        <v>1</v>
      </c>
      <c r="C225" s="228" t="s">
        <v>689</v>
      </c>
      <c r="D225" s="213"/>
      <c r="E225" s="213"/>
      <c r="F225" s="213"/>
      <c r="G225" s="213"/>
      <c r="H225" s="213"/>
      <c r="I225" s="213"/>
      <c r="J225" s="214">
        <v>6010001032853</v>
      </c>
      <c r="K225" s="215"/>
      <c r="L225" s="215"/>
      <c r="M225" s="215"/>
      <c r="N225" s="215"/>
      <c r="O225" s="215"/>
      <c r="P225" s="229" t="s">
        <v>685</v>
      </c>
      <c r="Q225" s="216"/>
      <c r="R225" s="216"/>
      <c r="S225" s="216"/>
      <c r="T225" s="216"/>
      <c r="U225" s="216"/>
      <c r="V225" s="216"/>
      <c r="W225" s="216"/>
      <c r="X225" s="216"/>
      <c r="Y225" s="217">
        <v>6.6</v>
      </c>
      <c r="Z225" s="218"/>
      <c r="AA225" s="218"/>
      <c r="AB225" s="219"/>
      <c r="AC225" s="220" t="s">
        <v>245</v>
      </c>
      <c r="AD225" s="221"/>
      <c r="AE225" s="221"/>
      <c r="AF225" s="221"/>
      <c r="AG225" s="221"/>
      <c r="AH225" s="222">
        <v>3</v>
      </c>
      <c r="AI225" s="223"/>
      <c r="AJ225" s="223"/>
      <c r="AK225" s="223"/>
      <c r="AL225" s="224" t="s">
        <v>677</v>
      </c>
      <c r="AM225" s="225"/>
      <c r="AN225" s="225"/>
      <c r="AO225" s="226"/>
      <c r="AP225" s="227"/>
      <c r="AQ225" s="227"/>
      <c r="AR225" s="227"/>
      <c r="AS225" s="227"/>
      <c r="AT225" s="227"/>
      <c r="AU225" s="227"/>
      <c r="AV225" s="227"/>
      <c r="AW225" s="227"/>
      <c r="AX225" s="227"/>
    </row>
    <row r="226" spans="1:50" ht="54.75" customHeight="1" x14ac:dyDescent="0.15">
      <c r="A226" s="238">
        <v>8</v>
      </c>
      <c r="B226" s="238">
        <v>1</v>
      </c>
      <c r="C226" s="228" t="s">
        <v>689</v>
      </c>
      <c r="D226" s="213"/>
      <c r="E226" s="213"/>
      <c r="F226" s="213"/>
      <c r="G226" s="213"/>
      <c r="H226" s="213"/>
      <c r="I226" s="213"/>
      <c r="J226" s="214">
        <v>6010001032853</v>
      </c>
      <c r="K226" s="215"/>
      <c r="L226" s="215"/>
      <c r="M226" s="215"/>
      <c r="N226" s="215"/>
      <c r="O226" s="215"/>
      <c r="P226" s="229" t="s">
        <v>686</v>
      </c>
      <c r="Q226" s="216"/>
      <c r="R226" s="216"/>
      <c r="S226" s="216"/>
      <c r="T226" s="216"/>
      <c r="U226" s="216"/>
      <c r="V226" s="216"/>
      <c r="W226" s="216"/>
      <c r="X226" s="216"/>
      <c r="Y226" s="217">
        <v>5.5</v>
      </c>
      <c r="Z226" s="218"/>
      <c r="AA226" s="218"/>
      <c r="AB226" s="219"/>
      <c r="AC226" s="220" t="s">
        <v>245</v>
      </c>
      <c r="AD226" s="221"/>
      <c r="AE226" s="221"/>
      <c r="AF226" s="221"/>
      <c r="AG226" s="221"/>
      <c r="AH226" s="222">
        <v>2</v>
      </c>
      <c r="AI226" s="223"/>
      <c r="AJ226" s="223"/>
      <c r="AK226" s="223"/>
      <c r="AL226" s="224" t="s">
        <v>677</v>
      </c>
      <c r="AM226" s="225"/>
      <c r="AN226" s="225"/>
      <c r="AO226" s="226"/>
      <c r="AP226" s="227"/>
      <c r="AQ226" s="227"/>
      <c r="AR226" s="227"/>
      <c r="AS226" s="227"/>
      <c r="AT226" s="227"/>
      <c r="AU226" s="227"/>
      <c r="AV226" s="227"/>
      <c r="AW226" s="227"/>
      <c r="AX226" s="227"/>
    </row>
    <row r="227" spans="1:50" ht="54.75" customHeight="1" x14ac:dyDescent="0.15">
      <c r="A227" s="238">
        <v>9</v>
      </c>
      <c r="B227" s="238">
        <v>1</v>
      </c>
      <c r="C227" s="228" t="s">
        <v>694</v>
      </c>
      <c r="D227" s="213"/>
      <c r="E227" s="213"/>
      <c r="F227" s="213"/>
      <c r="G227" s="213"/>
      <c r="H227" s="213"/>
      <c r="I227" s="213"/>
      <c r="J227" s="214">
        <v>5010405001703</v>
      </c>
      <c r="K227" s="215"/>
      <c r="L227" s="215"/>
      <c r="M227" s="215"/>
      <c r="N227" s="215"/>
      <c r="O227" s="215"/>
      <c r="P227" s="229" t="s">
        <v>687</v>
      </c>
      <c r="Q227" s="216"/>
      <c r="R227" s="216"/>
      <c r="S227" s="216"/>
      <c r="T227" s="216"/>
      <c r="U227" s="216"/>
      <c r="V227" s="216"/>
      <c r="W227" s="216"/>
      <c r="X227" s="216"/>
      <c r="Y227" s="217">
        <v>5.5</v>
      </c>
      <c r="Z227" s="218"/>
      <c r="AA227" s="218"/>
      <c r="AB227" s="219"/>
      <c r="AC227" s="220" t="s">
        <v>245</v>
      </c>
      <c r="AD227" s="221"/>
      <c r="AE227" s="221"/>
      <c r="AF227" s="221"/>
      <c r="AG227" s="221"/>
      <c r="AH227" s="222">
        <v>4</v>
      </c>
      <c r="AI227" s="223"/>
      <c r="AJ227" s="223"/>
      <c r="AK227" s="223"/>
      <c r="AL227" s="224" t="s">
        <v>677</v>
      </c>
      <c r="AM227" s="225"/>
      <c r="AN227" s="225"/>
      <c r="AO227" s="226"/>
      <c r="AP227" s="227"/>
      <c r="AQ227" s="227"/>
      <c r="AR227" s="227"/>
      <c r="AS227" s="227"/>
      <c r="AT227" s="227"/>
      <c r="AU227" s="227"/>
      <c r="AV227" s="227"/>
      <c r="AW227" s="227"/>
      <c r="AX227" s="227"/>
    </row>
    <row r="228" spans="1:50" ht="54.75" customHeight="1" x14ac:dyDescent="0.15">
      <c r="A228" s="238">
        <v>10</v>
      </c>
      <c r="B228" s="238">
        <v>1</v>
      </c>
      <c r="C228" s="228" t="s">
        <v>695</v>
      </c>
      <c r="D228" s="213"/>
      <c r="E228" s="213"/>
      <c r="F228" s="213"/>
      <c r="G228" s="213"/>
      <c r="H228" s="213"/>
      <c r="I228" s="213"/>
      <c r="J228" s="214">
        <v>7010001042703</v>
      </c>
      <c r="K228" s="215"/>
      <c r="L228" s="215"/>
      <c r="M228" s="215"/>
      <c r="N228" s="215"/>
      <c r="O228" s="215"/>
      <c r="P228" s="229" t="s">
        <v>688</v>
      </c>
      <c r="Q228" s="216"/>
      <c r="R228" s="216"/>
      <c r="S228" s="216"/>
      <c r="T228" s="216"/>
      <c r="U228" s="216"/>
      <c r="V228" s="216"/>
      <c r="W228" s="216"/>
      <c r="X228" s="216"/>
      <c r="Y228" s="217">
        <v>4.5999999999999996</v>
      </c>
      <c r="Z228" s="218"/>
      <c r="AA228" s="218"/>
      <c r="AB228" s="219"/>
      <c r="AC228" s="220" t="s">
        <v>245</v>
      </c>
      <c r="AD228" s="221"/>
      <c r="AE228" s="221"/>
      <c r="AF228" s="221"/>
      <c r="AG228" s="221"/>
      <c r="AH228" s="222">
        <v>2</v>
      </c>
      <c r="AI228" s="223"/>
      <c r="AJ228" s="223"/>
      <c r="AK228" s="223"/>
      <c r="AL228" s="224" t="s">
        <v>677</v>
      </c>
      <c r="AM228" s="225"/>
      <c r="AN228" s="225"/>
      <c r="AO228" s="226"/>
      <c r="AP228" s="227"/>
      <c r="AQ228" s="227"/>
      <c r="AR228" s="227"/>
      <c r="AS228" s="227"/>
      <c r="AT228" s="227"/>
      <c r="AU228" s="227"/>
      <c r="AV228" s="227"/>
      <c r="AW228" s="227"/>
      <c r="AX228" s="227"/>
    </row>
    <row r="229" spans="1:50" ht="28.35" customHeight="1" x14ac:dyDescent="0.15">
      <c r="A229" s="36"/>
      <c r="B229" s="37" t="s">
        <v>215</v>
      </c>
      <c r="C229" s="36"/>
      <c r="D229" s="36"/>
      <c r="E229" s="36"/>
      <c r="F229" s="36"/>
      <c r="G229" s="36"/>
      <c r="H229" s="36"/>
      <c r="I229" s="36"/>
      <c r="J229" s="36"/>
      <c r="K229" s="36"/>
      <c r="L229" s="36"/>
      <c r="M229" s="36"/>
      <c r="N229" s="36"/>
      <c r="O229" s="36"/>
      <c r="P229" s="38"/>
      <c r="Q229" s="38"/>
      <c r="R229" s="38"/>
      <c r="S229" s="38"/>
      <c r="T229" s="38"/>
      <c r="U229" s="38"/>
      <c r="V229" s="38"/>
      <c r="W229" s="38"/>
      <c r="X229" s="38"/>
      <c r="Y229" s="39"/>
      <c r="Z229" s="39"/>
      <c r="AA229" s="39"/>
      <c r="AB229" s="39"/>
      <c r="AC229" s="39"/>
      <c r="AD229" s="39"/>
      <c r="AE229" s="39"/>
      <c r="AF229" s="39"/>
      <c r="AG229" s="39"/>
      <c r="AH229" s="39"/>
      <c r="AI229" s="39"/>
      <c r="AJ229" s="39"/>
      <c r="AK229" s="39"/>
      <c r="AL229" s="39"/>
      <c r="AM229" s="39"/>
      <c r="AN229" s="39"/>
      <c r="AO229" s="39"/>
      <c r="AP229" s="38"/>
      <c r="AQ229" s="38"/>
      <c r="AR229" s="38"/>
      <c r="AS229" s="38"/>
      <c r="AT229" s="38"/>
      <c r="AU229" s="38"/>
      <c r="AV229" s="38"/>
      <c r="AW229" s="38"/>
      <c r="AX229" s="38"/>
    </row>
    <row r="230" spans="1:50" ht="53.25" customHeight="1" x14ac:dyDescent="0.15">
      <c r="A230" s="230"/>
      <c r="B230" s="230"/>
      <c r="C230" s="230" t="s">
        <v>26</v>
      </c>
      <c r="D230" s="230"/>
      <c r="E230" s="230"/>
      <c r="F230" s="230"/>
      <c r="G230" s="230"/>
      <c r="H230" s="230"/>
      <c r="I230" s="230"/>
      <c r="J230" s="88" t="s">
        <v>196</v>
      </c>
      <c r="K230" s="231"/>
      <c r="L230" s="231"/>
      <c r="M230" s="231"/>
      <c r="N230" s="231"/>
      <c r="O230" s="231"/>
      <c r="P230" s="161" t="s">
        <v>179</v>
      </c>
      <c r="Q230" s="161"/>
      <c r="R230" s="161"/>
      <c r="S230" s="161"/>
      <c r="T230" s="161"/>
      <c r="U230" s="161"/>
      <c r="V230" s="161"/>
      <c r="W230" s="161"/>
      <c r="X230" s="161"/>
      <c r="Y230" s="232" t="s">
        <v>195</v>
      </c>
      <c r="Z230" s="233"/>
      <c r="AA230" s="233"/>
      <c r="AB230" s="233"/>
      <c r="AC230" s="88" t="s">
        <v>224</v>
      </c>
      <c r="AD230" s="88"/>
      <c r="AE230" s="88"/>
      <c r="AF230" s="88"/>
      <c r="AG230" s="88"/>
      <c r="AH230" s="232" t="s">
        <v>243</v>
      </c>
      <c r="AI230" s="230"/>
      <c r="AJ230" s="230"/>
      <c r="AK230" s="230"/>
      <c r="AL230" s="230" t="s">
        <v>21</v>
      </c>
      <c r="AM230" s="230"/>
      <c r="AN230" s="230"/>
      <c r="AO230" s="234"/>
      <c r="AP230" s="235" t="s">
        <v>197</v>
      </c>
      <c r="AQ230" s="235"/>
      <c r="AR230" s="235"/>
      <c r="AS230" s="235"/>
      <c r="AT230" s="235"/>
      <c r="AU230" s="235"/>
      <c r="AV230" s="235"/>
      <c r="AW230" s="235"/>
      <c r="AX230" s="235"/>
    </row>
    <row r="231" spans="1:50" ht="51.75" customHeight="1" x14ac:dyDescent="0.15">
      <c r="A231" s="238">
        <v>1</v>
      </c>
      <c r="B231" s="238">
        <v>1</v>
      </c>
      <c r="C231" s="228" t="s">
        <v>691</v>
      </c>
      <c r="D231" s="213"/>
      <c r="E231" s="213"/>
      <c r="F231" s="213"/>
      <c r="G231" s="213"/>
      <c r="H231" s="213"/>
      <c r="I231" s="213"/>
      <c r="J231" s="214">
        <v>3010001076738</v>
      </c>
      <c r="K231" s="215"/>
      <c r="L231" s="215"/>
      <c r="M231" s="215"/>
      <c r="N231" s="215"/>
      <c r="O231" s="215"/>
      <c r="P231" s="229" t="s">
        <v>696</v>
      </c>
      <c r="Q231" s="216"/>
      <c r="R231" s="216"/>
      <c r="S231" s="216"/>
      <c r="T231" s="216"/>
      <c r="U231" s="216"/>
      <c r="V231" s="216"/>
      <c r="W231" s="216"/>
      <c r="X231" s="216"/>
      <c r="Y231" s="217">
        <v>12.1</v>
      </c>
      <c r="Z231" s="218"/>
      <c r="AA231" s="218"/>
      <c r="AB231" s="219"/>
      <c r="AC231" s="220" t="s">
        <v>245</v>
      </c>
      <c r="AD231" s="221"/>
      <c r="AE231" s="221"/>
      <c r="AF231" s="221"/>
      <c r="AG231" s="221"/>
      <c r="AH231" s="236">
        <v>1</v>
      </c>
      <c r="AI231" s="237"/>
      <c r="AJ231" s="237"/>
      <c r="AK231" s="237"/>
      <c r="AL231" s="224" t="s">
        <v>677</v>
      </c>
      <c r="AM231" s="225"/>
      <c r="AN231" s="225"/>
      <c r="AO231" s="226"/>
      <c r="AP231" s="227"/>
      <c r="AQ231" s="227"/>
      <c r="AR231" s="227"/>
      <c r="AS231" s="227"/>
      <c r="AT231" s="227"/>
      <c r="AU231" s="227"/>
      <c r="AV231" s="227"/>
      <c r="AW231" s="227"/>
      <c r="AX231" s="227"/>
    </row>
    <row r="232" spans="1:50" ht="51.75" customHeight="1" x14ac:dyDescent="0.15">
      <c r="A232" s="238">
        <v>2</v>
      </c>
      <c r="B232" s="238">
        <v>1</v>
      </c>
      <c r="C232" s="228" t="s">
        <v>699</v>
      </c>
      <c r="D232" s="213"/>
      <c r="E232" s="213"/>
      <c r="F232" s="213"/>
      <c r="G232" s="213"/>
      <c r="H232" s="213"/>
      <c r="I232" s="213"/>
      <c r="J232" s="214">
        <v>3010401011971</v>
      </c>
      <c r="K232" s="215"/>
      <c r="L232" s="215"/>
      <c r="M232" s="215"/>
      <c r="N232" s="215"/>
      <c r="O232" s="215"/>
      <c r="P232" s="229" t="s">
        <v>697</v>
      </c>
      <c r="Q232" s="216"/>
      <c r="R232" s="216"/>
      <c r="S232" s="216"/>
      <c r="T232" s="216"/>
      <c r="U232" s="216"/>
      <c r="V232" s="216"/>
      <c r="W232" s="216"/>
      <c r="X232" s="216"/>
      <c r="Y232" s="217">
        <v>8.1999999999999993</v>
      </c>
      <c r="Z232" s="218"/>
      <c r="AA232" s="218"/>
      <c r="AB232" s="219"/>
      <c r="AC232" s="220" t="s">
        <v>245</v>
      </c>
      <c r="AD232" s="221"/>
      <c r="AE232" s="221"/>
      <c r="AF232" s="221"/>
      <c r="AG232" s="221"/>
      <c r="AH232" s="236">
        <v>2</v>
      </c>
      <c r="AI232" s="237"/>
      <c r="AJ232" s="237"/>
      <c r="AK232" s="237"/>
      <c r="AL232" s="224" t="s">
        <v>677</v>
      </c>
      <c r="AM232" s="225"/>
      <c r="AN232" s="225"/>
      <c r="AO232" s="226"/>
      <c r="AP232" s="227"/>
      <c r="AQ232" s="227"/>
      <c r="AR232" s="227"/>
      <c r="AS232" s="227"/>
      <c r="AT232" s="227"/>
      <c r="AU232" s="227"/>
      <c r="AV232" s="227"/>
      <c r="AW232" s="227"/>
      <c r="AX232" s="227"/>
    </row>
    <row r="233" spans="1:50" ht="51.75" customHeight="1" x14ac:dyDescent="0.15">
      <c r="A233" s="238">
        <v>3</v>
      </c>
      <c r="B233" s="238">
        <v>1</v>
      </c>
      <c r="C233" s="228" t="s">
        <v>691</v>
      </c>
      <c r="D233" s="213"/>
      <c r="E233" s="213"/>
      <c r="F233" s="213"/>
      <c r="G233" s="213"/>
      <c r="H233" s="213"/>
      <c r="I233" s="213"/>
      <c r="J233" s="214">
        <v>3010001076738</v>
      </c>
      <c r="K233" s="215"/>
      <c r="L233" s="215"/>
      <c r="M233" s="215"/>
      <c r="N233" s="215"/>
      <c r="O233" s="215"/>
      <c r="P233" s="229" t="s">
        <v>698</v>
      </c>
      <c r="Q233" s="216"/>
      <c r="R233" s="216"/>
      <c r="S233" s="216"/>
      <c r="T233" s="216"/>
      <c r="U233" s="216"/>
      <c r="V233" s="216"/>
      <c r="W233" s="216"/>
      <c r="X233" s="216"/>
      <c r="Y233" s="217">
        <v>4.9000000000000004</v>
      </c>
      <c r="Z233" s="218"/>
      <c r="AA233" s="218"/>
      <c r="AB233" s="219"/>
      <c r="AC233" s="220" t="s">
        <v>245</v>
      </c>
      <c r="AD233" s="221"/>
      <c r="AE233" s="221"/>
      <c r="AF233" s="221"/>
      <c r="AG233" s="221"/>
      <c r="AH233" s="222">
        <v>2</v>
      </c>
      <c r="AI233" s="223"/>
      <c r="AJ233" s="223"/>
      <c r="AK233" s="223"/>
      <c r="AL233" s="224" t="s">
        <v>677</v>
      </c>
      <c r="AM233" s="225"/>
      <c r="AN233" s="225"/>
      <c r="AO233" s="226"/>
      <c r="AP233" s="227"/>
      <c r="AQ233" s="227"/>
      <c r="AR233" s="227"/>
      <c r="AS233" s="227"/>
      <c r="AT233" s="227"/>
      <c r="AU233" s="227"/>
      <c r="AV233" s="227"/>
      <c r="AW233" s="227"/>
      <c r="AX233" s="227"/>
    </row>
    <row r="234" spans="1:50" ht="51.75" customHeight="1" x14ac:dyDescent="0.15">
      <c r="A234" s="238">
        <v>4</v>
      </c>
      <c r="B234" s="238">
        <v>1</v>
      </c>
      <c r="C234" s="228" t="s">
        <v>692</v>
      </c>
      <c r="D234" s="213"/>
      <c r="E234" s="213"/>
      <c r="F234" s="213"/>
      <c r="G234" s="213"/>
      <c r="H234" s="213"/>
      <c r="I234" s="213"/>
      <c r="J234" s="214">
        <v>4010701026082</v>
      </c>
      <c r="K234" s="215"/>
      <c r="L234" s="215"/>
      <c r="M234" s="215"/>
      <c r="N234" s="215"/>
      <c r="O234" s="215"/>
      <c r="P234" s="229" t="s">
        <v>683</v>
      </c>
      <c r="Q234" s="216"/>
      <c r="R234" s="216"/>
      <c r="S234" s="216"/>
      <c r="T234" s="216"/>
      <c r="U234" s="216"/>
      <c r="V234" s="216"/>
      <c r="W234" s="216"/>
      <c r="X234" s="216"/>
      <c r="Y234" s="217">
        <v>1.6</v>
      </c>
      <c r="Z234" s="218"/>
      <c r="AA234" s="218"/>
      <c r="AB234" s="219"/>
      <c r="AC234" s="220" t="s">
        <v>245</v>
      </c>
      <c r="AD234" s="221"/>
      <c r="AE234" s="221"/>
      <c r="AF234" s="221"/>
      <c r="AG234" s="221"/>
      <c r="AH234" s="222">
        <v>1</v>
      </c>
      <c r="AI234" s="223"/>
      <c r="AJ234" s="223"/>
      <c r="AK234" s="223"/>
      <c r="AL234" s="224" t="s">
        <v>677</v>
      </c>
      <c r="AM234" s="225"/>
      <c r="AN234" s="225"/>
      <c r="AO234" s="226"/>
      <c r="AP234" s="227"/>
      <c r="AQ234" s="227"/>
      <c r="AR234" s="227"/>
      <c r="AS234" s="227"/>
      <c r="AT234" s="227"/>
      <c r="AU234" s="227"/>
      <c r="AV234" s="227"/>
      <c r="AW234" s="227"/>
      <c r="AX234" s="227"/>
    </row>
    <row r="235" spans="1:50" ht="29.25" customHeight="1" x14ac:dyDescent="0.15"/>
    <row r="236" spans="1:50" ht="18.399999999999999" customHeight="1" x14ac:dyDescent="0.15"/>
    <row r="237" spans="1:50" ht="35.25" customHeight="1" x14ac:dyDescent="0.15"/>
    <row r="238" spans="1:50" ht="30" customHeight="1" x14ac:dyDescent="0.15"/>
    <row r="239" spans="1:50" ht="24.75" customHeight="1" x14ac:dyDescent="0.15"/>
    <row r="240" spans="1:5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5.5" customHeight="1" x14ac:dyDescent="0.15"/>
    <row r="253" ht="24.75" customHeight="1" x14ac:dyDescent="0.15"/>
    <row r="254" ht="24.75" customHeight="1" x14ac:dyDescent="0.15"/>
    <row r="255" ht="24.75" customHeight="1" x14ac:dyDescent="0.15"/>
    <row r="256"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24.75" customHeight="1" x14ac:dyDescent="0.15"/>
    <row r="264" ht="24.75" customHeight="1" x14ac:dyDescent="0.15"/>
    <row r="265" ht="24.75" customHeight="1" x14ac:dyDescent="0.15"/>
    <row r="266" ht="24.75" customHeight="1" x14ac:dyDescent="0.15"/>
    <row r="267" ht="39.75" customHeight="1" x14ac:dyDescent="0.15"/>
    <row r="268" ht="24.75" customHeight="1" x14ac:dyDescent="0.15"/>
    <row r="269" ht="24.75" customHeight="1" x14ac:dyDescent="0.15"/>
    <row r="270" ht="24.75" customHeight="1" x14ac:dyDescent="0.15"/>
    <row r="271" ht="24.75" customHeight="1" x14ac:dyDescent="0.15"/>
    <row r="272" ht="24.75" customHeight="1" x14ac:dyDescent="0.15"/>
    <row r="273" ht="24.75" customHeight="1" x14ac:dyDescent="0.15"/>
    <row r="274" ht="24.75" customHeight="1" x14ac:dyDescent="0.15"/>
    <row r="275" ht="24.75" customHeight="1" x14ac:dyDescent="0.15"/>
    <row r="276" ht="24.75" customHeight="1" x14ac:dyDescent="0.15"/>
    <row r="277" ht="24.75" customHeight="1" x14ac:dyDescent="0.15"/>
    <row r="278" ht="24.75" customHeight="1" x14ac:dyDescent="0.15"/>
    <row r="279" ht="24.75" customHeight="1" x14ac:dyDescent="0.15"/>
    <row r="280" ht="24.75" customHeight="1" x14ac:dyDescent="0.15"/>
    <row r="281" ht="24.75" customHeight="1" x14ac:dyDescent="0.15"/>
    <row r="282" ht="24.75" customHeight="1" x14ac:dyDescent="0.15"/>
    <row r="283" ht="24.75" customHeight="1" x14ac:dyDescent="0.15"/>
    <row r="284" ht="24.75" customHeight="1" x14ac:dyDescent="0.15"/>
    <row r="285" ht="24.75" customHeight="1" x14ac:dyDescent="0.15"/>
    <row r="286" ht="24.75" customHeight="1" x14ac:dyDescent="0.15"/>
    <row r="287" ht="24.75" customHeight="1" x14ac:dyDescent="0.15"/>
    <row r="288" ht="24.75" customHeight="1" x14ac:dyDescent="0.15"/>
    <row r="289" spans="1:51" ht="24.75" customHeight="1" x14ac:dyDescent="0.15"/>
    <row r="290" spans="1:51" ht="24.75" customHeight="1" x14ac:dyDescent="0.15"/>
    <row r="291" spans="1:51" ht="24.75" customHeight="1" x14ac:dyDescent="0.15"/>
    <row r="292" spans="1:51" ht="24.75" customHeight="1" x14ac:dyDescent="0.15"/>
    <row r="293" spans="1:51" ht="24.75" customHeight="1" x14ac:dyDescent="0.15"/>
    <row r="294" spans="1:51" ht="24.75" customHeight="1" x14ac:dyDescent="0.15"/>
    <row r="295" spans="1:51" s="12" customFormat="1" ht="24.75" customHeight="1" x14ac:dyDescent="0.15">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row>
    <row r="296" spans="1:51" ht="24.75" customHeight="1" x14ac:dyDescent="0.15"/>
    <row r="297" spans="1:51" ht="24.75" customHeight="1" x14ac:dyDescent="0.15"/>
    <row r="298" spans="1:51" ht="24.75" customHeight="1" x14ac:dyDescent="0.15"/>
    <row r="299" spans="1:51" ht="24.75" customHeight="1" x14ac:dyDescent="0.15"/>
    <row r="300" spans="1:51" ht="24.75" customHeight="1" x14ac:dyDescent="0.15"/>
    <row r="301" spans="1:51" ht="24.75" customHeight="1" x14ac:dyDescent="0.15"/>
    <row r="302" spans="1:51" ht="24.75" customHeight="1" x14ac:dyDescent="0.15"/>
    <row r="303" spans="1:51" ht="24.75" customHeight="1" x14ac:dyDescent="0.15"/>
    <row r="304" spans="1:51" ht="24.75" customHeight="1" x14ac:dyDescent="0.15"/>
    <row r="305" ht="24.75" customHeight="1" x14ac:dyDescent="0.15"/>
    <row r="306" ht="24.75" customHeight="1" x14ac:dyDescent="0.15"/>
    <row r="307" ht="24.75" customHeight="1" x14ac:dyDescent="0.15"/>
    <row r="308" ht="24.75" customHeight="1" x14ac:dyDescent="0.15"/>
    <row r="309" ht="24.75" customHeight="1" x14ac:dyDescent="0.15"/>
    <row r="310" ht="24.75" customHeight="1" x14ac:dyDescent="0.15"/>
    <row r="311" ht="59.25"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spans="1:51" ht="30" customHeight="1" x14ac:dyDescent="0.15"/>
    <row r="322" spans="1:51" ht="30" customHeight="1" x14ac:dyDescent="0.15"/>
    <row r="323" spans="1:51" ht="30" customHeight="1" x14ac:dyDescent="0.15"/>
    <row r="324" spans="1:51" ht="30" customHeight="1" x14ac:dyDescent="0.15"/>
    <row r="325" spans="1:51" ht="30" customHeight="1" x14ac:dyDescent="0.15"/>
    <row r="326" spans="1:51" ht="30" customHeight="1" x14ac:dyDescent="0.15"/>
    <row r="327" spans="1:51" ht="30" customHeight="1" x14ac:dyDescent="0.15"/>
    <row r="328" spans="1:51" s="12" customFormat="1" ht="30" customHeight="1" x14ac:dyDescent="0.15">
      <c r="A328"/>
      <c r="B328"/>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row>
    <row r="329" spans="1:51" ht="30" customHeight="1" x14ac:dyDescent="0.15"/>
    <row r="330" spans="1:51" ht="30" customHeight="1" x14ac:dyDescent="0.15"/>
    <row r="331" spans="1:51" ht="30" customHeight="1" x14ac:dyDescent="0.15"/>
    <row r="332" spans="1:51" ht="30" customHeight="1" x14ac:dyDescent="0.15"/>
    <row r="333" spans="1:51" ht="30" customHeight="1" x14ac:dyDescent="0.15"/>
    <row r="334" spans="1:51" ht="30" customHeight="1" x14ac:dyDescent="0.15"/>
    <row r="335" spans="1:51" ht="30" customHeight="1" x14ac:dyDescent="0.15"/>
    <row r="336" spans="1:51" ht="30" customHeight="1" x14ac:dyDescent="0.15"/>
    <row r="337" ht="30" customHeight="1" x14ac:dyDescent="0.15"/>
    <row r="338" ht="30" customHeight="1" x14ac:dyDescent="0.15"/>
    <row r="339" ht="30" customHeight="1" x14ac:dyDescent="0.15"/>
    <row r="340" ht="30" customHeight="1" x14ac:dyDescent="0.15"/>
    <row r="341" ht="30" customHeight="1" x14ac:dyDescent="0.15"/>
    <row r="342" ht="24.75" customHeight="1" x14ac:dyDescent="0.15"/>
    <row r="343" ht="24.75" customHeight="1" x14ac:dyDescent="0.15"/>
    <row r="344" ht="59.25" customHeight="1" x14ac:dyDescent="0.15"/>
    <row r="345" ht="60" customHeight="1" x14ac:dyDescent="0.15"/>
    <row r="346" ht="60" customHeight="1" x14ac:dyDescent="0.15"/>
    <row r="347" ht="60" customHeight="1" x14ac:dyDescent="0.15"/>
    <row r="348" ht="60" customHeight="1" x14ac:dyDescent="0.15"/>
    <row r="349" ht="60" customHeight="1" x14ac:dyDescent="0.15"/>
    <row r="350" ht="88.5" customHeight="1" x14ac:dyDescent="0.15"/>
    <row r="351" ht="60" customHeight="1" x14ac:dyDescent="0.15"/>
    <row r="352" ht="60" customHeight="1" x14ac:dyDescent="0.15"/>
    <row r="353" spans="1:51" ht="60" customHeight="1" x14ac:dyDescent="0.15"/>
    <row r="354" spans="1:51" ht="60" customHeight="1" x14ac:dyDescent="0.15"/>
    <row r="355" spans="1:51" ht="30" customHeight="1" x14ac:dyDescent="0.15"/>
    <row r="356" spans="1:51" ht="30" customHeight="1" x14ac:dyDescent="0.15"/>
    <row r="357" spans="1:51" ht="30" customHeight="1" x14ac:dyDescent="0.15"/>
    <row r="358" spans="1:51" ht="30" customHeight="1" x14ac:dyDescent="0.15"/>
    <row r="359" spans="1:51" ht="30" customHeight="1" x14ac:dyDescent="0.15"/>
    <row r="360" spans="1:51" ht="30" customHeight="1" x14ac:dyDescent="0.15"/>
    <row r="361" spans="1:51" s="12" customFormat="1" ht="30" customHeight="1" x14ac:dyDescent="0.15">
      <c r="A361"/>
      <c r="B361"/>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row>
    <row r="362" spans="1:51" ht="30" customHeight="1" x14ac:dyDescent="0.15"/>
    <row r="363" spans="1:51" ht="30" customHeight="1" x14ac:dyDescent="0.15"/>
    <row r="364" spans="1:51" ht="30" customHeight="1" x14ac:dyDescent="0.15"/>
    <row r="365" spans="1:51" ht="30" customHeight="1" x14ac:dyDescent="0.15"/>
    <row r="366" spans="1:51" ht="30" customHeight="1" x14ac:dyDescent="0.15"/>
    <row r="367" spans="1:51" ht="30" customHeight="1" x14ac:dyDescent="0.15"/>
    <row r="368" spans="1:51"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24.75" customHeight="1" x14ac:dyDescent="0.15"/>
    <row r="376" ht="24.75" customHeight="1" x14ac:dyDescent="0.15"/>
    <row r="377" ht="59.25" customHeight="1" x14ac:dyDescent="0.15"/>
    <row r="378" ht="60" customHeight="1" x14ac:dyDescent="0.15"/>
    <row r="379" ht="60" customHeight="1" x14ac:dyDescent="0.15"/>
    <row r="380" ht="60" customHeight="1" x14ac:dyDescent="0.15"/>
    <row r="381" ht="60" customHeight="1" x14ac:dyDescent="0.15"/>
  </sheetData>
  <sheetProtection formatRows="0"/>
  <dataConsolidate/>
  <mergeCells count="1223">
    <mergeCell ref="AU176:AV176"/>
    <mergeCell ref="E172:P172"/>
    <mergeCell ref="Q172:AB172"/>
    <mergeCell ref="AC172:AN172"/>
    <mergeCell ref="AO172:AX172"/>
    <mergeCell ref="E173:P173"/>
    <mergeCell ref="Q173:AB173"/>
    <mergeCell ref="AC173:AN173"/>
    <mergeCell ref="AO173:AX173"/>
    <mergeCell ref="A173:D173"/>
    <mergeCell ref="O177:P177"/>
    <mergeCell ref="AA177:AB177"/>
    <mergeCell ref="AM177:AN177"/>
    <mergeCell ref="AO177:AP177"/>
    <mergeCell ref="AR177:AS177"/>
    <mergeCell ref="AU177:AV177"/>
    <mergeCell ref="A174:D174"/>
    <mergeCell ref="E174:P174"/>
    <mergeCell ref="Q174:AB174"/>
    <mergeCell ref="AC174:AN174"/>
    <mergeCell ref="AO174:AX174"/>
    <mergeCell ref="A175:D175"/>
    <mergeCell ref="E175:P175"/>
    <mergeCell ref="Q175:AB175"/>
    <mergeCell ref="AC175:AN175"/>
    <mergeCell ref="AO175:AX175"/>
    <mergeCell ref="A176:D176"/>
    <mergeCell ref="E176:G176"/>
    <mergeCell ref="I176:J176"/>
    <mergeCell ref="L176:M176"/>
    <mergeCell ref="O176:P176"/>
    <mergeCell ref="Q176:S176"/>
    <mergeCell ref="U176:V176"/>
    <mergeCell ref="X176:Y176"/>
    <mergeCell ref="AA176:AB176"/>
    <mergeCell ref="AC176:AE176"/>
    <mergeCell ref="AG176:AH176"/>
    <mergeCell ref="AJ176:AK176"/>
    <mergeCell ref="AM176:AN176"/>
    <mergeCell ref="AO176:AP176"/>
    <mergeCell ref="AR176:AS176"/>
    <mergeCell ref="A12:F21"/>
    <mergeCell ref="G22:O22"/>
    <mergeCell ref="G23:O23"/>
    <mergeCell ref="G24:O24"/>
    <mergeCell ref="G25:O25"/>
    <mergeCell ref="A22:F29"/>
    <mergeCell ref="AD22:AX22"/>
    <mergeCell ref="AD23:AX29"/>
    <mergeCell ref="W22:AC22"/>
    <mergeCell ref="A170:D170"/>
    <mergeCell ref="E170:P170"/>
    <mergeCell ref="Q170:AB170"/>
    <mergeCell ref="AC170:AN170"/>
    <mergeCell ref="AO170:AX170"/>
    <mergeCell ref="E171:P171"/>
    <mergeCell ref="Q171:AB171"/>
    <mergeCell ref="AC171:AN171"/>
    <mergeCell ref="AO171:AX171"/>
    <mergeCell ref="A167:D167"/>
    <mergeCell ref="E167:P167"/>
    <mergeCell ref="Q167:AB167"/>
    <mergeCell ref="AC167:AN167"/>
    <mergeCell ref="AO167:AX167"/>
    <mergeCell ref="A168:D168"/>
    <mergeCell ref="E168:P168"/>
    <mergeCell ref="Q168:AB168"/>
    <mergeCell ref="AC168:AN168"/>
    <mergeCell ref="AO168:AX168"/>
    <mergeCell ref="A169:D169"/>
    <mergeCell ref="E169:P169"/>
    <mergeCell ref="Q169:AB169"/>
    <mergeCell ref="AC169:AN169"/>
    <mergeCell ref="AO169:AX169"/>
    <mergeCell ref="W23:AC23"/>
    <mergeCell ref="W24:AC24"/>
    <mergeCell ref="W28:AC28"/>
    <mergeCell ref="AG177:AH177"/>
    <mergeCell ref="AJ177:AK177"/>
    <mergeCell ref="A172:D172"/>
    <mergeCell ref="A171:D171"/>
    <mergeCell ref="A177:D177"/>
    <mergeCell ref="E177:G177"/>
    <mergeCell ref="I177:J177"/>
    <mergeCell ref="L177:M177"/>
    <mergeCell ref="Q177:S177"/>
    <mergeCell ref="U177:V177"/>
    <mergeCell ref="X177:Y177"/>
    <mergeCell ref="AC177:AE177"/>
    <mergeCell ref="C143:AC143"/>
    <mergeCell ref="AD143:AF143"/>
    <mergeCell ref="W27:AC27"/>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C101:D129"/>
    <mergeCell ref="AE126:AH126"/>
    <mergeCell ref="AI126:AL126"/>
    <mergeCell ref="AM126:AP126"/>
    <mergeCell ref="AQ126:AT126"/>
    <mergeCell ref="AU126:AX126"/>
    <mergeCell ref="E122:F126"/>
    <mergeCell ref="G122:X123"/>
    <mergeCell ref="Y122:AA123"/>
    <mergeCell ref="AB122:AD123"/>
    <mergeCell ref="AE122:AH122"/>
    <mergeCell ref="AI122:AL123"/>
    <mergeCell ref="AM122:AP123"/>
    <mergeCell ref="AQ122:AT122"/>
    <mergeCell ref="AU122:AX122"/>
    <mergeCell ref="AE123:AF123"/>
    <mergeCell ref="AG123:AH123"/>
    <mergeCell ref="AQ123:AR123"/>
    <mergeCell ref="AS123:AT123"/>
    <mergeCell ref="AU123:AV123"/>
    <mergeCell ref="AW123:AX123"/>
    <mergeCell ref="G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U125:AX125"/>
    <mergeCell ref="Y126:AA126"/>
    <mergeCell ref="AB126:AD126"/>
    <mergeCell ref="AM119:AP119"/>
    <mergeCell ref="AQ119:AT119"/>
    <mergeCell ref="AU119:AX119"/>
    <mergeCell ref="Y120:AA120"/>
    <mergeCell ref="AB120:AD120"/>
    <mergeCell ref="AE120:AH120"/>
    <mergeCell ref="AI120:AL120"/>
    <mergeCell ref="AM120:AP120"/>
    <mergeCell ref="AQ120:AT120"/>
    <mergeCell ref="AU120:AX120"/>
    <mergeCell ref="Y121:AA121"/>
    <mergeCell ref="AB121:AD121"/>
    <mergeCell ref="AE121:AH121"/>
    <mergeCell ref="AI121:AL121"/>
    <mergeCell ref="AM121:AP121"/>
    <mergeCell ref="AQ121:AT121"/>
    <mergeCell ref="AU121:AX121"/>
    <mergeCell ref="E117:F121"/>
    <mergeCell ref="G117:X118"/>
    <mergeCell ref="Y117:AA118"/>
    <mergeCell ref="AB117:AD118"/>
    <mergeCell ref="AE117:AH117"/>
    <mergeCell ref="AI117:AL118"/>
    <mergeCell ref="AM117:AP118"/>
    <mergeCell ref="AQ117:AT117"/>
    <mergeCell ref="AU117:AX117"/>
    <mergeCell ref="AE118:AF118"/>
    <mergeCell ref="AG118:AH118"/>
    <mergeCell ref="AQ118:AR118"/>
    <mergeCell ref="AS118:AT118"/>
    <mergeCell ref="AU118:AV118"/>
    <mergeCell ref="AW118:AX118"/>
    <mergeCell ref="G119:X121"/>
    <mergeCell ref="Y119:AA119"/>
    <mergeCell ref="AB119:AD119"/>
    <mergeCell ref="AE119:AH119"/>
    <mergeCell ref="AI119:AL119"/>
    <mergeCell ref="AB116:AD116"/>
    <mergeCell ref="AE116:AH116"/>
    <mergeCell ref="AI116:AL116"/>
    <mergeCell ref="AM116:AP116"/>
    <mergeCell ref="AQ116:AT116"/>
    <mergeCell ref="AU116:AX116"/>
    <mergeCell ref="AQ105:AT105"/>
    <mergeCell ref="AI112:AL113"/>
    <mergeCell ref="Y106:AA106"/>
    <mergeCell ref="AB106:AD106"/>
    <mergeCell ref="AE106:AH106"/>
    <mergeCell ref="AW113:AX113"/>
    <mergeCell ref="AM114:AP114"/>
    <mergeCell ref="AQ114:AT114"/>
    <mergeCell ref="AU114:AX114"/>
    <mergeCell ref="Y115:AA115"/>
    <mergeCell ref="AB115:AD115"/>
    <mergeCell ref="AE115:AH115"/>
    <mergeCell ref="AI115:AL115"/>
    <mergeCell ref="AM115:AP115"/>
    <mergeCell ref="AQ115:AT115"/>
    <mergeCell ref="AU115:AX115"/>
    <mergeCell ref="Y112:AA113"/>
    <mergeCell ref="AQ95:AT95"/>
    <mergeCell ref="G99:X100"/>
    <mergeCell ref="Y99:AA99"/>
    <mergeCell ref="AI95:AL95"/>
    <mergeCell ref="AM95:AP95"/>
    <mergeCell ref="AQ97:AT97"/>
    <mergeCell ref="AU97:AX97"/>
    <mergeCell ref="AU95:AX95"/>
    <mergeCell ref="Y96:AA96"/>
    <mergeCell ref="G87:X88"/>
    <mergeCell ref="AI96:AL96"/>
    <mergeCell ref="AM96:AP96"/>
    <mergeCell ref="G91:X92"/>
    <mergeCell ref="Y91:AA91"/>
    <mergeCell ref="AB91:AD91"/>
    <mergeCell ref="A80:F82"/>
    <mergeCell ref="G80:X80"/>
    <mergeCell ref="AB81:AD81"/>
    <mergeCell ref="E84:F84"/>
    <mergeCell ref="G84:AX84"/>
    <mergeCell ref="AQ82:AX82"/>
    <mergeCell ref="E83:F83"/>
    <mergeCell ref="G83:AX83"/>
    <mergeCell ref="G89:X90"/>
    <mergeCell ref="Y89:AA90"/>
    <mergeCell ref="AB89:AD90"/>
    <mergeCell ref="AE89:AH90"/>
    <mergeCell ref="AI89:AL90"/>
    <mergeCell ref="AM89:AP90"/>
    <mergeCell ref="E85:F100"/>
    <mergeCell ref="P213:X213"/>
    <mergeCell ref="P214:X214"/>
    <mergeCell ref="P215:X215"/>
    <mergeCell ref="P216:X216"/>
    <mergeCell ref="Y212:AB212"/>
    <mergeCell ref="AM100:AP100"/>
    <mergeCell ref="AU89:AX89"/>
    <mergeCell ref="AQ90:AR90"/>
    <mergeCell ref="AS90:AT90"/>
    <mergeCell ref="AU90:AV90"/>
    <mergeCell ref="AW90:AX90"/>
    <mergeCell ref="AQ100:AT100"/>
    <mergeCell ref="AU100:AX100"/>
    <mergeCell ref="Y100:AA100"/>
    <mergeCell ref="AB100:AD100"/>
    <mergeCell ref="AW98:AX98"/>
    <mergeCell ref="AQ89:AT89"/>
    <mergeCell ref="AP214:AX214"/>
    <mergeCell ref="AP215:AX215"/>
    <mergeCell ref="AP216:AX216"/>
    <mergeCell ref="AC214:AG214"/>
    <mergeCell ref="AC215:AG215"/>
    <mergeCell ref="AC216:AG216"/>
    <mergeCell ref="Y208:AB208"/>
    <mergeCell ref="Y209:AB209"/>
    <mergeCell ref="Y210:AB210"/>
    <mergeCell ref="Y214:AB214"/>
    <mergeCell ref="Y215:AB215"/>
    <mergeCell ref="Y216:AB216"/>
    <mergeCell ref="AH216:AK216"/>
    <mergeCell ref="AL216:AO216"/>
    <mergeCell ref="AP213:AX213"/>
    <mergeCell ref="Y213:AB213"/>
    <mergeCell ref="AH215:AK215"/>
    <mergeCell ref="AL215:AO215"/>
    <mergeCell ref="AC211:AG211"/>
    <mergeCell ref="Y211:AB211"/>
    <mergeCell ref="AC208:AG208"/>
    <mergeCell ref="AC209:AG209"/>
    <mergeCell ref="AC210:AG210"/>
    <mergeCell ref="AL210:AO210"/>
    <mergeCell ref="AH212:AK212"/>
    <mergeCell ref="AL212:AO212"/>
    <mergeCell ref="AH213:AK213"/>
    <mergeCell ref="AM71:AP71"/>
    <mergeCell ref="Y82:AA82"/>
    <mergeCell ref="AB82:AD82"/>
    <mergeCell ref="Y206:AB206"/>
    <mergeCell ref="C206:I206"/>
    <mergeCell ref="P206:X206"/>
    <mergeCell ref="AG108:AH108"/>
    <mergeCell ref="AQ108:AR108"/>
    <mergeCell ref="AS108:AT108"/>
    <mergeCell ref="AU108:AV108"/>
    <mergeCell ref="AW108:AX108"/>
    <mergeCell ref="G109:X111"/>
    <mergeCell ref="Y109:AA109"/>
    <mergeCell ref="AB109:AD109"/>
    <mergeCell ref="AE109:AH109"/>
    <mergeCell ref="AI109:AL109"/>
    <mergeCell ref="AM109:AP109"/>
    <mergeCell ref="AQ109:AT109"/>
    <mergeCell ref="AU109:AX109"/>
    <mergeCell ref="AU113:AV113"/>
    <mergeCell ref="Y87:AA87"/>
    <mergeCell ref="AB87:AD87"/>
    <mergeCell ref="AE87:AH87"/>
    <mergeCell ref="Y85:AA86"/>
    <mergeCell ref="AB85:AD86"/>
    <mergeCell ref="AE95:AH95"/>
    <mergeCell ref="AW86:AX86"/>
    <mergeCell ref="AS86:AT86"/>
    <mergeCell ref="AQ75:AX75"/>
    <mergeCell ref="AQ85:AT85"/>
    <mergeCell ref="AU85:AX85"/>
    <mergeCell ref="AE74:AH74"/>
    <mergeCell ref="AE85:AH86"/>
    <mergeCell ref="AE68:AH68"/>
    <mergeCell ref="AQ58:AT58"/>
    <mergeCell ref="AU58:AX58"/>
    <mergeCell ref="AQ59:AR59"/>
    <mergeCell ref="AS59:AT59"/>
    <mergeCell ref="AQ53:AT53"/>
    <mergeCell ref="AU53:AX53"/>
    <mergeCell ref="AE54:AH54"/>
    <mergeCell ref="AI54:AL54"/>
    <mergeCell ref="AE51:AH52"/>
    <mergeCell ref="AI51:AL52"/>
    <mergeCell ref="AM51:AP52"/>
    <mergeCell ref="AE53:AH53"/>
    <mergeCell ref="AI53:AL53"/>
    <mergeCell ref="AM53:AP53"/>
    <mergeCell ref="AM54:AP54"/>
    <mergeCell ref="AQ48:AT48"/>
    <mergeCell ref="AE48:AH48"/>
    <mergeCell ref="AE58:AH59"/>
    <mergeCell ref="AI58:AL59"/>
    <mergeCell ref="AM58:AP59"/>
    <mergeCell ref="AW31:AX31"/>
    <mergeCell ref="AU31:AV31"/>
    <mergeCell ref="AU38:AV38"/>
    <mergeCell ref="AW38:AX38"/>
    <mergeCell ref="AU48:AX48"/>
    <mergeCell ref="AQ51:AT51"/>
    <mergeCell ref="AU51:AX51"/>
    <mergeCell ref="AQ52:AR52"/>
    <mergeCell ref="AS52:AT52"/>
    <mergeCell ref="AQ54:AT54"/>
    <mergeCell ref="AU54:AX54"/>
    <mergeCell ref="AE55:AH55"/>
    <mergeCell ref="AI55:AL55"/>
    <mergeCell ref="AM55:AP55"/>
    <mergeCell ref="AQ55:AT55"/>
    <mergeCell ref="AU55:AX55"/>
    <mergeCell ref="AE37:AH38"/>
    <mergeCell ref="AI37:AL38"/>
    <mergeCell ref="AM37:AP38"/>
    <mergeCell ref="AQ37:AT37"/>
    <mergeCell ref="AU37:AX37"/>
    <mergeCell ref="AQ38:AR38"/>
    <mergeCell ref="AS38:AT38"/>
    <mergeCell ref="AE39:AH39"/>
    <mergeCell ref="AI39:AL39"/>
    <mergeCell ref="AM39:AP39"/>
    <mergeCell ref="AQ39:AT39"/>
    <mergeCell ref="AU39:AX39"/>
    <mergeCell ref="AE40:AH40"/>
    <mergeCell ref="AI40:AL40"/>
    <mergeCell ref="AQ40:AT40"/>
    <mergeCell ref="AQ45:AR45"/>
    <mergeCell ref="AS45:AT45"/>
    <mergeCell ref="AE46:AH46"/>
    <mergeCell ref="AI46:AL46"/>
    <mergeCell ref="AM46:AP46"/>
    <mergeCell ref="AQ46:AT46"/>
    <mergeCell ref="AU46:AX46"/>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Y34:AA34"/>
    <mergeCell ref="AE32:AH32"/>
    <mergeCell ref="AQ31:AR31"/>
    <mergeCell ref="AE33:AH33"/>
    <mergeCell ref="AS31:AT31"/>
    <mergeCell ref="AW45:AX45"/>
    <mergeCell ref="AU52:AV52"/>
    <mergeCell ref="AW52:AX52"/>
    <mergeCell ref="AU59:AV59"/>
    <mergeCell ref="AW59:AX59"/>
    <mergeCell ref="AW2:AX2"/>
    <mergeCell ref="AE60:AH60"/>
    <mergeCell ref="AI60:AL60"/>
    <mergeCell ref="AM60:AP60"/>
    <mergeCell ref="AQ60:AT60"/>
    <mergeCell ref="AU60:AX60"/>
    <mergeCell ref="AE61:AH61"/>
    <mergeCell ref="AU32:AX32"/>
    <mergeCell ref="AU33:AX33"/>
    <mergeCell ref="AU34:AX34"/>
    <mergeCell ref="AE41:AH41"/>
    <mergeCell ref="AI41:AL41"/>
    <mergeCell ref="AM41:AP41"/>
    <mergeCell ref="AQ41:AT41"/>
    <mergeCell ref="AU41:AX41"/>
    <mergeCell ref="AU99:AX99"/>
    <mergeCell ref="AE100:AH100"/>
    <mergeCell ref="AI100:AL100"/>
    <mergeCell ref="AI79:AL79"/>
    <mergeCell ref="AM40:AP40"/>
    <mergeCell ref="AM79:AP79"/>
    <mergeCell ref="AU40:AX40"/>
    <mergeCell ref="AQ77:AX77"/>
    <mergeCell ref="AU44:AX44"/>
    <mergeCell ref="AE47:AH47"/>
    <mergeCell ref="AI47:AL47"/>
    <mergeCell ref="AM47:AP47"/>
    <mergeCell ref="AQ47:AT47"/>
    <mergeCell ref="AU47:AX47"/>
    <mergeCell ref="A230:B230"/>
    <mergeCell ref="A233:B233"/>
    <mergeCell ref="A234:B234"/>
    <mergeCell ref="A231:B231"/>
    <mergeCell ref="A232:B232"/>
    <mergeCell ref="C231:I231"/>
    <mergeCell ref="J231:O231"/>
    <mergeCell ref="P231:X231"/>
    <mergeCell ref="Y231:AB231"/>
    <mergeCell ref="AC231:AG231"/>
    <mergeCell ref="AH231:AK231"/>
    <mergeCell ref="AL231:AO231"/>
    <mergeCell ref="AP231:AX231"/>
    <mergeCell ref="A224:B224"/>
    <mergeCell ref="A225:B225"/>
    <mergeCell ref="A222:B222"/>
    <mergeCell ref="A223:B223"/>
    <mergeCell ref="C222:I222"/>
    <mergeCell ref="J222:O222"/>
    <mergeCell ref="P222:X222"/>
    <mergeCell ref="Y222:AB222"/>
    <mergeCell ref="AC222:AG222"/>
    <mergeCell ref="AH222:AK222"/>
    <mergeCell ref="AL222:AO222"/>
    <mergeCell ref="AP222:AX222"/>
    <mergeCell ref="A228:B228"/>
    <mergeCell ref="A226:B226"/>
    <mergeCell ref="A227:B227"/>
    <mergeCell ref="C226:I226"/>
    <mergeCell ref="J226:O226"/>
    <mergeCell ref="P226:X226"/>
    <mergeCell ref="Y226:AB226"/>
    <mergeCell ref="AC226:AG226"/>
    <mergeCell ref="AH226:AK226"/>
    <mergeCell ref="AL226:AO226"/>
    <mergeCell ref="AP226:AX226"/>
    <mergeCell ref="C223:I223"/>
    <mergeCell ref="J223:O223"/>
    <mergeCell ref="P223:X223"/>
    <mergeCell ref="Y223:AB223"/>
    <mergeCell ref="AC223:AG223"/>
    <mergeCell ref="AH223:AK223"/>
    <mergeCell ref="AL223:AO223"/>
    <mergeCell ref="AP223:AX223"/>
    <mergeCell ref="A221:B221"/>
    <mergeCell ref="A218:B218"/>
    <mergeCell ref="A219:B219"/>
    <mergeCell ref="C218:I218"/>
    <mergeCell ref="J218:O218"/>
    <mergeCell ref="P218:X218"/>
    <mergeCell ref="Y218:AB218"/>
    <mergeCell ref="AC218:AG218"/>
    <mergeCell ref="AH218:AK218"/>
    <mergeCell ref="AL218:AO218"/>
    <mergeCell ref="AP218:AX218"/>
    <mergeCell ref="C219:I219"/>
    <mergeCell ref="J219:O219"/>
    <mergeCell ref="P219:X219"/>
    <mergeCell ref="Y219:AB219"/>
    <mergeCell ref="AC219:AG219"/>
    <mergeCell ref="AH219:AK219"/>
    <mergeCell ref="AP219:AX219"/>
    <mergeCell ref="AC220:AG220"/>
    <mergeCell ref="AH220:AK220"/>
    <mergeCell ref="AL220:AO220"/>
    <mergeCell ref="AP220:AX220"/>
    <mergeCell ref="C221:I221"/>
    <mergeCell ref="J221:O221"/>
    <mergeCell ref="P221:X221"/>
    <mergeCell ref="Y221:AB221"/>
    <mergeCell ref="AC221:AG221"/>
    <mergeCell ref="AH221:AK221"/>
    <mergeCell ref="AL221:AO221"/>
    <mergeCell ref="AP221:AX221"/>
    <mergeCell ref="A220:B220"/>
    <mergeCell ref="AL219:AO219"/>
    <mergeCell ref="C220:I220"/>
    <mergeCell ref="J220:O220"/>
    <mergeCell ref="P220:X220"/>
    <mergeCell ref="Y220:AB220"/>
    <mergeCell ref="AQ104:AT104"/>
    <mergeCell ref="AU106:AX106"/>
    <mergeCell ref="AH209:AK209"/>
    <mergeCell ref="AL209:AO209"/>
    <mergeCell ref="AP206:AX206"/>
    <mergeCell ref="AQ86:AR86"/>
    <mergeCell ref="AU86:AV86"/>
    <mergeCell ref="AP207:AX207"/>
    <mergeCell ref="AP208:AX208"/>
    <mergeCell ref="AP209:AX209"/>
    <mergeCell ref="AP210:AX210"/>
    <mergeCell ref="G85:X86"/>
    <mergeCell ref="J216:O216"/>
    <mergeCell ref="P207:X207"/>
    <mergeCell ref="P208:X208"/>
    <mergeCell ref="P209:X209"/>
    <mergeCell ref="P210:X210"/>
    <mergeCell ref="P211:X211"/>
    <mergeCell ref="P212:X212"/>
    <mergeCell ref="AI87:AL87"/>
    <mergeCell ref="AP211:AX211"/>
    <mergeCell ref="A130:AX130"/>
    <mergeCell ref="G102:X103"/>
    <mergeCell ref="G104:X106"/>
    <mergeCell ref="AH210:AK210"/>
    <mergeCell ref="AC206:AG206"/>
    <mergeCell ref="AC207:AG207"/>
    <mergeCell ref="J214:O214"/>
    <mergeCell ref="J215:O215"/>
    <mergeCell ref="A208:B208"/>
    <mergeCell ref="A209:B209"/>
    <mergeCell ref="AH207:AK207"/>
    <mergeCell ref="AL207:AO207"/>
    <mergeCell ref="J206:O206"/>
    <mergeCell ref="J208:O208"/>
    <mergeCell ref="J207:O207"/>
    <mergeCell ref="Y207:AB207"/>
    <mergeCell ref="G114:X116"/>
    <mergeCell ref="Y114:AA114"/>
    <mergeCell ref="A216:B216"/>
    <mergeCell ref="E101:F101"/>
    <mergeCell ref="G101:I101"/>
    <mergeCell ref="J101:T101"/>
    <mergeCell ref="U101:AX101"/>
    <mergeCell ref="AL213:AO213"/>
    <mergeCell ref="J209:O209"/>
    <mergeCell ref="J210:O210"/>
    <mergeCell ref="J211:O211"/>
    <mergeCell ref="J212:O212"/>
    <mergeCell ref="J213:O213"/>
    <mergeCell ref="AH206:AK206"/>
    <mergeCell ref="AL206:AO206"/>
    <mergeCell ref="AE76:AH76"/>
    <mergeCell ref="AI74:AL74"/>
    <mergeCell ref="AM76:AP76"/>
    <mergeCell ref="AE110:AH110"/>
    <mergeCell ref="AI110:AL110"/>
    <mergeCell ref="AM92:AP92"/>
    <mergeCell ref="AQ92:AT92"/>
    <mergeCell ref="A212:B212"/>
    <mergeCell ref="A207:B207"/>
    <mergeCell ref="A206:B206"/>
    <mergeCell ref="Y65:AA65"/>
    <mergeCell ref="G72:X73"/>
    <mergeCell ref="Y72:AA72"/>
    <mergeCell ref="AB72:AD72"/>
    <mergeCell ref="Y73:AA73"/>
    <mergeCell ref="AB73:AD73"/>
    <mergeCell ref="AE81:AH81"/>
    <mergeCell ref="AK20:AQ20"/>
    <mergeCell ref="A68:F70"/>
    <mergeCell ref="AB68:AD68"/>
    <mergeCell ref="AB62:AD62"/>
    <mergeCell ref="Y71:AA71"/>
    <mergeCell ref="AB71:AD71"/>
    <mergeCell ref="AE67:AH67"/>
    <mergeCell ref="AI67:AL67"/>
    <mergeCell ref="AM67:AP67"/>
    <mergeCell ref="A30:F34"/>
    <mergeCell ref="AB33:AD33"/>
    <mergeCell ref="A3:AH3"/>
    <mergeCell ref="AJ3:AW3"/>
    <mergeCell ref="AG138:AX138"/>
    <mergeCell ref="A132:B13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P39:X41"/>
    <mergeCell ref="Y39:AA39"/>
    <mergeCell ref="AB39:AD39"/>
    <mergeCell ref="Y40:AA40"/>
    <mergeCell ref="A214:B214"/>
    <mergeCell ref="A213:B213"/>
    <mergeCell ref="G5:L5"/>
    <mergeCell ref="M5:R5"/>
    <mergeCell ref="S5:X5"/>
    <mergeCell ref="A58:F62"/>
    <mergeCell ref="G58:O59"/>
    <mergeCell ref="Y8:AD8"/>
    <mergeCell ref="Y48:AA48"/>
    <mergeCell ref="A9:F9"/>
    <mergeCell ref="G9:AX9"/>
    <mergeCell ref="I15:O15"/>
    <mergeCell ref="P15:V15"/>
    <mergeCell ref="W15:AC15"/>
    <mergeCell ref="Y30:AA31"/>
    <mergeCell ref="Y32:AA32"/>
    <mergeCell ref="Y33:AA33"/>
    <mergeCell ref="P30:X31"/>
    <mergeCell ref="AB30:AD31"/>
    <mergeCell ref="AB32:AD32"/>
    <mergeCell ref="A215:B215"/>
    <mergeCell ref="AH208:AK208"/>
    <mergeCell ref="AL208:AO208"/>
    <mergeCell ref="AC212:AG212"/>
    <mergeCell ref="AC213:AG213"/>
    <mergeCell ref="AP212:AX212"/>
    <mergeCell ref="A211:B211"/>
    <mergeCell ref="AH211:AK211"/>
    <mergeCell ref="AL211:AO211"/>
    <mergeCell ref="AH214:AK214"/>
    <mergeCell ref="AL214:AO214"/>
    <mergeCell ref="A210:B210"/>
    <mergeCell ref="G203:K203"/>
    <mergeCell ref="L203:X203"/>
    <mergeCell ref="Y203:AB203"/>
    <mergeCell ref="AC203:AG203"/>
    <mergeCell ref="AH203:AT203"/>
    <mergeCell ref="AU203:AX203"/>
    <mergeCell ref="G200:AB200"/>
    <mergeCell ref="AC200:AX200"/>
    <mergeCell ref="G201:K201"/>
    <mergeCell ref="L201:X201"/>
    <mergeCell ref="C156:F156"/>
    <mergeCell ref="G202:K202"/>
    <mergeCell ref="L202:X202"/>
    <mergeCell ref="Y202:AB202"/>
    <mergeCell ref="AC202:AG202"/>
    <mergeCell ref="AH202:AT202"/>
    <mergeCell ref="Y201:AB201"/>
    <mergeCell ref="AC201:AG201"/>
    <mergeCell ref="AH201:AT201"/>
    <mergeCell ref="AU201:AX201"/>
    <mergeCell ref="AU96:AX96"/>
    <mergeCell ref="G97:X98"/>
    <mergeCell ref="Y97:AA98"/>
    <mergeCell ref="AB97:AD98"/>
    <mergeCell ref="AE97:AH98"/>
    <mergeCell ref="AI97:AL98"/>
    <mergeCell ref="AM97:AP98"/>
    <mergeCell ref="AI99:AL99"/>
    <mergeCell ref="AD137:AF137"/>
    <mergeCell ref="AD134:AF134"/>
    <mergeCell ref="AC198:AG198"/>
    <mergeCell ref="L198:X198"/>
    <mergeCell ref="AC197:AG197"/>
    <mergeCell ref="G95:X96"/>
    <mergeCell ref="G199:K199"/>
    <mergeCell ref="L199:X199"/>
    <mergeCell ref="Y199:AB199"/>
    <mergeCell ref="AC199:AG199"/>
    <mergeCell ref="AH199:AT199"/>
    <mergeCell ref="AU199:AX199"/>
    <mergeCell ref="AE91:AH91"/>
    <mergeCell ref="AI91:AL91"/>
    <mergeCell ref="AM91:AP91"/>
    <mergeCell ref="AQ91:AT91"/>
    <mergeCell ref="AU91:AX91"/>
    <mergeCell ref="Y92:AA92"/>
    <mergeCell ref="AB92:AD92"/>
    <mergeCell ref="AE92:AH92"/>
    <mergeCell ref="AB95:AD95"/>
    <mergeCell ref="Y95:AA95"/>
    <mergeCell ref="AI92:AL92"/>
    <mergeCell ref="AQ98:AR98"/>
    <mergeCell ref="AS98:AT98"/>
    <mergeCell ref="AB111:AD111"/>
    <mergeCell ref="AE111:AH111"/>
    <mergeCell ref="AI111:AL111"/>
    <mergeCell ref="AB112:AD113"/>
    <mergeCell ref="AM111:AP111"/>
    <mergeCell ref="AQ111:AT111"/>
    <mergeCell ref="G93:X94"/>
    <mergeCell ref="AW94:AX94"/>
    <mergeCell ref="AU103:AV103"/>
    <mergeCell ref="AB96:AD96"/>
    <mergeCell ref="AE96:AH96"/>
    <mergeCell ref="AU92:AX92"/>
    <mergeCell ref="AE103:AF103"/>
    <mergeCell ref="AU87:AX87"/>
    <mergeCell ref="AG103:AH103"/>
    <mergeCell ref="AE82:AH82"/>
    <mergeCell ref="AI82:AL82"/>
    <mergeCell ref="C141:AC141"/>
    <mergeCell ref="AD144:AF144"/>
    <mergeCell ref="AG142:AX142"/>
    <mergeCell ref="C138:AC138"/>
    <mergeCell ref="G197:K197"/>
    <mergeCell ref="L197:X197"/>
    <mergeCell ref="AU98:AV98"/>
    <mergeCell ref="AW103:AX103"/>
    <mergeCell ref="AB104:AD104"/>
    <mergeCell ref="AM82:AP82"/>
    <mergeCell ref="C133:AC133"/>
    <mergeCell ref="C134:AC134"/>
    <mergeCell ref="C135:AC135"/>
    <mergeCell ref="AQ96:AT96"/>
    <mergeCell ref="AG131:AX131"/>
    <mergeCell ref="AU105:AX105"/>
    <mergeCell ref="AE112:AH112"/>
    <mergeCell ref="G81:X82"/>
    <mergeCell ref="AQ113:AR113"/>
    <mergeCell ref="AS113:AT113"/>
    <mergeCell ref="AD15:AJ15"/>
    <mergeCell ref="AE44:AH45"/>
    <mergeCell ref="P19:V19"/>
    <mergeCell ref="A165:AX165"/>
    <mergeCell ref="AC196:AX196"/>
    <mergeCell ref="AE104:AH104"/>
    <mergeCell ref="AM99:AP99"/>
    <mergeCell ref="AQ99:AT99"/>
    <mergeCell ref="AI77:AL77"/>
    <mergeCell ref="AM77:AP77"/>
    <mergeCell ref="AI81:AL81"/>
    <mergeCell ref="C136:D137"/>
    <mergeCell ref="Y197:AB197"/>
    <mergeCell ref="A161:E161"/>
    <mergeCell ref="A156:B157"/>
    <mergeCell ref="Y198:AB198"/>
    <mergeCell ref="A77:F79"/>
    <mergeCell ref="A162:AX162"/>
    <mergeCell ref="AR15:AX15"/>
    <mergeCell ref="E112:F116"/>
    <mergeCell ref="Y110:AA110"/>
    <mergeCell ref="AB110:AD110"/>
    <mergeCell ref="I14:O14"/>
    <mergeCell ref="P37:X38"/>
    <mergeCell ref="Y37:AA38"/>
    <mergeCell ref="AB37:AD38"/>
    <mergeCell ref="I17:O17"/>
    <mergeCell ref="I13:O13"/>
    <mergeCell ref="AQ30:AT30"/>
    <mergeCell ref="A37:F41"/>
    <mergeCell ref="A44:F48"/>
    <mergeCell ref="G30:O31"/>
    <mergeCell ref="AU45:AV45"/>
    <mergeCell ref="AD13:AJ13"/>
    <mergeCell ref="A149:B155"/>
    <mergeCell ref="AD142:AF142"/>
    <mergeCell ref="AB105:AD105"/>
    <mergeCell ref="AB60:AD60"/>
    <mergeCell ref="Y61:AA61"/>
    <mergeCell ref="Y74:AA74"/>
    <mergeCell ref="AB74:AD74"/>
    <mergeCell ref="G75:X76"/>
    <mergeCell ref="Y75:AA75"/>
    <mergeCell ref="A145:B148"/>
    <mergeCell ref="C145:AC145"/>
    <mergeCell ref="AM44:AP45"/>
    <mergeCell ref="AQ44:AT44"/>
    <mergeCell ref="AM48:AP48"/>
    <mergeCell ref="AR14:AX14"/>
    <mergeCell ref="AI48:AL48"/>
    <mergeCell ref="AB44:AD45"/>
    <mergeCell ref="AK15:AQ15"/>
    <mergeCell ref="AG147:AX147"/>
    <mergeCell ref="AD138:AF138"/>
    <mergeCell ref="W12:AC12"/>
    <mergeCell ref="AR20:AX20"/>
    <mergeCell ref="AM93:AP94"/>
    <mergeCell ref="AQ93:AT93"/>
    <mergeCell ref="AI85:AL86"/>
    <mergeCell ref="AM85:AP86"/>
    <mergeCell ref="A164:AX164"/>
    <mergeCell ref="AD140:AF140"/>
    <mergeCell ref="C148:AC148"/>
    <mergeCell ref="G10:AX10"/>
    <mergeCell ref="AD14:AJ14"/>
    <mergeCell ref="AK14:AQ14"/>
    <mergeCell ref="P13:V13"/>
    <mergeCell ref="P17:V17"/>
    <mergeCell ref="W17:AC17"/>
    <mergeCell ref="AD16:AJ16"/>
    <mergeCell ref="AR16:AX16"/>
    <mergeCell ref="Y55:AA55"/>
    <mergeCell ref="AB55:AD55"/>
    <mergeCell ref="AK16:AQ16"/>
    <mergeCell ref="P32:X34"/>
    <mergeCell ref="Y47:AA47"/>
    <mergeCell ref="P44:X45"/>
    <mergeCell ref="AI44:AL45"/>
    <mergeCell ref="G12:O12"/>
    <mergeCell ref="P14:V14"/>
    <mergeCell ref="P46:X48"/>
    <mergeCell ref="Y46:AA46"/>
    <mergeCell ref="AB40:AD40"/>
    <mergeCell ref="E102:F106"/>
    <mergeCell ref="AI106:AL106"/>
    <mergeCell ref="F161:AX161"/>
    <mergeCell ref="E136:AC136"/>
    <mergeCell ref="E137:AC137"/>
    <mergeCell ref="Y104:AA104"/>
    <mergeCell ref="AG144:AX144"/>
    <mergeCell ref="A160:AX160"/>
    <mergeCell ref="AG145:AX145"/>
    <mergeCell ref="AI105:AL105"/>
    <mergeCell ref="AB114:AD114"/>
    <mergeCell ref="AM105:AP105"/>
    <mergeCell ref="AD133:AF133"/>
    <mergeCell ref="AG141:AX141"/>
    <mergeCell ref="AB102:AD103"/>
    <mergeCell ref="A158:AX158"/>
    <mergeCell ref="Y116:AA116"/>
    <mergeCell ref="C157:F157"/>
    <mergeCell ref="G4:X4"/>
    <mergeCell ref="Y4:AD4"/>
    <mergeCell ref="AE4:AP4"/>
    <mergeCell ref="AQ4:AX4"/>
    <mergeCell ref="A5:F5"/>
    <mergeCell ref="C139:AC139"/>
    <mergeCell ref="G11:AX11"/>
    <mergeCell ref="Y5:AD5"/>
    <mergeCell ref="AE5:AP5"/>
    <mergeCell ref="AQ5:AX5"/>
    <mergeCell ref="A4:F4"/>
    <mergeCell ref="A6:F6"/>
    <mergeCell ref="AK12:AQ12"/>
    <mergeCell ref="W14:AC14"/>
    <mergeCell ref="AG134:AX134"/>
    <mergeCell ref="AG139:AX139"/>
    <mergeCell ref="AI104:AL104"/>
    <mergeCell ref="AM104:AP104"/>
    <mergeCell ref="C132:AC132"/>
    <mergeCell ref="I16:O16"/>
    <mergeCell ref="P16:V16"/>
    <mergeCell ref="AD135:AF135"/>
    <mergeCell ref="I18:O18"/>
    <mergeCell ref="AD12:AJ12"/>
    <mergeCell ref="AE8:AX8"/>
    <mergeCell ref="W16:AC16"/>
    <mergeCell ref="A10:F10"/>
    <mergeCell ref="AB47:AD47"/>
    <mergeCell ref="AR12:AX12"/>
    <mergeCell ref="G13:H18"/>
    <mergeCell ref="W13:AC13"/>
    <mergeCell ref="G32:O34"/>
    <mergeCell ref="A11:F11"/>
    <mergeCell ref="AD136:AF136"/>
    <mergeCell ref="AH198:AT198"/>
    <mergeCell ref="AH197:AT197"/>
    <mergeCell ref="G198:K198"/>
    <mergeCell ref="A163:E163"/>
    <mergeCell ref="AU61:AX61"/>
    <mergeCell ref="AQ62:AT62"/>
    <mergeCell ref="AU62:AX62"/>
    <mergeCell ref="G37:O38"/>
    <mergeCell ref="AS103:AT103"/>
    <mergeCell ref="P51:X52"/>
    <mergeCell ref="Y51:AA52"/>
    <mergeCell ref="AM87:AP87"/>
    <mergeCell ref="AQ87:AT87"/>
    <mergeCell ref="Y88:AA88"/>
    <mergeCell ref="AB88:AD88"/>
    <mergeCell ref="AM106:AP106"/>
    <mergeCell ref="P12:V12"/>
    <mergeCell ref="E127:AX127"/>
    <mergeCell ref="AM110:AP110"/>
    <mergeCell ref="Y111:AA111"/>
    <mergeCell ref="AB34:AD34"/>
    <mergeCell ref="AD146:AF146"/>
    <mergeCell ref="A196:F203"/>
    <mergeCell ref="AB46:AD46"/>
    <mergeCell ref="A159:AX159"/>
    <mergeCell ref="F163:AX163"/>
    <mergeCell ref="A135:B144"/>
    <mergeCell ref="C144:AC144"/>
    <mergeCell ref="A166:AX166"/>
    <mergeCell ref="AD148:AF148"/>
    <mergeCell ref="AG135:AX137"/>
    <mergeCell ref="AU202:AX202"/>
    <mergeCell ref="C140:AC140"/>
    <mergeCell ref="AU197:AX197"/>
    <mergeCell ref="AD145:AF145"/>
    <mergeCell ref="G196:AB196"/>
    <mergeCell ref="G53:O55"/>
    <mergeCell ref="AD149:AF149"/>
    <mergeCell ref="AG148:AX148"/>
    <mergeCell ref="C142:AC142"/>
    <mergeCell ref="A178:F195"/>
    <mergeCell ref="AG149:AX155"/>
    <mergeCell ref="C146:AC146"/>
    <mergeCell ref="AG146:AX146"/>
    <mergeCell ref="C149:AC149"/>
    <mergeCell ref="AE79:AH79"/>
    <mergeCell ref="AD147:AF147"/>
    <mergeCell ref="AE105:AH105"/>
    <mergeCell ref="AI93:AL94"/>
    <mergeCell ref="AE77:AH77"/>
    <mergeCell ref="AM81:AP81"/>
    <mergeCell ref="AD139:AF139"/>
    <mergeCell ref="AQ103:AR103"/>
    <mergeCell ref="AB67:AD67"/>
    <mergeCell ref="AI76:AL76"/>
    <mergeCell ref="AE78:AH78"/>
    <mergeCell ref="AI78:AL78"/>
    <mergeCell ref="AM78:AP78"/>
    <mergeCell ref="AQ78:AX78"/>
    <mergeCell ref="AE80:AH80"/>
    <mergeCell ref="AI80:AL80"/>
    <mergeCell ref="AQ80:AX80"/>
    <mergeCell ref="Y77:AA77"/>
    <mergeCell ref="Y79:AA79"/>
    <mergeCell ref="G69:X70"/>
    <mergeCell ref="AQ76:AX76"/>
    <mergeCell ref="AM73:AP73"/>
    <mergeCell ref="AQ74:AX74"/>
    <mergeCell ref="AE75:AH75"/>
    <mergeCell ref="AI75:AL75"/>
    <mergeCell ref="G112:X113"/>
    <mergeCell ref="G157:AX157"/>
    <mergeCell ref="G156:AX156"/>
    <mergeCell ref="Y41:AA41"/>
    <mergeCell ref="AB41:AD41"/>
    <mergeCell ref="Y44:AA45"/>
    <mergeCell ref="G60:O62"/>
    <mergeCell ref="P60:X62"/>
    <mergeCell ref="Y60:AA60"/>
    <mergeCell ref="AM62:AP62"/>
    <mergeCell ref="AI61:AL61"/>
    <mergeCell ref="AM61:AP61"/>
    <mergeCell ref="AQ81:AX81"/>
    <mergeCell ref="AB79:AD79"/>
    <mergeCell ref="AQ79:AX79"/>
    <mergeCell ref="Y80:AA80"/>
    <mergeCell ref="AB80:AD80"/>
    <mergeCell ref="AB48:AD48"/>
    <mergeCell ref="AE102:AH102"/>
    <mergeCell ref="G66:X67"/>
    <mergeCell ref="AI102:AL103"/>
    <mergeCell ref="AM102:AP103"/>
    <mergeCell ref="G46:O48"/>
    <mergeCell ref="AB99:AD99"/>
    <mergeCell ref="AE99:AH99"/>
    <mergeCell ref="Y93:AA94"/>
    <mergeCell ref="AB93:AD94"/>
    <mergeCell ref="AE93:AH94"/>
    <mergeCell ref="G71:X71"/>
    <mergeCell ref="AM75:AP75"/>
    <mergeCell ref="Y66:AA66"/>
    <mergeCell ref="AM74:AP74"/>
    <mergeCell ref="AM80:AP80"/>
    <mergeCell ref="AE73:AH73"/>
    <mergeCell ref="AI73:AL73"/>
    <mergeCell ref="AB75:AD75"/>
    <mergeCell ref="Y69:AA69"/>
    <mergeCell ref="AB69:AD69"/>
    <mergeCell ref="Y70:AA70"/>
    <mergeCell ref="AB70:AD70"/>
    <mergeCell ref="AE72:AH72"/>
    <mergeCell ref="AI72:AL72"/>
    <mergeCell ref="AM72:AP72"/>
    <mergeCell ref="AI71:AL71"/>
    <mergeCell ref="AI68:AL68"/>
    <mergeCell ref="AM68:AP68"/>
    <mergeCell ref="AE69:AH69"/>
    <mergeCell ref="AI69:AL69"/>
    <mergeCell ref="AM69:AP69"/>
    <mergeCell ref="AE66:AH66"/>
    <mergeCell ref="AI66:AL66"/>
    <mergeCell ref="AM66:AP66"/>
    <mergeCell ref="AE70:AH70"/>
    <mergeCell ref="AI70:AL70"/>
    <mergeCell ref="AM70:AP70"/>
    <mergeCell ref="AE71:AH71"/>
    <mergeCell ref="AE65:AH65"/>
    <mergeCell ref="AI65:AL65"/>
    <mergeCell ref="AM65:AP65"/>
    <mergeCell ref="AE62:AH62"/>
    <mergeCell ref="A7:F7"/>
    <mergeCell ref="G7:X7"/>
    <mergeCell ref="A8:F8"/>
    <mergeCell ref="A65:F67"/>
    <mergeCell ref="G65:X65"/>
    <mergeCell ref="AI62:AL62"/>
    <mergeCell ref="AB51:AD52"/>
    <mergeCell ref="AB53:AD53"/>
    <mergeCell ref="AB61:AD61"/>
    <mergeCell ref="P53:X55"/>
    <mergeCell ref="Y53:AA53"/>
    <mergeCell ref="Y54:AA54"/>
    <mergeCell ref="AB54:AD54"/>
    <mergeCell ref="Y62:AA62"/>
    <mergeCell ref="G51:O52"/>
    <mergeCell ref="P58:X59"/>
    <mergeCell ref="Y58:AA59"/>
    <mergeCell ref="Y81:AA81"/>
    <mergeCell ref="AB66:AD66"/>
    <mergeCell ref="AB78:AD78"/>
    <mergeCell ref="G68:X68"/>
    <mergeCell ref="Y68:AA68"/>
    <mergeCell ref="Y76:AA76"/>
    <mergeCell ref="AB76:AD76"/>
    <mergeCell ref="AB65:AD65"/>
    <mergeCell ref="G77:X77"/>
    <mergeCell ref="Y78:AA78"/>
    <mergeCell ref="AB77:AD77"/>
    <mergeCell ref="C147:AC147"/>
    <mergeCell ref="G78:X79"/>
    <mergeCell ref="AE88:AH88"/>
    <mergeCell ref="AI88:AL88"/>
    <mergeCell ref="G6:AX6"/>
    <mergeCell ref="AQ106:AT106"/>
    <mergeCell ref="AU104:AX104"/>
    <mergeCell ref="Y105:AA105"/>
    <mergeCell ref="A51:F55"/>
    <mergeCell ref="AB58:AD59"/>
    <mergeCell ref="G44:O45"/>
    <mergeCell ref="AQ102:AT102"/>
    <mergeCell ref="A71:F73"/>
    <mergeCell ref="AQ61:AT61"/>
    <mergeCell ref="A74:F76"/>
    <mergeCell ref="G74:X74"/>
    <mergeCell ref="Y67:AA67"/>
    <mergeCell ref="J228:O228"/>
    <mergeCell ref="P228:X228"/>
    <mergeCell ref="Y228:AB228"/>
    <mergeCell ref="AC228:AG228"/>
    <mergeCell ref="AH228:AK228"/>
    <mergeCell ref="AL228:AO228"/>
    <mergeCell ref="AP228:AX228"/>
    <mergeCell ref="C225:I225"/>
    <mergeCell ref="Y102:AA103"/>
    <mergeCell ref="AD131:AF131"/>
    <mergeCell ref="C131:AC131"/>
    <mergeCell ref="AG132:AX132"/>
    <mergeCell ref="AU88:AX88"/>
    <mergeCell ref="AU102:AX102"/>
    <mergeCell ref="C224:I224"/>
    <mergeCell ref="J224:O224"/>
    <mergeCell ref="P224:X224"/>
    <mergeCell ref="Y224:AB224"/>
    <mergeCell ref="AC224:AG224"/>
    <mergeCell ref="AH224:AK224"/>
    <mergeCell ref="AL224:AO224"/>
    <mergeCell ref="AP224:AX224"/>
    <mergeCell ref="J225:O225"/>
    <mergeCell ref="AU93:AX93"/>
    <mergeCell ref="AQ94:AR94"/>
    <mergeCell ref="AS94:AT94"/>
    <mergeCell ref="AU94:AV94"/>
    <mergeCell ref="AU198:AX198"/>
    <mergeCell ref="AM88:AP88"/>
    <mergeCell ref="AQ88:AT88"/>
    <mergeCell ref="AC227:AG227"/>
    <mergeCell ref="P225:X225"/>
    <mergeCell ref="Y225:AB225"/>
    <mergeCell ref="AC225:AG225"/>
    <mergeCell ref="AH225:AK225"/>
    <mergeCell ref="AL225:AO225"/>
    <mergeCell ref="AP225:AX225"/>
    <mergeCell ref="C228:I228"/>
    <mergeCell ref="C227:I227"/>
    <mergeCell ref="J227:O227"/>
    <mergeCell ref="P227:X227"/>
    <mergeCell ref="Y227:AB227"/>
    <mergeCell ref="AH227:AK227"/>
    <mergeCell ref="AL227:AO227"/>
    <mergeCell ref="AP227:AX227"/>
    <mergeCell ref="C207:I207"/>
    <mergeCell ref="C208:I208"/>
    <mergeCell ref="C209:I209"/>
    <mergeCell ref="C210:I210"/>
    <mergeCell ref="C211:I211"/>
    <mergeCell ref="C212:I212"/>
    <mergeCell ref="C213:I213"/>
    <mergeCell ref="C214:I214"/>
    <mergeCell ref="C215:I215"/>
    <mergeCell ref="C216:I216"/>
    <mergeCell ref="C230:I230"/>
    <mergeCell ref="J230:O230"/>
    <mergeCell ref="P230:X230"/>
    <mergeCell ref="Y230:AB230"/>
    <mergeCell ref="AC230:AG230"/>
    <mergeCell ref="AH230:AK230"/>
    <mergeCell ref="AL230:AO230"/>
    <mergeCell ref="AP230:AX230"/>
    <mergeCell ref="C232:I232"/>
    <mergeCell ref="J232:O232"/>
    <mergeCell ref="P232:X232"/>
    <mergeCell ref="Y232:AB232"/>
    <mergeCell ref="AC232:AG232"/>
    <mergeCell ref="AH232:AK232"/>
    <mergeCell ref="AL232:AO232"/>
    <mergeCell ref="AP232:AX232"/>
    <mergeCell ref="C233:I233"/>
    <mergeCell ref="J233:O233"/>
    <mergeCell ref="P233:X233"/>
    <mergeCell ref="Y233:AB233"/>
    <mergeCell ref="AC233:AG233"/>
    <mergeCell ref="AH233:AK233"/>
    <mergeCell ref="AL233:AO233"/>
    <mergeCell ref="AP233:AX233"/>
    <mergeCell ref="C234:I234"/>
    <mergeCell ref="J234:O234"/>
    <mergeCell ref="P234:X234"/>
    <mergeCell ref="Y234:AB234"/>
    <mergeCell ref="AC234:AG234"/>
    <mergeCell ref="AH234:AK234"/>
    <mergeCell ref="AL234:AO234"/>
    <mergeCell ref="AP234:AX234"/>
    <mergeCell ref="E128:AX129"/>
    <mergeCell ref="AG133:AX133"/>
    <mergeCell ref="AQ107:AT107"/>
    <mergeCell ref="AU107:AX107"/>
    <mergeCell ref="AE108:AF108"/>
    <mergeCell ref="AQ110:AT110"/>
    <mergeCell ref="AU110:AX110"/>
    <mergeCell ref="AM112:AP113"/>
    <mergeCell ref="AQ112:AT112"/>
    <mergeCell ref="AU112:AX112"/>
    <mergeCell ref="AE113:AF113"/>
    <mergeCell ref="AG113:AH113"/>
    <mergeCell ref="E107:F111"/>
    <mergeCell ref="G107:X108"/>
    <mergeCell ref="Y107:AA108"/>
    <mergeCell ref="AD132:AF132"/>
    <mergeCell ref="AE114:AH114"/>
    <mergeCell ref="AI114:AL114"/>
    <mergeCell ref="AU111:AX111"/>
    <mergeCell ref="AB107:AD108"/>
    <mergeCell ref="AE107:AH107"/>
    <mergeCell ref="AI107:AL108"/>
    <mergeCell ref="AM107:AP108"/>
    <mergeCell ref="AK21:AQ21"/>
    <mergeCell ref="AR21:AX21"/>
    <mergeCell ref="A35:F36"/>
    <mergeCell ref="G35:AX36"/>
    <mergeCell ref="N151:AF151"/>
    <mergeCell ref="J151:K151"/>
    <mergeCell ref="C152:F152"/>
    <mergeCell ref="C153:F153"/>
    <mergeCell ref="C154:F154"/>
    <mergeCell ref="C155:F155"/>
    <mergeCell ref="AD141:AF141"/>
    <mergeCell ref="AG140:AX140"/>
    <mergeCell ref="AQ69:AT69"/>
    <mergeCell ref="AU69:AX69"/>
    <mergeCell ref="AQ70:AT70"/>
    <mergeCell ref="AU70:AX70"/>
    <mergeCell ref="AQ71:AT71"/>
    <mergeCell ref="AU71:AX71"/>
    <mergeCell ref="AQ72:AT72"/>
    <mergeCell ref="AU72:AX72"/>
    <mergeCell ref="AQ73:AT73"/>
    <mergeCell ref="G21:O21"/>
    <mergeCell ref="P21:V21"/>
    <mergeCell ref="W21:AC21"/>
    <mergeCell ref="AD21:AJ21"/>
    <mergeCell ref="AU73:AX73"/>
    <mergeCell ref="AQ65:AT65"/>
    <mergeCell ref="AU65:AX65"/>
    <mergeCell ref="AQ66:AT66"/>
    <mergeCell ref="AQ67:AT67"/>
    <mergeCell ref="AU66:AX66"/>
    <mergeCell ref="AU67:AX67"/>
    <mergeCell ref="AQ68:AT68"/>
    <mergeCell ref="AU68:AX68"/>
    <mergeCell ref="C151:F151"/>
    <mergeCell ref="G150:M150"/>
    <mergeCell ref="N150:AF150"/>
    <mergeCell ref="C150:F150"/>
    <mergeCell ref="G151:H151"/>
    <mergeCell ref="N152:AF152"/>
    <mergeCell ref="N153:AF153"/>
    <mergeCell ref="N154:AF154"/>
    <mergeCell ref="N155:AF155"/>
    <mergeCell ref="G152:H152"/>
    <mergeCell ref="G153:H153"/>
    <mergeCell ref="G154:H154"/>
    <mergeCell ref="G155:H155"/>
    <mergeCell ref="J152:K152"/>
    <mergeCell ref="J153:K153"/>
    <mergeCell ref="J154:K154"/>
    <mergeCell ref="J155:K155"/>
    <mergeCell ref="A42:F43"/>
    <mergeCell ref="G42:AX43"/>
    <mergeCell ref="A49:F50"/>
    <mergeCell ref="G49:AX50"/>
    <mergeCell ref="A56:F57"/>
    <mergeCell ref="G56:AX57"/>
    <mergeCell ref="A63:F64"/>
    <mergeCell ref="G63:AX64"/>
    <mergeCell ref="C83:D100"/>
    <mergeCell ref="A83:B129"/>
    <mergeCell ref="AG143:AX143"/>
  </mergeCells>
  <phoneticPr fontId="5"/>
  <conditionalFormatting sqref="AE32">
    <cfRule type="expression" dxfId="2007" priority="14137">
      <formula>IF(RIGHT(TEXT(AE32,"0.#"),1)=".",FALSE,TRUE)</formula>
    </cfRule>
    <cfRule type="expression" dxfId="2006" priority="14138">
      <formula>IF(RIGHT(TEXT(AE32,"0.#"),1)=".",TRUE,FALSE)</formula>
    </cfRule>
  </conditionalFormatting>
  <conditionalFormatting sqref="P18:AX18">
    <cfRule type="expression" dxfId="2005" priority="14023">
      <formula>IF(RIGHT(TEXT(P18,"0.#"),1)=".",FALSE,TRUE)</formula>
    </cfRule>
    <cfRule type="expression" dxfId="2004" priority="14024">
      <formula>IF(RIGHT(TEXT(P18,"0.#"),1)=".",TRUE,FALSE)</formula>
    </cfRule>
  </conditionalFormatting>
  <conditionalFormatting sqref="Y199">
    <cfRule type="expression" dxfId="2001" priority="14015">
      <formula>IF(RIGHT(TEXT(Y199,"0.#"),1)=".",FALSE,TRUE)</formula>
    </cfRule>
    <cfRule type="expression" dxfId="2000" priority="14016">
      <formula>IF(RIGHT(TEXT(Y199,"0.#"),1)=".",TRUE,FALSE)</formula>
    </cfRule>
  </conditionalFormatting>
  <conditionalFormatting sqref="Y202">
    <cfRule type="expression" dxfId="1999" priority="13797">
      <formula>IF(RIGHT(TEXT(Y202,"0.#"),1)=".",FALSE,TRUE)</formula>
    </cfRule>
    <cfRule type="expression" dxfId="1998" priority="13798">
      <formula>IF(RIGHT(TEXT(Y202,"0.#"),1)=".",TRUE,FALSE)</formula>
    </cfRule>
  </conditionalFormatting>
  <conditionalFormatting sqref="AK15:AX15">
    <cfRule type="expression" dxfId="1997" priority="13845">
      <formula>IF(RIGHT(TEXT(AK15,"0.#"),1)=".",FALSE,TRUE)</formula>
    </cfRule>
    <cfRule type="expression" dxfId="1996" priority="13846">
      <formula>IF(RIGHT(TEXT(AK15,"0.#"),1)=".",TRUE,FALSE)</formula>
    </cfRule>
  </conditionalFormatting>
  <conditionalFormatting sqref="P19:AJ19">
    <cfRule type="expression" dxfId="1995" priority="13843">
      <formula>IF(RIGHT(TEXT(P19,"0.#"),1)=".",FALSE,TRUE)</formula>
    </cfRule>
    <cfRule type="expression" dxfId="1994" priority="13844">
      <formula>IF(RIGHT(TEXT(P19,"0.#"),1)=".",TRUE,FALSE)</formula>
    </cfRule>
  </conditionalFormatting>
  <conditionalFormatting sqref="AE66 AQ66">
    <cfRule type="expression" dxfId="1993" priority="13835">
      <formula>IF(RIGHT(TEXT(AE66,"0.#"),1)=".",FALSE,TRUE)</formula>
    </cfRule>
    <cfRule type="expression" dxfId="1992" priority="13836">
      <formula>IF(RIGHT(TEXT(AE66,"0.#"),1)=".",TRUE,FALSE)</formula>
    </cfRule>
  </conditionalFormatting>
  <conditionalFormatting sqref="Y198">
    <cfRule type="expression" dxfId="1991" priority="13821">
      <formula>IF(RIGHT(TEXT(Y198,"0.#"),1)=".",FALSE,TRUE)</formula>
    </cfRule>
    <cfRule type="expression" dxfId="1990" priority="13822">
      <formula>IF(RIGHT(TEXT(Y198,"0.#"),1)=".",TRUE,FALSE)</formula>
    </cfRule>
  </conditionalFormatting>
  <conditionalFormatting sqref="AU199">
    <cfRule type="expression" dxfId="1987" priority="13817">
      <formula>IF(RIGHT(TEXT(AU199,"0.#"),1)=".",FALSE,TRUE)</formula>
    </cfRule>
    <cfRule type="expression" dxfId="1986" priority="13818">
      <formula>IF(RIGHT(TEXT(AU199,"0.#"),1)=".",TRUE,FALSE)</formula>
    </cfRule>
  </conditionalFormatting>
  <conditionalFormatting sqref="AU198">
    <cfRule type="expression" dxfId="1985" priority="13815">
      <formula>IF(RIGHT(TEXT(AU198,"0.#"),1)=".",FALSE,TRUE)</formula>
    </cfRule>
    <cfRule type="expression" dxfId="1984" priority="13816">
      <formula>IF(RIGHT(TEXT(AU198,"0.#"),1)=".",TRUE,FALSE)</formula>
    </cfRule>
  </conditionalFormatting>
  <conditionalFormatting sqref="Y203">
    <cfRule type="expression" dxfId="1981" priority="13799">
      <formula>IF(RIGHT(TEXT(Y203,"0.#"),1)=".",FALSE,TRUE)</formula>
    </cfRule>
    <cfRule type="expression" dxfId="1980" priority="13800">
      <formula>IF(RIGHT(TEXT(Y203,"0.#"),1)=".",TRUE,FALSE)</formula>
    </cfRule>
  </conditionalFormatting>
  <conditionalFormatting sqref="AU203">
    <cfRule type="expression" dxfId="1977" priority="13793">
      <formula>IF(RIGHT(TEXT(AU203,"0.#"),1)=".",FALSE,TRUE)</formula>
    </cfRule>
    <cfRule type="expression" dxfId="1976" priority="13794">
      <formula>IF(RIGHT(TEXT(AU203,"0.#"),1)=".",TRUE,FALSE)</formula>
    </cfRule>
  </conditionalFormatting>
  <conditionalFormatting sqref="AU202">
    <cfRule type="expression" dxfId="1975" priority="13791">
      <formula>IF(RIGHT(TEXT(AU202,"0.#"),1)=".",FALSE,TRUE)</formula>
    </cfRule>
    <cfRule type="expression" dxfId="1974" priority="13792">
      <formula>IF(RIGHT(TEXT(AU202,"0.#"),1)=".",TRUE,FALSE)</formula>
    </cfRule>
  </conditionalFormatting>
  <conditionalFormatting sqref="AE55">
    <cfRule type="expression" dxfId="1971" priority="13513">
      <formula>IF(RIGHT(TEXT(AE55,"0.#"),1)=".",FALSE,TRUE)</formula>
    </cfRule>
    <cfRule type="expression" dxfId="1970" priority="13514">
      <formula>IF(RIGHT(TEXT(AE55,"0.#"),1)=".",TRUE,FALSE)</formula>
    </cfRule>
  </conditionalFormatting>
  <conditionalFormatting sqref="AI55">
    <cfRule type="expression" dxfId="1969" priority="13511">
      <formula>IF(RIGHT(TEXT(AI55,"0.#"),1)=".",FALSE,TRUE)</formula>
    </cfRule>
    <cfRule type="expression" dxfId="1968" priority="13512">
      <formula>IF(RIGHT(TEXT(AI55,"0.#"),1)=".",TRUE,FALSE)</formula>
    </cfRule>
  </conditionalFormatting>
  <conditionalFormatting sqref="AE33">
    <cfRule type="expression" dxfId="1967" priority="13605">
      <formula>IF(RIGHT(TEXT(AE33,"0.#"),1)=".",FALSE,TRUE)</formula>
    </cfRule>
    <cfRule type="expression" dxfId="1966" priority="13606">
      <formula>IF(RIGHT(TEXT(AE33,"0.#"),1)=".",TRUE,FALSE)</formula>
    </cfRule>
  </conditionalFormatting>
  <conditionalFormatting sqref="AE34">
    <cfRule type="expression" dxfId="1965" priority="13603">
      <formula>IF(RIGHT(TEXT(AE34,"0.#"),1)=".",FALSE,TRUE)</formula>
    </cfRule>
    <cfRule type="expression" dxfId="1964" priority="13604">
      <formula>IF(RIGHT(TEXT(AE34,"0.#"),1)=".",TRUE,FALSE)</formula>
    </cfRule>
  </conditionalFormatting>
  <conditionalFormatting sqref="AI34">
    <cfRule type="expression" dxfId="1963" priority="13601">
      <formula>IF(RIGHT(TEXT(AI34,"0.#"),1)=".",FALSE,TRUE)</formula>
    </cfRule>
    <cfRule type="expression" dxfId="1962" priority="13602">
      <formula>IF(RIGHT(TEXT(AI34,"0.#"),1)=".",TRUE,FALSE)</formula>
    </cfRule>
  </conditionalFormatting>
  <conditionalFormatting sqref="AI33 AM33:AM34">
    <cfRule type="expression" dxfId="1961" priority="13599">
      <formula>IF(RIGHT(TEXT(AI33,"0.#"),1)=".",FALSE,TRUE)</formula>
    </cfRule>
    <cfRule type="expression" dxfId="1960" priority="13600">
      <formula>IF(RIGHT(TEXT(AI33,"0.#"),1)=".",TRUE,FALSE)</formula>
    </cfRule>
  </conditionalFormatting>
  <conditionalFormatting sqref="AI32">
    <cfRule type="expression" dxfId="1959" priority="13597">
      <formula>IF(RIGHT(TEXT(AI32,"0.#"),1)=".",FALSE,TRUE)</formula>
    </cfRule>
    <cfRule type="expression" dxfId="1958" priority="13598">
      <formula>IF(RIGHT(TEXT(AI32,"0.#"),1)=".",TRUE,FALSE)</formula>
    </cfRule>
  </conditionalFormatting>
  <conditionalFormatting sqref="AM32">
    <cfRule type="expression" dxfId="1957" priority="13595">
      <formula>IF(RIGHT(TEXT(AM32,"0.#"),1)=".",FALSE,TRUE)</formula>
    </cfRule>
    <cfRule type="expression" dxfId="1956" priority="13596">
      <formula>IF(RIGHT(TEXT(AM32,"0.#"),1)=".",TRUE,FALSE)</formula>
    </cfRule>
  </conditionalFormatting>
  <conditionalFormatting sqref="AQ32:AQ34">
    <cfRule type="expression" dxfId="1955" priority="13585">
      <formula>IF(RIGHT(TEXT(AQ32,"0.#"),1)=".",FALSE,TRUE)</formula>
    </cfRule>
    <cfRule type="expression" dxfId="1954" priority="13586">
      <formula>IF(RIGHT(TEXT(AQ32,"0.#"),1)=".",TRUE,FALSE)</formula>
    </cfRule>
  </conditionalFormatting>
  <conditionalFormatting sqref="AU32:AU34">
    <cfRule type="expression" dxfId="1953" priority="13583">
      <formula>IF(RIGHT(TEXT(AU32,"0.#"),1)=".",FALSE,TRUE)</formula>
    </cfRule>
    <cfRule type="expression" dxfId="1952" priority="13584">
      <formula>IF(RIGHT(TEXT(AU32,"0.#"),1)=".",TRUE,FALSE)</formula>
    </cfRule>
  </conditionalFormatting>
  <conditionalFormatting sqref="AE53">
    <cfRule type="expression" dxfId="1951" priority="13517">
      <formula>IF(RIGHT(TEXT(AE53,"0.#"),1)=".",FALSE,TRUE)</formula>
    </cfRule>
    <cfRule type="expression" dxfId="1950" priority="13518">
      <formula>IF(RIGHT(TEXT(AE53,"0.#"),1)=".",TRUE,FALSE)</formula>
    </cfRule>
  </conditionalFormatting>
  <conditionalFormatting sqref="AI53">
    <cfRule type="expression" dxfId="1949" priority="13507">
      <formula>IF(RIGHT(TEXT(AI53,"0.#"),1)=".",FALSE,TRUE)</formula>
    </cfRule>
    <cfRule type="expression" dxfId="1948" priority="13508">
      <formula>IF(RIGHT(TEXT(AI53,"0.#"),1)=".",TRUE,FALSE)</formula>
    </cfRule>
  </conditionalFormatting>
  <conditionalFormatting sqref="AM53">
    <cfRule type="expression" dxfId="1947" priority="13505">
      <formula>IF(RIGHT(TEXT(AM53,"0.#"),1)=".",FALSE,TRUE)</formula>
    </cfRule>
    <cfRule type="expression" dxfId="1946" priority="13506">
      <formula>IF(RIGHT(TEXT(AM53,"0.#"),1)=".",TRUE,FALSE)</formula>
    </cfRule>
  </conditionalFormatting>
  <conditionalFormatting sqref="AM55">
    <cfRule type="expression" dxfId="1945" priority="13501">
      <formula>IF(RIGHT(TEXT(AM55,"0.#"),1)=".",FALSE,TRUE)</formula>
    </cfRule>
    <cfRule type="expression" dxfId="1944" priority="13502">
      <formula>IF(RIGHT(TEXT(AM55,"0.#"),1)=".",TRUE,FALSE)</formula>
    </cfRule>
  </conditionalFormatting>
  <conditionalFormatting sqref="AE60">
    <cfRule type="expression" dxfId="1943" priority="13487">
      <formula>IF(RIGHT(TEXT(AE60,"0.#"),1)=".",FALSE,TRUE)</formula>
    </cfRule>
    <cfRule type="expression" dxfId="1942" priority="13488">
      <formula>IF(RIGHT(TEXT(AE60,"0.#"),1)=".",TRUE,FALSE)</formula>
    </cfRule>
  </conditionalFormatting>
  <conditionalFormatting sqref="AE61">
    <cfRule type="expression" dxfId="1941" priority="13485">
      <formula>IF(RIGHT(TEXT(AE61,"0.#"),1)=".",FALSE,TRUE)</formula>
    </cfRule>
    <cfRule type="expression" dxfId="1940" priority="13486">
      <formula>IF(RIGHT(TEXT(AE61,"0.#"),1)=".",TRUE,FALSE)</formula>
    </cfRule>
  </conditionalFormatting>
  <conditionalFormatting sqref="AE62">
    <cfRule type="expression" dxfId="1939" priority="13483">
      <formula>IF(RIGHT(TEXT(AE62,"0.#"),1)=".",FALSE,TRUE)</formula>
    </cfRule>
    <cfRule type="expression" dxfId="1938" priority="13484">
      <formula>IF(RIGHT(TEXT(AE62,"0.#"),1)=".",TRUE,FALSE)</formula>
    </cfRule>
  </conditionalFormatting>
  <conditionalFormatting sqref="AI62">
    <cfRule type="expression" dxfId="1937" priority="13481">
      <formula>IF(RIGHT(TEXT(AI62,"0.#"),1)=".",FALSE,TRUE)</formula>
    </cfRule>
    <cfRule type="expression" dxfId="1936" priority="13482">
      <formula>IF(RIGHT(TEXT(AI62,"0.#"),1)=".",TRUE,FALSE)</formula>
    </cfRule>
  </conditionalFormatting>
  <conditionalFormatting sqref="AI61">
    <cfRule type="expression" dxfId="1935" priority="13479">
      <formula>IF(RIGHT(TEXT(AI61,"0.#"),1)=".",FALSE,TRUE)</formula>
    </cfRule>
    <cfRule type="expression" dxfId="1934" priority="13480">
      <formula>IF(RIGHT(TEXT(AI61,"0.#"),1)=".",TRUE,FALSE)</formula>
    </cfRule>
  </conditionalFormatting>
  <conditionalFormatting sqref="AI60">
    <cfRule type="expression" dxfId="1933" priority="13477">
      <formula>IF(RIGHT(TEXT(AI60,"0.#"),1)=".",FALSE,TRUE)</formula>
    </cfRule>
    <cfRule type="expression" dxfId="1932" priority="13478">
      <formula>IF(RIGHT(TEXT(AI60,"0.#"),1)=".",TRUE,FALSE)</formula>
    </cfRule>
  </conditionalFormatting>
  <conditionalFormatting sqref="AM60">
    <cfRule type="expression" dxfId="1931" priority="13475">
      <formula>IF(RIGHT(TEXT(AM60,"0.#"),1)=".",FALSE,TRUE)</formula>
    </cfRule>
    <cfRule type="expression" dxfId="1930" priority="13476">
      <formula>IF(RIGHT(TEXT(AM60,"0.#"),1)=".",TRUE,FALSE)</formula>
    </cfRule>
  </conditionalFormatting>
  <conditionalFormatting sqref="AM61">
    <cfRule type="expression" dxfId="1929" priority="13473">
      <formula>IF(RIGHT(TEXT(AM61,"0.#"),1)=".",FALSE,TRUE)</formula>
    </cfRule>
    <cfRule type="expression" dxfId="1928" priority="13474">
      <formula>IF(RIGHT(TEXT(AM61,"0.#"),1)=".",TRUE,FALSE)</formula>
    </cfRule>
  </conditionalFormatting>
  <conditionalFormatting sqref="AM62">
    <cfRule type="expression" dxfId="1927" priority="13471">
      <formula>IF(RIGHT(TEXT(AM62,"0.#"),1)=".",FALSE,TRUE)</formula>
    </cfRule>
    <cfRule type="expression" dxfId="1926" priority="13472">
      <formula>IF(RIGHT(TEXT(AM62,"0.#"),1)=".",TRUE,FALSE)</formula>
    </cfRule>
  </conditionalFormatting>
  <conditionalFormatting sqref="AI66">
    <cfRule type="expression" dxfId="1873" priority="13367">
      <formula>IF(RIGHT(TEXT(AI66,"0.#"),1)=".",FALSE,TRUE)</formula>
    </cfRule>
    <cfRule type="expression" dxfId="1872" priority="13368">
      <formula>IF(RIGHT(TEXT(AI66,"0.#"),1)=".",TRUE,FALSE)</formula>
    </cfRule>
  </conditionalFormatting>
  <conditionalFormatting sqref="AM66">
    <cfRule type="expression" dxfId="1871" priority="13365">
      <formula>IF(RIGHT(TEXT(AM66,"0.#"),1)=".",FALSE,TRUE)</formula>
    </cfRule>
    <cfRule type="expression" dxfId="1870" priority="13366">
      <formula>IF(RIGHT(TEXT(AM66,"0.#"),1)=".",TRUE,FALSE)</formula>
    </cfRule>
  </conditionalFormatting>
  <conditionalFormatting sqref="AE67">
    <cfRule type="expression" dxfId="1869" priority="13363">
      <formula>IF(RIGHT(TEXT(AE67,"0.#"),1)=".",FALSE,TRUE)</formula>
    </cfRule>
    <cfRule type="expression" dxfId="1868" priority="13364">
      <formula>IF(RIGHT(TEXT(AE67,"0.#"),1)=".",TRUE,FALSE)</formula>
    </cfRule>
  </conditionalFormatting>
  <conditionalFormatting sqref="AI67">
    <cfRule type="expression" dxfId="1867" priority="13361">
      <formula>IF(RIGHT(TEXT(AI67,"0.#"),1)=".",FALSE,TRUE)</formula>
    </cfRule>
    <cfRule type="expression" dxfId="1866" priority="13362">
      <formula>IF(RIGHT(TEXT(AI67,"0.#"),1)=".",TRUE,FALSE)</formula>
    </cfRule>
  </conditionalFormatting>
  <conditionalFormatting sqref="AM67">
    <cfRule type="expression" dxfId="1865" priority="13359">
      <formula>IF(RIGHT(TEXT(AM67,"0.#"),1)=".",FALSE,TRUE)</formula>
    </cfRule>
    <cfRule type="expression" dxfId="1864" priority="13360">
      <formula>IF(RIGHT(TEXT(AM67,"0.#"),1)=".",TRUE,FALSE)</formula>
    </cfRule>
  </conditionalFormatting>
  <conditionalFormatting sqref="AQ67">
    <cfRule type="expression" dxfId="1863" priority="13357">
      <formula>IF(RIGHT(TEXT(AQ67,"0.#"),1)=".",FALSE,TRUE)</formula>
    </cfRule>
    <cfRule type="expression" dxfId="1862" priority="13358">
      <formula>IF(RIGHT(TEXT(AQ67,"0.#"),1)=".",TRUE,FALSE)</formula>
    </cfRule>
  </conditionalFormatting>
  <conditionalFormatting sqref="AE69">
    <cfRule type="expression" dxfId="1861" priority="13355">
      <formula>IF(RIGHT(TEXT(AE69,"0.#"),1)=".",FALSE,TRUE)</formula>
    </cfRule>
    <cfRule type="expression" dxfId="1860" priority="13356">
      <formula>IF(RIGHT(TEXT(AE69,"0.#"),1)=".",TRUE,FALSE)</formula>
    </cfRule>
  </conditionalFormatting>
  <conditionalFormatting sqref="AI69">
    <cfRule type="expression" dxfId="1859" priority="13353">
      <formula>IF(RIGHT(TEXT(AI69,"0.#"),1)=".",FALSE,TRUE)</formula>
    </cfRule>
    <cfRule type="expression" dxfId="1858" priority="13354">
      <formula>IF(RIGHT(TEXT(AI69,"0.#"),1)=".",TRUE,FALSE)</formula>
    </cfRule>
  </conditionalFormatting>
  <conditionalFormatting sqref="AM69">
    <cfRule type="expression" dxfId="1857" priority="13351">
      <formula>IF(RIGHT(TEXT(AM69,"0.#"),1)=".",FALSE,TRUE)</formula>
    </cfRule>
    <cfRule type="expression" dxfId="1856" priority="13352">
      <formula>IF(RIGHT(TEXT(AM69,"0.#"),1)=".",TRUE,FALSE)</formula>
    </cfRule>
  </conditionalFormatting>
  <conditionalFormatting sqref="AE70">
    <cfRule type="expression" dxfId="1855" priority="13349">
      <formula>IF(RIGHT(TEXT(AE70,"0.#"),1)=".",FALSE,TRUE)</formula>
    </cfRule>
    <cfRule type="expression" dxfId="1854" priority="13350">
      <formula>IF(RIGHT(TEXT(AE70,"0.#"),1)=".",TRUE,FALSE)</formula>
    </cfRule>
  </conditionalFormatting>
  <conditionalFormatting sqref="AI70">
    <cfRule type="expression" dxfId="1853" priority="13347">
      <formula>IF(RIGHT(TEXT(AI70,"0.#"),1)=".",FALSE,TRUE)</formula>
    </cfRule>
    <cfRule type="expression" dxfId="1852" priority="13348">
      <formula>IF(RIGHT(TEXT(AI70,"0.#"),1)=".",TRUE,FALSE)</formula>
    </cfRule>
  </conditionalFormatting>
  <conditionalFormatting sqref="AM70">
    <cfRule type="expression" dxfId="1851" priority="13345">
      <formula>IF(RIGHT(TEXT(AM70,"0.#"),1)=".",FALSE,TRUE)</formula>
    </cfRule>
    <cfRule type="expression" dxfId="1850" priority="13346">
      <formula>IF(RIGHT(TEXT(AM70,"0.#"),1)=".",TRUE,FALSE)</formula>
    </cfRule>
  </conditionalFormatting>
  <conditionalFormatting sqref="AE72">
    <cfRule type="expression" dxfId="1849" priority="13341">
      <formula>IF(RIGHT(TEXT(AE72,"0.#"),1)=".",FALSE,TRUE)</formula>
    </cfRule>
    <cfRule type="expression" dxfId="1848" priority="13342">
      <formula>IF(RIGHT(TEXT(AE72,"0.#"),1)=".",TRUE,FALSE)</formula>
    </cfRule>
  </conditionalFormatting>
  <conditionalFormatting sqref="AI72">
    <cfRule type="expression" dxfId="1847" priority="13339">
      <formula>IF(RIGHT(TEXT(AI72,"0.#"),1)=".",FALSE,TRUE)</formula>
    </cfRule>
    <cfRule type="expression" dxfId="1846" priority="13340">
      <formula>IF(RIGHT(TEXT(AI72,"0.#"),1)=".",TRUE,FALSE)</formula>
    </cfRule>
  </conditionalFormatting>
  <conditionalFormatting sqref="AM72">
    <cfRule type="expression" dxfId="1845" priority="13337">
      <formula>IF(RIGHT(TEXT(AM72,"0.#"),1)=".",FALSE,TRUE)</formula>
    </cfRule>
    <cfRule type="expression" dxfId="1844" priority="13338">
      <formula>IF(RIGHT(TEXT(AM72,"0.#"),1)=".",TRUE,FALSE)</formula>
    </cfRule>
  </conditionalFormatting>
  <conditionalFormatting sqref="AE73">
    <cfRule type="expression" dxfId="1843" priority="13335">
      <formula>IF(RIGHT(TEXT(AE73,"0.#"),1)=".",FALSE,TRUE)</formula>
    </cfRule>
    <cfRule type="expression" dxfId="1842" priority="13336">
      <formula>IF(RIGHT(TEXT(AE73,"0.#"),1)=".",TRUE,FALSE)</formula>
    </cfRule>
  </conditionalFormatting>
  <conditionalFormatting sqref="AI73">
    <cfRule type="expression" dxfId="1841" priority="13333">
      <formula>IF(RIGHT(TEXT(AI73,"0.#"),1)=".",FALSE,TRUE)</formula>
    </cfRule>
    <cfRule type="expression" dxfId="1840" priority="13334">
      <formula>IF(RIGHT(TEXT(AI73,"0.#"),1)=".",TRUE,FALSE)</formula>
    </cfRule>
  </conditionalFormatting>
  <conditionalFormatting sqref="AM73">
    <cfRule type="expression" dxfId="1839" priority="13331">
      <formula>IF(RIGHT(TEXT(AM73,"0.#"),1)=".",FALSE,TRUE)</formula>
    </cfRule>
    <cfRule type="expression" dxfId="1838" priority="13332">
      <formula>IF(RIGHT(TEXT(AM73,"0.#"),1)=".",TRUE,FALSE)</formula>
    </cfRule>
  </conditionalFormatting>
  <conditionalFormatting sqref="AE75 AQ75">
    <cfRule type="expression" dxfId="1813" priority="13299">
      <formula>IF(RIGHT(TEXT(AE75,"0.#"),1)=".",FALSE,TRUE)</formula>
    </cfRule>
    <cfRule type="expression" dxfId="1812" priority="13300">
      <formula>IF(RIGHT(TEXT(AE75,"0.#"),1)=".",TRUE,FALSE)</formula>
    </cfRule>
  </conditionalFormatting>
  <conditionalFormatting sqref="AI75">
    <cfRule type="expression" dxfId="1811" priority="13297">
      <formula>IF(RIGHT(TEXT(AI75,"0.#"),1)=".",FALSE,TRUE)</formula>
    </cfRule>
    <cfRule type="expression" dxfId="1810" priority="13298">
      <formula>IF(RIGHT(TEXT(AI75,"0.#"),1)=".",TRUE,FALSE)</formula>
    </cfRule>
  </conditionalFormatting>
  <conditionalFormatting sqref="AM75">
    <cfRule type="expression" dxfId="1809" priority="13295">
      <formula>IF(RIGHT(TEXT(AM75,"0.#"),1)=".",FALSE,TRUE)</formula>
    </cfRule>
    <cfRule type="expression" dxfId="1808" priority="13296">
      <formula>IF(RIGHT(TEXT(AM75,"0.#"),1)=".",TRUE,FALSE)</formula>
    </cfRule>
  </conditionalFormatting>
  <conditionalFormatting sqref="AM76">
    <cfRule type="expression" dxfId="1807" priority="13293">
      <formula>IF(RIGHT(TEXT(AM76,"0.#"),1)=".",FALSE,TRUE)</formula>
    </cfRule>
    <cfRule type="expression" dxfId="1806" priority="13294">
      <formula>IF(RIGHT(TEXT(AM76,"0.#"),1)=".",TRUE,FALSE)</formula>
    </cfRule>
  </conditionalFormatting>
  <conditionalFormatting sqref="AQ76">
    <cfRule type="expression" dxfId="1805" priority="13287">
      <formula>IF(RIGHT(TEXT(AQ76,"0.#"),1)=".",FALSE,TRUE)</formula>
    </cfRule>
    <cfRule type="expression" dxfId="1804" priority="13288">
      <formula>IF(RIGHT(TEXT(AQ76,"0.#"),1)=".",TRUE,FALSE)</formula>
    </cfRule>
  </conditionalFormatting>
  <conditionalFormatting sqref="AQ78">
    <cfRule type="expression" dxfId="1803" priority="13285">
      <formula>IF(RIGHT(TEXT(AQ78,"0.#"),1)=".",FALSE,TRUE)</formula>
    </cfRule>
    <cfRule type="expression" dxfId="1802" priority="13286">
      <formula>IF(RIGHT(TEXT(AQ78,"0.#"),1)=".",TRUE,FALSE)</formula>
    </cfRule>
  </conditionalFormatting>
  <conditionalFormatting sqref="AM78">
    <cfRule type="expression" dxfId="1801" priority="13281">
      <formula>IF(RIGHT(TEXT(AM78,"0.#"),1)=".",FALSE,TRUE)</formula>
    </cfRule>
    <cfRule type="expression" dxfId="1800" priority="13282">
      <formula>IF(RIGHT(TEXT(AM78,"0.#"),1)=".",TRUE,FALSE)</formula>
    </cfRule>
  </conditionalFormatting>
  <conditionalFormatting sqref="AQ79">
    <cfRule type="expression" dxfId="1799" priority="13273">
      <formula>IF(RIGHT(TEXT(AQ79,"0.#"),1)=".",FALSE,TRUE)</formula>
    </cfRule>
    <cfRule type="expression" dxfId="1798" priority="13274">
      <formula>IF(RIGHT(TEXT(AQ79,"0.#"),1)=".",TRUE,FALSE)</formula>
    </cfRule>
  </conditionalFormatting>
  <conditionalFormatting sqref="AQ81">
    <cfRule type="expression" dxfId="1797" priority="13271">
      <formula>IF(RIGHT(TEXT(AQ81,"0.#"),1)=".",FALSE,TRUE)</formula>
    </cfRule>
    <cfRule type="expression" dxfId="1796" priority="13272">
      <formula>IF(RIGHT(TEXT(AQ81,"0.#"),1)=".",TRUE,FALSE)</formula>
    </cfRule>
  </conditionalFormatting>
  <conditionalFormatting sqref="AM81">
    <cfRule type="expression" dxfId="1795" priority="13267">
      <formula>IF(RIGHT(TEXT(AM81,"0.#"),1)=".",FALSE,TRUE)</formula>
    </cfRule>
    <cfRule type="expression" dxfId="1794" priority="13268">
      <formula>IF(RIGHT(TEXT(AM81,"0.#"),1)=".",TRUE,FALSE)</formula>
    </cfRule>
  </conditionalFormatting>
  <conditionalFormatting sqref="AQ82">
    <cfRule type="expression" dxfId="1793" priority="13259">
      <formula>IF(RIGHT(TEXT(AQ82,"0.#"),1)=".",FALSE,TRUE)</formula>
    </cfRule>
    <cfRule type="expression" dxfId="1792" priority="13260">
      <formula>IF(RIGHT(TEXT(AQ82,"0.#"),1)=".",TRUE,FALSE)</formula>
    </cfRule>
  </conditionalFormatting>
  <conditionalFormatting sqref="AE87 AI87 AM87 AU88">
    <cfRule type="expression" dxfId="1757" priority="13199">
      <formula>IF(RIGHT(TEXT(AE87,"0.#"),1)=".",FALSE,TRUE)</formula>
    </cfRule>
    <cfRule type="expression" dxfId="1756" priority="13200">
      <formula>IF(RIGHT(TEXT(AE87,"0.#"),1)=".",TRUE,FALSE)</formula>
    </cfRule>
  </conditionalFormatting>
  <conditionalFormatting sqref="AU105">
    <cfRule type="expression" dxfId="1755" priority="13143">
      <formula>IF(RIGHT(TEXT(AU105,"0.#"),1)=".",FALSE,TRUE)</formula>
    </cfRule>
    <cfRule type="expression" dxfId="1754" priority="13144">
      <formula>IF(RIGHT(TEXT(AU105,"0.#"),1)=".",TRUE,FALSE)</formula>
    </cfRule>
  </conditionalFormatting>
  <conditionalFormatting sqref="AI104">
    <cfRule type="expression" dxfId="1753" priority="13079">
      <formula>IF(RIGHT(TEXT(AI104,"0.#"),1)=".",FALSE,TRUE)</formula>
    </cfRule>
    <cfRule type="expression" dxfId="1752" priority="13080">
      <formula>IF(RIGHT(TEXT(AI104,"0.#"),1)=".",TRUE,FALSE)</formula>
    </cfRule>
  </conditionalFormatting>
  <conditionalFormatting sqref="AQ53 AQ55">
    <cfRule type="expression" dxfId="1747" priority="4791">
      <formula>IF(RIGHT(TEXT(AQ53,"0.#"),1)=".",FALSE,TRUE)</formula>
    </cfRule>
    <cfRule type="expression" dxfId="1746" priority="4792">
      <formula>IF(RIGHT(TEXT(AQ53,"0.#"),1)=".",TRUE,FALSE)</formula>
    </cfRule>
  </conditionalFormatting>
  <conditionalFormatting sqref="AU53:AU55">
    <cfRule type="expression" dxfId="1745" priority="4789">
      <formula>IF(RIGHT(TEXT(AU53,"0.#"),1)=".",FALSE,TRUE)</formula>
    </cfRule>
    <cfRule type="expression" dxfId="1744" priority="4790">
      <formula>IF(RIGHT(TEXT(AU53,"0.#"),1)=".",TRUE,FALSE)</formula>
    </cfRule>
  </conditionalFormatting>
  <conditionalFormatting sqref="AQ60:AQ62">
    <cfRule type="expression" dxfId="1743" priority="4787">
      <formula>IF(RIGHT(TEXT(AQ60,"0.#"),1)=".",FALSE,TRUE)</formula>
    </cfRule>
    <cfRule type="expression" dxfId="1742" priority="4788">
      <formula>IF(RIGHT(TEXT(AQ60,"0.#"),1)=".",TRUE,FALSE)</formula>
    </cfRule>
  </conditionalFormatting>
  <conditionalFormatting sqref="AU60:AU62">
    <cfRule type="expression" dxfId="1741" priority="4785">
      <formula>IF(RIGHT(TEXT(AU60,"0.#"),1)=".",FALSE,TRUE)</formula>
    </cfRule>
    <cfRule type="expression" dxfId="1740" priority="4786">
      <formula>IF(RIGHT(TEXT(AU60,"0.#"),1)=".",TRUE,FALSE)</formula>
    </cfRule>
  </conditionalFormatting>
  <conditionalFormatting sqref="AM79">
    <cfRule type="expression" dxfId="1723" priority="3113">
      <formula>IF(RIGHT(TEXT(AM79,"0.#"),1)=".",FALSE,TRUE)</formula>
    </cfRule>
    <cfRule type="expression" dxfId="1722" priority="3114">
      <formula>IF(RIGHT(TEXT(AM79,"0.#"),1)=".",TRUE,FALSE)</formula>
    </cfRule>
  </conditionalFormatting>
  <conditionalFormatting sqref="AM82">
    <cfRule type="expression" dxfId="1719" priority="3109">
      <formula>IF(RIGHT(TEXT(AM82,"0.#"),1)=".",FALSE,TRUE)</formula>
    </cfRule>
    <cfRule type="expression" dxfId="1718" priority="3110">
      <formula>IF(RIGHT(TEXT(AM82,"0.#"),1)=".",TRUE,FALSE)</formula>
    </cfRule>
  </conditionalFormatting>
  <conditionalFormatting sqref="Y209:Y216">
    <cfRule type="expression" dxfId="1711" priority="3097">
      <formula>IF(RIGHT(TEXT(Y209,"0.#"),1)=".",FALSE,TRUE)</formula>
    </cfRule>
    <cfRule type="expression" dxfId="1710" priority="3098">
      <formula>IF(RIGHT(TEXT(Y209,"0.#"),1)=".",TRUE,FALSE)</formula>
    </cfRule>
  </conditionalFormatting>
  <conditionalFormatting sqref="AL207:AO216">
    <cfRule type="expression" dxfId="1667" priority="2955">
      <formula>IF(AND(AL207&gt;=0, RIGHT(TEXT(AL207,"0.#"),1)&lt;&gt;"."),TRUE,FALSE)</formula>
    </cfRule>
    <cfRule type="expression" dxfId="1666" priority="2956">
      <formula>IF(AND(AL207&gt;=0, RIGHT(TEXT(AL207,"0.#"),1)="."),TRUE,FALSE)</formula>
    </cfRule>
    <cfRule type="expression" dxfId="1665" priority="2957">
      <formula>IF(AND(AL207&lt;0, RIGHT(TEXT(AL207,"0.#"),1)&lt;&gt;"."),TRUE,FALSE)</formula>
    </cfRule>
    <cfRule type="expression" dxfId="1664" priority="2958">
      <formula>IF(AND(AL207&lt;0, RIGHT(TEXT(AL207,"0.#"),1)="."),TRUE,FALSE)</formula>
    </cfRule>
  </conditionalFormatting>
  <conditionalFormatting sqref="Y207:Y208">
    <cfRule type="expression" dxfId="1663" priority="2953">
      <formula>IF(RIGHT(TEXT(Y207,"0.#"),1)=".",FALSE,TRUE)</formula>
    </cfRule>
    <cfRule type="expression" dxfId="1662" priority="2954">
      <formula>IF(RIGHT(TEXT(Y207,"0.#"),1)=".",TRUE,FALSE)</formula>
    </cfRule>
  </conditionalFormatting>
  <conditionalFormatting sqref="AI46">
    <cfRule type="expression" dxfId="1495" priority="2101">
      <formula>IF(RIGHT(TEXT(AI46,"0.#"),1)=".",FALSE,TRUE)</formula>
    </cfRule>
    <cfRule type="expression" dxfId="1494" priority="2102">
      <formula>IF(RIGHT(TEXT(AI46,"0.#"),1)=".",TRUE,FALSE)</formula>
    </cfRule>
  </conditionalFormatting>
  <conditionalFormatting sqref="AM46">
    <cfRule type="expression" dxfId="1493" priority="2099">
      <formula>IF(RIGHT(TEXT(AM46,"0.#"),1)=".",FALSE,TRUE)</formula>
    </cfRule>
    <cfRule type="expression" dxfId="1492" priority="2100">
      <formula>IF(RIGHT(TEXT(AM46,"0.#"),1)=".",TRUE,FALSE)</formula>
    </cfRule>
  </conditionalFormatting>
  <conditionalFormatting sqref="AU46:AU48">
    <cfRule type="expression" dxfId="1491" priority="2091">
      <formula>IF(RIGHT(TEXT(AU46,"0.#"),1)=".",FALSE,TRUE)</formula>
    </cfRule>
    <cfRule type="expression" dxfId="1490" priority="2092">
      <formula>IF(RIGHT(TEXT(AU46,"0.#"),1)=".",TRUE,FALSE)</formula>
    </cfRule>
  </conditionalFormatting>
  <conditionalFormatting sqref="AM48">
    <cfRule type="expression" dxfId="1489" priority="2095">
      <formula>IF(RIGHT(TEXT(AM48,"0.#"),1)=".",FALSE,TRUE)</formula>
    </cfRule>
    <cfRule type="expression" dxfId="1488" priority="2096">
      <formula>IF(RIGHT(TEXT(AM48,"0.#"),1)=".",TRUE,FALSE)</formula>
    </cfRule>
  </conditionalFormatting>
  <conditionalFormatting sqref="AQ46 AQ48">
    <cfRule type="expression" dxfId="1487" priority="2093">
      <formula>IF(RIGHT(TEXT(AQ46,"0.#"),1)=".",FALSE,TRUE)</formula>
    </cfRule>
    <cfRule type="expression" dxfId="1486" priority="2094">
      <formula>IF(RIGHT(TEXT(AQ46,"0.#"),1)=".",TRUE,FALSE)</formula>
    </cfRule>
  </conditionalFormatting>
  <conditionalFormatting sqref="AE99:AE100 AI99:AI100 AM99:AM100 AQ100 AU100">
    <cfRule type="expression" dxfId="1485" priority="2085">
      <formula>IF(RIGHT(TEXT(AE99,"0.#"),1)=".",FALSE,TRUE)</formula>
    </cfRule>
    <cfRule type="expression" dxfId="1484" priority="2086">
      <formula>IF(RIGHT(TEXT(AE99,"0.#"),1)=".",TRUE,FALSE)</formula>
    </cfRule>
  </conditionalFormatting>
  <conditionalFormatting sqref="AE91:AE92 AI91 AM91 AU92">
    <cfRule type="expression" dxfId="1483" priority="2089">
      <formula>IF(RIGHT(TEXT(AE91,"0.#"),1)=".",FALSE,TRUE)</formula>
    </cfRule>
    <cfRule type="expression" dxfId="1482" priority="2090">
      <formula>IF(RIGHT(TEXT(AE91,"0.#"),1)=".",TRUE,FALSE)</formula>
    </cfRule>
  </conditionalFormatting>
  <conditionalFormatting sqref="AE95 AI95 AM95 AU96">
    <cfRule type="expression" dxfId="1481" priority="2087">
      <formula>IF(RIGHT(TEXT(AE95,"0.#"),1)=".",FALSE,TRUE)</formula>
    </cfRule>
    <cfRule type="expression" dxfId="1480" priority="2088">
      <formula>IF(RIGHT(TEXT(AE95,"0.#"),1)=".",TRUE,FALSE)</formula>
    </cfRule>
  </conditionalFormatting>
  <conditionalFormatting sqref="AU110">
    <cfRule type="expression" dxfId="1437" priority="2027">
      <formula>IF(RIGHT(TEXT(AU110,"0.#"),1)=".",FALSE,TRUE)</formula>
    </cfRule>
    <cfRule type="expression" dxfId="1436" priority="2028">
      <formula>IF(RIGHT(TEXT(AU110,"0.#"),1)=".",TRUE,FALSE)</formula>
    </cfRule>
  </conditionalFormatting>
  <conditionalFormatting sqref="AI109">
    <cfRule type="expression" dxfId="1435" priority="2023">
      <formula>IF(RIGHT(TEXT(AI109,"0.#"),1)=".",FALSE,TRUE)</formula>
    </cfRule>
    <cfRule type="expression" dxfId="1434" priority="2024">
      <formula>IF(RIGHT(TEXT(AI109,"0.#"),1)=".",TRUE,FALSE)</formula>
    </cfRule>
  </conditionalFormatting>
  <conditionalFormatting sqref="AU115">
    <cfRule type="expression" dxfId="1433" priority="1997">
      <formula>IF(RIGHT(TEXT(AU115,"0.#"),1)=".",FALSE,TRUE)</formula>
    </cfRule>
    <cfRule type="expression" dxfId="1432" priority="1998">
      <formula>IF(RIGHT(TEXT(AU115,"0.#"),1)=".",TRUE,FALSE)</formula>
    </cfRule>
  </conditionalFormatting>
  <conditionalFormatting sqref="AI114">
    <cfRule type="expression" dxfId="1431" priority="1993">
      <formula>IF(RIGHT(TEXT(AI114,"0.#"),1)=".",FALSE,TRUE)</formula>
    </cfRule>
    <cfRule type="expression" dxfId="1430" priority="1994">
      <formula>IF(RIGHT(TEXT(AI114,"0.#"),1)=".",TRUE,FALSE)</formula>
    </cfRule>
  </conditionalFormatting>
  <conditionalFormatting sqref="Y221:Y228">
    <cfRule type="expression" dxfId="1429" priority="2213">
      <formula>IF(RIGHT(TEXT(Y221,"0.#"),1)=".",FALSE,TRUE)</formula>
    </cfRule>
    <cfRule type="expression" dxfId="1428" priority="2214">
      <formula>IF(RIGHT(TEXT(Y221,"0.#"),1)=".",TRUE,FALSE)</formula>
    </cfRule>
  </conditionalFormatting>
  <conditionalFormatting sqref="Y219:Y220">
    <cfRule type="expression" dxfId="1427" priority="2207">
      <formula>IF(RIGHT(TEXT(Y219,"0.#"),1)=".",FALSE,TRUE)</formula>
    </cfRule>
    <cfRule type="expression" dxfId="1426" priority="2208">
      <formula>IF(RIGHT(TEXT(Y219,"0.#"),1)=".",TRUE,FALSE)</formula>
    </cfRule>
  </conditionalFormatting>
  <conditionalFormatting sqref="Y233:Y234">
    <cfRule type="expression" dxfId="1425" priority="2201">
      <formula>IF(RIGHT(TEXT(Y233,"0.#"),1)=".",FALSE,TRUE)</formula>
    </cfRule>
    <cfRule type="expression" dxfId="1424" priority="2202">
      <formula>IF(RIGHT(TEXT(Y233,"0.#"),1)=".",TRUE,FALSE)</formula>
    </cfRule>
  </conditionalFormatting>
  <conditionalFormatting sqref="Y231:Y232">
    <cfRule type="expression" dxfId="1423" priority="2195">
      <formula>IF(RIGHT(TEXT(Y231,"0.#"),1)=".",FALSE,TRUE)</formula>
    </cfRule>
    <cfRule type="expression" dxfId="1422" priority="2196">
      <formula>IF(RIGHT(TEXT(Y231,"0.#"),1)=".",TRUE,FALSE)</formula>
    </cfRule>
  </conditionalFormatting>
  <conditionalFormatting sqref="W28">
    <cfRule type="expression" dxfId="1411" priority="2439">
      <formula>IF(RIGHT(TEXT(W28,"0.#"),1)=".",FALSE,TRUE)</formula>
    </cfRule>
    <cfRule type="expression" dxfId="1410" priority="2440">
      <formula>IF(RIGHT(TEXT(W28,"0.#"),1)=".",TRUE,FALSE)</formula>
    </cfRule>
  </conditionalFormatting>
  <conditionalFormatting sqref="P23">
    <cfRule type="expression" dxfId="1409" priority="2437">
      <formula>IF(RIGHT(TEXT(P23,"0.#"),1)=".",FALSE,TRUE)</formula>
    </cfRule>
    <cfRule type="expression" dxfId="1408" priority="2438">
      <formula>IF(RIGHT(TEXT(P23,"0.#"),1)=".",TRUE,FALSE)</formula>
    </cfRule>
  </conditionalFormatting>
  <conditionalFormatting sqref="P24:P27">
    <cfRule type="expression" dxfId="1407" priority="2435">
      <formula>IF(RIGHT(TEXT(P24,"0.#"),1)=".",FALSE,TRUE)</formula>
    </cfRule>
    <cfRule type="expression" dxfId="1406" priority="2436">
      <formula>IF(RIGHT(TEXT(P24,"0.#"),1)=".",TRUE,FALSE)</formula>
    </cfRule>
  </conditionalFormatting>
  <conditionalFormatting sqref="P28">
    <cfRule type="expression" dxfId="1405" priority="2433">
      <formula>IF(RIGHT(TEXT(P28,"0.#"),1)=".",FALSE,TRUE)</formula>
    </cfRule>
    <cfRule type="expression" dxfId="1404" priority="2434">
      <formula>IF(RIGHT(TEXT(P28,"0.#"),1)=".",TRUE,FALSE)</formula>
    </cfRule>
  </conditionalFormatting>
  <conditionalFormatting sqref="AQ72">
    <cfRule type="expression" dxfId="1401" priority="2427">
      <formula>IF(RIGHT(TEXT(AQ72,"0.#"),1)=".",FALSE,TRUE)</formula>
    </cfRule>
    <cfRule type="expression" dxfId="1400" priority="2428">
      <formula>IF(RIGHT(TEXT(AQ72,"0.#"),1)=".",TRUE,FALSE)</formula>
    </cfRule>
  </conditionalFormatting>
  <conditionalFormatting sqref="AQ73">
    <cfRule type="expression" dxfId="1399" priority="2425">
      <formula>IF(RIGHT(TEXT(AQ73,"0.#"),1)=".",FALSE,TRUE)</formula>
    </cfRule>
    <cfRule type="expression" dxfId="1398" priority="2426">
      <formula>IF(RIGHT(TEXT(AQ73,"0.#"),1)=".",TRUE,FALSE)</formula>
    </cfRule>
  </conditionalFormatting>
  <conditionalFormatting sqref="AL219:AO228">
    <cfRule type="expression" dxfId="1335" priority="2209">
      <formula>IF(AND(AL219&gt;=0, RIGHT(TEXT(AL219,"0.#"),1)&lt;&gt;"."),TRUE,FALSE)</formula>
    </cfRule>
    <cfRule type="expression" dxfId="1334" priority="2210">
      <formula>IF(AND(AL219&gt;=0, RIGHT(TEXT(AL219,"0.#"),1)="."),TRUE,FALSE)</formula>
    </cfRule>
    <cfRule type="expression" dxfId="1333" priority="2211">
      <formula>IF(AND(AL219&lt;0, RIGHT(TEXT(AL219,"0.#"),1)&lt;&gt;"."),TRUE,FALSE)</formula>
    </cfRule>
    <cfRule type="expression" dxfId="1332" priority="2212">
      <formula>IF(AND(AL219&lt;0, RIGHT(TEXT(AL219,"0.#"),1)="."),TRUE,FALSE)</formula>
    </cfRule>
  </conditionalFormatting>
  <conditionalFormatting sqref="AL231:AO234">
    <cfRule type="expression" dxfId="1327" priority="2197">
      <formula>IF(AND(AL231&gt;=0, RIGHT(TEXT(AL231,"0.#"),1)&lt;&gt;"."),TRUE,FALSE)</formula>
    </cfRule>
    <cfRule type="expression" dxfId="1326" priority="2198">
      <formula>IF(AND(AL231&gt;=0, RIGHT(TEXT(AL231,"0.#"),1)="."),TRUE,FALSE)</formula>
    </cfRule>
    <cfRule type="expression" dxfId="1325" priority="2199">
      <formula>IF(AND(AL231&lt;0, RIGHT(TEXT(AL231,"0.#"),1)&lt;&gt;"."),TRUE,FALSE)</formula>
    </cfRule>
    <cfRule type="expression" dxfId="1324" priority="2200">
      <formula>IF(AND(AL231&lt;0, RIGHT(TEXT(AL231,"0.#"),1)="."),TRUE,FALSE)</formula>
    </cfRule>
  </conditionalFormatting>
  <conditionalFormatting sqref="AE39">
    <cfRule type="expression" dxfId="1273" priority="2133">
      <formula>IF(RIGHT(TEXT(AE39,"0.#"),1)=".",FALSE,TRUE)</formula>
    </cfRule>
    <cfRule type="expression" dxfId="1272" priority="2134">
      <formula>IF(RIGHT(TEXT(AE39,"0.#"),1)=".",TRUE,FALSE)</formula>
    </cfRule>
  </conditionalFormatting>
  <conditionalFormatting sqref="AM41">
    <cfRule type="expression" dxfId="1271" priority="2117">
      <formula>IF(RIGHT(TEXT(AM41,"0.#"),1)=".",FALSE,TRUE)</formula>
    </cfRule>
    <cfRule type="expression" dxfId="1270" priority="2118">
      <formula>IF(RIGHT(TEXT(AM41,"0.#"),1)=".",TRUE,FALSE)</formula>
    </cfRule>
  </conditionalFormatting>
  <conditionalFormatting sqref="AE40">
    <cfRule type="expression" dxfId="1269" priority="2131">
      <formula>IF(RIGHT(TEXT(AE40,"0.#"),1)=".",FALSE,TRUE)</formula>
    </cfRule>
    <cfRule type="expression" dxfId="1268" priority="2132">
      <formula>IF(RIGHT(TEXT(AE40,"0.#"),1)=".",TRUE,FALSE)</formula>
    </cfRule>
  </conditionalFormatting>
  <conditionalFormatting sqref="AE41">
    <cfRule type="expression" dxfId="1267" priority="2129">
      <formula>IF(RIGHT(TEXT(AE41,"0.#"),1)=".",FALSE,TRUE)</formula>
    </cfRule>
    <cfRule type="expression" dxfId="1266" priority="2130">
      <formula>IF(RIGHT(TEXT(AE41,"0.#"),1)=".",TRUE,FALSE)</formula>
    </cfRule>
  </conditionalFormatting>
  <conditionalFormatting sqref="AI41">
    <cfRule type="expression" dxfId="1265" priority="2127">
      <formula>IF(RIGHT(TEXT(AI41,"0.#"),1)=".",FALSE,TRUE)</formula>
    </cfRule>
    <cfRule type="expression" dxfId="1264" priority="2128">
      <formula>IF(RIGHT(TEXT(AI41,"0.#"),1)=".",TRUE,FALSE)</formula>
    </cfRule>
  </conditionalFormatting>
  <conditionalFormatting sqref="AI39">
    <cfRule type="expression" dxfId="1263" priority="2123">
      <formula>IF(RIGHT(TEXT(AI39,"0.#"),1)=".",FALSE,TRUE)</formula>
    </cfRule>
    <cfRule type="expression" dxfId="1262" priority="2124">
      <formula>IF(RIGHT(TEXT(AI39,"0.#"),1)=".",TRUE,FALSE)</formula>
    </cfRule>
  </conditionalFormatting>
  <conditionalFormatting sqref="AM39">
    <cfRule type="expression" dxfId="1261" priority="2121">
      <formula>IF(RIGHT(TEXT(AM39,"0.#"),1)=".",FALSE,TRUE)</formula>
    </cfRule>
    <cfRule type="expression" dxfId="1260" priority="2122">
      <formula>IF(RIGHT(TEXT(AM39,"0.#"),1)=".",TRUE,FALSE)</formula>
    </cfRule>
  </conditionalFormatting>
  <conditionalFormatting sqref="AQ39 AQ41">
    <cfRule type="expression" dxfId="1259" priority="2115">
      <formula>IF(RIGHT(TEXT(AQ39,"0.#"),1)=".",FALSE,TRUE)</formula>
    </cfRule>
    <cfRule type="expression" dxfId="1258" priority="2116">
      <formula>IF(RIGHT(TEXT(AQ39,"0.#"),1)=".",TRUE,FALSE)</formula>
    </cfRule>
  </conditionalFormatting>
  <conditionalFormatting sqref="AU39:AU41">
    <cfRule type="expression" dxfId="1257" priority="2113">
      <formula>IF(RIGHT(TEXT(AU39,"0.#"),1)=".",FALSE,TRUE)</formula>
    </cfRule>
    <cfRule type="expression" dxfId="1256" priority="2114">
      <formula>IF(RIGHT(TEXT(AU39,"0.#"),1)=".",TRUE,FALSE)</formula>
    </cfRule>
  </conditionalFormatting>
  <conditionalFormatting sqref="AE46">
    <cfRule type="expression" dxfId="1255" priority="2111">
      <formula>IF(RIGHT(TEXT(AE46,"0.#"),1)=".",FALSE,TRUE)</formula>
    </cfRule>
    <cfRule type="expression" dxfId="1254" priority="2112">
      <formula>IF(RIGHT(TEXT(AE46,"0.#"),1)=".",TRUE,FALSE)</formula>
    </cfRule>
  </conditionalFormatting>
  <conditionalFormatting sqref="AE48">
    <cfRule type="expression" dxfId="1253" priority="2107">
      <formula>IF(RIGHT(TEXT(AE48,"0.#"),1)=".",FALSE,TRUE)</formula>
    </cfRule>
    <cfRule type="expression" dxfId="1252" priority="2108">
      <formula>IF(RIGHT(TEXT(AE48,"0.#"),1)=".",TRUE,FALSE)</formula>
    </cfRule>
  </conditionalFormatting>
  <conditionalFormatting sqref="AI48">
    <cfRule type="expression" dxfId="1251" priority="2105">
      <formula>IF(RIGHT(TEXT(AI48,"0.#"),1)=".",FALSE,TRUE)</formula>
    </cfRule>
    <cfRule type="expression" dxfId="1250" priority="2106">
      <formula>IF(RIGHT(TEXT(AI48,"0.#"),1)=".",TRUE,FALSE)</formula>
    </cfRule>
  </conditionalFormatting>
  <conditionalFormatting sqref="AU66">
    <cfRule type="expression" dxfId="593" priority="601">
      <formula>IF(RIGHT(TEXT(AU66,"0.#"),1)=".",FALSE,TRUE)</formula>
    </cfRule>
    <cfRule type="expression" dxfId="592" priority="602">
      <formula>IF(RIGHT(TEXT(AU66,"0.#"),1)=".",TRUE,FALSE)</formula>
    </cfRule>
  </conditionalFormatting>
  <conditionalFormatting sqref="AU67">
    <cfRule type="expression" dxfId="591" priority="599">
      <formula>IF(RIGHT(TEXT(AU67,"0.#"),1)=".",FALSE,TRUE)</formula>
    </cfRule>
    <cfRule type="expression" dxfId="590" priority="600">
      <formula>IF(RIGHT(TEXT(AU67,"0.#"),1)=".",TRUE,FALSE)</formula>
    </cfRule>
  </conditionalFormatting>
  <conditionalFormatting sqref="AU72">
    <cfRule type="expression" dxfId="589" priority="589">
      <formula>IF(RIGHT(TEXT(AU72,"0.#"),1)=".",FALSE,TRUE)</formula>
    </cfRule>
    <cfRule type="expression" dxfId="588" priority="590">
      <formula>IF(RIGHT(TEXT(AU72,"0.#"),1)=".",TRUE,FALSE)</formula>
    </cfRule>
  </conditionalFormatting>
  <conditionalFormatting sqref="AU73">
    <cfRule type="expression" dxfId="587" priority="587">
      <formula>IF(RIGHT(TEXT(AU73,"0.#"),1)=".",FALSE,TRUE)</formula>
    </cfRule>
    <cfRule type="expression" dxfId="586" priority="588">
      <formula>IF(RIGHT(TEXT(AU73,"0.#"),1)=".",TRUE,FALSE)</formula>
    </cfRule>
  </conditionalFormatting>
  <conditionalFormatting sqref="P29:AC29">
    <cfRule type="expression" dxfId="145" priority="145">
      <formula>IF(RIGHT(TEXT(P29,"0.#"),1)=".",FALSE,TRUE)</formula>
    </cfRule>
    <cfRule type="expression" dxfId="144" priority="146">
      <formula>IF(RIGHT(TEXT(P29,"0.#"),1)=".",TRUE,FALSE)</formula>
    </cfRule>
  </conditionalFormatting>
  <conditionalFormatting sqref="P17:V17 AD15:AJ15 AD13:AJ13">
    <cfRule type="expression" dxfId="143" priority="143">
      <formula>IF(RIGHT(TEXT(P13,"0.#"),1)=".",FALSE,TRUE)</formula>
    </cfRule>
    <cfRule type="expression" dxfId="142" priority="144">
      <formula>IF(RIGHT(TEXT(P13,"0.#"),1)=".",TRUE,FALSE)</formula>
    </cfRule>
  </conditionalFormatting>
  <conditionalFormatting sqref="P13:AC13">
    <cfRule type="expression" dxfId="141" priority="141">
      <formula>IF(RIGHT(TEXT(P13,"0.#"),1)=".",FALSE,TRUE)</formula>
    </cfRule>
    <cfRule type="expression" dxfId="140" priority="142">
      <formula>IF(RIGHT(TEXT(P13,"0.#"),1)=".",TRUE,FALSE)</formula>
    </cfRule>
  </conditionalFormatting>
  <conditionalFormatting sqref="P14:AQ14">
    <cfRule type="expression" dxfId="139" priority="139">
      <formula>IF(RIGHT(TEXT(P14,"0.#"),1)=".",FALSE,TRUE)</formula>
    </cfRule>
    <cfRule type="expression" dxfId="138" priority="140">
      <formula>IF(RIGHT(TEXT(P14,"0.#"),1)=".",TRUE,FALSE)</formula>
    </cfRule>
  </conditionalFormatting>
  <conditionalFormatting sqref="P15:AC15">
    <cfRule type="expression" dxfId="137" priority="137">
      <formula>IF(RIGHT(TEXT(P15,"0.#"),1)=".",FALSE,TRUE)</formula>
    </cfRule>
    <cfRule type="expression" dxfId="136" priority="138">
      <formula>IF(RIGHT(TEXT(P15,"0.#"),1)=".",TRUE,FALSE)</formula>
    </cfRule>
  </conditionalFormatting>
  <conditionalFormatting sqref="P16:AC16">
    <cfRule type="expression" dxfId="135" priority="135">
      <formula>IF(RIGHT(TEXT(P16,"0.#"),1)=".",FALSE,TRUE)</formula>
    </cfRule>
    <cfRule type="expression" dxfId="134" priority="136">
      <formula>IF(RIGHT(TEXT(P16,"0.#"),1)=".",TRUE,FALSE)</formula>
    </cfRule>
  </conditionalFormatting>
  <conditionalFormatting sqref="AD16:AJ16">
    <cfRule type="expression" dxfId="133" priority="133">
      <formula>IF(RIGHT(TEXT(AD16,"0.#"),1)=".",FALSE,TRUE)</formula>
    </cfRule>
    <cfRule type="expression" dxfId="132" priority="134">
      <formula>IF(RIGHT(TEXT(AD16,"0.#"),1)=".",TRUE,FALSE)</formula>
    </cfRule>
  </conditionalFormatting>
  <conditionalFormatting sqref="W17:AC17">
    <cfRule type="expression" dxfId="131" priority="131">
      <formula>IF(RIGHT(TEXT(W17,"0.#"),1)=".",FALSE,TRUE)</formula>
    </cfRule>
    <cfRule type="expression" dxfId="130" priority="132">
      <formula>IF(RIGHT(TEXT(W17,"0.#"),1)=".",TRUE,FALSE)</formula>
    </cfRule>
  </conditionalFormatting>
  <conditionalFormatting sqref="AD17:AJ17">
    <cfRule type="expression" dxfId="129" priority="129">
      <formula>IF(RIGHT(TEXT(AD17,"0.#"),1)=".",FALSE,TRUE)</formula>
    </cfRule>
    <cfRule type="expression" dxfId="128" priority="130">
      <formula>IF(RIGHT(TEXT(AD17,"0.#"),1)=".",TRUE,FALSE)</formula>
    </cfRule>
  </conditionalFormatting>
  <conditionalFormatting sqref="AK13:AQ13">
    <cfRule type="expression" dxfId="127" priority="127">
      <formula>IF(RIGHT(TEXT(AK13,"0.#"),1)=".",FALSE,TRUE)</formula>
    </cfRule>
    <cfRule type="expression" dxfId="126" priority="128">
      <formula>IF(RIGHT(TEXT(AK13,"0.#"),1)=".",TRUE,FALSE)</formula>
    </cfRule>
  </conditionalFormatting>
  <conditionalFormatting sqref="AK16:AQ17">
    <cfRule type="expression" dxfId="125" priority="125">
      <formula>IF(RIGHT(TEXT(AK16,"0.#"),1)=".",FALSE,TRUE)</formula>
    </cfRule>
    <cfRule type="expression" dxfId="124" priority="126">
      <formula>IF(RIGHT(TEXT(AK16,"0.#"),1)=".",TRUE,FALSE)</formula>
    </cfRule>
  </conditionalFormatting>
  <conditionalFormatting sqref="AR13:AX13">
    <cfRule type="expression" dxfId="123" priority="123">
      <formula>IF(RIGHT(TEXT(AR13,"0.#"),1)=".",FALSE,TRUE)</formula>
    </cfRule>
    <cfRule type="expression" dxfId="122" priority="124">
      <formula>IF(RIGHT(TEXT(AR13,"0.#"),1)=".",TRUE,FALSE)</formula>
    </cfRule>
  </conditionalFormatting>
  <conditionalFormatting sqref="W23">
    <cfRule type="expression" dxfId="121" priority="121">
      <formula>IF(RIGHT(TEXT(W23,"0.#"),1)=".",FALSE,TRUE)</formula>
    </cfRule>
    <cfRule type="expression" dxfId="120" priority="122">
      <formula>IF(RIGHT(TEXT(W23,"0.#"),1)=".",TRUE,FALSE)</formula>
    </cfRule>
  </conditionalFormatting>
  <conditionalFormatting sqref="W24:W27">
    <cfRule type="expression" dxfId="119" priority="119">
      <formula>IF(RIGHT(TEXT(W24,"0.#"),1)=".",FALSE,TRUE)</formula>
    </cfRule>
    <cfRule type="expression" dxfId="118" priority="120">
      <formula>IF(RIGHT(TEXT(W24,"0.#"),1)=".",TRUE,FALSE)</formula>
    </cfRule>
  </conditionalFormatting>
  <conditionalFormatting sqref="AI76">
    <cfRule type="expression" dxfId="117" priority="117">
      <formula>IF(RIGHT(TEXT(AI76,"0.#"),1)=".",FALSE,TRUE)</formula>
    </cfRule>
    <cfRule type="expression" dxfId="116" priority="118">
      <formula>IF(RIGHT(TEXT(AI76,"0.#"),1)=".",TRUE,FALSE)</formula>
    </cfRule>
  </conditionalFormatting>
  <conditionalFormatting sqref="AE76">
    <cfRule type="expression" dxfId="115" priority="115">
      <formula>IF(RIGHT(TEXT(AE76,"0.#"),1)=".",FALSE,TRUE)</formula>
    </cfRule>
    <cfRule type="expression" dxfId="114" priority="116">
      <formula>IF(RIGHT(TEXT(AE76,"0.#"),1)=".",TRUE,FALSE)</formula>
    </cfRule>
  </conditionalFormatting>
  <conditionalFormatting sqref="AE78">
    <cfRule type="expression" dxfId="113" priority="113">
      <formula>IF(RIGHT(TEXT(AE78,"0.#"),1)=".",FALSE,TRUE)</formula>
    </cfRule>
    <cfRule type="expression" dxfId="112" priority="114">
      <formula>IF(RIGHT(TEXT(AE78,"0.#"),1)=".",TRUE,FALSE)</formula>
    </cfRule>
  </conditionalFormatting>
  <conditionalFormatting sqref="AI78">
    <cfRule type="expression" dxfId="111" priority="111">
      <formula>IF(RIGHT(TEXT(AI78,"0.#"),1)=".",FALSE,TRUE)</formula>
    </cfRule>
    <cfRule type="expression" dxfId="110" priority="112">
      <formula>IF(RIGHT(TEXT(AI78,"0.#"),1)=".",TRUE,FALSE)</formula>
    </cfRule>
  </conditionalFormatting>
  <conditionalFormatting sqref="AI79">
    <cfRule type="expression" dxfId="109" priority="109">
      <formula>IF(RIGHT(TEXT(AI79,"0.#"),1)=".",FALSE,TRUE)</formula>
    </cfRule>
    <cfRule type="expression" dxfId="108" priority="110">
      <formula>IF(RIGHT(TEXT(AI79,"0.#"),1)=".",TRUE,FALSE)</formula>
    </cfRule>
  </conditionalFormatting>
  <conditionalFormatting sqref="AE79">
    <cfRule type="expression" dxfId="107" priority="107">
      <formula>IF(RIGHT(TEXT(AE79,"0.#"),1)=".",FALSE,TRUE)</formula>
    </cfRule>
    <cfRule type="expression" dxfId="106" priority="108">
      <formula>IF(RIGHT(TEXT(AE79,"0.#"),1)=".",TRUE,FALSE)</formula>
    </cfRule>
  </conditionalFormatting>
  <conditionalFormatting sqref="AE81">
    <cfRule type="expression" dxfId="105" priority="105">
      <formula>IF(RIGHT(TEXT(AE81,"0.#"),1)=".",FALSE,TRUE)</formula>
    </cfRule>
    <cfRule type="expression" dxfId="104" priority="106">
      <formula>IF(RIGHT(TEXT(AE81,"0.#"),1)=".",TRUE,FALSE)</formula>
    </cfRule>
  </conditionalFormatting>
  <conditionalFormatting sqref="AI81">
    <cfRule type="expression" dxfId="103" priority="103">
      <formula>IF(RIGHT(TEXT(AI81,"0.#"),1)=".",FALSE,TRUE)</formula>
    </cfRule>
    <cfRule type="expression" dxfId="102" priority="104">
      <formula>IF(RIGHT(TEXT(AI81,"0.#"),1)=".",TRUE,FALSE)</formula>
    </cfRule>
  </conditionalFormatting>
  <conditionalFormatting sqref="AI82">
    <cfRule type="expression" dxfId="101" priority="101">
      <formula>IF(RIGHT(TEXT(AI82,"0.#"),1)=".",FALSE,TRUE)</formula>
    </cfRule>
    <cfRule type="expression" dxfId="100" priority="102">
      <formula>IF(RIGHT(TEXT(AI82,"0.#"),1)=".",TRUE,FALSE)</formula>
    </cfRule>
  </conditionalFormatting>
  <conditionalFormatting sqref="AE82">
    <cfRule type="expression" dxfId="99" priority="99">
      <formula>IF(RIGHT(TEXT(AE82,"0.#"),1)=".",FALSE,TRUE)</formula>
    </cfRule>
    <cfRule type="expression" dxfId="98" priority="100">
      <formula>IF(RIGHT(TEXT(AE82,"0.#"),1)=".",TRUE,FALSE)</formula>
    </cfRule>
  </conditionalFormatting>
  <conditionalFormatting sqref="AE104">
    <cfRule type="expression" dxfId="97" priority="97">
      <formula>IF(RIGHT(TEXT(AE104,"0.#"),1)=".",FALSE,TRUE)</formula>
    </cfRule>
    <cfRule type="expression" dxfId="96" priority="98">
      <formula>IF(RIGHT(TEXT(AE104,"0.#"),1)=".",TRUE,FALSE)</formula>
    </cfRule>
  </conditionalFormatting>
  <conditionalFormatting sqref="AE105">
    <cfRule type="expression" dxfId="95" priority="95">
      <formula>IF(RIGHT(TEXT(AE105,"0.#"),1)=".",FALSE,TRUE)</formula>
    </cfRule>
    <cfRule type="expression" dxfId="94" priority="96">
      <formula>IF(RIGHT(TEXT(AE105,"0.#"),1)=".",TRUE,FALSE)</formula>
    </cfRule>
  </conditionalFormatting>
  <conditionalFormatting sqref="AE106">
    <cfRule type="expression" dxfId="93" priority="93">
      <formula>IF(RIGHT(TEXT(AE106,"0.#"),1)=".",FALSE,TRUE)</formula>
    </cfRule>
    <cfRule type="expression" dxfId="92" priority="94">
      <formula>IF(RIGHT(TEXT(AE106,"0.#"),1)=".",TRUE,FALSE)</formula>
    </cfRule>
  </conditionalFormatting>
  <conditionalFormatting sqref="AE111">
    <cfRule type="expression" dxfId="91" priority="87">
      <formula>IF(RIGHT(TEXT(AE111,"0.#"),1)=".",FALSE,TRUE)</formula>
    </cfRule>
    <cfRule type="expression" dxfId="90" priority="88">
      <formula>IF(RIGHT(TEXT(AE111,"0.#"),1)=".",TRUE,FALSE)</formula>
    </cfRule>
  </conditionalFormatting>
  <conditionalFormatting sqref="AE109">
    <cfRule type="expression" dxfId="89" priority="91">
      <formula>IF(RIGHT(TEXT(AE109,"0.#"),1)=".",FALSE,TRUE)</formula>
    </cfRule>
    <cfRule type="expression" dxfId="88" priority="92">
      <formula>IF(RIGHT(TEXT(AE109,"0.#"),1)=".",TRUE,FALSE)</formula>
    </cfRule>
  </conditionalFormatting>
  <conditionalFormatting sqref="AE110">
    <cfRule type="expression" dxfId="87" priority="89">
      <formula>IF(RIGHT(TEXT(AE110,"0.#"),1)=".",FALSE,TRUE)</formula>
    </cfRule>
    <cfRule type="expression" dxfId="86" priority="90">
      <formula>IF(RIGHT(TEXT(AE110,"0.#"),1)=".",TRUE,FALSE)</formula>
    </cfRule>
  </conditionalFormatting>
  <conditionalFormatting sqref="AE116">
    <cfRule type="expression" dxfId="85" priority="81">
      <formula>IF(RIGHT(TEXT(AE116,"0.#"),1)=".",FALSE,TRUE)</formula>
    </cfRule>
    <cfRule type="expression" dxfId="84" priority="82">
      <formula>IF(RIGHT(TEXT(AE116,"0.#"),1)=".",TRUE,FALSE)</formula>
    </cfRule>
  </conditionalFormatting>
  <conditionalFormatting sqref="AE114">
    <cfRule type="expression" dxfId="83" priority="85">
      <formula>IF(RIGHT(TEXT(AE114,"0.#"),1)=".",FALSE,TRUE)</formula>
    </cfRule>
    <cfRule type="expression" dxfId="82" priority="86">
      <formula>IF(RIGHT(TEXT(AE114,"0.#"),1)=".",TRUE,FALSE)</formula>
    </cfRule>
  </conditionalFormatting>
  <conditionalFormatting sqref="AE115">
    <cfRule type="expression" dxfId="81" priority="83">
      <formula>IF(RIGHT(TEXT(AE115,"0.#"),1)=".",FALSE,TRUE)</formula>
    </cfRule>
    <cfRule type="expression" dxfId="80" priority="84">
      <formula>IF(RIGHT(TEXT(AE115,"0.#"),1)=".",TRUE,FALSE)</formula>
    </cfRule>
  </conditionalFormatting>
  <conditionalFormatting sqref="AU87 AE88 AI88 AM88 AQ87:AQ88">
    <cfRule type="expression" dxfId="67" priority="67">
      <formula>IF(RIGHT(TEXT(AE87,"0.#"),1)=".",FALSE,TRUE)</formula>
    </cfRule>
    <cfRule type="expression" dxfId="66" priority="68">
      <formula>IF(RIGHT(TEXT(AE87,"0.#"),1)=".",TRUE,FALSE)</formula>
    </cfRule>
  </conditionalFormatting>
  <conditionalFormatting sqref="AE47">
    <cfRule type="expression" dxfId="65" priority="65">
      <formula>IF(RIGHT(TEXT(AE47,"0.#"),1)=".",FALSE,TRUE)</formula>
    </cfRule>
    <cfRule type="expression" dxfId="64" priority="66">
      <formula>IF(RIGHT(TEXT(AE47,"0.#"),1)=".",TRUE,FALSE)</formula>
    </cfRule>
  </conditionalFormatting>
  <conditionalFormatting sqref="AI47 AM47">
    <cfRule type="expression" dxfId="63" priority="63">
      <formula>IF(RIGHT(TEXT(AI47,"0.#"),1)=".",FALSE,TRUE)</formula>
    </cfRule>
    <cfRule type="expression" dxfId="62" priority="64">
      <formula>IF(RIGHT(TEXT(AI47,"0.#"),1)=".",TRUE,FALSE)</formula>
    </cfRule>
  </conditionalFormatting>
  <conditionalFormatting sqref="AQ47">
    <cfRule type="expression" dxfId="61" priority="61">
      <formula>IF(RIGHT(TEXT(AQ47,"0.#"),1)=".",FALSE,TRUE)</formula>
    </cfRule>
    <cfRule type="expression" dxfId="60" priority="62">
      <formula>IF(RIGHT(TEXT(AQ47,"0.#"),1)=".",TRUE,FALSE)</formula>
    </cfRule>
  </conditionalFormatting>
  <conditionalFormatting sqref="AI40 AM40">
    <cfRule type="expression" dxfId="59" priority="59">
      <formula>IF(RIGHT(TEXT(AI40,"0.#"),1)=".",FALSE,TRUE)</formula>
    </cfRule>
    <cfRule type="expression" dxfId="58" priority="60">
      <formula>IF(RIGHT(TEXT(AI40,"0.#"),1)=".",TRUE,FALSE)</formula>
    </cfRule>
  </conditionalFormatting>
  <conditionalFormatting sqref="AQ40">
    <cfRule type="expression" dxfId="57" priority="57">
      <formula>IF(RIGHT(TEXT(AQ40,"0.#"),1)=".",FALSE,TRUE)</formula>
    </cfRule>
    <cfRule type="expression" dxfId="56" priority="58">
      <formula>IF(RIGHT(TEXT(AQ40,"0.#"),1)=".",TRUE,FALSE)</formula>
    </cfRule>
  </conditionalFormatting>
  <conditionalFormatting sqref="AE54">
    <cfRule type="expression" dxfId="55" priority="55">
      <formula>IF(RIGHT(TEXT(AE54,"0.#"),1)=".",FALSE,TRUE)</formula>
    </cfRule>
    <cfRule type="expression" dxfId="54" priority="56">
      <formula>IF(RIGHT(TEXT(AE54,"0.#"),1)=".",TRUE,FALSE)</formula>
    </cfRule>
  </conditionalFormatting>
  <conditionalFormatting sqref="AI54 AM54">
    <cfRule type="expression" dxfId="53" priority="53">
      <formula>IF(RIGHT(TEXT(AI54,"0.#"),1)=".",FALSE,TRUE)</formula>
    </cfRule>
    <cfRule type="expression" dxfId="52" priority="54">
      <formula>IF(RIGHT(TEXT(AI54,"0.#"),1)=".",TRUE,FALSE)</formula>
    </cfRule>
  </conditionalFormatting>
  <conditionalFormatting sqref="AQ54">
    <cfRule type="expression" dxfId="51" priority="51">
      <formula>IF(RIGHT(TEXT(AQ54,"0.#"),1)=".",FALSE,TRUE)</formula>
    </cfRule>
    <cfRule type="expression" dxfId="50" priority="52">
      <formula>IF(RIGHT(TEXT(AQ54,"0.#"),1)=".",TRUE,FALSE)</formula>
    </cfRule>
  </conditionalFormatting>
  <conditionalFormatting sqref="AQ69">
    <cfRule type="expression" dxfId="49" priority="49">
      <formula>IF(RIGHT(TEXT(AQ69,"0.#"),1)=".",FALSE,TRUE)</formula>
    </cfRule>
    <cfRule type="expression" dxfId="48" priority="50">
      <formula>IF(RIGHT(TEXT(AQ69,"0.#"),1)=".",TRUE,FALSE)</formula>
    </cfRule>
  </conditionalFormatting>
  <conditionalFormatting sqref="AQ70">
    <cfRule type="expression" dxfId="47" priority="47">
      <formula>IF(RIGHT(TEXT(AQ70,"0.#"),1)=".",FALSE,TRUE)</formula>
    </cfRule>
    <cfRule type="expression" dxfId="46" priority="48">
      <formula>IF(RIGHT(TEXT(AQ70,"0.#"),1)=".",TRUE,FALSE)</formula>
    </cfRule>
  </conditionalFormatting>
  <conditionalFormatting sqref="AU69">
    <cfRule type="expression" dxfId="45" priority="45">
      <formula>IF(RIGHT(TEXT(AU69,"0.#"),1)=".",FALSE,TRUE)</formula>
    </cfRule>
    <cfRule type="expression" dxfId="44" priority="46">
      <formula>IF(RIGHT(TEXT(AU69,"0.#"),1)=".",TRUE,FALSE)</formula>
    </cfRule>
  </conditionalFormatting>
  <conditionalFormatting sqref="AU70">
    <cfRule type="expression" dxfId="43" priority="43">
      <formula>IF(RIGHT(TEXT(AU70,"0.#"),1)=".",FALSE,TRUE)</formula>
    </cfRule>
    <cfRule type="expression" dxfId="42" priority="44">
      <formula>IF(RIGHT(TEXT(AU70,"0.#"),1)=".",TRUE,FALSE)</formula>
    </cfRule>
  </conditionalFormatting>
  <conditionalFormatting sqref="AI92 AM92 AQ92">
    <cfRule type="expression" dxfId="41" priority="41">
      <formula>IF(RIGHT(TEXT(AI92,"0.#"),1)=".",FALSE,TRUE)</formula>
    </cfRule>
    <cfRule type="expression" dxfId="40" priority="42">
      <formula>IF(RIGHT(TEXT(AI92,"0.#"),1)=".",TRUE,FALSE)</formula>
    </cfRule>
  </conditionalFormatting>
  <conditionalFormatting sqref="AU91 AQ91">
    <cfRule type="expression" dxfId="39" priority="39">
      <formula>IF(RIGHT(TEXT(AQ91,"0.#"),1)=".",FALSE,TRUE)</formula>
    </cfRule>
    <cfRule type="expression" dxfId="38" priority="40">
      <formula>IF(RIGHT(TEXT(AQ91,"0.#"),1)=".",TRUE,FALSE)</formula>
    </cfRule>
  </conditionalFormatting>
  <conditionalFormatting sqref="AU95 AQ95">
    <cfRule type="expression" dxfId="37" priority="37">
      <formula>IF(RIGHT(TEXT(AQ95,"0.#"),1)=".",FALSE,TRUE)</formula>
    </cfRule>
    <cfRule type="expression" dxfId="36" priority="38">
      <formula>IF(RIGHT(TEXT(AQ95,"0.#"),1)=".",TRUE,FALSE)</formula>
    </cfRule>
  </conditionalFormatting>
  <conditionalFormatting sqref="AU99 AQ99">
    <cfRule type="expression" dxfId="35" priority="35">
      <formula>IF(RIGHT(TEXT(AQ99,"0.#"),1)=".",FALSE,TRUE)</formula>
    </cfRule>
    <cfRule type="expression" dxfId="34" priority="36">
      <formula>IF(RIGHT(TEXT(AQ99,"0.#"),1)=".",TRUE,FALSE)</formula>
    </cfRule>
  </conditionalFormatting>
  <conditionalFormatting sqref="AE96 AI96 AM96 AQ96">
    <cfRule type="expression" dxfId="33" priority="33">
      <formula>IF(RIGHT(TEXT(AE96,"0.#"),1)=".",FALSE,TRUE)</formula>
    </cfRule>
    <cfRule type="expression" dxfId="32" priority="34">
      <formula>IF(RIGHT(TEXT(AE96,"0.#"),1)=".",TRUE,FALSE)</formula>
    </cfRule>
  </conditionalFormatting>
  <conditionalFormatting sqref="AU106 AI105:AI106 AM104:AM106 AQ104:AQ106 AU104">
    <cfRule type="expression" dxfId="31" priority="31">
      <formula>IF(RIGHT(TEXT(AI104,"0.#"),1)=".",FALSE,TRUE)</formula>
    </cfRule>
    <cfRule type="expression" dxfId="30" priority="32">
      <formula>IF(RIGHT(TEXT(AI104,"0.#"),1)=".",TRUE,FALSE)</formula>
    </cfRule>
  </conditionalFormatting>
  <conditionalFormatting sqref="AU116 AI115:AI116 AM114:AM116 AQ114:AQ116 AU114 AU111 AI110:AI111 AM109:AM111 AQ109:AQ111 AU109">
    <cfRule type="expression" dxfId="29" priority="29">
      <formula>IF(RIGHT(TEXT(AI109,"0.#"),1)=".",FALSE,TRUE)</formula>
    </cfRule>
    <cfRule type="expression" dxfId="28" priority="30">
      <formula>IF(RIGHT(TEXT(AI109,"0.#"),1)=".",TRUE,FALSE)</formula>
    </cfRule>
  </conditionalFormatting>
  <conditionalFormatting sqref="AU120">
    <cfRule type="expression" dxfId="23" priority="23">
      <formula>IF(RIGHT(TEXT(AU120,"0.#"),1)=".",FALSE,TRUE)</formula>
    </cfRule>
    <cfRule type="expression" dxfId="22" priority="24">
      <formula>IF(RIGHT(TEXT(AU120,"0.#"),1)=".",TRUE,FALSE)</formula>
    </cfRule>
  </conditionalFormatting>
  <conditionalFormatting sqref="AI119">
    <cfRule type="expression" dxfId="21" priority="21">
      <formula>IF(RIGHT(TEXT(AI119,"0.#"),1)=".",FALSE,TRUE)</formula>
    </cfRule>
    <cfRule type="expression" dxfId="20" priority="22">
      <formula>IF(RIGHT(TEXT(AI119,"0.#"),1)=".",TRUE,FALSE)</formula>
    </cfRule>
  </conditionalFormatting>
  <conditionalFormatting sqref="AE119">
    <cfRule type="expression" dxfId="19" priority="19">
      <formula>IF(RIGHT(TEXT(AE119,"0.#"),1)=".",FALSE,TRUE)</formula>
    </cfRule>
    <cfRule type="expression" dxfId="18" priority="20">
      <formula>IF(RIGHT(TEXT(AE119,"0.#"),1)=".",TRUE,FALSE)</formula>
    </cfRule>
  </conditionalFormatting>
  <conditionalFormatting sqref="AE120">
    <cfRule type="expression" dxfId="17" priority="17">
      <formula>IF(RIGHT(TEXT(AE120,"0.#"),1)=".",FALSE,TRUE)</formula>
    </cfRule>
    <cfRule type="expression" dxfId="16" priority="18">
      <formula>IF(RIGHT(TEXT(AE120,"0.#"),1)=".",TRUE,FALSE)</formula>
    </cfRule>
  </conditionalFormatting>
  <conditionalFormatting sqref="AE121">
    <cfRule type="expression" dxfId="15" priority="15">
      <formula>IF(RIGHT(TEXT(AE121,"0.#"),1)=".",FALSE,TRUE)</formula>
    </cfRule>
    <cfRule type="expression" dxfId="14" priority="16">
      <formula>IF(RIGHT(TEXT(AE121,"0.#"),1)=".",TRUE,FALSE)</formula>
    </cfRule>
  </conditionalFormatting>
  <conditionalFormatting sqref="AU121 AI120:AI121 AM119:AM121 AQ119:AQ121 AU119">
    <cfRule type="expression" dxfId="13" priority="13">
      <formula>IF(RIGHT(TEXT(AI119,"0.#"),1)=".",FALSE,TRUE)</formula>
    </cfRule>
    <cfRule type="expression" dxfId="12" priority="14">
      <formula>IF(RIGHT(TEXT(AI119,"0.#"),1)=".",TRUE,FALSE)</formula>
    </cfRule>
  </conditionalFormatting>
  <conditionalFormatting sqref="AU125">
    <cfRule type="expression" dxfId="11" priority="11">
      <formula>IF(RIGHT(TEXT(AU125,"0.#"),1)=".",FALSE,TRUE)</formula>
    </cfRule>
    <cfRule type="expression" dxfId="10" priority="12">
      <formula>IF(RIGHT(TEXT(AU125,"0.#"),1)=".",TRUE,FALSE)</formula>
    </cfRule>
  </conditionalFormatting>
  <conditionalFormatting sqref="AI124">
    <cfRule type="expression" dxfId="9" priority="9">
      <formula>IF(RIGHT(TEXT(AI124,"0.#"),1)=".",FALSE,TRUE)</formula>
    </cfRule>
    <cfRule type="expression" dxfId="8" priority="10">
      <formula>IF(RIGHT(TEXT(AI124,"0.#"),1)=".",TRUE,FALSE)</formula>
    </cfRule>
  </conditionalFormatting>
  <conditionalFormatting sqref="AE126">
    <cfRule type="expression" dxfId="7" priority="3">
      <formula>IF(RIGHT(TEXT(AE126,"0.#"),1)=".",FALSE,TRUE)</formula>
    </cfRule>
    <cfRule type="expression" dxfId="6" priority="4">
      <formula>IF(RIGHT(TEXT(AE126,"0.#"),1)=".",TRUE,FALSE)</formula>
    </cfRule>
  </conditionalFormatting>
  <conditionalFormatting sqref="AE124">
    <cfRule type="expression" dxfId="5" priority="7">
      <formula>IF(RIGHT(TEXT(AE124,"0.#"),1)=".",FALSE,TRUE)</formula>
    </cfRule>
    <cfRule type="expression" dxfId="4" priority="8">
      <formula>IF(RIGHT(TEXT(AE124,"0.#"),1)=".",TRUE,FALSE)</formula>
    </cfRule>
  </conditionalFormatting>
  <conditionalFormatting sqref="AE125">
    <cfRule type="expression" dxfId="3" priority="5">
      <formula>IF(RIGHT(TEXT(AE125,"0.#"),1)=".",FALSE,TRUE)</formula>
    </cfRule>
    <cfRule type="expression" dxfId="2" priority="6">
      <formula>IF(RIGHT(TEXT(AE125,"0.#"),1)=".",TRUE,FALSE)</formula>
    </cfRule>
  </conditionalFormatting>
  <conditionalFormatting sqref="AU126 AI125:AI126 AM124:AM126 AQ124:AQ126 AU124">
    <cfRule type="expression" dxfId="1" priority="1">
      <formula>IF(RIGHT(TEXT(AI124,"0.#"),1)=".",FALSE,TRUE)</formula>
    </cfRule>
    <cfRule type="expression" dxfId="0" priority="2">
      <formula>IF(RIGHT(TEXT(AI124,"0.#"),1)=".",TRUE,FALSE)</formula>
    </cfRule>
  </conditionalFormatting>
  <dataValidations count="29">
    <dataValidation type="custom" imeMode="disabled" allowBlank="1" showInputMessage="1" showErrorMessage="1" sqref="J151:K155 P13:AX13 AR15:AX15 P14:AQ18 AR18:AX18 P19:AJ19 P23:AC29 AQ31:AR31 AU31:AX31 AE32:AX34 AQ38:AR38 AU38:AX38 AE39:AX41 AQ45:AR45 AU45:AX45 AE46:AX48 AQ52:AR52 AU52:AX52 AE53:AX55 AQ59:AR59 AU59:AX59 AE60:AX62 AE66:AX67 AE69:AX70 AE72:AX73 AE75:AX75 AE78:AX78 AE81:AX81 AQ86:AR86 AU86:AX86 AE87:AX88 AQ90:AR90 AU90:AX90 AE91:AX92 AQ94:AR94 AU94:AX94 AE95:AX96 AQ98:AR98 AU98:AX98 AE99:AX100 AE103:AF103 AQ103:AR103 AU103:AX103 AE104:AX106 AE108:AF108 AQ108:AR108 AU108:AX108 AE109:AX111 AE113:AF113 AQ113:AR113 AU113:AX113 AE114:AX116 AE118:AF118 AQ118:AR118 AU118:AX118 AE119:AX121 AE123:AF123 AQ123:AR123 AU123:AX123 AE124:AX126 Y198:AB198 AU198:AX198 Y202:AB202 AU202:AX202 Y207:AB216 AL207:AO216 Y219:AB228 AL219:AO228 Y231:AB234 AL231:AO234">
      <formula1>OR(ISNUMBER(J13), J13="-")</formula1>
    </dataValidation>
    <dataValidation type="list" allowBlank="1" showInputMessage="1" showErrorMessage="1" sqref="G151:H15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132:AF135 AD138:AD149 AE138:AF142 AE144:AF149">
      <formula1>"○,△,×,‐"</formula1>
    </dataValidation>
    <dataValidation type="list" allowBlank="1" showInputMessage="1" showErrorMessage="1" error="プルダウンリストから選択してください。" sqref="AD136:AF137">
      <formula1>"有,無"</formula1>
    </dataValidation>
    <dataValidation type="list" allowBlank="1" showInputMessage="1" showErrorMessage="1" sqref="A163:E163">
      <formula1>T所見を踏まえた改善点</formula1>
    </dataValidation>
    <dataValidation imeMode="disabled" allowBlank="1" showInputMessage="1" showErrorMessage="1" sqref="L151:L155"/>
    <dataValidation type="whole" imeMode="disabled" allowBlank="1" showInputMessage="1" showErrorMessage="1" sqref="M151:M155 AW2:AX2">
      <formula1>0</formula1>
      <formula2>99</formula2>
    </dataValidation>
    <dataValidation type="custom" imeMode="off" allowBlank="1" showInputMessage="1" showErrorMessage="1" sqref="J207:O216 J219:O228 J231:O234">
      <formula1>OR(ISNUMBER(J207), J207="-")</formula1>
    </dataValidation>
    <dataValidation type="custom" imeMode="disabled" allowBlank="1" showInputMessage="1" showErrorMessage="1" sqref="AH207:AK216 AH219:AK228 AH231:AK234">
      <formula1>OR(AND(MOD(IF(ISNUMBER(AH207), AH207, 0.5),1)=0, 0&lt;=AH207), AH207="-")</formula1>
    </dataValidation>
    <dataValidation type="list" allowBlank="1" showInputMessage="1" showErrorMessage="1" sqref="A161:E16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51:F155">
      <formula1>T省庁</formula1>
    </dataValidation>
    <dataValidation type="whole" imeMode="disabled" allowBlank="1" showInputMessage="1" showErrorMessage="1" sqref="AS2:AU2">
      <formula1>0</formula1>
      <formula2>9999</formula2>
    </dataValidation>
    <dataValidation type="whole" allowBlank="1" showInputMessage="1" showErrorMessage="1" sqref="L176:M176 L177:M177 X176:Y176 X177:Y177 AJ176:AK176 AJ177:AK177 AU176:AV176 AU177:AV177">
      <formula1>0</formula1>
      <formula2>9999</formula2>
    </dataValidation>
    <dataValidation type="whole" allowBlank="1" showInputMessage="1" showErrorMessage="1" sqref="O176:P176 O177:P177 AA176:AB176 AA177:AB177 AM176:AN176 AM177:AN177 AX176 AX177">
      <formula1>0</formula1>
      <formula2>99</formula2>
    </dataValidation>
    <dataValidation type="list" allowBlank="1" showInputMessage="1" showErrorMessage="1" sqref="E176:G177">
      <formula1>$V$2:$V$23</formula1>
    </dataValidation>
    <dataValidation type="list" allowBlank="1" showInputMessage="1" showErrorMessage="1" sqref="Q176:S177">
      <formula1>$V$2:$V$23</formula1>
    </dataValidation>
    <dataValidation type="list" allowBlank="1" showInputMessage="1" showErrorMessage="1" sqref="AC176:AE177">
      <formula1>$V$2:$V$23</formula1>
    </dataValidation>
    <dataValidation type="list" allowBlank="1" showInputMessage="1" showErrorMessage="1" sqref="AO176:AP176">
      <formula1>$V$2:$V$23</formula1>
    </dataValidation>
    <dataValidation type="list" allowBlank="1" showInputMessage="1" showErrorMessage="1" sqref="AC219:AG228">
      <formula1>$AF$2:$AF$13</formula1>
    </dataValidation>
    <dataValidation type="list" allowBlank="1" showInputMessage="1" showErrorMessage="1" sqref="AC231:AG234">
      <formula1>$AF$2:$AF$13</formula1>
    </dataValidation>
    <dataValidation type="list" allowBlank="1" showInputMessage="1" showErrorMessage="1" sqref="U176:V176">
      <formula1>$T$37:$T$39</formula1>
    </dataValidation>
    <dataValidation type="list" allowBlank="1" showInputMessage="1" showErrorMessage="1" sqref="AG176:AH176">
      <formula1>$T$37:$T$39</formula1>
    </dataValidation>
    <dataValidation type="list" allowBlank="1" showInputMessage="1" showErrorMessage="1" sqref="AR176:AS176">
      <formula1>$T$37:$T$39</formula1>
    </dataValidation>
    <dataValidation type="list" allowBlank="1" showInputMessage="1" showErrorMessage="1" sqref="U177:V177">
      <formula1>$T$7:$T$9</formula1>
    </dataValidation>
    <dataValidation type="list" allowBlank="1" showInputMessage="1" showErrorMessage="1" sqref="AG177:AH177">
      <formula1>$T$7:$T$9</formula1>
    </dataValidation>
    <dataValidation type="list" allowBlank="1" showInputMessage="1" showErrorMessage="1" sqref="AR177:AS177">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6" max="49" man="1"/>
    <brk id="82" max="49" man="1"/>
    <brk id="129" max="49" man="1"/>
    <brk id="157" max="49" man="1"/>
    <brk id="195" max="49" man="1"/>
    <brk id="216" max="49"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入力規則等!$O$2:$O$23</xm:f>
          </x14:formula1>
          <xm:sqref>AO177</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入力規則等!$AA$2:$AA$8</xm:f>
          </x14:formula1>
          <xm:sqref>J101:T101</xm:sqref>
        </x14:dataValidation>
        <x14:dataValidation type="list" allowBlank="1" showInputMessage="1" showErrorMessage="1">
          <x14:formula1>
            <xm:f>入力規則等!$Y$2:$Y$13</xm:f>
          </x14:formula1>
          <xm:sqref>AC207:AG216</xm:sqref>
        </x14:dataValidation>
        <x14:dataValidation type="list" allowBlank="1" showInputMessage="1" showErrorMessage="1">
          <x14:formula1>
            <xm:f>入力規則等!$M$37:$M$39</xm:f>
          </x14:formula1>
          <xm:sqref>I176:J176</xm:sqref>
        </x14:dataValidation>
        <x14:dataValidation type="list" allowBlank="1" showInputMessage="1" showErrorMessage="1">
          <x14:formula1>
            <xm:f>入力規則等!$M$7:$M$9</xm:f>
          </x14:formula1>
          <xm:sqref>I177:J177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9" customWidth="1"/>
    <col min="4" max="4" width="33.875" style="9" bestFit="1" customWidth="1"/>
    <col min="5" max="5" width="8.375" style="9" bestFit="1" customWidth="1"/>
    <col min="6" max="6" width="32.5" customWidth="1"/>
    <col min="7" max="7" width="13.875" style="12" bestFit="1" customWidth="1"/>
    <col min="8" max="8" width="8.375" style="9" bestFit="1" customWidth="1"/>
    <col min="9" max="9" width="4" style="9" customWidth="1"/>
    <col min="10" max="10" width="18.625" style="9" bestFit="1" customWidth="1"/>
    <col min="11" max="11" width="8.375" bestFit="1" customWidth="1"/>
    <col min="12" max="12" width="8.75"/>
    <col min="13" max="13" width="12.125" style="9" bestFit="1" customWidth="1"/>
    <col min="14" max="14" width="4" style="9" customWidth="1"/>
    <col min="15" max="15" width="10.25" bestFit="1" customWidth="1"/>
    <col min="16" max="16" width="8.375" customWidth="1"/>
    <col min="17" max="17" width="8.25" style="12" bestFit="1" customWidth="1"/>
    <col min="18" max="18" width="9.75" style="9" bestFit="1" customWidth="1"/>
    <col min="19" max="19" width="11.375" style="9" bestFit="1" customWidth="1"/>
    <col min="20" max="20" width="14.375" bestFit="1" customWidth="1"/>
    <col min="21" max="21" width="24.125" style="22" bestFit="1" customWidth="1"/>
    <col min="22" max="22" width="3.375" style="22" customWidth="1"/>
    <col min="23" max="23" width="33.75" style="22" bestFit="1" customWidth="1"/>
    <col min="24" max="24" width="3.625" style="22" customWidth="1"/>
    <col min="25" max="25" width="19.25" style="27" bestFit="1" customWidth="1"/>
    <col min="26" max="26" width="12.125" style="22" customWidth="1"/>
    <col min="27" max="27" width="34.5" style="27" bestFit="1" customWidth="1"/>
    <col min="28" max="28" width="12.25" style="27" customWidth="1"/>
    <col min="29" max="29" width="9.375" style="27" bestFit="1" customWidth="1"/>
    <col min="30" max="30" width="3.75" style="27" customWidth="1"/>
    <col min="31" max="31" width="33.75" style="27" bestFit="1" customWidth="1"/>
    <col min="32" max="32" width="3" style="22" customWidth="1"/>
    <col min="33" max="33" width="30.625" style="22" customWidth="1"/>
    <col min="34" max="34" width="14.25" style="22" bestFit="1" customWidth="1"/>
    <col min="35" max="35" width="14.625" style="22" customWidth="1"/>
    <col min="36" max="41" width="9" style="22"/>
    <col min="42" max="42" width="13" style="22" customWidth="1"/>
    <col min="43" max="16384" width="9" style="22"/>
  </cols>
  <sheetData>
    <row r="1" spans="1:34" x14ac:dyDescent="0.15">
      <c r="A1" s="19" t="s">
        <v>78</v>
      </c>
      <c r="B1" s="19" t="s">
        <v>79</v>
      </c>
      <c r="D1" s="20" t="s">
        <v>4</v>
      </c>
      <c r="E1" s="20" t="s">
        <v>68</v>
      </c>
      <c r="F1" s="9"/>
      <c r="G1" s="21" t="s">
        <v>97</v>
      </c>
      <c r="H1" s="19" t="s">
        <v>79</v>
      </c>
      <c r="J1" s="20" t="s">
        <v>5</v>
      </c>
      <c r="K1" s="20" t="s">
        <v>68</v>
      </c>
      <c r="L1" s="9"/>
      <c r="M1" s="23" t="s">
        <v>160</v>
      </c>
      <c r="N1" s="22"/>
      <c r="O1" s="23" t="s">
        <v>159</v>
      </c>
      <c r="P1" s="22"/>
      <c r="Q1" s="23" t="s">
        <v>76</v>
      </c>
      <c r="R1" s="23" t="s">
        <v>414</v>
      </c>
      <c r="S1" s="23" t="s">
        <v>77</v>
      </c>
      <c r="T1" s="23" t="s">
        <v>415</v>
      </c>
      <c r="U1" s="23" t="s">
        <v>32</v>
      </c>
      <c r="W1" s="23" t="s">
        <v>44</v>
      </c>
      <c r="X1" s="24"/>
      <c r="Y1" s="33" t="s">
        <v>180</v>
      </c>
      <c r="AA1" s="33" t="s">
        <v>186</v>
      </c>
      <c r="AB1" s="22"/>
      <c r="AC1" s="33" t="s">
        <v>190</v>
      </c>
      <c r="AD1" s="22"/>
      <c r="AE1" s="46"/>
      <c r="AF1" s="46"/>
      <c r="AH1" s="22" t="s">
        <v>234</v>
      </c>
    </row>
    <row r="2" spans="1:34" ht="13.5" customHeight="1" x14ac:dyDescent="0.15">
      <c r="A2" s="10" t="s">
        <v>80</v>
      </c>
      <c r="B2" s="11"/>
      <c r="D2" s="8" t="s">
        <v>67</v>
      </c>
      <c r="E2" s="13" t="s">
        <v>584</v>
      </c>
      <c r="F2" s="9"/>
      <c r="G2" s="10" t="s">
        <v>98</v>
      </c>
      <c r="H2" s="11"/>
      <c r="J2" s="8" t="s">
        <v>69</v>
      </c>
      <c r="K2" s="13" t="s">
        <v>584</v>
      </c>
      <c r="L2" s="9"/>
      <c r="M2" s="61">
        <v>20</v>
      </c>
      <c r="N2" s="22"/>
      <c r="O2" s="26" t="s">
        <v>165</v>
      </c>
      <c r="P2" s="22"/>
      <c r="Q2" s="26" t="s">
        <v>63</v>
      </c>
      <c r="R2" s="26" t="s">
        <v>63</v>
      </c>
      <c r="S2" s="55" t="s">
        <v>279</v>
      </c>
      <c r="T2" s="55" t="s">
        <v>509</v>
      </c>
      <c r="U2" s="56" t="s">
        <v>130</v>
      </c>
      <c r="W2" s="28" t="s">
        <v>161</v>
      </c>
      <c r="X2" s="24"/>
      <c r="Y2" s="34" t="s">
        <v>244</v>
      </c>
      <c r="AA2" s="33" t="s">
        <v>275</v>
      </c>
      <c r="AB2" s="22"/>
      <c r="AC2" s="33" t="s">
        <v>191</v>
      </c>
      <c r="AD2" s="22"/>
      <c r="AE2" s="46"/>
      <c r="AF2" s="46"/>
      <c r="AH2" s="34" t="s">
        <v>244</v>
      </c>
    </row>
    <row r="3" spans="1:34" ht="13.5" customHeight="1" x14ac:dyDescent="0.15">
      <c r="A3" s="10" t="s">
        <v>81</v>
      </c>
      <c r="B3" s="11"/>
      <c r="D3" s="14" t="s">
        <v>107</v>
      </c>
      <c r="E3" s="13"/>
      <c r="F3" s="9"/>
      <c r="G3" s="10" t="s">
        <v>99</v>
      </c>
      <c r="H3" s="11"/>
      <c r="J3" s="8" t="s">
        <v>70</v>
      </c>
      <c r="K3" s="13" t="s">
        <v>584</v>
      </c>
      <c r="L3" s="9"/>
      <c r="M3" s="26" t="s">
        <v>541</v>
      </c>
      <c r="N3" s="22"/>
      <c r="O3" s="26" t="s">
        <v>140</v>
      </c>
      <c r="P3" s="22"/>
      <c r="Q3" s="26" t="s">
        <v>64</v>
      </c>
      <c r="R3" s="26" t="s">
        <v>416</v>
      </c>
      <c r="S3" s="55" t="s">
        <v>379</v>
      </c>
      <c r="T3" s="55" t="s">
        <v>510</v>
      </c>
      <c r="U3" s="56" t="s">
        <v>131</v>
      </c>
      <c r="W3" s="28" t="s">
        <v>162</v>
      </c>
      <c r="X3" s="24"/>
      <c r="Y3" s="34" t="s">
        <v>245</v>
      </c>
      <c r="AA3" s="33" t="s">
        <v>185</v>
      </c>
      <c r="AB3" s="22"/>
      <c r="AC3" s="33" t="s">
        <v>717</v>
      </c>
      <c r="AD3" s="22"/>
      <c r="AE3" s="46"/>
      <c r="AF3" s="46"/>
      <c r="AH3" s="34" t="s">
        <v>245</v>
      </c>
    </row>
    <row r="4" spans="1:34" ht="13.5" customHeight="1" x14ac:dyDescent="0.15">
      <c r="A4" s="10" t="s">
        <v>82</v>
      </c>
      <c r="B4" s="11"/>
      <c r="D4" s="14" t="s">
        <v>108</v>
      </c>
      <c r="E4" s="13"/>
      <c r="F4" s="9"/>
      <c r="G4" s="10" t="s">
        <v>100</v>
      </c>
      <c r="H4" s="11"/>
      <c r="J4" s="8" t="s">
        <v>71</v>
      </c>
      <c r="K4" s="13" t="s">
        <v>584</v>
      </c>
      <c r="L4" s="9"/>
      <c r="M4" s="26" t="s">
        <v>542</v>
      </c>
      <c r="N4" s="22"/>
      <c r="O4" s="26" t="s">
        <v>141</v>
      </c>
      <c r="P4" s="22"/>
      <c r="Q4" s="26" t="s">
        <v>286</v>
      </c>
      <c r="R4" s="26" t="s">
        <v>417</v>
      </c>
      <c r="S4" s="55" t="s">
        <v>380</v>
      </c>
      <c r="T4" s="55" t="s">
        <v>511</v>
      </c>
      <c r="U4" s="55" t="s">
        <v>132</v>
      </c>
      <c r="W4" s="28" t="s">
        <v>163</v>
      </c>
      <c r="X4" s="24"/>
      <c r="Y4" s="34" t="s">
        <v>246</v>
      </c>
      <c r="AA4" s="33" t="s">
        <v>187</v>
      </c>
      <c r="AB4" s="22"/>
      <c r="AC4" s="33" t="s">
        <v>719</v>
      </c>
      <c r="AD4" s="22"/>
      <c r="AE4" s="46"/>
      <c r="AF4" s="46"/>
      <c r="AH4" s="34" t="s">
        <v>246</v>
      </c>
    </row>
    <row r="5" spans="1:34" ht="13.5" customHeight="1" x14ac:dyDescent="0.15">
      <c r="A5" s="10" t="s">
        <v>83</v>
      </c>
      <c r="B5" s="11"/>
      <c r="D5" s="14" t="s">
        <v>109</v>
      </c>
      <c r="E5" s="13"/>
      <c r="F5" s="9"/>
      <c r="G5" s="10" t="s">
        <v>101</v>
      </c>
      <c r="H5" s="11"/>
      <c r="J5" s="8" t="s">
        <v>72</v>
      </c>
      <c r="K5" s="13"/>
      <c r="L5" s="9"/>
      <c r="M5" s="22"/>
      <c r="N5" s="22"/>
      <c r="O5" s="26" t="s">
        <v>566</v>
      </c>
      <c r="P5" s="22"/>
      <c r="Q5" s="26" t="s">
        <v>287</v>
      </c>
      <c r="R5" s="26" t="s">
        <v>418</v>
      </c>
      <c r="S5" s="55" t="s">
        <v>381</v>
      </c>
      <c r="T5" s="55" t="s">
        <v>512</v>
      </c>
      <c r="U5" s="55" t="s">
        <v>164</v>
      </c>
      <c r="V5" s="25"/>
      <c r="W5" s="28" t="s">
        <v>256</v>
      </c>
      <c r="X5" s="24"/>
      <c r="Y5" s="34" t="s">
        <v>247</v>
      </c>
      <c r="AA5" s="33" t="s">
        <v>283</v>
      </c>
      <c r="AB5" s="22"/>
      <c r="AC5" s="33" t="s">
        <v>720</v>
      </c>
      <c r="AD5" s="22"/>
      <c r="AE5" s="22"/>
      <c r="AH5" s="34" t="s">
        <v>247</v>
      </c>
    </row>
    <row r="6" spans="1:34" ht="13.5" customHeight="1" x14ac:dyDescent="0.15">
      <c r="A6" s="10" t="s">
        <v>84</v>
      </c>
      <c r="B6" s="11"/>
      <c r="D6" s="14" t="s">
        <v>110</v>
      </c>
      <c r="E6" s="13"/>
      <c r="F6" s="9"/>
      <c r="G6" s="10" t="s">
        <v>102</v>
      </c>
      <c r="H6" s="11"/>
      <c r="J6" s="8" t="s">
        <v>73</v>
      </c>
      <c r="K6" s="13"/>
      <c r="L6" s="9"/>
      <c r="M6" s="26" t="s">
        <v>258</v>
      </c>
      <c r="N6" s="22"/>
      <c r="O6" s="26" t="s">
        <v>142</v>
      </c>
      <c r="P6" s="22"/>
      <c r="Q6" s="26" t="s">
        <v>288</v>
      </c>
      <c r="R6" s="26" t="s">
        <v>419</v>
      </c>
      <c r="S6" s="55" t="s">
        <v>382</v>
      </c>
      <c r="T6" s="55" t="s">
        <v>513</v>
      </c>
      <c r="U6" s="55" t="s">
        <v>133</v>
      </c>
      <c r="V6" s="25"/>
      <c r="W6" s="28" t="s">
        <v>254</v>
      </c>
      <c r="X6" s="24"/>
      <c r="Y6" s="34" t="s">
        <v>248</v>
      </c>
      <c r="AA6" s="33" t="s">
        <v>284</v>
      </c>
      <c r="AB6" s="22"/>
      <c r="AC6" s="33" t="s">
        <v>721</v>
      </c>
      <c r="AD6" s="22"/>
      <c r="AE6" s="22"/>
      <c r="AH6" s="34" t="s">
        <v>248</v>
      </c>
    </row>
    <row r="7" spans="1:34" ht="13.5" customHeight="1" x14ac:dyDescent="0.15">
      <c r="A7" s="10" t="s">
        <v>85</v>
      </c>
      <c r="B7" s="11"/>
      <c r="D7" s="14" t="s">
        <v>198</v>
      </c>
      <c r="E7" s="13"/>
      <c r="F7" s="9"/>
      <c r="G7" s="10" t="s">
        <v>103</v>
      </c>
      <c r="H7" s="11"/>
      <c r="J7" s="8" t="s">
        <v>74</v>
      </c>
      <c r="K7" s="13"/>
      <c r="L7" s="9"/>
      <c r="M7" s="26"/>
      <c r="N7" s="22"/>
      <c r="O7" s="26" t="s">
        <v>143</v>
      </c>
      <c r="P7" s="22"/>
      <c r="Q7" s="26" t="s">
        <v>289</v>
      </c>
      <c r="R7" s="26" t="s">
        <v>420</v>
      </c>
      <c r="S7" s="55" t="s">
        <v>383</v>
      </c>
      <c r="T7" s="55" t="s">
        <v>514</v>
      </c>
      <c r="U7" s="25"/>
      <c r="V7" s="25"/>
      <c r="W7" s="26" t="s">
        <v>133</v>
      </c>
      <c r="X7" s="24"/>
      <c r="Y7" s="34" t="s">
        <v>249</v>
      </c>
      <c r="Z7" s="49"/>
      <c r="AA7" s="34" t="s">
        <v>271</v>
      </c>
      <c r="AB7" s="22"/>
      <c r="AC7" s="33" t="s">
        <v>722</v>
      </c>
      <c r="AD7" s="22"/>
      <c r="AE7" s="22"/>
      <c r="AH7" s="34" t="s">
        <v>249</v>
      </c>
    </row>
    <row r="8" spans="1:34" ht="13.5" customHeight="1" x14ac:dyDescent="0.15">
      <c r="A8" s="10" t="s">
        <v>86</v>
      </c>
      <c r="B8" s="11"/>
      <c r="D8" s="14" t="s">
        <v>111</v>
      </c>
      <c r="E8" s="13"/>
      <c r="F8" s="9"/>
      <c r="G8" s="10" t="s">
        <v>104</v>
      </c>
      <c r="H8" s="11"/>
      <c r="J8" s="8" t="s">
        <v>75</v>
      </c>
      <c r="K8" s="13"/>
      <c r="L8" s="9"/>
      <c r="M8" s="26" t="s">
        <v>281</v>
      </c>
      <c r="N8" s="22"/>
      <c r="O8" s="26" t="s">
        <v>144</v>
      </c>
      <c r="P8" s="22"/>
      <c r="Q8" s="26" t="s">
        <v>290</v>
      </c>
      <c r="R8" s="26" t="s">
        <v>421</v>
      </c>
      <c r="S8" s="55" t="s">
        <v>384</v>
      </c>
      <c r="T8" s="55" t="s">
        <v>515</v>
      </c>
      <c r="U8" s="25"/>
      <c r="V8" s="25"/>
      <c r="W8" s="25"/>
      <c r="X8" s="24"/>
      <c r="Y8" s="34" t="s">
        <v>250</v>
      </c>
      <c r="AA8" s="33" t="s">
        <v>272</v>
      </c>
      <c r="AB8" s="22"/>
      <c r="AC8" s="33" t="s">
        <v>723</v>
      </c>
      <c r="AD8" s="22"/>
      <c r="AE8" s="22"/>
      <c r="AH8" s="34" t="s">
        <v>250</v>
      </c>
    </row>
    <row r="9" spans="1:34" ht="13.5" customHeight="1" x14ac:dyDescent="0.15">
      <c r="A9" s="10" t="s">
        <v>87</v>
      </c>
      <c r="B9" s="11"/>
      <c r="D9" s="14" t="s">
        <v>199</v>
      </c>
      <c r="E9" s="13"/>
      <c r="F9" s="9"/>
      <c r="G9" s="10" t="s">
        <v>105</v>
      </c>
      <c r="H9" s="11"/>
      <c r="K9" s="15"/>
      <c r="L9" s="9"/>
      <c r="M9" s="26" t="s">
        <v>282</v>
      </c>
      <c r="N9" s="22"/>
      <c r="O9" s="26" t="s">
        <v>145</v>
      </c>
      <c r="P9" s="22"/>
      <c r="Q9" s="26" t="s">
        <v>291</v>
      </c>
      <c r="R9" s="26" t="s">
        <v>422</v>
      </c>
      <c r="S9" s="55" t="s">
        <v>385</v>
      </c>
      <c r="T9" s="55" t="s">
        <v>516</v>
      </c>
      <c r="U9" s="25"/>
      <c r="V9" s="25"/>
      <c r="W9" s="25"/>
      <c r="X9" s="24"/>
      <c r="Y9" s="34" t="s">
        <v>251</v>
      </c>
      <c r="AA9" s="45"/>
      <c r="AB9" s="22"/>
      <c r="AC9" s="33" t="s">
        <v>724</v>
      </c>
      <c r="AD9" s="22"/>
      <c r="AE9" s="22"/>
      <c r="AH9" s="34" t="s">
        <v>251</v>
      </c>
    </row>
    <row r="10" spans="1:34" ht="13.5" customHeight="1" x14ac:dyDescent="0.15">
      <c r="A10" s="10" t="s">
        <v>218</v>
      </c>
      <c r="B10" s="11"/>
      <c r="D10" s="14" t="s">
        <v>112</v>
      </c>
      <c r="E10" s="13"/>
      <c r="F10" s="9"/>
      <c r="G10" s="10" t="s">
        <v>219</v>
      </c>
      <c r="H10" s="11"/>
      <c r="J10" s="9" t="s">
        <v>718</v>
      </c>
      <c r="K10" s="15"/>
      <c r="L10" s="9"/>
      <c r="M10" s="22"/>
      <c r="N10" s="22"/>
      <c r="O10" s="26" t="s">
        <v>146</v>
      </c>
      <c r="P10" s="22"/>
      <c r="Q10" s="26" t="s">
        <v>292</v>
      </c>
      <c r="R10" s="26" t="s">
        <v>423</v>
      </c>
      <c r="S10" s="55" t="s">
        <v>386</v>
      </c>
      <c r="T10" s="55" t="s">
        <v>517</v>
      </c>
      <c r="U10" s="25"/>
      <c r="V10" s="25"/>
      <c r="W10" s="25"/>
      <c r="X10" s="24"/>
      <c r="Y10" s="34" t="s">
        <v>239</v>
      </c>
      <c r="AA10" s="22"/>
      <c r="AB10" s="22"/>
      <c r="AC10" s="33" t="s">
        <v>725</v>
      </c>
      <c r="AD10" s="22"/>
      <c r="AE10" s="22"/>
      <c r="AH10" s="33" t="s">
        <v>235</v>
      </c>
    </row>
    <row r="11" spans="1:34" ht="13.5" customHeight="1" x14ac:dyDescent="0.15">
      <c r="A11" s="10" t="s">
        <v>88</v>
      </c>
      <c r="B11" s="11"/>
      <c r="D11" s="14" t="s">
        <v>113</v>
      </c>
      <c r="E11" s="13"/>
      <c r="F11" s="9"/>
      <c r="G11" s="10" t="s">
        <v>106</v>
      </c>
      <c r="H11" s="11" t="s">
        <v>584</v>
      </c>
      <c r="K11" s="15"/>
      <c r="L11" s="9"/>
      <c r="M11" s="22"/>
      <c r="N11" s="22"/>
      <c r="O11" s="26" t="s">
        <v>147</v>
      </c>
      <c r="P11" s="22"/>
      <c r="Q11" s="26" t="s">
        <v>293</v>
      </c>
      <c r="R11" s="26" t="s">
        <v>424</v>
      </c>
      <c r="S11" s="55" t="s">
        <v>387</v>
      </c>
      <c r="T11" s="55" t="s">
        <v>518</v>
      </c>
      <c r="U11" s="25"/>
      <c r="V11" s="25"/>
      <c r="W11" s="25"/>
      <c r="X11" s="24"/>
      <c r="Y11" s="33" t="s">
        <v>242</v>
      </c>
      <c r="AA11" s="22"/>
      <c r="AB11" s="22"/>
      <c r="AC11" s="33" t="s">
        <v>726</v>
      </c>
      <c r="AD11" s="22"/>
      <c r="AE11" s="22"/>
    </row>
    <row r="12" spans="1:34" ht="13.5" customHeight="1" x14ac:dyDescent="0.15">
      <c r="A12" s="10" t="s">
        <v>89</v>
      </c>
      <c r="B12" s="11"/>
      <c r="D12" s="14" t="s">
        <v>114</v>
      </c>
      <c r="E12" s="13"/>
      <c r="F12" s="9"/>
      <c r="G12" s="9"/>
      <c r="K12" s="15"/>
      <c r="L12" s="9"/>
      <c r="M12" s="23" t="s">
        <v>543</v>
      </c>
      <c r="N12" s="22"/>
      <c r="O12" s="26" t="s">
        <v>148</v>
      </c>
      <c r="P12" s="22"/>
      <c r="Q12" s="26" t="s">
        <v>294</v>
      </c>
      <c r="R12" s="26" t="s">
        <v>425</v>
      </c>
      <c r="S12" s="55" t="s">
        <v>388</v>
      </c>
      <c r="T12" s="55" t="s">
        <v>519</v>
      </c>
      <c r="U12" s="25"/>
      <c r="V12" s="25"/>
      <c r="W12" s="25"/>
      <c r="X12" s="24"/>
      <c r="Y12" s="33" t="s">
        <v>240</v>
      </c>
      <c r="AA12" s="22"/>
      <c r="AB12" s="22"/>
      <c r="AC12" s="33" t="s">
        <v>727</v>
      </c>
      <c r="AD12" s="22"/>
      <c r="AE12" s="22"/>
    </row>
    <row r="13" spans="1:34" ht="13.5" customHeight="1" x14ac:dyDescent="0.15">
      <c r="A13" s="10" t="s">
        <v>90</v>
      </c>
      <c r="B13" s="11"/>
      <c r="D13" s="14" t="s">
        <v>115</v>
      </c>
      <c r="E13" s="13"/>
      <c r="F13" s="9"/>
      <c r="G13" s="9" t="s">
        <v>106</v>
      </c>
      <c r="K13" s="15"/>
      <c r="L13" s="9"/>
      <c r="M13" s="26" t="s">
        <v>165</v>
      </c>
      <c r="N13" s="22"/>
      <c r="O13" s="26" t="s">
        <v>149</v>
      </c>
      <c r="P13" s="22"/>
      <c r="Q13" s="26" t="s">
        <v>295</v>
      </c>
      <c r="R13" s="26" t="s">
        <v>426</v>
      </c>
      <c r="S13" s="55" t="s">
        <v>389</v>
      </c>
      <c r="T13" s="55" t="s">
        <v>520</v>
      </c>
      <c r="U13" s="25"/>
      <c r="V13" s="25"/>
      <c r="W13" s="25"/>
      <c r="X13" s="24"/>
      <c r="Y13" s="33" t="s">
        <v>241</v>
      </c>
      <c r="AA13" s="22"/>
      <c r="AB13" s="22"/>
      <c r="AC13" s="33" t="s">
        <v>728</v>
      </c>
      <c r="AD13" s="22"/>
      <c r="AE13" s="22"/>
    </row>
    <row r="14" spans="1:34" ht="13.5" customHeight="1" x14ac:dyDescent="0.15">
      <c r="A14" s="10" t="s">
        <v>91</v>
      </c>
      <c r="B14" s="11"/>
      <c r="D14" s="14" t="s">
        <v>116</v>
      </c>
      <c r="E14" s="13"/>
      <c r="F14" s="9"/>
      <c r="G14" s="9"/>
      <c r="K14" s="15"/>
      <c r="L14" s="9"/>
      <c r="M14" s="26" t="s">
        <v>544</v>
      </c>
      <c r="N14" s="22"/>
      <c r="O14" s="26" t="s">
        <v>150</v>
      </c>
      <c r="P14" s="22"/>
      <c r="Q14" s="26" t="s">
        <v>296</v>
      </c>
      <c r="R14" s="26" t="s">
        <v>427</v>
      </c>
      <c r="S14" s="55" t="s">
        <v>390</v>
      </c>
      <c r="T14" s="55" t="s">
        <v>521</v>
      </c>
      <c r="U14" s="25"/>
      <c r="V14" s="25"/>
      <c r="W14" s="25"/>
      <c r="X14" s="24"/>
      <c r="Y14" s="45"/>
      <c r="AA14" s="22"/>
      <c r="AB14" s="22"/>
      <c r="AC14" s="33" t="s">
        <v>729</v>
      </c>
      <c r="AD14" s="22"/>
      <c r="AE14" s="22"/>
    </row>
    <row r="15" spans="1:34" ht="13.5" customHeight="1" x14ac:dyDescent="0.15">
      <c r="A15" s="10" t="s">
        <v>92</v>
      </c>
      <c r="B15" s="11"/>
      <c r="D15" s="14" t="s">
        <v>117</v>
      </c>
      <c r="E15" s="13"/>
      <c r="F15" s="9"/>
      <c r="G15" s="9"/>
      <c r="K15" s="15"/>
      <c r="L15" s="9"/>
      <c r="M15" s="26" t="s">
        <v>545</v>
      </c>
      <c r="N15" s="22"/>
      <c r="O15" s="26" t="s">
        <v>151</v>
      </c>
      <c r="P15" s="22"/>
      <c r="Q15" s="26" t="s">
        <v>297</v>
      </c>
      <c r="R15" s="26" t="s">
        <v>428</v>
      </c>
      <c r="S15" s="55" t="s">
        <v>391</v>
      </c>
      <c r="T15" s="55" t="s">
        <v>522</v>
      </c>
      <c r="U15" s="25"/>
      <c r="V15" s="25"/>
      <c r="W15" s="25"/>
      <c r="X15" s="24"/>
      <c r="Y15" s="46"/>
      <c r="AA15" s="22"/>
      <c r="AB15" s="22"/>
      <c r="AC15" s="33" t="s">
        <v>730</v>
      </c>
      <c r="AD15" s="22"/>
      <c r="AE15" s="22"/>
    </row>
    <row r="16" spans="1:34" ht="13.5" customHeight="1" x14ac:dyDescent="0.15">
      <c r="A16" s="10" t="s">
        <v>93</v>
      </c>
      <c r="B16" s="11"/>
      <c r="D16" s="14" t="s">
        <v>118</v>
      </c>
      <c r="E16" s="13"/>
      <c r="F16" s="9"/>
      <c r="G16" s="9"/>
      <c r="K16" s="15"/>
      <c r="L16" s="9"/>
      <c r="M16" s="26" t="s">
        <v>546</v>
      </c>
      <c r="N16" s="22"/>
      <c r="O16" s="26" t="s">
        <v>152</v>
      </c>
      <c r="P16" s="22"/>
      <c r="Q16" s="26" t="s">
        <v>298</v>
      </c>
      <c r="R16" s="26" t="s">
        <v>429</v>
      </c>
      <c r="S16" s="55" t="s">
        <v>392</v>
      </c>
      <c r="T16" s="55" t="s">
        <v>523</v>
      </c>
      <c r="U16" s="25"/>
      <c r="V16" s="25"/>
      <c r="W16" s="25"/>
      <c r="X16" s="24"/>
      <c r="Y16" s="46"/>
      <c r="AA16" s="22"/>
      <c r="AB16" s="22"/>
      <c r="AC16" s="33" t="s">
        <v>731</v>
      </c>
      <c r="AD16" s="22"/>
      <c r="AE16" s="22"/>
    </row>
    <row r="17" spans="1:31" ht="13.5" customHeight="1" x14ac:dyDescent="0.15">
      <c r="A17" s="10" t="s">
        <v>94</v>
      </c>
      <c r="B17" s="11"/>
      <c r="D17" s="14" t="s">
        <v>119</v>
      </c>
      <c r="E17" s="13"/>
      <c r="F17" s="9"/>
      <c r="G17" s="9"/>
      <c r="K17" s="15"/>
      <c r="L17" s="9"/>
      <c r="M17" s="26" t="s">
        <v>547</v>
      </c>
      <c r="N17" s="22"/>
      <c r="O17" s="26" t="s">
        <v>153</v>
      </c>
      <c r="P17" s="22"/>
      <c r="Q17" s="26" t="s">
        <v>299</v>
      </c>
      <c r="R17" s="26" t="s">
        <v>430</v>
      </c>
      <c r="S17" s="55" t="s">
        <v>393</v>
      </c>
      <c r="T17" s="55" t="s">
        <v>524</v>
      </c>
      <c r="U17" s="25"/>
      <c r="V17" s="25"/>
      <c r="W17" s="25"/>
      <c r="X17" s="24"/>
      <c r="Y17" s="46"/>
      <c r="AA17" s="22"/>
      <c r="AB17" s="22"/>
      <c r="AC17" s="33" t="s">
        <v>732</v>
      </c>
      <c r="AD17" s="22"/>
      <c r="AE17" s="22"/>
    </row>
    <row r="18" spans="1:31" ht="13.5" customHeight="1" x14ac:dyDescent="0.15">
      <c r="A18" s="10" t="s">
        <v>95</v>
      </c>
      <c r="B18" s="11"/>
      <c r="D18" s="14" t="s">
        <v>120</v>
      </c>
      <c r="E18" s="13"/>
      <c r="F18" s="9"/>
      <c r="G18" s="9"/>
      <c r="K18" s="15"/>
      <c r="L18" s="9"/>
      <c r="M18" s="26" t="s">
        <v>548</v>
      </c>
      <c r="N18" s="22"/>
      <c r="O18" s="26" t="s">
        <v>154</v>
      </c>
      <c r="P18" s="22"/>
      <c r="Q18" s="26" t="s">
        <v>300</v>
      </c>
      <c r="R18" s="26" t="s">
        <v>431</v>
      </c>
      <c r="S18" s="55" t="s">
        <v>394</v>
      </c>
      <c r="T18" s="55" t="s">
        <v>525</v>
      </c>
      <c r="U18" s="25"/>
      <c r="V18" s="25"/>
      <c r="W18" s="25"/>
      <c r="X18" s="24"/>
      <c r="Y18" s="22"/>
      <c r="AA18" s="22"/>
      <c r="AB18" s="22"/>
      <c r="AC18" s="33" t="s">
        <v>733</v>
      </c>
      <c r="AD18" s="22"/>
      <c r="AE18" s="22"/>
    </row>
    <row r="19" spans="1:31" ht="13.5" customHeight="1" x14ac:dyDescent="0.15">
      <c r="A19" s="10" t="s">
        <v>96</v>
      </c>
      <c r="B19" s="11"/>
      <c r="D19" s="14" t="s">
        <v>121</v>
      </c>
      <c r="E19" s="13"/>
      <c r="F19" s="9"/>
      <c r="G19" s="9"/>
      <c r="K19" s="15"/>
      <c r="L19" s="9"/>
      <c r="M19" s="26" t="s">
        <v>549</v>
      </c>
      <c r="N19" s="22"/>
      <c r="O19" s="26" t="s">
        <v>155</v>
      </c>
      <c r="P19" s="22"/>
      <c r="Q19" s="26" t="s">
        <v>301</v>
      </c>
      <c r="R19" s="26" t="s">
        <v>432</v>
      </c>
      <c r="S19" s="55" t="s">
        <v>395</v>
      </c>
      <c r="T19" s="55" t="s">
        <v>526</v>
      </c>
      <c r="U19" s="25"/>
      <c r="V19" s="25"/>
      <c r="W19" s="25"/>
      <c r="X19" s="24"/>
      <c r="Y19" s="22"/>
      <c r="AA19" s="22"/>
      <c r="AB19" s="22"/>
      <c r="AC19" s="33" t="s">
        <v>734</v>
      </c>
      <c r="AD19" s="22"/>
      <c r="AE19" s="22"/>
    </row>
    <row r="20" spans="1:31" ht="13.5" customHeight="1" x14ac:dyDescent="0.15">
      <c r="A20" s="10" t="s">
        <v>209</v>
      </c>
      <c r="B20" s="11"/>
      <c r="D20" s="14" t="s">
        <v>208</v>
      </c>
      <c r="E20" s="13"/>
      <c r="F20" s="9"/>
      <c r="G20" s="9"/>
      <c r="K20" s="15"/>
      <c r="L20" s="9"/>
      <c r="M20" s="26" t="s">
        <v>550</v>
      </c>
      <c r="N20" s="22"/>
      <c r="O20" s="26" t="s">
        <v>156</v>
      </c>
      <c r="P20" s="22"/>
      <c r="Q20" s="26" t="s">
        <v>302</v>
      </c>
      <c r="R20" s="26" t="s">
        <v>433</v>
      </c>
      <c r="S20" s="55" t="s">
        <v>396</v>
      </c>
      <c r="T20" s="55" t="s">
        <v>527</v>
      </c>
      <c r="U20" s="25"/>
      <c r="V20" s="25"/>
      <c r="W20" s="25"/>
      <c r="X20" s="24"/>
      <c r="Y20" s="22"/>
      <c r="AA20" s="22"/>
      <c r="AB20" s="22"/>
      <c r="AC20" s="33" t="s">
        <v>735</v>
      </c>
      <c r="AD20" s="22"/>
      <c r="AE20" s="22"/>
    </row>
    <row r="21" spans="1:31" ht="13.5" customHeight="1" x14ac:dyDescent="0.15">
      <c r="A21" s="10" t="s">
        <v>210</v>
      </c>
      <c r="B21" s="11"/>
      <c r="D21" s="14" t="s">
        <v>122</v>
      </c>
      <c r="E21" s="13"/>
      <c r="F21" s="9"/>
      <c r="G21" s="9"/>
      <c r="K21" s="15"/>
      <c r="L21" s="9"/>
      <c r="M21" s="26" t="s">
        <v>551</v>
      </c>
      <c r="N21" s="22"/>
      <c r="O21" s="26" t="s">
        <v>157</v>
      </c>
      <c r="P21" s="22"/>
      <c r="Q21" s="26" t="s">
        <v>303</v>
      </c>
      <c r="R21" s="26" t="s">
        <v>434</v>
      </c>
      <c r="S21" s="55" t="s">
        <v>397</v>
      </c>
      <c r="T21" s="55" t="s">
        <v>528</v>
      </c>
      <c r="U21" s="25"/>
      <c r="V21" s="25"/>
      <c r="W21" s="25"/>
      <c r="X21" s="24"/>
      <c r="Y21" s="22"/>
      <c r="AA21" s="22"/>
      <c r="AB21" s="22"/>
      <c r="AC21" s="33" t="s">
        <v>736</v>
      </c>
      <c r="AD21" s="22"/>
      <c r="AE21" s="22"/>
    </row>
    <row r="22" spans="1:31" ht="13.5" customHeight="1" x14ac:dyDescent="0.15">
      <c r="A22" s="10" t="s">
        <v>211</v>
      </c>
      <c r="B22" s="11"/>
      <c r="D22" s="14" t="s">
        <v>123</v>
      </c>
      <c r="E22" s="13"/>
      <c r="F22" s="9"/>
      <c r="G22" s="9"/>
      <c r="K22" s="15"/>
      <c r="L22" s="9"/>
      <c r="M22" s="26" t="s">
        <v>552</v>
      </c>
      <c r="N22" s="22"/>
      <c r="O22" s="26" t="s">
        <v>158</v>
      </c>
      <c r="P22" s="22"/>
      <c r="Q22" s="26" t="s">
        <v>304</v>
      </c>
      <c r="R22" s="26" t="s">
        <v>435</v>
      </c>
      <c r="S22" s="55" t="s">
        <v>398</v>
      </c>
      <c r="T22" s="55" t="s">
        <v>529</v>
      </c>
      <c r="U22" s="25"/>
      <c r="V22" s="25"/>
      <c r="W22" s="25"/>
      <c r="X22" s="24"/>
      <c r="Y22" s="22"/>
      <c r="AA22" s="22"/>
      <c r="AB22" s="22"/>
      <c r="AC22" s="33" t="s">
        <v>737</v>
      </c>
      <c r="AD22" s="22"/>
      <c r="AE22" s="22"/>
    </row>
    <row r="23" spans="1:31" ht="13.5" customHeight="1" x14ac:dyDescent="0.15">
      <c r="A23" s="10" t="s">
        <v>212</v>
      </c>
      <c r="B23" s="11"/>
      <c r="D23" s="14" t="s">
        <v>124</v>
      </c>
      <c r="E23" s="13"/>
      <c r="F23" s="9"/>
      <c r="G23" s="9"/>
      <c r="K23" s="15"/>
      <c r="L23" s="9"/>
      <c r="M23" s="26" t="s">
        <v>553</v>
      </c>
      <c r="N23" s="22"/>
      <c r="O23" s="26" t="s">
        <v>568</v>
      </c>
      <c r="P23" s="22"/>
      <c r="Q23" s="26" t="s">
        <v>305</v>
      </c>
      <c r="R23" s="26" t="s">
        <v>436</v>
      </c>
      <c r="S23" s="55" t="s">
        <v>399</v>
      </c>
      <c r="T23" s="55" t="s">
        <v>530</v>
      </c>
      <c r="U23" s="25"/>
      <c r="V23" s="25"/>
      <c r="W23" s="25"/>
      <c r="X23" s="24"/>
      <c r="Y23" s="22"/>
      <c r="AA23" s="22"/>
      <c r="AB23" s="22"/>
      <c r="AC23" s="33" t="s">
        <v>738</v>
      </c>
      <c r="AD23" s="22"/>
      <c r="AE23" s="22"/>
    </row>
    <row r="24" spans="1:31" ht="13.5" customHeight="1" x14ac:dyDescent="0.15">
      <c r="A24" s="52" t="s">
        <v>273</v>
      </c>
      <c r="B24" s="11"/>
      <c r="D24" s="14" t="s">
        <v>277</v>
      </c>
      <c r="E24" s="13"/>
      <c r="F24" s="9"/>
      <c r="G24" s="9"/>
      <c r="K24" s="15"/>
      <c r="L24" s="9"/>
      <c r="M24" s="26" t="s">
        <v>554</v>
      </c>
      <c r="N24" s="22"/>
      <c r="O24" s="22"/>
      <c r="P24" s="22"/>
      <c r="Q24" s="26" t="s">
        <v>306</v>
      </c>
      <c r="R24" s="26" t="s">
        <v>437</v>
      </c>
      <c r="S24" s="55" t="s">
        <v>400</v>
      </c>
      <c r="T24" s="55" t="s">
        <v>531</v>
      </c>
      <c r="U24" s="25"/>
      <c r="V24" s="25"/>
      <c r="W24" s="25"/>
      <c r="X24" s="24"/>
      <c r="Y24" s="22"/>
      <c r="AA24" s="22"/>
      <c r="AB24" s="22"/>
      <c r="AC24" s="33" t="s">
        <v>739</v>
      </c>
      <c r="AD24" s="22"/>
      <c r="AE24" s="22"/>
    </row>
    <row r="25" spans="1:31" ht="13.5" customHeight="1" x14ac:dyDescent="0.15">
      <c r="A25" s="54"/>
      <c r="B25" s="53"/>
      <c r="D25" s="14" t="s">
        <v>125</v>
      </c>
      <c r="E25" s="13"/>
      <c r="F25" s="9"/>
      <c r="G25" s="9"/>
      <c r="K25" s="15"/>
      <c r="L25" s="9"/>
      <c r="M25" s="26" t="s">
        <v>555</v>
      </c>
      <c r="N25" s="22"/>
      <c r="O25" s="22"/>
      <c r="P25" s="22"/>
      <c r="Q25" s="26" t="s">
        <v>307</v>
      </c>
      <c r="R25" s="26" t="s">
        <v>438</v>
      </c>
      <c r="S25" s="55" t="s">
        <v>401</v>
      </c>
      <c r="T25" s="55" t="s">
        <v>532</v>
      </c>
      <c r="U25" s="25"/>
      <c r="V25" s="25"/>
      <c r="W25" s="25"/>
      <c r="X25" s="24"/>
      <c r="Y25" s="22"/>
      <c r="AA25" s="22"/>
      <c r="AB25" s="22"/>
      <c r="AC25" s="33" t="s">
        <v>740</v>
      </c>
      <c r="AD25" s="22"/>
      <c r="AE25" s="22"/>
    </row>
    <row r="26" spans="1:31" ht="13.5" customHeight="1" x14ac:dyDescent="0.15">
      <c r="A26" s="51"/>
      <c r="B26" s="50"/>
      <c r="D26" s="14" t="s">
        <v>126</v>
      </c>
      <c r="E26" s="13"/>
      <c r="F26" s="9"/>
      <c r="G26" s="9"/>
      <c r="K26" s="15"/>
      <c r="L26" s="9"/>
      <c r="M26" s="26" t="s">
        <v>556</v>
      </c>
      <c r="N26" s="22"/>
      <c r="O26" s="22"/>
      <c r="P26" s="22"/>
      <c r="Q26" s="26" t="s">
        <v>308</v>
      </c>
      <c r="R26" s="26" t="s">
        <v>439</v>
      </c>
      <c r="S26" s="55" t="s">
        <v>402</v>
      </c>
      <c r="T26" s="55" t="s">
        <v>533</v>
      </c>
      <c r="U26" s="25"/>
      <c r="V26" s="25"/>
      <c r="W26" s="25"/>
      <c r="X26" s="24"/>
      <c r="Y26" s="22"/>
      <c r="AA26" s="22"/>
      <c r="AB26" s="22"/>
      <c r="AC26" s="33" t="s">
        <v>741</v>
      </c>
      <c r="AD26" s="22"/>
      <c r="AE26" s="22"/>
    </row>
    <row r="27" spans="1:31" ht="13.5" customHeight="1" x14ac:dyDescent="0.15">
      <c r="A27" s="9" t="s">
        <v>704</v>
      </c>
      <c r="B27" s="9"/>
      <c r="D27" s="14" t="s">
        <v>127</v>
      </c>
      <c r="E27" s="13"/>
      <c r="F27" s="9"/>
      <c r="G27" s="9"/>
      <c r="K27" s="15"/>
      <c r="L27" s="9"/>
      <c r="M27" s="26" t="s">
        <v>557</v>
      </c>
      <c r="N27" s="22"/>
      <c r="O27" s="22"/>
      <c r="P27" s="22"/>
      <c r="Q27" s="26" t="s">
        <v>309</v>
      </c>
      <c r="R27" s="26" t="s">
        <v>440</v>
      </c>
      <c r="S27" s="55" t="s">
        <v>403</v>
      </c>
      <c r="T27" s="55" t="s">
        <v>534</v>
      </c>
      <c r="U27" s="25"/>
      <c r="V27" s="25"/>
      <c r="W27" s="25"/>
      <c r="X27" s="24"/>
      <c r="Y27" s="22"/>
      <c r="AA27" s="22"/>
      <c r="AB27" s="22"/>
      <c r="AC27" s="33" t="s">
        <v>742</v>
      </c>
      <c r="AD27" s="22"/>
      <c r="AE27" s="22"/>
    </row>
    <row r="28" spans="1:31" ht="13.5" customHeight="1" x14ac:dyDescent="0.15">
      <c r="B28" s="9"/>
      <c r="D28" s="14" t="s">
        <v>128</v>
      </c>
      <c r="E28" s="13"/>
      <c r="F28" s="9"/>
      <c r="G28" s="9"/>
      <c r="K28" s="15"/>
      <c r="L28" s="9"/>
      <c r="M28" s="26" t="s">
        <v>558</v>
      </c>
      <c r="N28" s="22"/>
      <c r="O28" s="22"/>
      <c r="P28" s="22"/>
      <c r="Q28" s="26" t="s">
        <v>310</v>
      </c>
      <c r="R28" s="26" t="s">
        <v>441</v>
      </c>
      <c r="S28" s="55" t="s">
        <v>404</v>
      </c>
      <c r="T28" s="55" t="s">
        <v>535</v>
      </c>
      <c r="U28" s="25"/>
      <c r="V28" s="25"/>
      <c r="W28" s="25"/>
      <c r="X28" s="24"/>
      <c r="Y28" s="22"/>
      <c r="AA28" s="22"/>
      <c r="AB28" s="22"/>
      <c r="AC28" s="33" t="s">
        <v>192</v>
      </c>
      <c r="AD28" s="22"/>
      <c r="AE28" s="22"/>
    </row>
    <row r="29" spans="1:31" ht="13.5" customHeight="1" x14ac:dyDescent="0.15">
      <c r="A29" s="9"/>
      <c r="B29" s="9"/>
      <c r="D29" s="14" t="s">
        <v>200</v>
      </c>
      <c r="E29" s="13"/>
      <c r="F29" s="9"/>
      <c r="G29" s="9"/>
      <c r="K29" s="15"/>
      <c r="L29" s="9"/>
      <c r="M29" s="26" t="s">
        <v>559</v>
      </c>
      <c r="N29" s="22"/>
      <c r="O29" s="22"/>
      <c r="P29" s="22"/>
      <c r="Q29" s="26" t="s">
        <v>311</v>
      </c>
      <c r="R29" s="26" t="s">
        <v>442</v>
      </c>
      <c r="S29" s="55" t="s">
        <v>405</v>
      </c>
      <c r="T29" s="55" t="s">
        <v>536</v>
      </c>
      <c r="U29" s="25"/>
      <c r="V29" s="25"/>
      <c r="W29" s="25"/>
      <c r="X29" s="24"/>
      <c r="Y29" s="22"/>
      <c r="AA29" s="22"/>
      <c r="AB29" s="22"/>
      <c r="AC29" s="33" t="s">
        <v>743</v>
      </c>
      <c r="AD29" s="22"/>
      <c r="AE29" s="22"/>
    </row>
    <row r="30" spans="1:31" ht="13.5" customHeight="1" x14ac:dyDescent="0.15">
      <c r="A30" s="9"/>
      <c r="B30" s="9"/>
      <c r="D30" s="14" t="s">
        <v>201</v>
      </c>
      <c r="E30" s="13"/>
      <c r="F30" s="9"/>
      <c r="G30" s="9"/>
      <c r="K30" s="15"/>
      <c r="L30" s="9"/>
      <c r="M30" s="26" t="s">
        <v>560</v>
      </c>
      <c r="N30" s="22"/>
      <c r="O30" s="22"/>
      <c r="P30" s="22"/>
      <c r="Q30" s="26" t="s">
        <v>312</v>
      </c>
      <c r="R30" s="26" t="s">
        <v>443</v>
      </c>
      <c r="S30" s="55" t="s">
        <v>406</v>
      </c>
      <c r="T30" s="55" t="s">
        <v>537</v>
      </c>
      <c r="U30" s="25"/>
      <c r="V30" s="25"/>
      <c r="W30" s="25"/>
      <c r="X30" s="24"/>
      <c r="Y30" s="22"/>
      <c r="AA30" s="22"/>
      <c r="AB30" s="22"/>
      <c r="AC30" s="33" t="s">
        <v>744</v>
      </c>
      <c r="AD30" s="22"/>
      <c r="AE30" s="22"/>
    </row>
    <row r="31" spans="1:31" ht="13.5" customHeight="1" x14ac:dyDescent="0.15">
      <c r="A31" s="9"/>
      <c r="B31" s="9"/>
      <c r="D31" s="14" t="s">
        <v>202</v>
      </c>
      <c r="E31" s="13"/>
      <c r="F31" s="9"/>
      <c r="G31" s="9"/>
      <c r="K31" s="15"/>
      <c r="L31" s="9"/>
      <c r="M31" s="26" t="s">
        <v>561</v>
      </c>
      <c r="N31" s="22"/>
      <c r="O31" s="22"/>
      <c r="P31" s="22"/>
      <c r="Q31" s="26" t="s">
        <v>313</v>
      </c>
      <c r="R31" s="26" t="s">
        <v>444</v>
      </c>
      <c r="S31" s="55" t="s">
        <v>407</v>
      </c>
      <c r="T31" s="55" t="s">
        <v>538</v>
      </c>
      <c r="U31" s="25"/>
      <c r="V31" s="25"/>
      <c r="W31" s="25"/>
      <c r="X31" s="24"/>
      <c r="Y31" s="22"/>
      <c r="AA31" s="22"/>
      <c r="AB31" s="22"/>
      <c r="AC31" s="33" t="s">
        <v>745</v>
      </c>
      <c r="AD31" s="22"/>
      <c r="AE31" s="22"/>
    </row>
    <row r="32" spans="1:31" ht="13.5" customHeight="1" x14ac:dyDescent="0.15">
      <c r="A32" s="9"/>
      <c r="B32" s="9"/>
      <c r="D32" s="14" t="s">
        <v>203</v>
      </c>
      <c r="E32" s="13"/>
      <c r="F32" s="9"/>
      <c r="G32" s="9"/>
      <c r="K32" s="15"/>
      <c r="L32" s="9"/>
      <c r="M32" s="26" t="s">
        <v>562</v>
      </c>
      <c r="N32" s="22"/>
      <c r="O32" s="22"/>
      <c r="P32" s="22"/>
      <c r="Q32" s="26" t="s">
        <v>314</v>
      </c>
      <c r="R32" s="26" t="s">
        <v>445</v>
      </c>
      <c r="S32" s="55" t="s">
        <v>65</v>
      </c>
      <c r="T32" s="55" t="s">
        <v>65</v>
      </c>
      <c r="U32" s="25"/>
      <c r="V32" s="25"/>
      <c r="W32" s="25"/>
      <c r="X32" s="24"/>
      <c r="Y32" s="22"/>
      <c r="AA32" s="22"/>
      <c r="AB32" s="22"/>
      <c r="AC32" s="33" t="s">
        <v>746</v>
      </c>
      <c r="AD32" s="22"/>
      <c r="AE32" s="22"/>
    </row>
    <row r="33" spans="1:31" ht="13.5" customHeight="1" x14ac:dyDescent="0.15">
      <c r="A33" s="9"/>
      <c r="B33" s="9"/>
      <c r="D33" s="14" t="s">
        <v>204</v>
      </c>
      <c r="E33" s="13"/>
      <c r="F33" s="9"/>
      <c r="G33" s="9"/>
      <c r="K33" s="15"/>
      <c r="L33" s="9"/>
      <c r="M33" s="26" t="s">
        <v>563</v>
      </c>
      <c r="N33" s="22"/>
      <c r="O33" s="22"/>
      <c r="P33" s="22"/>
      <c r="Q33" s="26" t="s">
        <v>315</v>
      </c>
      <c r="R33" s="26" t="s">
        <v>446</v>
      </c>
      <c r="S33" s="40"/>
      <c r="T33" s="25"/>
      <c r="U33" s="25"/>
      <c r="V33" s="25"/>
      <c r="W33" s="25"/>
      <c r="X33" s="24"/>
      <c r="Y33" s="22"/>
      <c r="AA33" s="22"/>
      <c r="AB33" s="22"/>
      <c r="AC33" s="33" t="s">
        <v>747</v>
      </c>
      <c r="AD33" s="22"/>
      <c r="AE33" s="22"/>
    </row>
    <row r="34" spans="1:31" ht="13.5" customHeight="1" x14ac:dyDescent="0.15">
      <c r="A34" s="9"/>
      <c r="B34" s="9"/>
      <c r="D34" s="14" t="s">
        <v>205</v>
      </c>
      <c r="E34" s="13"/>
      <c r="F34" s="9"/>
      <c r="G34" s="9"/>
      <c r="K34" s="15"/>
      <c r="L34" s="9"/>
      <c r="M34" s="26" t="s">
        <v>564</v>
      </c>
      <c r="N34" s="22"/>
      <c r="O34" s="22"/>
      <c r="P34" s="22"/>
      <c r="Q34" s="26" t="s">
        <v>316</v>
      </c>
      <c r="R34" s="26" t="s">
        <v>447</v>
      </c>
      <c r="S34" s="27"/>
      <c r="T34" s="25"/>
      <c r="U34" s="25"/>
      <c r="V34" s="25"/>
      <c r="W34" s="25"/>
      <c r="X34" s="24"/>
      <c r="Y34" s="22"/>
      <c r="AA34" s="22"/>
      <c r="AB34" s="22"/>
      <c r="AC34" s="33" t="s">
        <v>748</v>
      </c>
      <c r="AD34" s="22"/>
      <c r="AE34" s="22"/>
    </row>
    <row r="35" spans="1:31" ht="13.5" customHeight="1" x14ac:dyDescent="0.15">
      <c r="A35" s="9"/>
      <c r="B35" s="9"/>
      <c r="D35" s="14" t="s">
        <v>206</v>
      </c>
      <c r="E35" s="13"/>
      <c r="F35" s="9"/>
      <c r="G35" s="9"/>
      <c r="K35" s="15"/>
      <c r="L35" s="9"/>
      <c r="M35" s="22"/>
      <c r="N35" s="22"/>
      <c r="O35" s="22"/>
      <c r="P35" s="22"/>
      <c r="Q35" s="26" t="s">
        <v>317</v>
      </c>
      <c r="R35" s="26" t="s">
        <v>448</v>
      </c>
      <c r="S35" s="27"/>
      <c r="T35" s="27"/>
      <c r="U35" s="25"/>
      <c r="V35" s="27"/>
      <c r="W35" s="27"/>
      <c r="X35" s="24"/>
      <c r="Y35" s="22"/>
      <c r="AA35" s="22"/>
      <c r="AB35" s="22"/>
      <c r="AC35" s="33" t="s">
        <v>749</v>
      </c>
      <c r="AD35" s="22"/>
      <c r="AE35" s="22"/>
    </row>
    <row r="36" spans="1:31" ht="13.5" customHeight="1" x14ac:dyDescent="0.15">
      <c r="A36" s="9"/>
      <c r="B36" s="9"/>
      <c r="D36" s="14" t="s">
        <v>207</v>
      </c>
      <c r="E36" s="13"/>
      <c r="F36" s="9"/>
      <c r="G36" s="9"/>
      <c r="K36" s="15"/>
      <c r="L36" s="9"/>
      <c r="M36" s="26" t="s">
        <v>565</v>
      </c>
      <c r="N36" s="22"/>
      <c r="O36" s="22"/>
      <c r="P36" s="22"/>
      <c r="Q36" s="26" t="s">
        <v>318</v>
      </c>
      <c r="R36" s="26" t="s">
        <v>449</v>
      </c>
      <c r="S36" s="27"/>
      <c r="T36" s="27"/>
      <c r="U36" s="27"/>
      <c r="V36" s="27"/>
      <c r="W36" s="27"/>
      <c r="X36" s="24"/>
      <c r="Y36" s="22"/>
      <c r="AA36" s="22"/>
      <c r="AB36" s="22"/>
      <c r="AC36" s="33" t="s">
        <v>750</v>
      </c>
      <c r="AD36" s="22"/>
      <c r="AE36" s="22"/>
    </row>
    <row r="37" spans="1:31" ht="13.5" customHeight="1" x14ac:dyDescent="0.15">
      <c r="A37" s="9"/>
      <c r="B37" s="9"/>
      <c r="E37" s="15"/>
      <c r="F37" s="9"/>
      <c r="G37" s="9"/>
      <c r="K37" s="15"/>
      <c r="L37" s="9"/>
      <c r="M37" s="26"/>
      <c r="N37" s="22"/>
      <c r="O37" s="22"/>
      <c r="P37" s="22"/>
      <c r="Q37" s="26" t="s">
        <v>319</v>
      </c>
      <c r="R37" s="26" t="s">
        <v>450</v>
      </c>
      <c r="S37" s="27"/>
      <c r="T37" s="27"/>
      <c r="U37" s="27"/>
      <c r="V37" s="27"/>
      <c r="W37" s="27"/>
      <c r="X37" s="24"/>
      <c r="Y37" s="22"/>
      <c r="AA37" s="22"/>
      <c r="AB37" s="22"/>
      <c r="AC37" s="33" t="s">
        <v>751</v>
      </c>
      <c r="AD37" s="22"/>
      <c r="AE37" s="22"/>
    </row>
    <row r="38" spans="1:31" x14ac:dyDescent="0.15">
      <c r="A38" s="9"/>
      <c r="B38" s="9"/>
      <c r="E38" s="15"/>
      <c r="F38" s="9"/>
      <c r="G38" s="9"/>
      <c r="K38" s="15"/>
      <c r="L38" s="9"/>
      <c r="M38" s="26" t="s">
        <v>259</v>
      </c>
      <c r="N38" s="22"/>
      <c r="O38" s="22"/>
      <c r="P38" s="22"/>
      <c r="Q38" s="26" t="s">
        <v>320</v>
      </c>
      <c r="R38" s="26" t="s">
        <v>451</v>
      </c>
      <c r="S38" s="27"/>
      <c r="T38" s="27"/>
      <c r="U38" s="27"/>
      <c r="V38" s="27"/>
      <c r="W38" s="27"/>
      <c r="X38" s="24"/>
      <c r="Y38" s="22"/>
      <c r="AA38" s="22"/>
      <c r="AB38" s="22"/>
      <c r="AC38" s="33" t="s">
        <v>752</v>
      </c>
      <c r="AD38" s="22"/>
      <c r="AE38" s="22"/>
    </row>
    <row r="39" spans="1:31" x14ac:dyDescent="0.15">
      <c r="A39" s="9"/>
      <c r="B39" s="9"/>
      <c r="D39" s="9" t="s">
        <v>716</v>
      </c>
      <c r="E39" s="15"/>
      <c r="F39" s="9"/>
      <c r="G39" s="9"/>
      <c r="K39" s="15"/>
      <c r="L39" s="9"/>
      <c r="M39" s="26" t="s">
        <v>269</v>
      </c>
      <c r="N39" s="22"/>
      <c r="O39" s="22"/>
      <c r="P39" s="22"/>
      <c r="Q39" s="26" t="s">
        <v>321</v>
      </c>
      <c r="R39" s="26" t="s">
        <v>452</v>
      </c>
      <c r="S39" s="27"/>
      <c r="T39" s="27"/>
      <c r="U39" s="27"/>
      <c r="V39" s="27"/>
      <c r="W39" s="27"/>
      <c r="X39" s="24"/>
      <c r="Y39" s="22"/>
      <c r="AA39" s="22"/>
      <c r="AB39" s="22"/>
      <c r="AC39" s="33" t="s">
        <v>753</v>
      </c>
      <c r="AD39" s="22"/>
      <c r="AE39" s="22"/>
    </row>
    <row r="40" spans="1:31" x14ac:dyDescent="0.15">
      <c r="A40" s="9"/>
      <c r="B40" s="9"/>
      <c r="E40" s="15"/>
      <c r="F40" s="9"/>
      <c r="G40" s="9"/>
      <c r="K40" s="15"/>
      <c r="L40" s="9"/>
      <c r="M40" s="22"/>
      <c r="N40" s="22"/>
      <c r="O40" s="22"/>
      <c r="P40" s="22"/>
      <c r="Q40" s="26" t="s">
        <v>322</v>
      </c>
      <c r="R40" s="26" t="s">
        <v>453</v>
      </c>
      <c r="S40" s="27"/>
      <c r="T40" s="27"/>
      <c r="U40" s="27"/>
      <c r="V40" s="27"/>
      <c r="W40" s="27"/>
      <c r="X40" s="24"/>
      <c r="Y40" s="22"/>
      <c r="AA40" s="22"/>
      <c r="AB40" s="22"/>
      <c r="AC40" s="33" t="s">
        <v>754</v>
      </c>
      <c r="AD40" s="22"/>
      <c r="AE40" s="22"/>
    </row>
    <row r="41" spans="1:31" x14ac:dyDescent="0.15">
      <c r="A41" s="9"/>
      <c r="B41" s="9"/>
      <c r="E41" s="15"/>
      <c r="F41" s="9"/>
      <c r="G41" s="9"/>
      <c r="K41" s="15"/>
      <c r="L41" s="9"/>
      <c r="M41" s="22"/>
      <c r="N41" s="22"/>
      <c r="O41" s="22"/>
      <c r="P41" s="22"/>
      <c r="Q41" s="26" t="s">
        <v>323</v>
      </c>
      <c r="R41" s="26" t="s">
        <v>454</v>
      </c>
      <c r="S41" s="27"/>
      <c r="T41" s="27"/>
      <c r="U41" s="27"/>
      <c r="V41" s="27"/>
      <c r="W41" s="27"/>
      <c r="X41" s="24"/>
      <c r="Y41" s="22"/>
      <c r="AA41" s="22"/>
      <c r="AB41" s="22"/>
      <c r="AC41" s="33" t="s">
        <v>755</v>
      </c>
      <c r="AD41" s="22"/>
      <c r="AE41" s="22"/>
    </row>
    <row r="42" spans="1:31" x14ac:dyDescent="0.15">
      <c r="A42" s="9"/>
      <c r="B42" s="9"/>
      <c r="E42" s="15"/>
      <c r="F42" s="9"/>
      <c r="G42" s="9"/>
      <c r="K42" s="15"/>
      <c r="L42" s="9"/>
      <c r="M42" s="22"/>
      <c r="N42" s="22"/>
      <c r="O42" s="22"/>
      <c r="P42" s="22"/>
      <c r="Q42" s="26" t="s">
        <v>324</v>
      </c>
      <c r="R42" s="26" t="s">
        <v>455</v>
      </c>
      <c r="S42" s="27"/>
      <c r="T42" s="27"/>
      <c r="U42" s="27"/>
      <c r="V42" s="27"/>
      <c r="W42" s="27"/>
      <c r="X42" s="24"/>
      <c r="Y42" s="22"/>
      <c r="AA42" s="22"/>
      <c r="AB42" s="22"/>
      <c r="AC42" s="33" t="s">
        <v>756</v>
      </c>
      <c r="AD42" s="22"/>
      <c r="AE42" s="22"/>
    </row>
    <row r="43" spans="1:31" x14ac:dyDescent="0.15">
      <c r="A43" s="9"/>
      <c r="B43" s="9"/>
      <c r="E43" s="15"/>
      <c r="F43" s="9"/>
      <c r="G43" s="9"/>
      <c r="K43" s="15"/>
      <c r="L43" s="9"/>
      <c r="M43" s="22"/>
      <c r="N43" s="22"/>
      <c r="O43" s="22"/>
      <c r="P43" s="22"/>
      <c r="Q43" s="26" t="s">
        <v>325</v>
      </c>
      <c r="R43" s="26" t="s">
        <v>456</v>
      </c>
      <c r="S43" s="27"/>
      <c r="T43" s="27"/>
      <c r="U43" s="27"/>
      <c r="V43" s="27"/>
      <c r="W43" s="27"/>
      <c r="X43" s="24"/>
      <c r="Y43" s="22"/>
      <c r="AA43" s="22"/>
      <c r="AB43" s="22"/>
      <c r="AC43" s="33" t="s">
        <v>757</v>
      </c>
      <c r="AD43" s="22"/>
      <c r="AE43" s="22"/>
    </row>
    <row r="44" spans="1:31" x14ac:dyDescent="0.15">
      <c r="A44" s="9"/>
      <c r="B44" s="9"/>
      <c r="E44" s="15"/>
      <c r="F44" s="9"/>
      <c r="G44" s="9"/>
      <c r="K44" s="15"/>
      <c r="L44" s="9"/>
      <c r="M44" s="22"/>
      <c r="N44" s="22"/>
      <c r="O44" s="22"/>
      <c r="P44" s="22"/>
      <c r="Q44" s="26" t="s">
        <v>326</v>
      </c>
      <c r="R44" s="26" t="s">
        <v>457</v>
      </c>
      <c r="S44" s="27"/>
      <c r="T44" s="27"/>
      <c r="U44" s="27"/>
      <c r="V44" s="27"/>
      <c r="W44" s="27"/>
      <c r="X44" s="24"/>
      <c r="Y44" s="22"/>
      <c r="AA44" s="22"/>
      <c r="AB44" s="22"/>
      <c r="AC44" s="33" t="s">
        <v>758</v>
      </c>
      <c r="AD44" s="22"/>
      <c r="AE44" s="22"/>
    </row>
    <row r="45" spans="1:31" x14ac:dyDescent="0.15">
      <c r="A45" s="9"/>
      <c r="B45" s="9"/>
      <c r="E45" s="15"/>
      <c r="F45" s="9"/>
      <c r="G45" s="9"/>
      <c r="K45" s="15"/>
      <c r="L45" s="9"/>
      <c r="M45" s="22"/>
      <c r="N45" s="22"/>
      <c r="O45" s="22"/>
      <c r="P45" s="22"/>
      <c r="Q45" s="26" t="s">
        <v>327</v>
      </c>
      <c r="R45" s="26" t="s">
        <v>458</v>
      </c>
      <c r="S45" s="27"/>
      <c r="T45" s="27"/>
      <c r="U45" s="27"/>
      <c r="V45" s="27"/>
      <c r="W45" s="27"/>
      <c r="X45" s="24"/>
      <c r="Y45" s="22"/>
      <c r="AA45" s="22"/>
      <c r="AB45" s="22"/>
      <c r="AC45" s="33" t="s">
        <v>759</v>
      </c>
      <c r="AD45" s="22"/>
      <c r="AE45" s="22"/>
    </row>
    <row r="46" spans="1:31" x14ac:dyDescent="0.15">
      <c r="A46" s="9"/>
      <c r="B46" s="9"/>
      <c r="E46" s="15"/>
      <c r="F46" s="9"/>
      <c r="G46" s="9"/>
      <c r="K46" s="15"/>
      <c r="L46" s="9"/>
      <c r="M46" s="22"/>
      <c r="N46" s="22"/>
      <c r="O46" s="22"/>
      <c r="P46" s="22"/>
      <c r="Q46" s="26" t="s">
        <v>328</v>
      </c>
      <c r="R46" s="26" t="s">
        <v>459</v>
      </c>
      <c r="S46" s="27"/>
      <c r="T46" s="27"/>
      <c r="U46" s="27"/>
      <c r="V46" s="27"/>
      <c r="W46" s="27"/>
      <c r="X46" s="24"/>
      <c r="Y46" s="22"/>
      <c r="AA46" s="22"/>
      <c r="AB46" s="22"/>
      <c r="AC46" s="33" t="s">
        <v>760</v>
      </c>
      <c r="AD46" s="22"/>
      <c r="AE46" s="22"/>
    </row>
    <row r="47" spans="1:31" x14ac:dyDescent="0.15">
      <c r="A47" s="9"/>
      <c r="B47" s="9"/>
      <c r="E47" s="15"/>
      <c r="F47" s="9"/>
      <c r="G47" s="9"/>
      <c r="K47" s="15"/>
      <c r="L47" s="9"/>
      <c r="M47" s="22"/>
      <c r="N47" s="22"/>
      <c r="O47" s="22"/>
      <c r="P47" s="22"/>
      <c r="Q47" s="26" t="s">
        <v>329</v>
      </c>
      <c r="R47" s="26" t="s">
        <v>460</v>
      </c>
      <c r="S47" s="27"/>
      <c r="T47" s="27"/>
      <c r="U47" s="27"/>
      <c r="V47" s="27"/>
      <c r="W47" s="27"/>
      <c r="X47" s="24"/>
      <c r="Y47" s="22"/>
      <c r="AA47" s="22"/>
      <c r="AB47" s="22"/>
      <c r="AC47" s="33" t="s">
        <v>761</v>
      </c>
      <c r="AD47" s="22"/>
      <c r="AE47" s="22"/>
    </row>
    <row r="48" spans="1:31" x14ac:dyDescent="0.15">
      <c r="A48" s="9"/>
      <c r="B48" s="9"/>
      <c r="E48" s="15"/>
      <c r="F48" s="9"/>
      <c r="G48" s="9"/>
      <c r="K48" s="15"/>
      <c r="L48" s="9"/>
      <c r="M48" s="22"/>
      <c r="N48" s="22"/>
      <c r="O48" s="22"/>
      <c r="P48" s="22"/>
      <c r="Q48" s="26" t="s">
        <v>330</v>
      </c>
      <c r="R48" s="26" t="s">
        <v>461</v>
      </c>
      <c r="S48" s="27"/>
      <c r="T48" s="27"/>
      <c r="U48" s="27"/>
      <c r="V48" s="27"/>
      <c r="W48" s="27"/>
      <c r="X48" s="24"/>
      <c r="Y48" s="22"/>
      <c r="AA48" s="22"/>
      <c r="AB48" s="22"/>
      <c r="AC48" s="33" t="s">
        <v>762</v>
      </c>
      <c r="AD48" s="22"/>
      <c r="AE48" s="22"/>
    </row>
    <row r="49" spans="1:31" x14ac:dyDescent="0.15">
      <c r="A49" s="9"/>
      <c r="B49" s="9"/>
      <c r="E49" s="15"/>
      <c r="F49" s="9"/>
      <c r="G49" s="9"/>
      <c r="K49" s="15"/>
      <c r="L49" s="9"/>
      <c r="M49" s="22"/>
      <c r="N49" s="22"/>
      <c r="O49" s="22"/>
      <c r="P49" s="22"/>
      <c r="Q49" s="26" t="s">
        <v>331</v>
      </c>
      <c r="R49" s="26" t="s">
        <v>462</v>
      </c>
      <c r="S49" s="27"/>
      <c r="T49" s="27"/>
      <c r="U49" s="27"/>
      <c r="V49" s="27"/>
      <c r="W49" s="27"/>
      <c r="X49" s="24"/>
      <c r="Y49" s="22"/>
      <c r="AA49" s="22"/>
      <c r="AB49" s="22"/>
      <c r="AC49" s="33" t="s">
        <v>763</v>
      </c>
      <c r="AD49" s="22"/>
      <c r="AE49" s="22"/>
    </row>
    <row r="50" spans="1:31" x14ac:dyDescent="0.15">
      <c r="A50" s="9"/>
      <c r="B50" s="9"/>
      <c r="E50" s="15"/>
      <c r="F50" s="9"/>
      <c r="G50" s="9"/>
      <c r="K50" s="15"/>
      <c r="L50" s="9"/>
      <c r="M50" s="22"/>
      <c r="N50" s="22"/>
      <c r="O50" s="22"/>
      <c r="P50" s="22"/>
      <c r="Q50" s="26" t="s">
        <v>332</v>
      </c>
      <c r="R50" s="26" t="s">
        <v>463</v>
      </c>
      <c r="S50" s="27"/>
      <c r="T50" s="27"/>
      <c r="U50" s="27"/>
      <c r="V50" s="27"/>
      <c r="W50" s="27"/>
      <c r="X50" s="24"/>
      <c r="Y50" s="22"/>
      <c r="AA50" s="22"/>
      <c r="AB50" s="22"/>
      <c r="AC50" s="22"/>
      <c r="AD50" s="22"/>
      <c r="AE50" s="22"/>
    </row>
    <row r="51" spans="1:31" x14ac:dyDescent="0.15">
      <c r="A51" s="9"/>
      <c r="B51" s="9"/>
      <c r="E51" s="15"/>
      <c r="F51" s="9"/>
      <c r="G51" s="9"/>
      <c r="K51" s="15"/>
      <c r="L51" s="9"/>
      <c r="M51" s="22"/>
      <c r="N51" s="22"/>
      <c r="O51" s="22"/>
      <c r="P51" s="22"/>
      <c r="Q51" s="26" t="s">
        <v>333</v>
      </c>
      <c r="R51" s="26" t="s">
        <v>464</v>
      </c>
      <c r="S51" s="27"/>
      <c r="T51" s="27"/>
      <c r="U51" s="27"/>
      <c r="V51" s="27"/>
      <c r="W51" s="27"/>
      <c r="X51" s="24"/>
      <c r="Y51" s="22"/>
      <c r="AA51" s="22"/>
      <c r="AB51" s="22"/>
      <c r="AC51" s="22"/>
      <c r="AD51" s="22"/>
      <c r="AE51" s="22"/>
    </row>
    <row r="52" spans="1:31" x14ac:dyDescent="0.15">
      <c r="A52" s="9"/>
      <c r="B52" s="9"/>
      <c r="E52" s="15"/>
      <c r="F52" s="9"/>
      <c r="G52" s="9"/>
      <c r="K52" s="15"/>
      <c r="L52" s="9"/>
      <c r="M52" s="22"/>
      <c r="N52" s="22"/>
      <c r="O52" s="22"/>
      <c r="P52" s="22"/>
      <c r="Q52" s="26" t="s">
        <v>334</v>
      </c>
      <c r="R52" s="26" t="s">
        <v>465</v>
      </c>
      <c r="S52" s="27"/>
      <c r="T52" s="27"/>
      <c r="U52" s="27"/>
      <c r="V52" s="27"/>
      <c r="W52" s="27"/>
      <c r="X52" s="24"/>
      <c r="Y52" s="22"/>
      <c r="AA52" s="22"/>
      <c r="AB52" s="22"/>
      <c r="AC52" s="22"/>
      <c r="AD52" s="22"/>
      <c r="AE52" s="22"/>
    </row>
    <row r="53" spans="1:31" x14ac:dyDescent="0.15">
      <c r="A53" s="9"/>
      <c r="B53" s="9"/>
      <c r="E53" s="15"/>
      <c r="F53" s="9"/>
      <c r="G53" s="9"/>
      <c r="K53" s="15"/>
      <c r="L53" s="9"/>
      <c r="M53" s="22"/>
      <c r="N53" s="22"/>
      <c r="O53" s="22"/>
      <c r="P53" s="22"/>
      <c r="Q53" s="26" t="s">
        <v>335</v>
      </c>
      <c r="R53" s="26" t="s">
        <v>466</v>
      </c>
      <c r="S53" s="27"/>
      <c r="T53" s="27"/>
      <c r="U53" s="27"/>
      <c r="V53" s="27"/>
      <c r="W53" s="27"/>
      <c r="X53" s="24"/>
      <c r="Y53" s="22"/>
      <c r="AA53" s="22"/>
      <c r="AB53" s="22"/>
      <c r="AC53" s="22"/>
      <c r="AD53" s="22"/>
      <c r="AE53" s="22"/>
    </row>
    <row r="54" spans="1:31" x14ac:dyDescent="0.15">
      <c r="A54" s="9"/>
      <c r="B54" s="9"/>
      <c r="E54" s="15"/>
      <c r="F54" s="9"/>
      <c r="G54" s="9"/>
      <c r="J54" s="16"/>
      <c r="K54" s="15"/>
      <c r="L54" s="9"/>
      <c r="M54" s="22"/>
      <c r="N54" s="22"/>
      <c r="O54" s="22"/>
      <c r="P54" s="22"/>
      <c r="Q54" s="26" t="s">
        <v>336</v>
      </c>
      <c r="R54" s="26" t="s">
        <v>467</v>
      </c>
      <c r="S54" s="27"/>
      <c r="T54" s="27"/>
      <c r="U54" s="27"/>
      <c r="V54" s="27"/>
      <c r="W54" s="27"/>
      <c r="X54" s="24"/>
      <c r="Y54" s="22"/>
      <c r="AA54" s="22"/>
      <c r="AB54" s="22"/>
      <c r="AC54" s="22"/>
      <c r="AD54" s="22"/>
      <c r="AE54" s="22"/>
    </row>
    <row r="55" spans="1:31" x14ac:dyDescent="0.15">
      <c r="A55" s="9"/>
      <c r="B55" s="9"/>
      <c r="E55" s="15"/>
      <c r="F55" s="9"/>
      <c r="G55" s="9"/>
      <c r="K55" s="15"/>
      <c r="L55" s="9"/>
      <c r="M55" s="22"/>
      <c r="N55" s="22"/>
      <c r="O55" s="22"/>
      <c r="P55" s="22"/>
      <c r="Q55" s="26" t="s">
        <v>337</v>
      </c>
      <c r="R55" s="26" t="s">
        <v>468</v>
      </c>
      <c r="S55" s="27"/>
      <c r="T55" s="27"/>
      <c r="U55" s="27"/>
      <c r="V55" s="27"/>
      <c r="W55" s="27"/>
      <c r="X55" s="24"/>
      <c r="Y55" s="22"/>
      <c r="AA55" s="22"/>
      <c r="AB55" s="22"/>
      <c r="AC55" s="22"/>
      <c r="AD55" s="22"/>
      <c r="AE55" s="22"/>
    </row>
    <row r="56" spans="1:31" x14ac:dyDescent="0.15">
      <c r="A56" s="9"/>
      <c r="B56" s="9"/>
      <c r="E56" s="15"/>
      <c r="F56" s="9"/>
      <c r="G56" s="9"/>
      <c r="K56" s="15"/>
      <c r="L56" s="9"/>
      <c r="M56" s="22"/>
      <c r="N56" s="22"/>
      <c r="O56" s="22"/>
      <c r="P56" s="22"/>
      <c r="Q56" s="26" t="s">
        <v>338</v>
      </c>
      <c r="R56" s="26" t="s">
        <v>469</v>
      </c>
      <c r="S56" s="27"/>
      <c r="T56" s="27"/>
      <c r="U56" s="27"/>
      <c r="V56" s="27"/>
      <c r="W56" s="27"/>
      <c r="X56" s="24"/>
      <c r="Y56" s="22"/>
      <c r="AA56" s="22"/>
      <c r="AB56" s="22"/>
      <c r="AC56" s="22"/>
      <c r="AD56" s="22"/>
      <c r="AE56" s="22"/>
    </row>
    <row r="57" spans="1:31" x14ac:dyDescent="0.15">
      <c r="A57" s="9"/>
      <c r="B57" s="9"/>
      <c r="E57" s="15"/>
      <c r="F57" s="9"/>
      <c r="G57" s="9"/>
      <c r="K57" s="15"/>
      <c r="L57" s="9"/>
      <c r="M57" s="22"/>
      <c r="N57" s="22"/>
      <c r="O57" s="22"/>
      <c r="P57" s="22"/>
      <c r="Q57" s="26" t="s">
        <v>339</v>
      </c>
      <c r="R57" s="26" t="s">
        <v>470</v>
      </c>
      <c r="S57" s="27"/>
      <c r="T57" s="27"/>
      <c r="U57" s="27"/>
      <c r="V57" s="27"/>
      <c r="W57" s="27"/>
      <c r="X57" s="24"/>
      <c r="Y57" s="22"/>
      <c r="AA57" s="22"/>
      <c r="AB57" s="22"/>
      <c r="AC57" s="22"/>
      <c r="AD57" s="22"/>
      <c r="AE57" s="22"/>
    </row>
    <row r="58" spans="1:31" x14ac:dyDescent="0.15">
      <c r="A58" s="9"/>
      <c r="B58" s="9"/>
      <c r="E58" s="15"/>
      <c r="F58" s="9"/>
      <c r="G58" s="9"/>
      <c r="K58" s="15"/>
      <c r="L58" s="9"/>
      <c r="M58" s="22"/>
      <c r="N58" s="22"/>
      <c r="O58" s="22"/>
      <c r="P58" s="22"/>
      <c r="Q58" s="26" t="s">
        <v>340</v>
      </c>
      <c r="R58" s="26" t="s">
        <v>471</v>
      </c>
      <c r="S58" s="27"/>
      <c r="T58" s="27"/>
      <c r="U58" s="27"/>
      <c r="V58" s="27"/>
      <c r="W58" s="27"/>
      <c r="X58" s="24"/>
      <c r="Y58" s="22"/>
      <c r="AA58" s="22"/>
      <c r="AB58" s="22"/>
      <c r="AC58" s="22"/>
      <c r="AD58" s="22"/>
      <c r="AE58" s="22"/>
    </row>
    <row r="59" spans="1:31" x14ac:dyDescent="0.15">
      <c r="A59" s="9"/>
      <c r="B59" s="9"/>
      <c r="E59" s="15"/>
      <c r="F59" s="9"/>
      <c r="G59" s="9"/>
      <c r="K59" s="15"/>
      <c r="L59" s="9"/>
      <c r="M59" s="22"/>
      <c r="N59" s="22"/>
      <c r="O59" s="22"/>
      <c r="P59" s="22"/>
      <c r="Q59" s="26" t="s">
        <v>341</v>
      </c>
      <c r="R59" s="26" t="s">
        <v>472</v>
      </c>
      <c r="S59" s="27"/>
      <c r="T59" s="27"/>
      <c r="U59" s="27"/>
      <c r="V59" s="27"/>
      <c r="W59" s="27"/>
      <c r="X59" s="24"/>
      <c r="Y59" s="22"/>
      <c r="AA59" s="22"/>
      <c r="AB59" s="22"/>
      <c r="AC59" s="22"/>
      <c r="AD59" s="22"/>
      <c r="AE59" s="22"/>
    </row>
    <row r="60" spans="1:31" x14ac:dyDescent="0.15">
      <c r="A60" s="9"/>
      <c r="B60" s="9"/>
      <c r="E60" s="15"/>
      <c r="F60" s="9"/>
      <c r="G60" s="9"/>
      <c r="K60" s="15"/>
      <c r="L60" s="9"/>
      <c r="M60" s="22"/>
      <c r="N60" s="22"/>
      <c r="O60" s="22"/>
      <c r="P60" s="22"/>
      <c r="Q60" s="26" t="s">
        <v>342</v>
      </c>
      <c r="R60" s="26" t="s">
        <v>473</v>
      </c>
      <c r="S60" s="27"/>
      <c r="T60" s="27"/>
      <c r="U60" s="27"/>
      <c r="V60" s="27"/>
      <c r="W60" s="27"/>
      <c r="X60" s="24"/>
      <c r="Y60" s="22"/>
      <c r="AA60" s="22"/>
      <c r="AB60" s="22"/>
      <c r="AC60" s="22"/>
      <c r="AD60" s="22"/>
      <c r="AE60" s="22"/>
    </row>
    <row r="61" spans="1:31" x14ac:dyDescent="0.15">
      <c r="A61" s="9"/>
      <c r="B61" s="9"/>
      <c r="E61" s="15"/>
      <c r="F61" s="9"/>
      <c r="G61" s="9"/>
      <c r="K61" s="15"/>
      <c r="L61" s="9"/>
      <c r="M61" s="22"/>
      <c r="N61" s="22"/>
      <c r="O61" s="22"/>
      <c r="P61" s="22"/>
      <c r="Q61" s="26" t="s">
        <v>343</v>
      </c>
      <c r="R61" s="26" t="s">
        <v>474</v>
      </c>
      <c r="S61" s="27"/>
      <c r="T61" s="27"/>
      <c r="U61" s="27"/>
      <c r="V61" s="27"/>
      <c r="W61" s="27"/>
      <c r="X61" s="24"/>
      <c r="Y61" s="22"/>
      <c r="AA61" s="22"/>
      <c r="AB61" s="22"/>
      <c r="AC61" s="22"/>
      <c r="AD61" s="22"/>
      <c r="AE61" s="22"/>
    </row>
    <row r="62" spans="1:31" x14ac:dyDescent="0.15">
      <c r="A62" s="9"/>
      <c r="B62" s="9"/>
      <c r="E62" s="15"/>
      <c r="F62" s="9"/>
      <c r="G62" s="9"/>
      <c r="K62" s="15"/>
      <c r="L62" s="9"/>
      <c r="M62" s="22"/>
      <c r="N62" s="22"/>
      <c r="O62" s="22"/>
      <c r="P62" s="22"/>
      <c r="Q62" s="26" t="s">
        <v>344</v>
      </c>
      <c r="R62" s="26" t="s">
        <v>475</v>
      </c>
      <c r="S62" s="27"/>
      <c r="T62" s="27"/>
      <c r="U62" s="27"/>
      <c r="V62" s="27"/>
      <c r="W62" s="27"/>
      <c r="X62" s="24"/>
      <c r="Y62" s="22"/>
      <c r="AA62" s="22"/>
      <c r="AB62" s="22"/>
      <c r="AC62" s="22"/>
      <c r="AD62" s="22"/>
      <c r="AE62" s="22"/>
    </row>
    <row r="63" spans="1:31" x14ac:dyDescent="0.15">
      <c r="A63" s="9"/>
      <c r="B63" s="9"/>
      <c r="E63" s="15"/>
      <c r="F63" s="9"/>
      <c r="G63" s="9"/>
      <c r="K63" s="15"/>
      <c r="L63" s="9"/>
      <c r="M63" s="22"/>
      <c r="N63" s="22"/>
      <c r="O63" s="22"/>
      <c r="P63" s="22"/>
      <c r="Q63" s="26" t="s">
        <v>345</v>
      </c>
      <c r="R63" s="26" t="s">
        <v>476</v>
      </c>
      <c r="S63" s="27"/>
      <c r="T63" s="27"/>
      <c r="U63" s="27"/>
      <c r="V63" s="27"/>
      <c r="W63" s="27"/>
      <c r="X63" s="24"/>
      <c r="Y63" s="22"/>
      <c r="AA63" s="22"/>
      <c r="AB63" s="22"/>
      <c r="AC63" s="22"/>
      <c r="AD63" s="22"/>
      <c r="AE63" s="22"/>
    </row>
    <row r="64" spans="1:31" x14ac:dyDescent="0.15">
      <c r="A64" s="9"/>
      <c r="B64" s="9"/>
      <c r="E64" s="15"/>
      <c r="F64" s="9"/>
      <c r="G64" s="9"/>
      <c r="K64" s="15"/>
      <c r="L64" s="9"/>
      <c r="M64" s="22"/>
      <c r="N64" s="22"/>
      <c r="O64" s="22"/>
      <c r="P64" s="22"/>
      <c r="Q64" s="26" t="s">
        <v>346</v>
      </c>
      <c r="R64" s="26" t="s">
        <v>477</v>
      </c>
      <c r="S64" s="27"/>
      <c r="T64" s="27"/>
      <c r="U64" s="27"/>
      <c r="V64" s="27"/>
      <c r="W64" s="27"/>
      <c r="X64" s="24"/>
      <c r="Y64" s="22"/>
      <c r="AA64" s="22"/>
      <c r="AB64" s="22"/>
      <c r="AC64" s="22"/>
      <c r="AD64" s="22"/>
      <c r="AE64" s="22"/>
    </row>
    <row r="65" spans="1:31" x14ac:dyDescent="0.15">
      <c r="A65" s="9"/>
      <c r="B65" s="9"/>
      <c r="E65" s="15"/>
      <c r="F65" s="9"/>
      <c r="G65" s="9"/>
      <c r="K65" s="15"/>
      <c r="L65" s="9"/>
      <c r="M65" s="22"/>
      <c r="N65" s="22"/>
      <c r="O65" s="22"/>
      <c r="P65" s="22"/>
      <c r="Q65" s="26" t="s">
        <v>347</v>
      </c>
      <c r="R65" s="26" t="s">
        <v>478</v>
      </c>
      <c r="S65" s="27"/>
      <c r="T65" s="27"/>
      <c r="U65" s="27"/>
      <c r="V65" s="27"/>
      <c r="W65" s="27"/>
      <c r="X65" s="24"/>
      <c r="Y65" s="22"/>
      <c r="AA65" s="22"/>
      <c r="AB65" s="22"/>
      <c r="AC65" s="22"/>
      <c r="AD65" s="22"/>
      <c r="AE65" s="22"/>
    </row>
    <row r="66" spans="1:31" x14ac:dyDescent="0.15">
      <c r="A66" s="9"/>
      <c r="B66" s="9"/>
      <c r="E66" s="15"/>
      <c r="F66" s="9"/>
      <c r="G66" s="9"/>
      <c r="K66" s="15"/>
      <c r="L66" s="9"/>
      <c r="M66" s="22"/>
      <c r="N66" s="22"/>
      <c r="O66" s="22"/>
      <c r="P66" s="22"/>
      <c r="Q66" s="26" t="s">
        <v>66</v>
      </c>
      <c r="R66" s="26" t="s">
        <v>479</v>
      </c>
      <c r="S66" s="27"/>
      <c r="T66" s="27"/>
      <c r="U66" s="27"/>
      <c r="V66" s="27"/>
      <c r="W66" s="27"/>
      <c r="X66" s="24"/>
      <c r="Y66" s="22"/>
      <c r="AA66" s="22"/>
      <c r="AB66" s="22"/>
      <c r="AC66" s="22"/>
      <c r="AD66" s="22"/>
      <c r="AE66" s="22"/>
    </row>
    <row r="67" spans="1:31" x14ac:dyDescent="0.15">
      <c r="A67" s="9"/>
      <c r="B67" s="9"/>
      <c r="E67" s="15"/>
      <c r="F67" s="9"/>
      <c r="G67" s="9"/>
      <c r="K67" s="15"/>
      <c r="L67" s="9"/>
      <c r="M67" s="22"/>
      <c r="N67" s="22"/>
      <c r="O67" s="22"/>
      <c r="P67" s="22"/>
      <c r="Q67" s="26" t="s">
        <v>348</v>
      </c>
      <c r="R67" s="26" t="s">
        <v>480</v>
      </c>
      <c r="S67" s="27"/>
      <c r="T67" s="27"/>
      <c r="U67" s="27"/>
      <c r="V67" s="27"/>
      <c r="W67" s="27"/>
      <c r="X67" s="24"/>
      <c r="Y67" s="22"/>
      <c r="AA67" s="22"/>
      <c r="AB67" s="22"/>
      <c r="AC67" s="22"/>
      <c r="AD67" s="22"/>
      <c r="AE67" s="22"/>
    </row>
    <row r="68" spans="1:31" x14ac:dyDescent="0.15">
      <c r="A68" s="9"/>
      <c r="B68" s="9"/>
      <c r="E68" s="15"/>
      <c r="F68" s="9"/>
      <c r="G68" s="9"/>
      <c r="K68" s="15"/>
      <c r="L68" s="9"/>
      <c r="M68" s="22"/>
      <c r="N68" s="22"/>
      <c r="O68" s="22"/>
      <c r="P68" s="22"/>
      <c r="Q68" s="26" t="s">
        <v>349</v>
      </c>
      <c r="R68" s="26" t="s">
        <v>481</v>
      </c>
      <c r="S68" s="27"/>
      <c r="T68" s="27"/>
      <c r="U68" s="27"/>
      <c r="V68" s="27"/>
      <c r="W68" s="27"/>
      <c r="X68" s="24"/>
      <c r="Y68" s="22"/>
      <c r="AA68" s="22"/>
      <c r="AB68" s="22"/>
      <c r="AC68" s="22"/>
      <c r="AD68" s="22"/>
      <c r="AE68" s="22"/>
    </row>
    <row r="69" spans="1:31" x14ac:dyDescent="0.15">
      <c r="A69" s="9"/>
      <c r="B69" s="9"/>
      <c r="E69" s="15"/>
      <c r="F69" s="9"/>
      <c r="G69" s="9"/>
      <c r="K69" s="15"/>
      <c r="L69" s="9"/>
      <c r="M69" s="22"/>
      <c r="N69" s="22"/>
      <c r="O69" s="22"/>
      <c r="P69" s="22"/>
      <c r="Q69" s="26" t="s">
        <v>350</v>
      </c>
      <c r="R69" s="26" t="s">
        <v>482</v>
      </c>
      <c r="S69" s="27"/>
      <c r="T69" s="27"/>
      <c r="U69" s="27"/>
      <c r="V69" s="27"/>
      <c r="W69" s="27"/>
      <c r="X69" s="24"/>
      <c r="Y69" s="22"/>
      <c r="AA69" s="22"/>
      <c r="AB69" s="22"/>
      <c r="AC69" s="22"/>
      <c r="AD69" s="22"/>
      <c r="AE69" s="22"/>
    </row>
    <row r="70" spans="1:31" x14ac:dyDescent="0.15">
      <c r="A70" s="9"/>
      <c r="B70" s="9"/>
      <c r="D70"/>
      <c r="E70" s="12"/>
      <c r="F70" s="9"/>
      <c r="G70"/>
      <c r="H70"/>
      <c r="I70"/>
      <c r="J70"/>
      <c r="K70" s="12"/>
      <c r="M70" s="22"/>
      <c r="N70" s="22"/>
      <c r="O70" s="22"/>
      <c r="P70" s="22"/>
      <c r="Q70" s="26" t="s">
        <v>351</v>
      </c>
      <c r="R70" s="26" t="s">
        <v>483</v>
      </c>
      <c r="S70" s="27"/>
      <c r="T70" s="27"/>
      <c r="U70" s="27"/>
      <c r="V70" s="27"/>
      <c r="W70" s="27"/>
      <c r="Y70" s="22"/>
      <c r="AA70" s="22"/>
      <c r="AB70" s="22"/>
      <c r="AC70" s="22"/>
      <c r="AD70" s="22"/>
      <c r="AE70" s="22"/>
    </row>
    <row r="71" spans="1:31" x14ac:dyDescent="0.15">
      <c r="D71"/>
      <c r="E71" s="12"/>
      <c r="F71" s="9"/>
      <c r="G71"/>
      <c r="H71"/>
      <c r="I71"/>
      <c r="J71"/>
      <c r="K71" s="12"/>
      <c r="M71" s="22"/>
      <c r="N71" s="22"/>
      <c r="O71" s="22"/>
      <c r="P71" s="22"/>
      <c r="Q71" s="26" t="s">
        <v>352</v>
      </c>
      <c r="R71" s="26" t="s">
        <v>484</v>
      </c>
      <c r="S71" s="27"/>
      <c r="T71" s="27"/>
      <c r="U71" s="27"/>
      <c r="V71" s="27"/>
      <c r="W71" s="27"/>
      <c r="Y71" s="22"/>
      <c r="AA71" s="22"/>
      <c r="AB71" s="22"/>
      <c r="AC71" s="22"/>
      <c r="AD71" s="22"/>
      <c r="AE71" s="22"/>
    </row>
    <row r="72" spans="1:31" x14ac:dyDescent="0.15">
      <c r="D72"/>
      <c r="E72" s="12"/>
      <c r="F72" s="9"/>
      <c r="G72"/>
      <c r="H72"/>
      <c r="I72"/>
      <c r="J72"/>
      <c r="K72" s="12"/>
      <c r="M72" s="22"/>
      <c r="N72" s="22"/>
      <c r="O72" s="22"/>
      <c r="P72" s="22"/>
      <c r="Q72" s="26" t="s">
        <v>353</v>
      </c>
      <c r="R72" s="26" t="s">
        <v>485</v>
      </c>
      <c r="S72" s="27"/>
      <c r="T72" s="27"/>
      <c r="U72" s="27"/>
      <c r="V72" s="27"/>
      <c r="W72" s="27"/>
      <c r="Y72" s="22"/>
      <c r="AA72" s="22"/>
      <c r="AB72" s="22"/>
      <c r="AC72" s="22"/>
      <c r="AD72" s="22"/>
      <c r="AE72" s="22"/>
    </row>
    <row r="73" spans="1:31" x14ac:dyDescent="0.15">
      <c r="D73"/>
      <c r="E73" s="12"/>
      <c r="F73" s="9"/>
      <c r="G73"/>
      <c r="H73"/>
      <c r="I73"/>
      <c r="J73"/>
      <c r="K73" s="12"/>
      <c r="M73" s="22"/>
      <c r="N73" s="22"/>
      <c r="O73" s="22"/>
      <c r="P73" s="22"/>
      <c r="Q73" s="26" t="s">
        <v>354</v>
      </c>
      <c r="R73" s="26" t="s">
        <v>486</v>
      </c>
      <c r="S73" s="27"/>
      <c r="T73" s="27"/>
      <c r="U73" s="27"/>
      <c r="V73" s="27"/>
      <c r="W73" s="27"/>
      <c r="Y73" s="22"/>
      <c r="AA73" s="22"/>
      <c r="AB73" s="22"/>
      <c r="AC73" s="22"/>
      <c r="AD73" s="22"/>
      <c r="AE73" s="22"/>
    </row>
    <row r="74" spans="1:31" x14ac:dyDescent="0.15">
      <c r="D74"/>
      <c r="E74" s="12"/>
      <c r="F74" s="9"/>
      <c r="G74"/>
      <c r="H74"/>
      <c r="I74"/>
      <c r="J74"/>
      <c r="K74" s="12"/>
      <c r="M74" s="22"/>
      <c r="N74" s="22"/>
      <c r="O74" s="22"/>
      <c r="P74" s="22"/>
      <c r="Q74" s="26" t="s">
        <v>355</v>
      </c>
      <c r="R74" s="26" t="s">
        <v>487</v>
      </c>
      <c r="S74" s="27"/>
      <c r="T74" s="27"/>
      <c r="U74" s="27"/>
      <c r="V74" s="27"/>
      <c r="W74" s="27"/>
      <c r="Y74" s="22"/>
      <c r="AA74" s="22"/>
      <c r="AB74" s="22"/>
      <c r="AC74" s="22"/>
      <c r="AD74" s="22"/>
      <c r="AE74" s="22"/>
    </row>
    <row r="75" spans="1:31" x14ac:dyDescent="0.15">
      <c r="D75"/>
      <c r="E75" s="12"/>
      <c r="F75" s="9"/>
      <c r="G75"/>
      <c r="H75"/>
      <c r="I75"/>
      <c r="J75"/>
      <c r="K75" s="12"/>
      <c r="M75" s="22"/>
      <c r="N75" s="22"/>
      <c r="O75" s="22"/>
      <c r="P75" s="22"/>
      <c r="Q75" s="26" t="s">
        <v>356</v>
      </c>
      <c r="R75" s="26" t="s">
        <v>488</v>
      </c>
      <c r="S75" s="27"/>
      <c r="T75" s="27"/>
      <c r="U75" s="27"/>
      <c r="V75" s="27"/>
      <c r="W75" s="27"/>
      <c r="Y75" s="22"/>
      <c r="AA75" s="22"/>
      <c r="AB75" s="22"/>
      <c r="AC75" s="22"/>
      <c r="AD75" s="22"/>
      <c r="AE75" s="22"/>
    </row>
    <row r="76" spans="1:31" x14ac:dyDescent="0.15">
      <c r="D76"/>
      <c r="E76" s="12"/>
      <c r="F76" s="9"/>
      <c r="G76"/>
      <c r="H76"/>
      <c r="I76"/>
      <c r="J76"/>
      <c r="K76" s="12"/>
      <c r="M76" s="22"/>
      <c r="N76" s="22"/>
      <c r="O76" s="22"/>
      <c r="P76" s="22"/>
      <c r="Q76" s="26" t="s">
        <v>357</v>
      </c>
      <c r="R76" s="26" t="s">
        <v>489</v>
      </c>
      <c r="S76" s="27"/>
      <c r="T76" s="27"/>
      <c r="U76" s="27"/>
      <c r="V76" s="27"/>
      <c r="W76" s="27"/>
      <c r="Y76" s="22"/>
      <c r="AA76" s="22"/>
      <c r="AB76" s="22"/>
      <c r="AC76" s="22"/>
      <c r="AD76" s="22"/>
      <c r="AE76" s="22"/>
    </row>
    <row r="77" spans="1:31" x14ac:dyDescent="0.15">
      <c r="D77"/>
      <c r="E77" s="12"/>
      <c r="F77" s="9"/>
      <c r="G77"/>
      <c r="H77"/>
      <c r="I77"/>
      <c r="J77"/>
      <c r="K77" s="12"/>
      <c r="M77" s="22"/>
      <c r="N77" s="22"/>
      <c r="O77" s="22"/>
      <c r="P77" s="22"/>
      <c r="Q77" s="26" t="s">
        <v>358</v>
      </c>
      <c r="R77" s="26" t="s">
        <v>490</v>
      </c>
      <c r="S77" s="27"/>
      <c r="T77" s="27"/>
      <c r="U77" s="27"/>
      <c r="V77" s="27"/>
      <c r="W77" s="27"/>
      <c r="Y77" s="22"/>
      <c r="AA77" s="22"/>
      <c r="AB77" s="22"/>
      <c r="AC77" s="22"/>
      <c r="AD77" s="22"/>
      <c r="AE77" s="22"/>
    </row>
    <row r="78" spans="1:31" x14ac:dyDescent="0.15">
      <c r="D78"/>
      <c r="E78" s="12"/>
      <c r="F78" s="9"/>
      <c r="G78"/>
      <c r="H78"/>
      <c r="I78"/>
      <c r="J78"/>
      <c r="K78" s="12"/>
      <c r="M78" s="22"/>
      <c r="N78" s="22"/>
      <c r="O78" s="22"/>
      <c r="P78" s="22"/>
      <c r="Q78" s="26" t="s">
        <v>359</v>
      </c>
      <c r="R78" s="26" t="s">
        <v>491</v>
      </c>
      <c r="S78" s="27"/>
      <c r="T78" s="27"/>
      <c r="U78" s="27"/>
      <c r="V78" s="27"/>
      <c r="W78" s="27"/>
      <c r="Y78" s="22"/>
      <c r="AA78" s="22"/>
      <c r="AB78" s="22"/>
      <c r="AC78" s="22"/>
      <c r="AD78" s="22"/>
      <c r="AE78" s="22"/>
    </row>
    <row r="79" spans="1:31" x14ac:dyDescent="0.15">
      <c r="D79"/>
      <c r="E79" s="12"/>
      <c r="F79" s="9"/>
      <c r="G79"/>
      <c r="H79"/>
      <c r="I79"/>
      <c r="J79"/>
      <c r="K79" s="12"/>
      <c r="M79" s="22"/>
      <c r="N79" s="22"/>
      <c r="O79" s="22"/>
      <c r="P79" s="22"/>
      <c r="Q79" s="26" t="s">
        <v>360</v>
      </c>
      <c r="R79" s="26" t="s">
        <v>492</v>
      </c>
      <c r="S79" s="27"/>
      <c r="T79" s="27"/>
      <c r="U79" s="27"/>
      <c r="V79" s="27"/>
      <c r="W79" s="27"/>
      <c r="Y79" s="22"/>
      <c r="AA79" s="22"/>
      <c r="AB79" s="22"/>
      <c r="AC79" s="22"/>
      <c r="AD79" s="22"/>
      <c r="AE79" s="22"/>
    </row>
    <row r="80" spans="1:31" x14ac:dyDescent="0.15">
      <c r="D80"/>
      <c r="E80" s="12"/>
      <c r="F80" s="9"/>
      <c r="G80"/>
      <c r="H80"/>
      <c r="I80"/>
      <c r="J80"/>
      <c r="K80" s="12"/>
      <c r="M80" s="22"/>
      <c r="N80" s="22"/>
      <c r="O80" s="22"/>
      <c r="P80" s="22"/>
      <c r="Q80" s="26" t="s">
        <v>361</v>
      </c>
      <c r="R80" s="26" t="s">
        <v>493</v>
      </c>
      <c r="S80" s="27"/>
      <c r="T80" s="27"/>
      <c r="U80" s="27"/>
      <c r="V80" s="27"/>
      <c r="W80" s="27"/>
      <c r="Y80" s="22"/>
      <c r="AA80" s="22"/>
      <c r="AB80" s="22"/>
      <c r="AC80" s="22"/>
      <c r="AD80" s="22"/>
      <c r="AE80" s="22"/>
    </row>
    <row r="81" spans="4:31" x14ac:dyDescent="0.15">
      <c r="D81"/>
      <c r="E81" s="12"/>
      <c r="F81" s="9"/>
      <c r="G81"/>
      <c r="H81"/>
      <c r="I81"/>
      <c r="J81"/>
      <c r="K81" s="12"/>
      <c r="M81" s="22"/>
      <c r="N81" s="22"/>
      <c r="O81" s="22"/>
      <c r="P81" s="22"/>
      <c r="Q81" s="26" t="s">
        <v>362</v>
      </c>
      <c r="R81" s="26" t="s">
        <v>494</v>
      </c>
      <c r="S81" s="27"/>
      <c r="T81" s="27"/>
      <c r="U81" s="27"/>
      <c r="V81" s="27"/>
      <c r="W81" s="27"/>
      <c r="Y81" s="22"/>
      <c r="AA81" s="22"/>
      <c r="AB81" s="22"/>
      <c r="AC81" s="22"/>
      <c r="AD81" s="22"/>
      <c r="AE81" s="22"/>
    </row>
    <row r="82" spans="4:31" x14ac:dyDescent="0.15">
      <c r="D82"/>
      <c r="E82" s="12"/>
      <c r="F82" s="9"/>
      <c r="G82"/>
      <c r="H82"/>
      <c r="I82"/>
      <c r="J82"/>
      <c r="K82" s="12"/>
      <c r="M82" s="22"/>
      <c r="N82" s="22"/>
      <c r="O82" s="22"/>
      <c r="P82" s="22"/>
      <c r="Q82" s="26" t="s">
        <v>363</v>
      </c>
      <c r="R82" s="26" t="s">
        <v>495</v>
      </c>
      <c r="S82" s="27"/>
      <c r="T82" s="27"/>
      <c r="U82" s="27"/>
      <c r="V82" s="27"/>
      <c r="W82" s="27"/>
      <c r="Y82" s="22"/>
      <c r="AA82" s="22"/>
      <c r="AB82" s="22"/>
      <c r="AC82" s="22"/>
      <c r="AD82" s="22"/>
      <c r="AE82" s="22"/>
    </row>
    <row r="83" spans="4:31" x14ac:dyDescent="0.15">
      <c r="D83"/>
      <c r="E83" s="12"/>
      <c r="F83" s="9"/>
      <c r="G83"/>
      <c r="H83"/>
      <c r="I83"/>
      <c r="J83"/>
      <c r="K83" s="12"/>
      <c r="M83" s="22"/>
      <c r="N83" s="22"/>
      <c r="O83" s="22"/>
      <c r="P83" s="22"/>
      <c r="Q83" s="26" t="s">
        <v>364</v>
      </c>
      <c r="R83" s="26" t="s">
        <v>496</v>
      </c>
      <c r="S83" s="27"/>
      <c r="T83" s="27"/>
      <c r="U83" s="27"/>
      <c r="V83" s="27"/>
      <c r="W83" s="27"/>
      <c r="Y83" s="22"/>
      <c r="AA83" s="22"/>
      <c r="AB83" s="22"/>
      <c r="AC83" s="22"/>
      <c r="AD83" s="22"/>
      <c r="AE83" s="22"/>
    </row>
    <row r="84" spans="4:31" x14ac:dyDescent="0.15">
      <c r="D84"/>
      <c r="E84" s="12"/>
      <c r="F84" s="9"/>
      <c r="G84"/>
      <c r="H84"/>
      <c r="I84"/>
      <c r="J84"/>
      <c r="K84" s="12"/>
      <c r="M84" s="22"/>
      <c r="N84" s="22"/>
      <c r="O84" s="22"/>
      <c r="P84" s="22"/>
      <c r="Q84" s="26" t="s">
        <v>365</v>
      </c>
      <c r="R84" s="26" t="s">
        <v>497</v>
      </c>
      <c r="S84" s="27"/>
      <c r="T84" s="27"/>
      <c r="U84" s="27"/>
      <c r="V84" s="27"/>
      <c r="W84" s="27"/>
      <c r="Y84" s="22"/>
      <c r="AA84" s="22"/>
      <c r="AB84" s="22"/>
      <c r="AC84" s="22"/>
      <c r="AD84" s="22"/>
      <c r="AE84" s="22"/>
    </row>
    <row r="85" spans="4:31" x14ac:dyDescent="0.15">
      <c r="D85"/>
      <c r="E85" s="12"/>
      <c r="F85" s="9"/>
      <c r="G85"/>
      <c r="H85"/>
      <c r="I85"/>
      <c r="J85"/>
      <c r="K85" s="12"/>
      <c r="M85" s="22"/>
      <c r="N85" s="22"/>
      <c r="O85" s="22"/>
      <c r="P85" s="22"/>
      <c r="Q85" s="26" t="s">
        <v>366</v>
      </c>
      <c r="R85" s="26" t="s">
        <v>498</v>
      </c>
      <c r="S85" s="27"/>
      <c r="T85" s="27"/>
      <c r="U85" s="27"/>
      <c r="V85" s="27"/>
      <c r="W85" s="27"/>
      <c r="Y85" s="22"/>
      <c r="AA85" s="22"/>
      <c r="AB85" s="22"/>
      <c r="AC85" s="22"/>
      <c r="AD85" s="22"/>
      <c r="AE85" s="22"/>
    </row>
    <row r="86" spans="4:31" x14ac:dyDescent="0.15">
      <c r="D86"/>
      <c r="E86" s="12"/>
      <c r="F86" s="9"/>
      <c r="G86"/>
      <c r="H86"/>
      <c r="I86"/>
      <c r="J86"/>
      <c r="K86" s="12"/>
      <c r="M86" s="22"/>
      <c r="N86" s="22"/>
      <c r="O86" s="22"/>
      <c r="P86" s="22"/>
      <c r="Q86" s="26" t="s">
        <v>367</v>
      </c>
      <c r="R86" s="26" t="s">
        <v>499</v>
      </c>
      <c r="S86" s="27"/>
      <c r="T86" s="27"/>
      <c r="U86" s="27"/>
      <c r="V86" s="27"/>
      <c r="W86" s="27"/>
      <c r="Y86" s="22"/>
      <c r="AA86" s="22"/>
      <c r="AB86" s="22"/>
      <c r="AC86" s="22"/>
      <c r="AD86" s="22"/>
      <c r="AE86" s="22"/>
    </row>
    <row r="87" spans="4:31" x14ac:dyDescent="0.15">
      <c r="D87"/>
      <c r="E87" s="12"/>
      <c r="F87" s="9"/>
      <c r="G87"/>
      <c r="H87"/>
      <c r="I87"/>
      <c r="J87"/>
      <c r="K87" s="12"/>
      <c r="M87" s="22"/>
      <c r="N87" s="22"/>
      <c r="O87" s="22"/>
      <c r="P87" s="22"/>
      <c r="Q87" s="26" t="s">
        <v>368</v>
      </c>
      <c r="R87" s="26" t="s">
        <v>500</v>
      </c>
      <c r="S87" s="27"/>
      <c r="T87" s="27"/>
      <c r="U87" s="27"/>
      <c r="V87" s="27"/>
      <c r="W87" s="27"/>
      <c r="Y87" s="22"/>
      <c r="AA87" s="22"/>
      <c r="AB87" s="22"/>
      <c r="AC87" s="22"/>
      <c r="AD87" s="22"/>
      <c r="AE87" s="22"/>
    </row>
    <row r="88" spans="4:31" x14ac:dyDescent="0.15">
      <c r="D88"/>
      <c r="E88" s="12"/>
      <c r="F88" s="9"/>
      <c r="G88"/>
      <c r="H88"/>
      <c r="I88"/>
      <c r="J88"/>
      <c r="K88" s="12"/>
      <c r="M88" s="22"/>
      <c r="N88" s="22"/>
      <c r="O88" s="22"/>
      <c r="P88" s="22"/>
      <c r="Q88" s="26" t="s">
        <v>369</v>
      </c>
      <c r="R88" s="26" t="s">
        <v>501</v>
      </c>
      <c r="S88" s="27"/>
      <c r="T88" s="27"/>
      <c r="U88" s="27"/>
      <c r="V88" s="27"/>
      <c r="W88" s="27"/>
      <c r="Y88" s="22"/>
      <c r="AA88" s="22"/>
      <c r="AB88" s="22"/>
      <c r="AC88" s="22"/>
      <c r="AD88" s="22"/>
      <c r="AE88" s="22"/>
    </row>
    <row r="89" spans="4:31" x14ac:dyDescent="0.15">
      <c r="D89"/>
      <c r="E89" s="12"/>
      <c r="F89" s="9"/>
      <c r="G89"/>
      <c r="H89"/>
      <c r="I89"/>
      <c r="J89"/>
      <c r="K89" s="12"/>
      <c r="M89" s="22"/>
      <c r="N89" s="22"/>
      <c r="O89" s="22"/>
      <c r="P89" s="22"/>
      <c r="Q89" s="26" t="s">
        <v>370</v>
      </c>
      <c r="R89" s="26" t="s">
        <v>502</v>
      </c>
      <c r="S89" s="27"/>
      <c r="T89" s="27"/>
      <c r="U89" s="27"/>
      <c r="V89" s="27"/>
      <c r="W89" s="27"/>
      <c r="Y89" s="22"/>
      <c r="AA89" s="22"/>
      <c r="AB89" s="22"/>
      <c r="AC89" s="22"/>
      <c r="AD89" s="22"/>
      <c r="AE89" s="22"/>
    </row>
    <row r="90" spans="4:31" x14ac:dyDescent="0.15">
      <c r="D90"/>
      <c r="E90" s="12"/>
      <c r="F90" s="9"/>
      <c r="G90"/>
      <c r="H90"/>
      <c r="I90"/>
      <c r="J90"/>
      <c r="K90" s="12"/>
      <c r="M90" s="22"/>
      <c r="N90" s="22"/>
      <c r="O90" s="22"/>
      <c r="P90" s="22"/>
      <c r="Q90" s="26" t="s">
        <v>371</v>
      </c>
      <c r="R90" s="26" t="s">
        <v>503</v>
      </c>
      <c r="S90" s="27"/>
      <c r="T90" s="27"/>
      <c r="U90" s="27"/>
      <c r="V90" s="27"/>
      <c r="W90" s="27"/>
      <c r="Y90" s="22"/>
      <c r="AA90" s="22"/>
      <c r="AB90" s="22"/>
      <c r="AC90" s="22"/>
      <c r="AD90" s="22"/>
      <c r="AE90" s="22"/>
    </row>
    <row r="91" spans="4:31" x14ac:dyDescent="0.15">
      <c r="D91"/>
      <c r="E91" s="12"/>
      <c r="F91" s="9"/>
      <c r="G91"/>
      <c r="H91"/>
      <c r="I91"/>
      <c r="J91"/>
      <c r="K91" s="12"/>
      <c r="M91" s="22"/>
      <c r="N91" s="22"/>
      <c r="O91" s="22"/>
      <c r="P91" s="22"/>
      <c r="Q91" s="26" t="s">
        <v>372</v>
      </c>
      <c r="R91" s="26" t="s">
        <v>504</v>
      </c>
      <c r="S91" s="27"/>
      <c r="T91" s="27"/>
      <c r="U91" s="27"/>
      <c r="V91" s="27"/>
      <c r="W91" s="27"/>
      <c r="Y91" s="22"/>
      <c r="AA91" s="22"/>
      <c r="AB91" s="22"/>
      <c r="AC91" s="22"/>
      <c r="AD91" s="22"/>
      <c r="AE91" s="22"/>
    </row>
    <row r="92" spans="4:31" x14ac:dyDescent="0.15">
      <c r="D92"/>
      <c r="E92" s="12"/>
      <c r="F92" s="9"/>
      <c r="G92"/>
      <c r="H92"/>
      <c r="I92"/>
      <c r="J92"/>
      <c r="K92" s="12"/>
      <c r="M92" s="22"/>
      <c r="N92" s="22"/>
      <c r="O92" s="22"/>
      <c r="P92" s="22"/>
      <c r="Q92" s="26" t="s">
        <v>373</v>
      </c>
      <c r="R92" s="26" t="s">
        <v>505</v>
      </c>
      <c r="S92" s="27"/>
      <c r="T92" s="27"/>
      <c r="U92" s="27"/>
      <c r="V92" s="27"/>
      <c r="W92" s="27"/>
      <c r="Y92" s="22"/>
      <c r="AA92" s="22"/>
      <c r="AB92" s="22"/>
      <c r="AC92" s="22"/>
      <c r="AD92" s="22"/>
      <c r="AE92" s="22"/>
    </row>
    <row r="93" spans="4:31" x14ac:dyDescent="0.15">
      <c r="D93"/>
      <c r="E93" s="12"/>
      <c r="F93" s="9"/>
      <c r="G93"/>
      <c r="H93"/>
      <c r="I93"/>
      <c r="J93"/>
      <c r="K93" s="12"/>
      <c r="M93" s="22"/>
      <c r="N93" s="22"/>
      <c r="O93" s="22"/>
      <c r="P93" s="22"/>
      <c r="Q93" s="26" t="s">
        <v>374</v>
      </c>
      <c r="R93" s="26" t="s">
        <v>506</v>
      </c>
      <c r="S93" s="27"/>
      <c r="T93" s="27"/>
      <c r="U93" s="27"/>
      <c r="V93" s="27"/>
      <c r="W93" s="27"/>
      <c r="Y93" s="22"/>
      <c r="AA93" s="22"/>
      <c r="AB93" s="22"/>
      <c r="AC93" s="22"/>
      <c r="AD93" s="22"/>
      <c r="AE93" s="22"/>
    </row>
    <row r="94" spans="4:31" x14ac:dyDescent="0.15">
      <c r="D94"/>
      <c r="E94" s="12"/>
      <c r="F94" s="9"/>
      <c r="G94"/>
      <c r="H94"/>
      <c r="I94"/>
      <c r="J94"/>
      <c r="K94" s="12"/>
      <c r="M94" s="22"/>
      <c r="N94" s="22"/>
      <c r="O94" s="22"/>
      <c r="P94" s="22"/>
      <c r="Q94" s="26" t="s">
        <v>375</v>
      </c>
      <c r="R94" s="26" t="s">
        <v>507</v>
      </c>
      <c r="S94" s="27"/>
      <c r="T94" s="27"/>
      <c r="U94" s="27"/>
      <c r="V94" s="27"/>
      <c r="W94" s="27"/>
      <c r="Y94" s="22"/>
      <c r="AA94" s="22"/>
      <c r="AB94" s="22"/>
      <c r="AC94" s="22"/>
      <c r="AD94" s="22"/>
      <c r="AE94" s="22"/>
    </row>
    <row r="95" spans="4:31" x14ac:dyDescent="0.15">
      <c r="D95"/>
      <c r="E95" s="12"/>
      <c r="F95" s="9"/>
      <c r="G95"/>
      <c r="H95"/>
      <c r="I95"/>
      <c r="J95"/>
      <c r="K95" s="12"/>
      <c r="M95" s="22"/>
      <c r="N95" s="22"/>
      <c r="O95" s="22"/>
      <c r="P95" s="22"/>
      <c r="Q95" s="26" t="s">
        <v>376</v>
      </c>
      <c r="R95" s="26" t="s">
        <v>508</v>
      </c>
      <c r="S95" s="27"/>
      <c r="T95" s="27"/>
      <c r="U95" s="27"/>
      <c r="V95" s="27"/>
      <c r="W95" s="27"/>
      <c r="Y95" s="22"/>
      <c r="AA95" s="22"/>
      <c r="AB95" s="22"/>
      <c r="AC95" s="22"/>
      <c r="AD95" s="22"/>
      <c r="AE95" s="22"/>
    </row>
    <row r="96" spans="4:31" x14ac:dyDescent="0.15">
      <c r="D96"/>
      <c r="E96" s="12"/>
      <c r="F96" s="9"/>
      <c r="G96"/>
      <c r="H96"/>
      <c r="I96"/>
      <c r="J96"/>
      <c r="K96" s="12"/>
      <c r="M96" s="22"/>
      <c r="N96" s="22"/>
      <c r="O96" s="22"/>
      <c r="P96" s="22"/>
      <c r="Q96" s="26" t="s">
        <v>278</v>
      </c>
      <c r="R96" s="26" t="s">
        <v>509</v>
      </c>
      <c r="S96" s="27"/>
      <c r="T96" s="27"/>
      <c r="U96" s="27"/>
      <c r="V96" s="27"/>
      <c r="W96" s="27"/>
      <c r="Y96" s="22"/>
      <c r="AA96" s="22"/>
      <c r="AB96" s="22"/>
      <c r="AC96" s="22"/>
      <c r="AD96" s="22"/>
      <c r="AE96" s="22"/>
    </row>
    <row r="97" spans="4:31" x14ac:dyDescent="0.15">
      <c r="D97"/>
      <c r="E97" s="12"/>
      <c r="F97" s="9"/>
      <c r="G97"/>
      <c r="H97"/>
      <c r="I97"/>
      <c r="J97"/>
      <c r="K97" s="12"/>
      <c r="M97" s="22"/>
      <c r="N97" s="22"/>
      <c r="O97" s="22"/>
      <c r="P97" s="22"/>
      <c r="Q97" s="26" t="s">
        <v>377</v>
      </c>
      <c r="R97" s="26" t="s">
        <v>510</v>
      </c>
      <c r="S97" s="27"/>
      <c r="T97" s="27"/>
      <c r="U97" s="27"/>
      <c r="V97" s="27"/>
      <c r="W97" s="27"/>
      <c r="Y97" s="22"/>
      <c r="AA97" s="22"/>
      <c r="AB97" s="22"/>
      <c r="AC97" s="22"/>
      <c r="AD97" s="22"/>
      <c r="AE97" s="22"/>
    </row>
    <row r="98" spans="4:31" x14ac:dyDescent="0.15">
      <c r="D98"/>
      <c r="E98" s="12"/>
      <c r="F98" s="9"/>
      <c r="G98"/>
      <c r="H98"/>
      <c r="I98"/>
      <c r="J98"/>
      <c r="K98" s="12"/>
      <c r="M98" s="22"/>
      <c r="N98" s="22"/>
      <c r="O98" s="22"/>
      <c r="P98" s="22"/>
      <c r="Q98" s="26" t="s">
        <v>378</v>
      </c>
      <c r="R98" s="26" t="s">
        <v>511</v>
      </c>
      <c r="S98" s="27"/>
      <c r="T98" s="27"/>
      <c r="U98" s="27"/>
      <c r="V98" s="27"/>
      <c r="W98" s="27"/>
      <c r="Y98" s="22"/>
      <c r="AA98" s="22"/>
      <c r="AB98" s="22"/>
      <c r="AC98" s="22"/>
      <c r="AD98" s="22"/>
      <c r="AE98" s="22"/>
    </row>
    <row r="99" spans="4:31" x14ac:dyDescent="0.15">
      <c r="D99"/>
      <c r="E99" s="12"/>
      <c r="F99" s="9"/>
      <c r="G99"/>
      <c r="H99"/>
      <c r="I99"/>
      <c r="J99"/>
      <c r="K99" s="12"/>
      <c r="M99" s="22"/>
      <c r="N99" s="22"/>
      <c r="O99" s="22"/>
      <c r="P99" s="22"/>
      <c r="Q99" s="26" t="s">
        <v>408</v>
      </c>
      <c r="R99" s="26" t="s">
        <v>512</v>
      </c>
      <c r="S99" s="27"/>
      <c r="T99" s="27"/>
      <c r="U99" s="27"/>
      <c r="V99" s="27"/>
      <c r="W99" s="27"/>
      <c r="Y99" s="22"/>
      <c r="AA99" s="22"/>
      <c r="AB99" s="22"/>
      <c r="AC99" s="22"/>
      <c r="AD99" s="22"/>
      <c r="AE99" s="22"/>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2021-08-31T13:37:55Z</dcterms:created>
  <dcterms:modified xsi:type="dcterms:W3CDTF">2021-08-31T13:56:33Z</dcterms:modified>
</cp:coreProperties>
</file>