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5" windowWidth="28800" windowHeight="1152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<sst xmlns="http://schemas.openxmlformats.org/spreadsheetml/2006/main" count="2162" uniqueCount="510">
  <si>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</si>
  <si>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</si>
  <si>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</si>
  <si>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</si>
  <si>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</si>
  <si>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</si>
  <si>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</si>
  <si>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</si>
  <si>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</si>
  <si>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</si>
  <si>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</si>
  <si>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</si>
  <si>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</si>
  <si>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</si>
  <si>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</si>
  <si>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</si>
  <si>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</si>
  <si>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</si>
  <si>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</si>
  <si>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</si>
  <si>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</si>
  <si>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</si>
  <si>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</si>
  <si>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</si>
  <si>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</si>
  <si>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</si>
  <si>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</si>
  <si>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</si>
  <si>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</si>
  <si>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</si>
  <si>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</si>
  <si>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</si>
  <si>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</si>
  <si>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</si>
  <si>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</si>
  <si>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</si>
  <si>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</si>
  <si>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</si>
  <si>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</si>
  <si>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</si>
  <si>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</si>
  <si>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</si>
  <si>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</si>
  <si>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</si>
  <si>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</si>
  <si>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</si>
  <si>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</si>
  <si>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</si>
  <si>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</si>
  <si>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</si>
  <si>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</si>
  <si>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</si>
  <si>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</si>
  <si>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</si>
  <si>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</si>
  <si>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</si>
  <si>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</si>
  <si>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</si>
  <si>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</si>
  <si>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</si>
  <si>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</si>
  <si>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</si>
  <si>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</si>
  <si>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</si>
  <si>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</si>
  <si>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</si>
  <si>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</si>
  <si>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</si>
  <si>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</si>
  <si>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</si>
  <si>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</si>
  <si>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</si>
  <si>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</si>
  <si>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</si>
  <si>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</si>
  <si>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</si>
  <si>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</si>
  <si>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</si>
  <si>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</si>
  <si>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</si>
  <si>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</si>
  <si>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</si>
  <si>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</si>
  <si>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</si>
  <si>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</si>
  <si>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</si>
  <si>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</si>
  <si>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</si>
  <si>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</si>
  <si>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</si>
  <si>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</si>
  <si>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</si>
  <si>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</si>
  <si>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</si>
  <si>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</si>
  <si>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</si>
  <si>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</si>
  <si>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</si>
  <si>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</si>
  <si>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</si>
  <si>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</si>
  <si>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</si>
  <si>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</si>
  <si>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</si>
  <si>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</si>
  <si>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</si>
  <si>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</si>
  <si>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</si>
  <si>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</si>
  <si>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</si>
  <si>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</si>
  <si>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</si>
  <si>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</si>
  <si>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</si>
  <si>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</si>
  <si>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</si>
  <si>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</si>
  <si>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</si>
  <si>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</si>
  <si>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</si>
  <si>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</si>
  <si>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</si>
  <si>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</si>
  <si>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</si>
  <si>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</si>
  <si>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</si>
  <si>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</si>
  <si>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</si>
  <si>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</si>
  <si>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</si>
  <si>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</si>
  <si>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</si>
  <si>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</si>
  <si>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</si>
  <si>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</si>
  <si>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</si>
  <si>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</si>
  <si>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</si>
  <si>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</si>
  <si>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</si>
  <si>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</si>
  <si>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</si>
  <si>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</si>
  <si>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</si>
  <si>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</si>
  <si>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</si>
  <si>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</si>
  <si>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</si>
  <si>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</si>
  <si>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</si>
  <si>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</si>
  <si>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</si>
  <si>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</si>
  <si>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</si>
  <si>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</si>
  <si>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</si>
  <si>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</si>
  <si>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</si>
  <si>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</si>
  <si>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</si>
  <si>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</si>
  <si>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</si>
  <si>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</si>
  <si>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</si>
  <si>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</si>
  <si>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</si>
  <si>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</si>
  <si>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</si>
  <si>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</si>
  <si>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</si>
  <si>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</si>
  <si>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</si>
  <si>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</si>
  <si>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</si>
  <si>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</si>
  <si>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</si>
  <si>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</si>
  <si>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</si>
  <si>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</si>
  <si>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</si>
  <si>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</si>
  <si>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</si>
  <si>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</si>
  <si>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</si>
  <si>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</si>
  <si>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</si>
  <si>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</si>
  <si>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</si>
  <si>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</si>
  <si>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</si>
  <si>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</si>
  <si>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</si>
  <si>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</si>
  <si>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</si>
  <si>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</si>
  <si>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</si>
  <si>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</si>
  <si>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</si>
  <si>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</si>
  <si>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</si>
  <si>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</si>
  <si>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</si>
  <si>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</si>
  <si>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</si>
  <si>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</si>
  <si>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</si>
  <si>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</si>
  <si>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</si>
  <si>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</si>
  <si>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</si>
  <si>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</si>
  <si>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</si>
  <si>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</si>
  <si>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</si>
  <si>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</si>
  <si>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</si>
  <si>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</si>
  <si>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</si>
  <si>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</si>
  <si>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</si>
  <si>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</si>
  <si>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</si>
  <si>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</si>
  <si>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</si>
  <si>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</si>
  <si>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</si>
  <si>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</si>
  <si>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</si>
  <si>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</si>
  <si>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</si>
  <si>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</si>
  <si>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</si>
  <si>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</si>
  <si>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</si>
  <si>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</si>
  <si>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</si>
  <si>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</si>
  <si>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</si>
  <si>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</si>
  <si>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</si>
  <si>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</si>
  <si>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</si>
  <si>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</si>
  <si>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</si>
  <si>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</si>
  <si>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</si>
  <si>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</si>
  <si>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</si>
  <si>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</si>
  <si>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</si>
  <si>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</si>
  <si>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</si>
  <si>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</si>
  <si>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</si>
  <si>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</si>
  <si>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</si>
  <si>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</si>
  <si>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</si>
  <si>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</si>
  <si>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</si>
  <si>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</si>
  <si>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</si>
  <si>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</si>
  <si>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</si>
  <si>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</si>
  <si>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</si>
  <si>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</si>
  <si>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</si>
  <si>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</si>
  <si>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</si>
  <si>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</si>
  <si>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</si>
  <si>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</si>
  <si>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</si>
  <si>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</si>
  <si>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</si>
  <si>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</si>
  <si>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</si>
  <si>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</si>
  <si>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</si>
  <si>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</si>
  <si>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</si>
  <si>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</si>
  <si>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</si>
  <si>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</si>
  <si>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</si>
  <si>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</si>
  <si>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</si>
  <si>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</si>
  <si>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</si>
  <si>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</si>
  <si>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</si>
  <si>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</si>
  <si>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</si>
  <si>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</si>
  <si>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</si>
  <si>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</si>
  <si>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</si>
  <si>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</si>
  <si>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</si>
  <si>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</si>
  <si>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</si>
  <si>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</si>
  <si>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</si>
  <si>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</si>
  <si>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</si>
  <si>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</si>
  <si>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</si>
  <si>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</si>
  <si>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</si>
  <si>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</si>
  <si>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</si>
  <si>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</si>
  <si>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</si>
  <si>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</si>
  <si>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</si>
  <si>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</si>
  <si>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</si>
  <si>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</si>
  <si>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</si>
  <si>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</si>
  <si>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</si>
  <si>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</si>
  <si>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</si>
  <si>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</si>
  <si>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</si>
  <si>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</si>
  <si>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</si>
  <si>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</si>
  <si>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</si>
  <si>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</si>
  <si>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</si>
  <si>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</si>
  <si>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</si>
  <si>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</si>
  <si>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</si>
  <si>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</si>
  <si>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</si>
  <si>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</si>
  <si>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</si>
  <si>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</si>
  <si>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</si>
  <si>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</si>
  <si>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</si>
  <si>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</si>
  <si>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</si>
  <si>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</si>
  <si>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</si>
  <si>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</si>
  <si>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</si>
  <si>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</si>
  <si>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</si>
  <si>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</si>
  <si>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</si>
  <si>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</si>
  <si>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</si>
  <si>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</si>
  <si>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</si>
  <si>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</si>
  <si>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</si>
  <si>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</si>
  <si>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</si>
  <si>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</si>
  <si>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</si>
  <si>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</si>
  <si>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</si>
  <si>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</si>
  <si>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</si>
  <si>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</si>
  <si>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</si>
  <si>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</si>
  <si>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</si>
  <si>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</si>
  <si>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</si>
  <si>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</si>
  <si>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</si>
  <si>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</si>
  <si>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</si>
  <si>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</si>
  <si>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</si>
  <si>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</si>
  <si>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</si>
  <si>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</si>
  <si>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</si>
  <si>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</si>
  <si>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</si>
  <si>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</si>
  <si>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</si>
  <si>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</si>
  <si>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</si>
  <si>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</si>
  <si>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</si>
  <si>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</si>
  <si>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</si>
  <si>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</si>
  <si>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</si>
  <si>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</si>
  <si>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</si>
  <si>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</si>
  <si>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</si>
  <si>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</si>
  <si>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</si>
  <si>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</si>
  <si>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</si>
  <si>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</si>
  <si>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</si>
  <si>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</si>
  <si>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</si>
  <si>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</si>
  <si>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</si>
  <si>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</si>
  <si>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</si>
  <si>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</si>
  <si>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</si>
  <si>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</si>
  <si>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</si>
  <si>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</si>
  <si>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</si>
  <si>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</si>
  <si>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</si>
  <si>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</si>
  <si>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</si>
  <si>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</si>
  <si>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</si>
  <si>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</si>
  <si>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</si>
  <si>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</si>
  <si>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</si>
  <si>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</si>
  <si>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</si>
  <si>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</si>
  <si>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</si>
  <si>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</si>
  <si>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</si>
  <si>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</si>
  <si>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</si>
  <si>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</si>
  <si>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</si>
  <si>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</si>
  <si>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</si>
  <si>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</si>
  <si>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</si>
  <si>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</si>
  <si>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</si>
  <si>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</si>
  <si>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</si>
  <si>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</si>
  <si>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</si>
  <si>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</si>
  <si>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</si>
  <si>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</si>
  <si>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</si>
  <si>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</si>
  <si>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</si>
  <si>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</si>
  <si>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</si>
  <si>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</si>
  <si>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</si>
  <si>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</si>
  <si>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</si>
  <si>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</si>
  <si>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</si>
  <si>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</si>
  <si>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</si>
  <si>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</si>
  <si>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</si>
  <si>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</si>
  <si>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</si>
  <si>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</si>
  <si>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</si>
  <si>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</si>
  <si>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</si>
  <si>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</si>
  <si>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</si>
  <si>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</si>
  <si>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</si>
  <si>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</si>
  <si>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</si>
  <si>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</si>
  <si>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</si>
  <si>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</si>
  <si>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</si>
  <si>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phoneticPr fontId="5"/>
  </si>
  <si>
    <t>－</t>
    <phoneticPr fontId="5"/>
  </si>
  <si>
    <t>‐</t>
  </si>
  <si>
    <t>-</t>
    <phoneticPr fontId="5"/>
  </si>
  <si>
    <t>カ国</t>
    <rPh sb="1" eb="2">
      <t>コク</t>
    </rPh>
    <phoneticPr fontId="5"/>
  </si>
  <si>
    <t>閣議了解や成長戦略等の中に入っており、政策体系の中で優先度の高い事業である。</t>
    <phoneticPr fontId="5"/>
  </si>
  <si>
    <t>参事官　中野 岳史</t>
    <rPh sb="0" eb="3">
      <t>サンジカン</t>
    </rPh>
    <phoneticPr fontId="5"/>
  </si>
  <si>
    <t>大阪・関西万博の成功に向けて、各国に対し参加招請を本格化させるほか、国内外での機運醸成に向けた取組を行うことで、人類が直面している地球規模の課題解決に向けた我が国の取組や魅力を国際社会に発信する。</t>
    <rPh sb="56" eb="58">
      <t>ジンルイ</t>
    </rPh>
    <rPh sb="59" eb="61">
      <t>チョクメン</t>
    </rPh>
    <rPh sb="65" eb="67">
      <t>チキュウ</t>
    </rPh>
    <rPh sb="67" eb="69">
      <t>キボ</t>
    </rPh>
    <rPh sb="70" eb="72">
      <t>カダイ</t>
    </rPh>
    <rPh sb="72" eb="74">
      <t>カイケツ</t>
    </rPh>
    <rPh sb="75" eb="76">
      <t>ム</t>
    </rPh>
    <rPh sb="78" eb="79">
      <t>ワ</t>
    </rPh>
    <rPh sb="80" eb="81">
      <t>クニ</t>
    </rPh>
    <rPh sb="82" eb="84">
      <t>トリク</t>
    </rPh>
    <rPh sb="85" eb="87">
      <t>ミリョク</t>
    </rPh>
    <rPh sb="88" eb="90">
      <t>コクサイ</t>
    </rPh>
    <rPh sb="90" eb="92">
      <t>シャカイ</t>
    </rPh>
    <rPh sb="93" eb="95">
      <t>ハッシン</t>
    </rPh>
    <phoneticPr fontId="5"/>
  </si>
  <si>
    <t>２０２０年度に開催される国際博覧会事務局（ＢＩＥ）総会において、開催計画にあたる登録申請書が承認され次第、各国に対して参加招請を開始する。2021年10月から開催されるドバイ万博等においてPRを行う。また国内外の国際会議等において、機運醸成に向けた取組を実施する。</t>
    <rPh sb="4" eb="6">
      <t>ネンド</t>
    </rPh>
    <rPh sb="7" eb="9">
      <t>カイサイ</t>
    </rPh>
    <rPh sb="12" eb="14">
      <t>コクサイ</t>
    </rPh>
    <rPh sb="14" eb="17">
      <t>ハクランカイ</t>
    </rPh>
    <rPh sb="17" eb="20">
      <t>ジムキョク</t>
    </rPh>
    <rPh sb="25" eb="27">
      <t>ソウカイ</t>
    </rPh>
    <rPh sb="32" eb="34">
      <t>カイサイ</t>
    </rPh>
    <rPh sb="34" eb="36">
      <t>ケイカク</t>
    </rPh>
    <rPh sb="40" eb="42">
      <t>トウロク</t>
    </rPh>
    <rPh sb="42" eb="45">
      <t>シンセイショ</t>
    </rPh>
    <rPh sb="46" eb="48">
      <t>ショウニン</t>
    </rPh>
    <rPh sb="50" eb="52">
      <t>シダイ</t>
    </rPh>
    <rPh sb="53" eb="55">
      <t>カッコク</t>
    </rPh>
    <rPh sb="56" eb="57">
      <t>タイ</t>
    </rPh>
    <rPh sb="59" eb="61">
      <t>サンカ</t>
    </rPh>
    <rPh sb="61" eb="63">
      <t>ショウセイ</t>
    </rPh>
    <rPh sb="64" eb="66">
      <t>カイシ</t>
    </rPh>
    <rPh sb="73" eb="74">
      <t>ネン</t>
    </rPh>
    <rPh sb="76" eb="77">
      <t>ガツ</t>
    </rPh>
    <rPh sb="79" eb="81">
      <t>カイサイ</t>
    </rPh>
    <rPh sb="87" eb="89">
      <t>バンパク</t>
    </rPh>
    <rPh sb="89" eb="90">
      <t>トウ</t>
    </rPh>
    <rPh sb="97" eb="98">
      <t>オコナ</t>
    </rPh>
    <rPh sb="102" eb="105">
      <t>コクナイガイ</t>
    </rPh>
    <rPh sb="106" eb="108">
      <t>コクサイ</t>
    </rPh>
    <rPh sb="108" eb="110">
      <t>カイギ</t>
    </rPh>
    <rPh sb="110" eb="111">
      <t>トウ</t>
    </rPh>
    <rPh sb="116" eb="118">
      <t>キウン</t>
    </rPh>
    <rPh sb="118" eb="120">
      <t>ジョウセイ</t>
    </rPh>
    <rPh sb="121" eb="122">
      <t>ム</t>
    </rPh>
    <rPh sb="124" eb="126">
      <t>トリク</t>
    </rPh>
    <rPh sb="127" eb="129">
      <t>ジッシ</t>
    </rPh>
    <phoneticPr fontId="5"/>
  </si>
  <si>
    <t>・平成29年4月11日閣議了解
「大阪府における２０２５年国際博覧会の立候補及び開催申請について」
・経済財政運営と改革の基本方針2020（令和2年7月17日）
・成長戦略実行計画（令和2年7月17日）</t>
    <rPh sb="82" eb="84">
      <t>セイチョウ</t>
    </rPh>
    <rPh sb="84" eb="86">
      <t>センリャク</t>
    </rPh>
    <rPh sb="86" eb="88">
      <t>ジッコウ</t>
    </rPh>
    <rPh sb="88" eb="90">
      <t>ケイカク</t>
    </rPh>
    <phoneticPr fontId="5"/>
  </si>
  <si>
    <t>内閣官房副長官補</t>
    <rPh sb="0" eb="2">
      <t>ナイカク</t>
    </rPh>
    <rPh sb="2" eb="4">
      <t>カンボウ</t>
    </rPh>
    <rPh sb="4" eb="7">
      <t>フクチョウカン</t>
    </rPh>
    <rPh sb="7" eb="8">
      <t>ホ</t>
    </rPh>
    <phoneticPr fontId="5"/>
  </si>
  <si>
    <t>-</t>
  </si>
  <si>
    <t>-</t>
    <phoneticPr fontId="5"/>
  </si>
  <si>
    <t>諸謝金</t>
    <rPh sb="0" eb="3">
      <t>ショシャキン</t>
    </rPh>
    <phoneticPr fontId="5"/>
  </si>
  <si>
    <t>国際博覧会推進本部経費</t>
    <phoneticPr fontId="5"/>
  </si>
  <si>
    <t>大阪・関西万博への参加国数を150ヵ国とする。</t>
    <rPh sb="0" eb="2">
      <t>オオサカ</t>
    </rPh>
    <rPh sb="3" eb="5">
      <t>カンサイ</t>
    </rPh>
    <rPh sb="5" eb="7">
      <t>バンパク</t>
    </rPh>
    <rPh sb="9" eb="12">
      <t>サンカコク</t>
    </rPh>
    <rPh sb="12" eb="13">
      <t>スウ</t>
    </rPh>
    <rPh sb="18" eb="19">
      <t>コク</t>
    </rPh>
    <phoneticPr fontId="5"/>
  </si>
  <si>
    <t>各国の参加意思を確認する。（最終年度にあたっては、実際の参加国数とする。）</t>
    <rPh sb="0" eb="2">
      <t>カッコク</t>
    </rPh>
    <rPh sb="3" eb="5">
      <t>サンカ</t>
    </rPh>
    <rPh sb="5" eb="7">
      <t>イシ</t>
    </rPh>
    <rPh sb="8" eb="10">
      <t>カクニン</t>
    </rPh>
    <rPh sb="14" eb="16">
      <t>サイシュウ</t>
    </rPh>
    <rPh sb="16" eb="18">
      <t>ネンド</t>
    </rPh>
    <rPh sb="25" eb="27">
      <t>ジッサイ</t>
    </rPh>
    <rPh sb="28" eb="30">
      <t>サンカ</t>
    </rPh>
    <rPh sb="30" eb="31">
      <t>コク</t>
    </rPh>
    <rPh sb="31" eb="32">
      <t>スウ</t>
    </rPh>
    <phoneticPr fontId="5"/>
  </si>
  <si>
    <t>回</t>
    <rPh sb="0" eb="1">
      <t>カイ</t>
    </rPh>
    <phoneticPr fontId="5"/>
  </si>
  <si>
    <t>国内外におけるＰＲ等の実施数</t>
    <rPh sb="0" eb="3">
      <t>コクナイガイ</t>
    </rPh>
    <rPh sb="9" eb="10">
      <t>トウ</t>
    </rPh>
    <rPh sb="11" eb="13">
      <t>ジッシ</t>
    </rPh>
    <rPh sb="13" eb="14">
      <t>スウ</t>
    </rPh>
    <phoneticPr fontId="5"/>
  </si>
  <si>
    <t>Ｘ＝国内外におけるＰＲ等に要した経費
／Ｙ＝国内外におけるＰＲ等の実施数　　　　　　　　　　　　　　</t>
    <rPh sb="2" eb="5">
      <t>コクナイガイ</t>
    </rPh>
    <rPh sb="11" eb="12">
      <t>トウ</t>
    </rPh>
    <rPh sb="13" eb="14">
      <t>ヨウ</t>
    </rPh>
    <rPh sb="16" eb="18">
      <t>ケイヒ</t>
    </rPh>
    <rPh sb="22" eb="25">
      <t>コクナイガイ</t>
    </rPh>
    <rPh sb="31" eb="32">
      <t>トウ</t>
    </rPh>
    <rPh sb="33" eb="35">
      <t>ジッシ</t>
    </rPh>
    <rPh sb="35" eb="36">
      <t>スウ</t>
    </rPh>
    <rPh sb="36" eb="37">
      <t>カンスウ</t>
    </rPh>
    <phoneticPr fontId="5"/>
  </si>
  <si>
    <t xml:space="preserve">「新型コロナウイルス対策関連要望額」100
各国への参加招請及び国内外での機運醸成に向けた取組の強化するため、国内外でのＰＲ等の実施に必要な経費を新規で要求する。
</t>
    <rPh sb="56" eb="59">
      <t>コクナイガイ</t>
    </rPh>
    <rPh sb="63" eb="64">
      <t>トウ</t>
    </rPh>
    <rPh sb="65" eb="67">
      <t>ジッシ</t>
    </rPh>
    <rPh sb="68" eb="70">
      <t>ヒツヨウ</t>
    </rPh>
    <rPh sb="71" eb="73">
      <t>ケイヒ</t>
    </rPh>
    <rPh sb="74" eb="76">
      <t>シンキ</t>
    </rPh>
    <rPh sb="77" eb="79">
      <t>ヨウキュウ</t>
    </rPh>
    <phoneticPr fontId="5"/>
  </si>
  <si>
    <t>国際博覧会条約により政府が主催することとなっている。また、国が主導して地方自治体、企業等が参画することにより、我が国の産業の国際展開を推進し、産業振興、貿易振興を進めていく必要があることから、地方自治体、民間等に委ねることはできない。</t>
    <rPh sb="13" eb="15">
      <t>シュサイ</t>
    </rPh>
    <rPh sb="86" eb="88">
      <t>ヒツヨウ</t>
    </rPh>
    <rPh sb="96" eb="98">
      <t>チホウ</t>
    </rPh>
    <rPh sb="98" eb="101">
      <t>ジチタイ</t>
    </rPh>
    <rPh sb="102" eb="104">
      <t>ミンカン</t>
    </rPh>
    <rPh sb="104" eb="105">
      <t>トウ</t>
    </rPh>
    <rPh sb="106" eb="107">
      <t>ユダ</t>
    </rPh>
    <phoneticPr fontId="5"/>
  </si>
  <si>
    <t xml:space="preserve">平成三十七年に開催される国際博覧会の準備及び運営のために必要な特別措置に関する法律第2条
</t>
    <rPh sb="41" eb="42">
      <t>ダイ</t>
    </rPh>
    <rPh sb="43" eb="44">
      <t>ジョウ</t>
    </rPh>
    <phoneticPr fontId="5"/>
  </si>
  <si>
    <t>円/回</t>
    <rPh sb="0" eb="1">
      <t>エン</t>
    </rPh>
    <rPh sb="2" eb="3">
      <t>カイ</t>
    </rPh>
    <phoneticPr fontId="5"/>
  </si>
  <si>
    <t>百万円　/回</t>
    <rPh sb="0" eb="2">
      <t>ヒャクマン</t>
    </rPh>
    <rPh sb="2" eb="3">
      <t>エン</t>
    </rPh>
    <rPh sb="5" eb="6">
      <t>カイ</t>
    </rPh>
    <phoneticPr fontId="5"/>
  </si>
  <si>
    <t>国際博覧会を成功させることは日本の経済活性化の起爆剤となることから、開催に向けて参加招請や機運醸成は必須であり、社会のニーズを反映している。</t>
    <rPh sb="6" eb="8">
      <t>セイコウ</t>
    </rPh>
    <rPh sb="14" eb="16">
      <t>ニホン</t>
    </rPh>
    <rPh sb="17" eb="19">
      <t>ケイザイ</t>
    </rPh>
    <rPh sb="19" eb="22">
      <t>カッセイカ</t>
    </rPh>
    <rPh sb="23" eb="26">
      <t>キバクザイ</t>
    </rPh>
    <rPh sb="34" eb="36">
      <t>カイサイ</t>
    </rPh>
    <rPh sb="37" eb="38">
      <t>ム</t>
    </rPh>
    <rPh sb="40" eb="42">
      <t>サンカ</t>
    </rPh>
    <rPh sb="42" eb="44">
      <t>ショウセイ</t>
    </rPh>
    <rPh sb="45" eb="47">
      <t>キウン</t>
    </rPh>
    <rPh sb="47" eb="49">
      <t>ジョウセイ</t>
    </rPh>
    <rPh sb="50" eb="52">
      <t>ヒッス</t>
    </rPh>
    <rPh sb="56" eb="58">
      <t>シャカイ</t>
    </rPh>
    <rPh sb="63" eb="65">
      <t>ハンエイ</t>
    </rPh>
    <phoneticPr fontId="5"/>
  </si>
  <si>
    <t>-</t>
    <phoneticPr fontId="5"/>
  </si>
  <si>
    <t>国際博覧会推進本部事務局</t>
    <rPh sb="0" eb="12">
      <t>コクサイ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</si>
</sst>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180203</xdr:colOff>
      <xdr:row>742</xdr:row>
      <xdr:rowOff>25743</xdr:rowOff>
    </xdr:from>
    <xdr:to>
      <xdr:col>33</xdr:col>
      <xdr:colOff>120994</xdr:colOff>
      <xdr:row>744</xdr:row>
      <xdr:rowOff>186069</xdr:rowOff>
    </xdr:to>
    <xdr:sp macro="" textlink="">
      <xdr:nvSpPr>
        <xdr:cNvPr id="2" name="テキスト ボックス 1"/>
        <xdr:cNvSpPr txBox="1"/>
      </xdr:nvSpPr>
      <xdr:spPr bwMode="auto">
        <a:xfrm>
          <a:off x="4916960" y="234636790"/>
          <a:ext cx="2000250" cy="855394"/>
        </a:xfrm>
        <a:prstGeom prst="rect">
          <a:avLst/>
        </a:prstGeom>
        <a:solidFill>
          <a:schemeClr val="bg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0</xdr:colOff>
      <xdr:row>744</xdr:row>
      <xdr:rowOff>180203</xdr:rowOff>
    </xdr:from>
    <xdr:to>
      <xdr:col>29</xdr:col>
      <xdr:colOff>3175</xdr:colOff>
      <xdr:row>747</xdr:row>
      <xdr:rowOff>120533</xdr:rowOff>
    </xdr:to>
    <xdr:cxnSp macro="">
      <xdr:nvCxnSpPr>
        <xdr:cNvPr id="3" name="直線コネクタ 2"/>
        <xdr:cNvCxnSpPr/>
      </xdr:nvCxnSpPr>
      <xdr:spPr>
        <a:xfrm>
          <a:off x="5972432" y="235486318"/>
          <a:ext cx="3175" cy="982931"/>
        </a:xfrm>
        <a:prstGeom prst="line">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90101</xdr:colOff>
      <xdr:row>747</xdr:row>
      <xdr:rowOff>167331</xdr:rowOff>
    </xdr:from>
    <xdr:to>
      <xdr:col>34</xdr:col>
      <xdr:colOff>101172</xdr:colOff>
      <xdr:row>750</xdr:row>
      <xdr:rowOff>200818</xdr:rowOff>
    </xdr:to>
    <xdr:sp macro="" textlink="">
      <xdr:nvSpPr>
        <xdr:cNvPr id="4" name="正方形/長方形 3"/>
        <xdr:cNvSpPr/>
      </xdr:nvSpPr>
      <xdr:spPr bwMode="auto">
        <a:xfrm>
          <a:off x="4826858" y="236516047"/>
          <a:ext cx="2276476" cy="1076089"/>
        </a:xfrm>
        <a:prstGeom prst="rect">
          <a:avLst/>
        </a:prstGeom>
        <a:solidFill>
          <a:schemeClr val="lt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xdr:txBody>
    </xdr:sp>
    <xdr:clientData/>
  </xdr:twoCellAnchor>
  <xdr:twoCellAnchor>
    <xdr:from>
      <xdr:col>29</xdr:col>
      <xdr:colOff>154460</xdr:colOff>
      <xdr:row>745</xdr:row>
      <xdr:rowOff>180203</xdr:rowOff>
    </xdr:from>
    <xdr:to>
      <xdr:col>42</xdr:col>
      <xdr:colOff>90187</xdr:colOff>
      <xdr:row>746</xdr:row>
      <xdr:rowOff>108895</xdr:rowOff>
    </xdr:to>
    <xdr:sp macro="" textlink="">
      <xdr:nvSpPr>
        <xdr:cNvPr id="5" name="正方形/長方形 4"/>
        <xdr:cNvSpPr/>
      </xdr:nvSpPr>
      <xdr:spPr>
        <a:xfrm>
          <a:off x="6126892" y="235833852"/>
          <a:ext cx="26130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p>
      </xdr:txBody>
    </xdr:sp>
    <xdr:clientData/>
  </xdr:twoCellAnchor>
  <xdr:twoCellAnchor>
    <xdr:from>
      <xdr:col>16</xdr:col>
      <xdr:colOff>109904</xdr:colOff>
      <xdr:row>751</xdr:row>
      <xdr:rowOff>51486</xdr:rowOff>
    </xdr:from>
    <xdr:to>
      <xdr:col>41</xdr:col>
      <xdr:colOff>73268</xdr:colOff>
      <xdr:row>752</xdr:row>
      <xdr:rowOff>216434</xdr:rowOff>
    </xdr:to>
    <xdr:sp macro="" textlink="">
      <xdr:nvSpPr>
        <xdr:cNvPr id="6" name="大かっこ 5"/>
        <xdr:cNvSpPr/>
      </xdr:nvSpPr>
      <xdr:spPr bwMode="auto">
        <a:xfrm>
          <a:off x="3275135" y="44049659"/>
          <a:ext cx="4909037" cy="516640"/>
        </a:xfrm>
        <a:prstGeom prst="bracketPair">
          <a:avLst/>
        </a:prstGeom>
        <a:solidFill>
          <a:schemeClr val="lt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各国への参加招請及び国内外での機運醸成に向けた取組の強化</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345</v>
      </c>
      <c r="AP2" s="951"/>
      <c r="AQ2" s="951"/>
      <c r="AR2" s="64" t="str">
        <f>IF(OR(AO2="　", AO2=""), "", "-")</f>
        <v>-</v>
      </c>
      <c r="AS2" s="952">
        <v>5</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149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496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492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457</v>
      </c>
      <c r="T5" s="826"/>
      <c r="U5" s="826"/>
      <c r="V5" s="826"/>
      <c r="W5" s="826"/>
      <c r="X5" s="831"/>
      <c r="Y5" s="684" t="s">
        <v>3</v>
      </c>
      <c r="Z5" s="532"/>
      <c r="AA5" s="532"/>
      <c r="AB5" s="532"/>
      <c r="AC5" s="532"/>
      <c r="AD5" s="533"/>
      <c r="AE5" s="685" t="s">
        <v>509</v>
      </c>
      <c r="AF5" s="685"/>
      <c r="AG5" s="685"/>
      <c r="AH5" s="685"/>
      <c r="AI5" s="685"/>
      <c r="AJ5" s="685"/>
      <c r="AK5" s="685"/>
      <c r="AL5" s="685"/>
      <c r="AM5" s="685"/>
      <c r="AN5" s="685"/>
      <c r="AO5" s="685"/>
      <c r="AP5" s="686"/>
      <c r="AQ5" s="687" t="s">
        <v>488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03.5" customHeight="1" x14ac:dyDescent="0.15">
      <c r="A7" s="484" t="s">
        <v>22</v>
      </c>
      <c r="B7" s="485"/>
      <c r="C7" s="485"/>
      <c r="D7" s="485"/>
      <c r="E7" s="485"/>
      <c r="F7" s="486"/>
      <c r="G7" s="487" t="s">
        <v>504</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491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クールジャパン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3.75" customHeight="1" x14ac:dyDescent="0.15">
      <c r="A10" s="646" t="s">
        <v>29</v>
      </c>
      <c r="B10" s="647"/>
      <c r="C10" s="647"/>
      <c r="D10" s="647"/>
      <c r="E10" s="647"/>
      <c r="F10" s="647"/>
      <c r="G10" s="740" t="s">
        <v>490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5" t="s">
        <v>24</v>
      </c>
      <c r="B12" s="966"/>
      <c r="C12" s="966"/>
      <c r="D12" s="966"/>
      <c r="E12" s="966"/>
      <c r="F12" s="967"/>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t="s">
        <v>482</v>
      </c>
      <c r="X13" s="644"/>
      <c r="Y13" s="644"/>
      <c r="Z13" s="644"/>
      <c r="AA13" s="644"/>
      <c r="AB13" s="644"/>
      <c r="AC13" s="645"/>
      <c r="AD13" s="643" t="s">
        <v>482</v>
      </c>
      <c r="AE13" s="644"/>
      <c r="AF13" s="644"/>
      <c r="AG13" s="644"/>
      <c r="AH13" s="644"/>
      <c r="AI13" s="644"/>
      <c r="AJ13" s="645"/>
      <c r="AK13" s="643" t="s">
        <v>482</v>
      </c>
      <c r="AL13" s="644"/>
      <c r="AM13" s="644"/>
      <c r="AN13" s="644"/>
      <c r="AO13" s="644"/>
      <c r="AP13" s="644"/>
      <c r="AQ13" s="645"/>
      <c r="AR13" s="905">
        <v>100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t="s">
        <v>508</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100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t="s">
        <v>494</v>
      </c>
      <c r="Q19" s="644"/>
      <c r="R19" s="644"/>
      <c r="S19" s="644"/>
      <c r="T19" s="644"/>
      <c r="U19" s="644"/>
      <c r="V19" s="645"/>
      <c r="W19" s="643" t="s">
        <v>494</v>
      </c>
      <c r="X19" s="644"/>
      <c r="Y19" s="644"/>
      <c r="Z19" s="644"/>
      <c r="AA19" s="644"/>
      <c r="AB19" s="644"/>
      <c r="AC19" s="645"/>
      <c r="AD19" s="643" t="s">
        <v>494</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8"/>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3"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23" t="s">
        <v>495</v>
      </c>
      <c r="H23" s="924"/>
      <c r="I23" s="924"/>
      <c r="J23" s="924"/>
      <c r="K23" s="924"/>
      <c r="L23" s="924"/>
      <c r="M23" s="924"/>
      <c r="N23" s="924"/>
      <c r="O23" s="925"/>
      <c r="P23" s="905" t="s">
        <v>482</v>
      </c>
      <c r="Q23" s="906"/>
      <c r="R23" s="906"/>
      <c r="S23" s="906"/>
      <c r="T23" s="906"/>
      <c r="U23" s="906"/>
      <c r="V23" s="922"/>
      <c r="W23" s="905">
        <v>100</v>
      </c>
      <c r="X23" s="906"/>
      <c r="Y23" s="906"/>
      <c r="Z23" s="906"/>
      <c r="AA23" s="906"/>
      <c r="AB23" s="906"/>
      <c r="AC23" s="922"/>
      <c r="AD23" s="942" t="s">
        <v>502</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494</v>
      </c>
      <c r="H24" s="924"/>
      <c r="I24" s="924"/>
      <c r="J24" s="924"/>
      <c r="K24" s="924"/>
      <c r="L24" s="924"/>
      <c r="M24" s="924"/>
      <c r="N24" s="924"/>
      <c r="O24" s="925"/>
      <c r="P24" s="643" t="s">
        <v>494</v>
      </c>
      <c r="Q24" s="644"/>
      <c r="R24" s="644"/>
      <c r="S24" s="644"/>
      <c r="T24" s="644"/>
      <c r="U24" s="644"/>
      <c r="V24" s="645"/>
      <c r="W24" s="643" t="s">
        <v>494</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494</v>
      </c>
      <c r="H25" s="924"/>
      <c r="I25" s="924"/>
      <c r="J25" s="924"/>
      <c r="K25" s="924"/>
      <c r="L25" s="924"/>
      <c r="M25" s="924"/>
      <c r="N25" s="924"/>
      <c r="O25" s="925"/>
      <c r="P25" s="643" t="s">
        <v>494</v>
      </c>
      <c r="Q25" s="644"/>
      <c r="R25" s="644"/>
      <c r="S25" s="644"/>
      <c r="T25" s="644"/>
      <c r="U25" s="644"/>
      <c r="V25" s="645"/>
      <c r="W25" s="643" t="s">
        <v>494</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494</v>
      </c>
      <c r="H26" s="924"/>
      <c r="I26" s="924"/>
      <c r="J26" s="924"/>
      <c r="K26" s="924"/>
      <c r="L26" s="924"/>
      <c r="M26" s="924"/>
      <c r="N26" s="924"/>
      <c r="O26" s="925"/>
      <c r="P26" s="643" t="s">
        <v>494</v>
      </c>
      <c r="Q26" s="644"/>
      <c r="R26" s="644"/>
      <c r="S26" s="644"/>
      <c r="T26" s="644"/>
      <c r="U26" s="644"/>
      <c r="V26" s="645"/>
      <c r="W26" s="643" t="s">
        <v>494</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t="s">
        <v>494</v>
      </c>
      <c r="H27" s="924"/>
      <c r="I27" s="924"/>
      <c r="J27" s="924"/>
      <c r="K27" s="924"/>
      <c r="L27" s="924"/>
      <c r="M27" s="924"/>
      <c r="N27" s="924"/>
      <c r="O27" s="925"/>
      <c r="P27" s="953" t="s">
        <v>508</v>
      </c>
      <c r="Q27" s="954"/>
      <c r="R27" s="954"/>
      <c r="S27" s="954"/>
      <c r="T27" s="954"/>
      <c r="U27" s="954"/>
      <c r="V27" s="955"/>
      <c r="W27" s="643" t="s">
        <v>494</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6">
        <f>AR13</f>
        <v>100</v>
      </c>
      <c r="X29" s="957"/>
      <c r="Y29" s="957"/>
      <c r="Z29" s="957"/>
      <c r="AA29" s="957"/>
      <c r="AB29" s="957"/>
      <c r="AC29" s="95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485</v>
      </c>
      <c r="AR31" s="185"/>
      <c r="AS31" s="118" t="s">
        <v>188</v>
      </c>
      <c r="AT31" s="119"/>
      <c r="AU31" s="184">
        <v>7</v>
      </c>
      <c r="AV31" s="184"/>
      <c r="AW31" s="384" t="s">
        <v>177</v>
      </c>
      <c r="AX31" s="385"/>
    </row>
    <row r="32" spans="1:50" ht="23.25" customHeight="1" x14ac:dyDescent="0.15">
      <c r="A32" s="389"/>
      <c r="B32" s="387"/>
      <c r="C32" s="387"/>
      <c r="D32" s="387"/>
      <c r="E32" s="387"/>
      <c r="F32" s="388"/>
      <c r="G32" s="550" t="s">
        <v>497</v>
      </c>
      <c r="H32" s="551"/>
      <c r="I32" s="551"/>
      <c r="J32" s="551"/>
      <c r="K32" s="551"/>
      <c r="L32" s="551"/>
      <c r="M32" s="551"/>
      <c r="N32" s="551"/>
      <c r="O32" s="552"/>
      <c r="P32" s="90" t="s">
        <v>498</v>
      </c>
      <c r="Q32" s="90"/>
      <c r="R32" s="90"/>
      <c r="S32" s="90"/>
      <c r="T32" s="90"/>
      <c r="U32" s="90"/>
      <c r="V32" s="90"/>
      <c r="W32" s="90"/>
      <c r="X32" s="91"/>
      <c r="Y32" s="460" t="s">
        <v>12</v>
      </c>
      <c r="Z32" s="520"/>
      <c r="AA32" s="521"/>
      <c r="AB32" s="450" t="s">
        <v>486</v>
      </c>
      <c r="AC32" s="450"/>
      <c r="AD32" s="450"/>
      <c r="AE32" s="202" t="s">
        <v>482</v>
      </c>
      <c r="AF32" s="203"/>
      <c r="AG32" s="203"/>
      <c r="AH32" s="203"/>
      <c r="AI32" s="202" t="s">
        <v>482</v>
      </c>
      <c r="AJ32" s="203"/>
      <c r="AK32" s="203"/>
      <c r="AL32" s="203"/>
      <c r="AM32" s="202" t="s">
        <v>482</v>
      </c>
      <c r="AN32" s="203"/>
      <c r="AO32" s="203"/>
      <c r="AP32" s="203"/>
      <c r="AQ32" s="326" t="s">
        <v>485</v>
      </c>
      <c r="AR32" s="192"/>
      <c r="AS32" s="192"/>
      <c r="AT32" s="327"/>
      <c r="AU32" s="203" t="s">
        <v>485</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486</v>
      </c>
      <c r="AC33" s="512"/>
      <c r="AD33" s="512"/>
      <c r="AE33" s="202" t="s">
        <v>482</v>
      </c>
      <c r="AF33" s="203"/>
      <c r="AG33" s="203"/>
      <c r="AH33" s="203"/>
      <c r="AI33" s="202" t="s">
        <v>482</v>
      </c>
      <c r="AJ33" s="203"/>
      <c r="AK33" s="203"/>
      <c r="AL33" s="203"/>
      <c r="AM33" s="202" t="s">
        <v>482</v>
      </c>
      <c r="AN33" s="203"/>
      <c r="AO33" s="203"/>
      <c r="AP33" s="203"/>
      <c r="AQ33" s="326" t="s">
        <v>485</v>
      </c>
      <c r="AR33" s="192"/>
      <c r="AS33" s="192"/>
      <c r="AT33" s="327"/>
      <c r="AU33" s="203">
        <v>150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482</v>
      </c>
      <c r="AF34" s="203"/>
      <c r="AG34" s="203"/>
      <c r="AH34" s="203"/>
      <c r="AI34" s="202" t="s">
        <v>482</v>
      </c>
      <c r="AJ34" s="203"/>
      <c r="AK34" s="203"/>
      <c r="AL34" s="203"/>
      <c r="AM34" s="202" t="s">
        <v>482</v>
      </c>
      <c r="AN34" s="203"/>
      <c r="AO34" s="203"/>
      <c r="AP34" s="203"/>
      <c r="AQ34" s="326" t="s">
        <v>485</v>
      </c>
      <c r="AR34" s="192"/>
      <c r="AS34" s="192"/>
      <c r="AT34" s="327"/>
      <c r="AU34" s="203" t="s">
        <v>485</v>
      </c>
      <c r="AV34" s="203"/>
      <c r="AW34" s="203"/>
      <c r="AX34" s="205"/>
    </row>
    <row r="35" spans="1:50" ht="23.25" customHeight="1" x14ac:dyDescent="0.15">
      <c r="A35" s="210" t="s">
        <v>304</v>
      </c>
      <c r="B35" s="211"/>
      <c r="C35" s="211"/>
      <c r="D35" s="211"/>
      <c r="E35" s="211"/>
      <c r="F35" s="212"/>
      <c r="G35" s="216" t="s">
        <v>483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500</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t="s">
        <v>485</v>
      </c>
      <c r="AF101" s="203"/>
      <c r="AG101" s="203"/>
      <c r="AH101" s="204"/>
      <c r="AI101" s="202" t="s">
        <v>485</v>
      </c>
      <c r="AJ101" s="203"/>
      <c r="AK101" s="203"/>
      <c r="AL101" s="204"/>
      <c r="AM101" s="202" t="s">
        <v>485</v>
      </c>
      <c r="AN101" s="203"/>
      <c r="AO101" s="203"/>
      <c r="AP101" s="204"/>
      <c r="AQ101" s="202" t="s">
        <v>485</v>
      </c>
      <c r="AR101" s="203"/>
      <c r="AS101" s="203"/>
      <c r="AT101" s="204"/>
      <c r="AU101" s="202" t="s">
        <v>494</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t="s">
        <v>485</v>
      </c>
      <c r="AF102" s="407"/>
      <c r="AG102" s="407"/>
      <c r="AH102" s="407"/>
      <c r="AI102" s="407" t="s">
        <v>485</v>
      </c>
      <c r="AJ102" s="407"/>
      <c r="AK102" s="407"/>
      <c r="AL102" s="407"/>
      <c r="AM102" s="407" t="s">
        <v>485</v>
      </c>
      <c r="AN102" s="407"/>
      <c r="AO102" s="407"/>
      <c r="AP102" s="407"/>
      <c r="AQ102" s="257" t="s">
        <v>485</v>
      </c>
      <c r="AR102" s="258"/>
      <c r="AS102" s="258"/>
      <c r="AT102" s="303"/>
      <c r="AU102" s="257">
        <v>5</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505</v>
      </c>
      <c r="AC116" s="452"/>
      <c r="AD116" s="453"/>
      <c r="AE116" s="407" t="s">
        <v>485</v>
      </c>
      <c r="AF116" s="407"/>
      <c r="AG116" s="407"/>
      <c r="AH116" s="407"/>
      <c r="AI116" s="407" t="s">
        <v>485</v>
      </c>
      <c r="AJ116" s="407"/>
      <c r="AK116" s="407"/>
      <c r="AL116" s="407"/>
      <c r="AM116" s="407" t="s">
        <v>485</v>
      </c>
      <c r="AN116" s="407"/>
      <c r="AO116" s="407"/>
      <c r="AP116" s="407"/>
      <c r="AQ116" s="202" t="s">
        <v>485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506</v>
      </c>
      <c r="AC117" s="462"/>
      <c r="AD117" s="463"/>
      <c r="AE117" s="540" t="s">
        <v>485</v>
      </c>
      <c r="AF117" s="540"/>
      <c r="AG117" s="540"/>
      <c r="AH117" s="540"/>
      <c r="AI117" s="540" t="s">
        <v>485</v>
      </c>
      <c r="AJ117" s="540"/>
      <c r="AK117" s="540"/>
      <c r="AL117" s="540"/>
      <c r="AM117" s="540" t="s">
        <v>485</v>
      </c>
      <c r="AN117" s="540"/>
      <c r="AO117" s="540"/>
      <c r="AP117" s="540"/>
      <c r="AQ117" s="540" t="s">
        <v>485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332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332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7</v>
      </c>
      <c r="AV133" s="185"/>
      <c r="AW133" s="118" t="s">
        <v>177</v>
      </c>
      <c r="AX133" s="180"/>
    </row>
    <row r="134" spans="1:50" ht="39.75" customHeight="1" x14ac:dyDescent="0.15">
      <c r="A134" s="174"/>
      <c r="B134" s="171"/>
      <c r="C134" s="165"/>
      <c r="D134" s="171"/>
      <c r="E134" s="165"/>
      <c r="F134" s="166"/>
      <c r="G134" s="89" t="s">
        <v>485</v>
      </c>
      <c r="H134" s="90"/>
      <c r="I134" s="90"/>
      <c r="J134" s="90"/>
      <c r="K134" s="90"/>
      <c r="L134" s="90"/>
      <c r="M134" s="90"/>
      <c r="N134" s="90"/>
      <c r="O134" s="90"/>
      <c r="P134" s="90"/>
      <c r="Q134" s="90"/>
      <c r="R134" s="90"/>
      <c r="S134" s="90"/>
      <c r="T134" s="90"/>
      <c r="U134" s="90"/>
      <c r="V134" s="90"/>
      <c r="W134" s="90"/>
      <c r="X134" s="91"/>
      <c r="Y134" s="186" t="s">
        <v>202</v>
      </c>
      <c r="Z134" s="187"/>
      <c r="AA134" s="188"/>
      <c r="AB134" s="189" t="s">
        <v>485</v>
      </c>
      <c r="AC134" s="190"/>
      <c r="AD134" s="190"/>
      <c r="AE134" s="191" t="s">
        <v>485</v>
      </c>
      <c r="AF134" s="192"/>
      <c r="AG134" s="192"/>
      <c r="AH134" s="192"/>
      <c r="AI134" s="191" t="s">
        <v>485</v>
      </c>
      <c r="AJ134" s="192"/>
      <c r="AK134" s="192"/>
      <c r="AL134" s="192"/>
      <c r="AM134" s="191" t="s">
        <v>485</v>
      </c>
      <c r="AN134" s="192"/>
      <c r="AO134" s="192"/>
      <c r="AP134" s="192"/>
      <c r="AQ134" s="191" t="s">
        <v>485</v>
      </c>
      <c r="AR134" s="192"/>
      <c r="AS134" s="192"/>
      <c r="AT134" s="192"/>
      <c r="AU134" s="191" t="s">
        <v>485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485</v>
      </c>
      <c r="AC135" s="198"/>
      <c r="AD135" s="198"/>
      <c r="AE135" s="191" t="s">
        <v>485</v>
      </c>
      <c r="AF135" s="192"/>
      <c r="AG135" s="192"/>
      <c r="AH135" s="192"/>
      <c r="AI135" s="191" t="s">
        <v>485</v>
      </c>
      <c r="AJ135" s="192"/>
      <c r="AK135" s="192"/>
      <c r="AL135" s="192"/>
      <c r="AM135" s="191" t="s">
        <v>485</v>
      </c>
      <c r="AN135" s="192"/>
      <c r="AO135" s="192"/>
      <c r="AP135" s="192"/>
      <c r="AQ135" s="191" t="s">
        <v>485</v>
      </c>
      <c r="AR135" s="192"/>
      <c r="AS135" s="192"/>
      <c r="AT135" s="192"/>
      <c r="AU135" s="191" t="s">
        <v>485</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332</v>
      </c>
      <c r="H154" s="90"/>
      <c r="I154" s="90"/>
      <c r="J154" s="90"/>
      <c r="K154" s="90"/>
      <c r="L154" s="90"/>
      <c r="M154" s="90"/>
      <c r="N154" s="90"/>
      <c r="O154" s="90"/>
      <c r="P154" s="91"/>
      <c r="Q154" s="110" t="s">
        <v>332</v>
      </c>
      <c r="R154" s="90"/>
      <c r="S154" s="90"/>
      <c r="T154" s="90"/>
      <c r="U154" s="90"/>
      <c r="V154" s="90"/>
      <c r="W154" s="90"/>
      <c r="X154" s="90"/>
      <c r="Y154" s="90"/>
      <c r="Z154" s="90"/>
      <c r="AA154" s="277"/>
      <c r="AB154" s="126" t="s">
        <v>485</v>
      </c>
      <c r="AC154" s="127"/>
      <c r="AD154" s="127"/>
      <c r="AE154" s="132" t="s">
        <v>485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485</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t="s">
        <v>332</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493</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494</v>
      </c>
      <c r="AF432" s="185"/>
      <c r="AG432" s="118" t="s">
        <v>188</v>
      </c>
      <c r="AH432" s="119"/>
      <c r="AI432" s="141"/>
      <c r="AJ432" s="141"/>
      <c r="AK432" s="141"/>
      <c r="AL432" s="139"/>
      <c r="AM432" s="141"/>
      <c r="AN432" s="141"/>
      <c r="AO432" s="141"/>
      <c r="AP432" s="139"/>
      <c r="AQ432" s="576" t="s">
        <v>494</v>
      </c>
      <c r="AR432" s="185"/>
      <c r="AS432" s="118" t="s">
        <v>188</v>
      </c>
      <c r="AT432" s="119"/>
      <c r="AU432" s="185" t="s">
        <v>494</v>
      </c>
      <c r="AV432" s="185"/>
      <c r="AW432" s="118" t="s">
        <v>177</v>
      </c>
      <c r="AX432" s="180"/>
    </row>
    <row r="433" spans="1:50" ht="23.25" customHeight="1" x14ac:dyDescent="0.15">
      <c r="A433" s="174"/>
      <c r="B433" s="171"/>
      <c r="C433" s="165"/>
      <c r="D433" s="171"/>
      <c r="E433" s="328"/>
      <c r="F433" s="329"/>
      <c r="G433" s="89" t="s">
        <v>494</v>
      </c>
      <c r="H433" s="90"/>
      <c r="I433" s="90"/>
      <c r="J433" s="90"/>
      <c r="K433" s="90"/>
      <c r="L433" s="90"/>
      <c r="M433" s="90"/>
      <c r="N433" s="90"/>
      <c r="O433" s="90"/>
      <c r="P433" s="90"/>
      <c r="Q433" s="90"/>
      <c r="R433" s="90"/>
      <c r="S433" s="90"/>
      <c r="T433" s="90"/>
      <c r="U433" s="90"/>
      <c r="V433" s="90"/>
      <c r="W433" s="90"/>
      <c r="X433" s="91"/>
      <c r="Y433" s="186" t="s">
        <v>12</v>
      </c>
      <c r="Z433" s="187"/>
      <c r="AA433" s="188"/>
      <c r="AB433" s="198" t="s">
        <v>494</v>
      </c>
      <c r="AC433" s="198"/>
      <c r="AD433" s="198"/>
      <c r="AE433" s="326" t="s">
        <v>494</v>
      </c>
      <c r="AF433" s="192"/>
      <c r="AG433" s="192"/>
      <c r="AH433" s="192"/>
      <c r="AI433" s="326" t="s">
        <v>494</v>
      </c>
      <c r="AJ433" s="192"/>
      <c r="AK433" s="192"/>
      <c r="AL433" s="192"/>
      <c r="AM433" s="326" t="s">
        <v>494</v>
      </c>
      <c r="AN433" s="192"/>
      <c r="AO433" s="192"/>
      <c r="AP433" s="327"/>
      <c r="AQ433" s="326" t="s">
        <v>494</v>
      </c>
      <c r="AR433" s="192"/>
      <c r="AS433" s="192"/>
      <c r="AT433" s="327"/>
      <c r="AU433" s="192" t="s">
        <v>494</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494</v>
      </c>
      <c r="AC434" s="190"/>
      <c r="AD434" s="190"/>
      <c r="AE434" s="326" t="s">
        <v>494</v>
      </c>
      <c r="AF434" s="192"/>
      <c r="AG434" s="192"/>
      <c r="AH434" s="327"/>
      <c r="AI434" s="326" t="s">
        <v>494</v>
      </c>
      <c r="AJ434" s="192"/>
      <c r="AK434" s="192"/>
      <c r="AL434" s="192"/>
      <c r="AM434" s="326" t="s">
        <v>494</v>
      </c>
      <c r="AN434" s="192"/>
      <c r="AO434" s="192"/>
      <c r="AP434" s="327"/>
      <c r="AQ434" s="326" t="s">
        <v>494</v>
      </c>
      <c r="AR434" s="192"/>
      <c r="AS434" s="192"/>
      <c r="AT434" s="327"/>
      <c r="AU434" s="192" t="s">
        <v>494</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494</v>
      </c>
      <c r="AF435" s="192"/>
      <c r="AG435" s="192"/>
      <c r="AH435" s="327"/>
      <c r="AI435" s="326" t="s">
        <v>494</v>
      </c>
      <c r="AJ435" s="192"/>
      <c r="AK435" s="192"/>
      <c r="AL435" s="192"/>
      <c r="AM435" s="326" t="s">
        <v>494</v>
      </c>
      <c r="AN435" s="192"/>
      <c r="AO435" s="192"/>
      <c r="AP435" s="327"/>
      <c r="AQ435" s="326" t="s">
        <v>494</v>
      </c>
      <c r="AR435" s="192"/>
      <c r="AS435" s="192"/>
      <c r="AT435" s="327"/>
      <c r="AU435" s="192" t="s">
        <v>494</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4.7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79.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503</v>
      </c>
      <c r="AH703" s="87"/>
      <c r="AI703" s="87"/>
      <c r="AJ703" s="87"/>
      <c r="AK703" s="87"/>
      <c r="AL703" s="87"/>
      <c r="AM703" s="87"/>
      <c r="AN703" s="87"/>
      <c r="AO703" s="87"/>
      <c r="AP703" s="87"/>
      <c r="AQ703" s="87"/>
      <c r="AR703" s="87"/>
      <c r="AS703" s="87"/>
      <c r="AT703" s="87"/>
      <c r="AU703" s="87"/>
      <c r="AV703" s="87"/>
      <c r="AW703" s="87"/>
      <c r="AX703" s="88"/>
    </row>
    <row r="704" spans="1:50" ht="35.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487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0" t="s">
        <v>485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484</v>
      </c>
      <c r="AE708" s="591"/>
      <c r="AF708" s="591"/>
      <c r="AG708" s="728" t="s">
        <v>485</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485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484</v>
      </c>
      <c r="AE710" s="313"/>
      <c r="AF710" s="313"/>
      <c r="AG710" s="86" t="s">
        <v>485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485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484</v>
      </c>
      <c r="AE712" s="769"/>
      <c r="AF712" s="769"/>
      <c r="AG712" s="796" t="s">
        <v>485</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484</v>
      </c>
      <c r="AE713" s="313"/>
      <c r="AF713" s="649"/>
      <c r="AG713" s="86" t="s">
        <v>485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485</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485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t="s">
        <v>485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485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485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0" t="s">
        <v>485</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t="s">
        <v>485</v>
      </c>
      <c r="K721" s="275"/>
      <c r="L721" s="68" t="str">
        <f>IF(M721="","","-")</f>
        <v/>
      </c>
      <c r="M721" s="69"/>
      <c r="N721" s="288" t="s">
        <v>485</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494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494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494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494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494</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15">
      <c r="A738" s="974" t="s">
        <v>319</v>
      </c>
      <c r="B738" s="195"/>
      <c r="C738" s="195"/>
      <c r="D738" s="196"/>
      <c r="E738" s="975"/>
      <c r="F738" s="975"/>
      <c r="G738" s="975"/>
      <c r="H738" s="975"/>
      <c r="I738" s="975"/>
      <c r="J738" s="975"/>
      <c r="K738" s="975"/>
      <c r="L738" s="975"/>
      <c r="M738" s="975"/>
      <c r="N738" s="351" t="s">
        <v>318</v>
      </c>
      <c r="O738" s="351"/>
      <c r="P738" s="351"/>
      <c r="Q738" s="351"/>
      <c r="R738" s="975"/>
      <c r="S738" s="975"/>
      <c r="T738" s="975"/>
      <c r="U738" s="975"/>
      <c r="V738" s="975"/>
      <c r="W738" s="975"/>
      <c r="X738" s="975"/>
      <c r="Y738" s="975"/>
      <c r="Z738" s="975"/>
      <c r="AA738" s="351" t="s">
        <v>317</v>
      </c>
      <c r="AB738" s="351"/>
      <c r="AC738" s="351"/>
      <c r="AD738" s="351"/>
      <c r="AE738" s="975"/>
      <c r="AF738" s="975"/>
      <c r="AG738" s="975"/>
      <c r="AH738" s="975"/>
      <c r="AI738" s="975"/>
      <c r="AJ738" s="975"/>
      <c r="AK738" s="975"/>
      <c r="AL738" s="975"/>
      <c r="AM738" s="975"/>
      <c r="AN738" s="351" t="s">
        <v>316</v>
      </c>
      <c r="AO738" s="351"/>
      <c r="AP738" s="351"/>
      <c r="AQ738" s="351"/>
      <c r="AR738" s="981"/>
      <c r="AS738" s="982"/>
      <c r="AT738" s="982"/>
      <c r="AU738" s="982"/>
      <c r="AV738" s="982"/>
      <c r="AW738" s="982"/>
      <c r="AX738" s="983"/>
    </row>
    <row r="739" spans="1:52" ht="24.75" customHeight="1" x14ac:dyDescent="0.15">
      <c r="A739" s="974" t="s">
        <v>315</v>
      </c>
      <c r="B739" s="195"/>
      <c r="C739" s="195"/>
      <c r="D739" s="196"/>
      <c r="E739" s="975"/>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9" t="s">
        <v>339</v>
      </c>
      <c r="B740" s="960"/>
      <c r="C740" s="960"/>
      <c r="D740" s="961"/>
      <c r="E740" s="962"/>
      <c r="F740" s="963"/>
      <c r="G740" s="963"/>
      <c r="H740" s="78" t="str">
        <f>IF(E740="", "", "(")</f>
        <v/>
      </c>
      <c r="I740" s="963"/>
      <c r="J740" s="963"/>
      <c r="K740" s="78" t="str">
        <f>IF(OR(I740="　", I740=""), "", "-")</f>
        <v/>
      </c>
      <c r="L740" s="964"/>
      <c r="M740" s="964"/>
      <c r="N740" s="79" t="str">
        <f>IF(O740="", "", "-")</f>
        <v/>
      </c>
      <c r="O740" s="80"/>
      <c r="P740" s="79" t="str">
        <f>IF(E740="", "", ")")</f>
        <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6">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16383" man="1"/>
    <brk id="727"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t="s">
        <v>481</v>
      </c>
      <c r="C19" s="13" t="str">
        <f t="shared" si="9"/>
        <v>クールジャパン</v>
      </c>
      <c r="D19" s="13" t="str">
        <f t="shared" si="8"/>
        <v>クールジャパン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クールジャパン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クールジャパン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クールジャパン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クールジャパン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クールジャパン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クールジャパン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2020-09-30T06:56:30Z</dcterms:created>
  <dcterms:modified xsi:type="dcterms:W3CDTF">2020-11-24T18:10:56Z</dcterms:modified>
</cp:coreProperties>
</file>