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076" yWindow="1368" windowWidth="27768" windowHeight="12804"/>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<sst xmlns="http://schemas.openxmlformats.org/spreadsheetml/2006/main" count="2212" uniqueCount="534">
  <si>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</si>
  <si>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</si>
  <si>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</si>
  <si>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</si>
  <si>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</si>
  <si>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</si>
  <si>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</si>
  <si>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</si>
  <si>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</si>
  <si>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</si>
  <si>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</si>
  <si>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</si>
  <si>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</si>
  <si>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</si>
  <si>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</si>
  <si>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</si>
  <si>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</si>
  <si>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</si>
  <si>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</si>
  <si>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</si>
  <si>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</si>
  <si>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</si>
  <si>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</si>
  <si>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</si>
  <si>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</si>
  <si>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</si>
  <si>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</si>
  <si>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</si>
  <si>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</si>
  <si>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</si>
  <si>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</si>
  <si>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</si>
  <si>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</si>
  <si>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</si>
  <si>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</si>
  <si>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</si>
  <si>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</si>
  <si>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</si>
  <si>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</si>
  <si>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</si>
  <si>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</si>
  <si>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</si>
  <si>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</si>
  <si>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</si>
  <si>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</si>
  <si>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</si>
  <si>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</si>
  <si>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</si>
  <si>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</si>
  <si>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</si>
  <si>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</si>
  <si>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</si>
  <si>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</si>
  <si>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</si>
  <si>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</si>
  <si>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</si>
  <si>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</si>
  <si>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</si>
  <si>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</si>
  <si>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</si>
  <si>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</si>
  <si>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</si>
  <si>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</si>
  <si>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</si>
  <si>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</si>
  <si>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</si>
  <si>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</si>
  <si>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</si>
  <si>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</si>
  <si>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</si>
  <si>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</si>
  <si>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</si>
  <si>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</si>
  <si>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</si>
  <si>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</si>
  <si>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</si>
  <si>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</si>
  <si>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</si>
  <si>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</si>
  <si>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</si>
  <si>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</si>
  <si>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</si>
  <si>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</si>
  <si>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</si>
  <si>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</si>
  <si>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</si>
  <si>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</si>
  <si>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</si>
  <si>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</si>
  <si>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</si>
  <si>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</si>
  <si>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</si>
  <si>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</si>
  <si>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</si>
  <si>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</si>
  <si>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</si>
  <si>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</si>
  <si>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</si>
  <si>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</si>
  <si>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</si>
  <si>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</si>
  <si>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</si>
  <si>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</si>
  <si>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</si>
  <si>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</si>
  <si>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</si>
  <si>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</si>
  <si>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</si>
  <si>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</si>
  <si>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</si>
  <si>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</si>
  <si>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</si>
  <si>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</si>
  <si>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</si>
  <si>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</si>
  <si>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</si>
  <si>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</si>
  <si>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</si>
  <si>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</si>
  <si>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</si>
  <si>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</si>
  <si>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</si>
  <si>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</si>
  <si>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</si>
  <si>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</si>
  <si>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</si>
  <si>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</si>
  <si>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</si>
  <si>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</si>
  <si>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</si>
  <si>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</si>
  <si>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</si>
  <si>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</si>
  <si>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</si>
  <si>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</si>
  <si>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</si>
  <si>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</si>
  <si>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</si>
  <si>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</si>
  <si>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</si>
  <si>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</si>
  <si>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</si>
  <si>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</si>
  <si>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</si>
  <si>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</si>
  <si>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</si>
  <si>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</si>
  <si>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</si>
  <si>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</si>
  <si>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</si>
  <si>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</si>
  <si>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</si>
  <si>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</si>
  <si>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</si>
  <si>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</si>
  <si>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</si>
  <si>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</si>
  <si>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</si>
  <si>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</si>
  <si>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</si>
  <si>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</si>
  <si>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</si>
  <si>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</si>
  <si>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</si>
  <si>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</si>
  <si>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</si>
  <si>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</si>
  <si>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</si>
  <si>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</si>
  <si>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</si>
  <si>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</si>
  <si>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</si>
  <si>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</si>
  <si>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</si>
  <si>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</si>
  <si>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</si>
  <si>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</si>
  <si>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</si>
  <si>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</si>
  <si>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</si>
  <si>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</si>
  <si>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</si>
  <si>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</si>
  <si>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</si>
  <si>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</si>
  <si>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</si>
  <si>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</si>
  <si>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</si>
  <si>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</si>
  <si>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</si>
  <si>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</si>
  <si>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</si>
  <si>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</si>
  <si>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</si>
  <si>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</si>
  <si>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</si>
  <si>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</si>
  <si>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</si>
  <si>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</si>
  <si>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</si>
  <si>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</si>
  <si>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</si>
  <si>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</si>
  <si>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</si>
  <si>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</si>
  <si>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</si>
  <si>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</si>
  <si>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</si>
  <si>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</si>
  <si>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</si>
  <si>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</si>
  <si>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</si>
  <si>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</si>
  <si>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</si>
  <si>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</si>
  <si>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</si>
  <si>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</si>
  <si>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</si>
  <si>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</si>
  <si>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</si>
  <si>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</si>
  <si>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</si>
  <si>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</si>
  <si>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</si>
  <si>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</si>
  <si>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</si>
  <si>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</si>
  <si>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</si>
  <si>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</si>
  <si>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</si>
  <si>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</si>
  <si>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</si>
  <si>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</si>
  <si>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</si>
  <si>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</si>
  <si>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</si>
  <si>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</si>
  <si>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</si>
  <si>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</si>
  <si>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</si>
  <si>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</si>
  <si>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</si>
  <si>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</si>
  <si>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</si>
  <si>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</si>
  <si>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</si>
  <si>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</si>
  <si>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</si>
  <si>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</si>
  <si>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</si>
  <si>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</si>
  <si>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</si>
  <si>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</si>
  <si>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</si>
  <si>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</si>
  <si>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</si>
  <si>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</si>
  <si>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</si>
  <si>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</si>
  <si>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</si>
  <si>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</si>
  <si>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</si>
  <si>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</si>
  <si>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</si>
  <si>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</si>
  <si>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</si>
  <si>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</si>
  <si>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</si>
  <si>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</si>
  <si>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</si>
  <si>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</si>
  <si>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</si>
  <si>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</si>
  <si>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</si>
  <si>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</si>
  <si>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</si>
  <si>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</si>
  <si>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</si>
  <si>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</si>
  <si>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</si>
  <si>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</si>
  <si>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</si>
  <si>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</si>
  <si>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</si>
  <si>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</si>
  <si>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</si>
  <si>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</si>
  <si>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</si>
  <si>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</si>
  <si>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</si>
  <si>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</si>
  <si>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</si>
  <si>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</si>
  <si>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</si>
  <si>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</si>
  <si>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</si>
  <si>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</si>
  <si>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</si>
  <si>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</si>
  <si>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</si>
  <si>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</si>
  <si>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</si>
  <si>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</si>
  <si>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</si>
  <si>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</si>
  <si>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</si>
  <si>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</si>
  <si>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</si>
  <si>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</si>
  <si>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</si>
  <si>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</si>
  <si>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</si>
  <si>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</si>
  <si>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</si>
  <si>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</si>
  <si>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</si>
  <si>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</si>
  <si>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</si>
  <si>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</si>
  <si>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</si>
  <si>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</si>
  <si>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</si>
  <si>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</si>
  <si>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</si>
  <si>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</si>
  <si>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</si>
  <si>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</si>
  <si>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</si>
  <si>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</si>
  <si>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</si>
  <si>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</si>
  <si>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</si>
  <si>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</si>
  <si>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</si>
  <si>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</si>
  <si>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</si>
  <si>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</si>
  <si>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</si>
  <si>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</si>
  <si>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</si>
  <si>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</si>
  <si>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</si>
  <si>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</si>
  <si>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</si>
  <si>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</si>
  <si>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</si>
  <si>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</si>
  <si>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</si>
  <si>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</si>
  <si>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</si>
  <si>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</si>
  <si>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</si>
  <si>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</si>
  <si>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</si>
  <si>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</si>
  <si>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</si>
  <si>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</si>
  <si>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</si>
  <si>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</si>
  <si>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</si>
  <si>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</si>
  <si>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</si>
  <si>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</si>
  <si>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</si>
  <si>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</si>
  <si>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</si>
  <si>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</si>
  <si>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</si>
  <si>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</si>
  <si>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</si>
  <si>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</si>
  <si>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</si>
  <si>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</si>
  <si>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</si>
  <si>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</si>
  <si>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</si>
  <si>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</si>
  <si>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</si>
  <si>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</si>
  <si>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</si>
  <si>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</si>
  <si>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</si>
  <si>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</si>
  <si>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</si>
  <si>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</si>
  <si>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</si>
  <si>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</si>
  <si>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</si>
  <si>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</si>
  <si>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</si>
  <si>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</si>
  <si>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</si>
  <si>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</si>
  <si>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</si>
  <si>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</si>
  <si>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</si>
  <si>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</si>
  <si>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</si>
  <si>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</si>
  <si>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</si>
  <si>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</si>
  <si>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</si>
  <si>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</si>
  <si>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</si>
  <si>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</si>
  <si>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</si>
  <si>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</si>
  <si>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</si>
  <si>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</si>
  <si>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</si>
  <si>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</si>
  <si>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</si>
  <si>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</si>
  <si>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</si>
  <si>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</si>
  <si>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</si>
  <si>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</si>
  <si>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</si>
  <si>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</si>
  <si>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</si>
  <si>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</si>
  <si>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</si>
  <si>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</si>
  <si>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</si>
  <si>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</si>
  <si>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</si>
  <si>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</si>
  <si>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</si>
  <si>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</si>
  <si>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</si>
  <si>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</si>
  <si>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</si>
  <si>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</si>
  <si>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</si>
  <si>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</si>
  <si>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</si>
  <si>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</si>
  <si>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</si>
  <si>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</si>
  <si>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</si>
  <si>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</si>
  <si>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</si>
  <si>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</si>
  <si>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</si>
  <si>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</si>
  <si>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</si>
  <si>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</si>
  <si>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</si>
  <si>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</si>
  <si>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</si>
  <si>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</si>
  <si>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</si>
  <si>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</si>
  <si>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</si>
  <si>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</si>
  <si>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</si>
  <si>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</si>
  <si>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</si>
  <si>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</si>
  <si>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</si>
  <si>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</si>
  <si>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</si>
  <si>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</si>
  <si>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</si>
  <si>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</si>
  <si>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</si>
  <si>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</si>
  <si>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</si>
  <si>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</si>
  <si>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</si>
  <si>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</si>
  <si>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</si>
  <si>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</si>
  <si>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</si>
  <si>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</si>
  <si>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</si>
  <si>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</si>
  <si>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</si>
  <si>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</si>
  <si>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</si>
  <si>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</si>
  <si>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共通情報検索システムの整備及び運用（情報通信技術調達等適正・効率化推進費）</t>
    <phoneticPr fontId="5"/>
  </si>
  <si>
    <t>各府省等が共通的に行う業務に係る情報システムを一元的に管理・運営することによって、当該業務を適切かつ効率的に実施し、ICTを活用した行政運営の合理化、効率化を実現する。</t>
    <phoneticPr fontId="5"/>
  </si>
  <si>
    <t>○</t>
  </si>
  <si>
    <t>定量的にはアクセス件数の実績を把握することができるが、これらは活動目標及び活動実績（アウトプット指標）に該当するものであり、成果目標及び成果実績（アウトカム指標）と設定することは適当でないと考える。</t>
    <phoneticPr fontId="5"/>
  </si>
  <si>
    <t>アクセス件数</t>
    <rPh sb="4" eb="6">
      <t>ケンスウ</t>
    </rPh>
    <phoneticPr fontId="5"/>
  </si>
  <si>
    <t>内閣官房副長官補</t>
    <phoneticPr fontId="5"/>
  </si>
  <si>
    <t>情報通信技術（ＩＴ）総合戦略室</t>
    <phoneticPr fontId="5"/>
  </si>
  <si>
    <t>内閣参事官　吉田　宏平
内閣参事官　奥田　直彦</t>
    <phoneticPr fontId="5"/>
  </si>
  <si>
    <t>○総務省設置法第４条第１項第４号及び第６号
○高度情報通信ネットワーク社会形成基本法第20条</t>
    <phoneticPr fontId="5"/>
  </si>
  <si>
    <t>利用者にとって利便性の高い機能を提供する。</t>
    <phoneticPr fontId="5"/>
  </si>
  <si>
    <t>執行額／アクセス件数</t>
    <rPh sb="0" eb="2">
      <t>シッコウ</t>
    </rPh>
    <rPh sb="2" eb="3">
      <t>ガク</t>
    </rPh>
    <rPh sb="8" eb="10">
      <t>ケンスウ</t>
    </rPh>
    <phoneticPr fontId="5"/>
  </si>
  <si>
    <t>総務省</t>
  </si>
  <si>
    <t>‐</t>
  </si>
  <si>
    <t>本システムは法令執務等、各府省等で共通的に行う業務に関する機能を提供しているものであり、事業の効率性を確保しつつ、各府省等の要望を踏まえながら機能改善を図っている。</t>
    <rPh sb="6" eb="8">
      <t>ホウレイ</t>
    </rPh>
    <rPh sb="8" eb="10">
      <t>シツム</t>
    </rPh>
    <phoneticPr fontId="5"/>
  </si>
  <si>
    <t>政府全体で共用する情報システムについては、各府省の業務実態を適切に把握し、各府省等と密接に調整をしながらニーズを反映させることが必要であり、国が実施する必要のある事業である。また、国が認証した法令データを国が責任を持って提供することに意義があり、これにより当該法令データを無償で国民に提供することが可能となっている。以上の点から国が実施する必要のある事業である。</t>
    <phoneticPr fontId="5"/>
  </si>
  <si>
    <t>法令執務等は各府省等で共通的に実施する不可欠な業務であり、当該業務システムを政府が管理・運営することによって、各府省等のニーズにも的確に対応することが可能であることから、必要かつ適切な事業である。</t>
    <rPh sb="0" eb="2">
      <t>ホウレイ</t>
    </rPh>
    <rPh sb="2" eb="4">
      <t>シツム</t>
    </rPh>
    <phoneticPr fontId="5"/>
  </si>
  <si>
    <t>法令検索等システム（法令(憲法、法律、政令、府省庁令等)・閣議情報のデータベース及び法案等作成業務の支援システム）の管理・運営を行う。
なお、令和2年度より内閣官房情報通信技術(IT)総合戦略室の下で一括要求・一括計上しており、これ以前においては総務省で計上している。(総務省 0034 総務省所管府省共通情報システムの一元的な管理・運営）</t>
    <rPh sb="58" eb="60">
      <t>カンリ</t>
    </rPh>
    <rPh sb="61" eb="63">
      <t>ウンエイ</t>
    </rPh>
    <rPh sb="64" eb="65">
      <t>オコナ</t>
    </rPh>
    <phoneticPr fontId="5"/>
  </si>
  <si>
    <t>○世界最先端デジタル国家創造宣言・官民データ活用推進基本計画（令和元年6月14日閣議決定）
○デジタル・ガバメント推進方針（平成29年5月.30日IT総合戦略本部決定）
○デジタル・ガバメント実行計画（令和元年12月20日閣議決定）
〇政府情報システムの予算要求から執行の各段階における一元的なプロジェクト管理の強化について（令和元年6月4日デジタル・ガバメント閣僚会議決定）</t>
    <phoneticPr fontId="5"/>
  </si>
  <si>
    <t>稼働率99％以上</t>
    <rPh sb="0" eb="2">
      <t>カドウ</t>
    </rPh>
    <rPh sb="2" eb="3">
      <t>リツ</t>
    </rPh>
    <rPh sb="6" eb="8">
      <t>イジョウ</t>
    </rPh>
    <phoneticPr fontId="5"/>
  </si>
  <si>
    <t>%</t>
    <phoneticPr fontId="5"/>
  </si>
  <si>
    <t>-</t>
    <phoneticPr fontId="5"/>
  </si>
  <si>
    <t>万件</t>
    <rPh sb="0" eb="2">
      <t>マンケン</t>
    </rPh>
    <phoneticPr fontId="5"/>
  </si>
  <si>
    <t>-</t>
    <phoneticPr fontId="5"/>
  </si>
  <si>
    <t>円</t>
    <rPh sb="0" eb="1">
      <t>エン</t>
    </rPh>
    <phoneticPr fontId="5"/>
  </si>
  <si>
    <t>百万円/万件</t>
    <rPh sb="0" eb="1">
      <t>ヒャク</t>
    </rPh>
    <rPh sb="1" eb="3">
      <t>マンエン</t>
    </rPh>
    <rPh sb="4" eb="6">
      <t>マンケン</t>
    </rPh>
    <phoneticPr fontId="5"/>
  </si>
  <si>
    <t>-</t>
    <phoneticPr fontId="5"/>
  </si>
  <si>
    <t>総務省(0030)</t>
    <rPh sb="0" eb="3">
      <t>ソウムショウ</t>
    </rPh>
    <phoneticPr fontId="5"/>
  </si>
  <si>
    <t>総務省(0035)</t>
    <rPh sb="0" eb="3">
      <t>ソウムショウ</t>
    </rPh>
    <phoneticPr fontId="5"/>
  </si>
  <si>
    <t>総務省(0032)</t>
    <rPh sb="0" eb="3">
      <t>ソウムショウ</t>
    </rPh>
    <phoneticPr fontId="5"/>
  </si>
  <si>
    <t>総務省(0034)</t>
    <rPh sb="0" eb="3">
      <t>ソウムショウ</t>
    </rPh>
    <phoneticPr fontId="5"/>
  </si>
  <si>
    <t>総務省(0037)</t>
    <rPh sb="0" eb="3">
      <t>ソウムショウ</t>
    </rPh>
    <phoneticPr fontId="5"/>
  </si>
  <si>
    <t>総務省(0033)</t>
    <rPh sb="0" eb="3">
      <t>ソウムショウ</t>
    </rPh>
    <phoneticPr fontId="5"/>
  </si>
  <si>
    <t>総務省(0036)</t>
    <rPh sb="0" eb="2">
      <t>ソウム</t>
    </rPh>
    <rPh sb="2" eb="3">
      <t>ショウ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</si>
  <si>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</si>
  <si>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</si>
  <si>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</si>
  <si>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</si>
  <si>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</si>
  <si>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</si>
  <si>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</si>
  <si>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</si>
  <si>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</si>
  <si>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</si>
  <si>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</si>
  <si>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</si>
  <si>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</si>
  <si>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</si>
  <si>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</si>
  <si>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共通情報検索システムが利用可能な時間の比率を稼働率として規定し、予定稼働時間に対する実稼働時間の達成度合いを評価する。</t>
    <rPh sb="11" eb="13">
      <t>リヨウ</t>
    </rPh>
    <rPh sb="13" eb="15">
      <t>カノウ</t>
    </rPh>
    <rPh sb="16" eb="18">
      <t>ジカン</t>
    </rPh>
    <rPh sb="19" eb="21">
      <t>ヒリツ</t>
    </rPh>
    <rPh sb="22" eb="24">
      <t>カドウ</t>
    </rPh>
    <rPh sb="24" eb="25">
      <t>リツ</t>
    </rPh>
    <rPh sb="28" eb="30">
      <t>キテイ</t>
    </rPh>
    <rPh sb="32" eb="34">
      <t>ヨテイ</t>
    </rPh>
    <rPh sb="34" eb="36">
      <t>カドウ</t>
    </rPh>
    <rPh sb="36" eb="38">
      <t>ジカン</t>
    </rPh>
    <rPh sb="39" eb="40">
      <t>タイ</t>
    </rPh>
    <rPh sb="42" eb="43">
      <t>ミ</t>
    </rPh>
    <rPh sb="43" eb="45">
      <t>カドウ</t>
    </rPh>
    <rPh sb="45" eb="47">
      <t>ジカン</t>
    </rPh>
    <rPh sb="48" eb="50">
      <t>タッセイ</t>
    </rPh>
    <rPh sb="50" eb="52">
      <t>ドア</t>
    </rPh>
    <rPh sb="54" eb="56">
      <t>ヒョウカ</t>
    </rPh>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</si>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</sst>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158182</xdr:colOff>
      <xdr:row>744</xdr:row>
      <xdr:rowOff>169522</xdr:rowOff>
    </xdr:from>
    <xdr:to>
      <xdr:col>34</xdr:col>
      <xdr:colOff>39976</xdr:colOff>
      <xdr:row>746</xdr:row>
      <xdr:rowOff>196794</xdr:rowOff>
    </xdr:to>
    <xdr:sp macro="" textlink="">
      <xdr:nvSpPr>
        <xdr:cNvPr id="2" name="正方形/長方形 1"/>
        <xdr:cNvSpPr/>
      </xdr:nvSpPr>
      <xdr:spPr bwMode="auto">
        <a:xfrm>
          <a:off x="4758757" y="46365772"/>
          <a:ext cx="2082069" cy="73212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136458</xdr:colOff>
      <xdr:row>743</xdr:row>
      <xdr:rowOff>123825</xdr:rowOff>
    </xdr:from>
    <xdr:to>
      <xdr:col>43</xdr:col>
      <xdr:colOff>82910</xdr:colOff>
      <xdr:row>744</xdr:row>
      <xdr:rowOff>283653</xdr:rowOff>
    </xdr:to>
    <xdr:sp macro="" textlink="">
      <xdr:nvSpPr>
        <xdr:cNvPr id="3" name="正方形/長方形 2"/>
        <xdr:cNvSpPr/>
      </xdr:nvSpPr>
      <xdr:spPr bwMode="auto">
        <a:xfrm>
          <a:off x="4737033" y="45967650"/>
          <a:ext cx="3946952" cy="51225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国庫債務負担行為等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171449</xdr:colOff>
      <xdr:row>746</xdr:row>
      <xdr:rowOff>209226</xdr:rowOff>
    </xdr:from>
    <xdr:to>
      <xdr:col>40</xdr:col>
      <xdr:colOff>180974</xdr:colOff>
      <xdr:row>748</xdr:row>
      <xdr:rowOff>0</xdr:rowOff>
    </xdr:to>
    <xdr:sp macro="" textlink="">
      <xdr:nvSpPr>
        <xdr:cNvPr id="4" name="正方形/長方形 3"/>
        <xdr:cNvSpPr/>
      </xdr:nvSpPr>
      <xdr:spPr bwMode="auto">
        <a:xfrm>
          <a:off x="4571999" y="47110326"/>
          <a:ext cx="3609975" cy="495624"/>
        </a:xfrm>
        <a:prstGeom prst="rect">
          <a:avLst/>
        </a:prstGeom>
        <a:noFill/>
        <a:ln w="12700" cap="flat" cmpd="sng" algn="ctr">
          <a:solidFill>
            <a:sysClr val="window" lastClr="FFFFFF"/>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システム（ハードウェア・ソフトウェア） 借入等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186757</xdr:colOff>
      <xdr:row>749</xdr:row>
      <xdr:rowOff>10934</xdr:rowOff>
    </xdr:from>
    <xdr:to>
      <xdr:col>34</xdr:col>
      <xdr:colOff>68551</xdr:colOff>
      <xdr:row>751</xdr:row>
      <xdr:rowOff>44268</xdr:rowOff>
    </xdr:to>
    <xdr:sp macro="" textlink="">
      <xdr:nvSpPr>
        <xdr:cNvPr id="5" name="正方形/長方形 4"/>
        <xdr:cNvSpPr/>
      </xdr:nvSpPr>
      <xdr:spPr bwMode="auto">
        <a:xfrm>
          <a:off x="4787332" y="47969309"/>
          <a:ext cx="2082069" cy="73818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133349</xdr:colOff>
      <xdr:row>747</xdr:row>
      <xdr:rowOff>171885</xdr:rowOff>
    </xdr:from>
    <xdr:to>
      <xdr:col>41</xdr:col>
      <xdr:colOff>87672</xdr:colOff>
      <xdr:row>749</xdr:row>
      <xdr:rowOff>241157</xdr:rowOff>
    </xdr:to>
    <xdr:sp macro="" textlink="">
      <xdr:nvSpPr>
        <xdr:cNvPr id="6" name="正方形/長方形 5"/>
        <xdr:cNvSpPr/>
      </xdr:nvSpPr>
      <xdr:spPr bwMode="auto">
        <a:xfrm>
          <a:off x="4733924" y="47425410"/>
          <a:ext cx="3554773" cy="774122"/>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国庫債務負担行為等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157890</xdr:colOff>
      <xdr:row>751</xdr:row>
      <xdr:rowOff>58027</xdr:rowOff>
    </xdr:from>
    <xdr:to>
      <xdr:col>42</xdr:col>
      <xdr:colOff>114300</xdr:colOff>
      <xdr:row>752</xdr:row>
      <xdr:rowOff>266700</xdr:rowOff>
    </xdr:to>
    <xdr:sp macro="" textlink="">
      <xdr:nvSpPr>
        <xdr:cNvPr id="7" name="正方形/長方形 6"/>
        <xdr:cNvSpPr/>
      </xdr:nvSpPr>
      <xdr:spPr bwMode="auto">
        <a:xfrm>
          <a:off x="4558440" y="48721252"/>
          <a:ext cx="3956910" cy="561098"/>
        </a:xfrm>
        <a:prstGeom prst="rect">
          <a:avLst/>
        </a:prstGeom>
        <a:noFill/>
        <a:ln w="12700" cap="flat" cmpd="sng" algn="ctr">
          <a:solidFill>
            <a:sysClr val="window" lastClr="FFFFFF"/>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システム設計・開発、システム改修、システム移行</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158182</xdr:colOff>
      <xdr:row>753</xdr:row>
      <xdr:rowOff>222543</xdr:rowOff>
    </xdr:from>
    <xdr:to>
      <xdr:col>34</xdr:col>
      <xdr:colOff>39976</xdr:colOff>
      <xdr:row>755</xdr:row>
      <xdr:rowOff>249816</xdr:rowOff>
    </xdr:to>
    <xdr:sp macro="" textlink="">
      <xdr:nvSpPr>
        <xdr:cNvPr id="9" name="正方形/長方形 8"/>
        <xdr:cNvSpPr/>
      </xdr:nvSpPr>
      <xdr:spPr bwMode="auto">
        <a:xfrm>
          <a:off x="4758757" y="49590618"/>
          <a:ext cx="2082069" cy="73212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142875</xdr:colOff>
      <xdr:row>752</xdr:row>
      <xdr:rowOff>289060</xdr:rowOff>
    </xdr:from>
    <xdr:to>
      <xdr:col>44</xdr:col>
      <xdr:colOff>90488</xdr:colOff>
      <xdr:row>753</xdr:row>
      <xdr:rowOff>223221</xdr:rowOff>
    </xdr:to>
    <xdr:sp macro="" textlink="">
      <xdr:nvSpPr>
        <xdr:cNvPr id="10" name="正方形/長方形 9"/>
        <xdr:cNvSpPr/>
      </xdr:nvSpPr>
      <xdr:spPr bwMode="auto">
        <a:xfrm>
          <a:off x="4743450" y="49304710"/>
          <a:ext cx="4148138" cy="286586"/>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mn-lt"/>
              <a:ea typeface="+mn-ea"/>
              <a:cs typeface="+mn-cs"/>
            </a:rPr>
            <a:t>国庫債務負担行為等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5489</xdr:colOff>
      <xdr:row>755</xdr:row>
      <xdr:rowOff>309671</xdr:rowOff>
    </xdr:from>
    <xdr:to>
      <xdr:col>36</xdr:col>
      <xdr:colOff>50663</xdr:colOff>
      <xdr:row>756</xdr:row>
      <xdr:rowOff>194441</xdr:rowOff>
    </xdr:to>
    <xdr:sp macro="" textlink="">
      <xdr:nvSpPr>
        <xdr:cNvPr id="11" name="正方形/長方形 10"/>
        <xdr:cNvSpPr/>
      </xdr:nvSpPr>
      <xdr:spPr bwMode="auto">
        <a:xfrm>
          <a:off x="4606064" y="50382596"/>
          <a:ext cx="2645499" cy="237195"/>
        </a:xfrm>
        <a:prstGeom prst="rect">
          <a:avLst/>
        </a:prstGeom>
        <a:noFill/>
        <a:ln w="12700" cap="flat" cmpd="sng" algn="ctr">
          <a:solidFill>
            <a:sysClr val="window" lastClr="FFFFFF"/>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システムデータ整備</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15307</xdr:colOff>
      <xdr:row>757</xdr:row>
      <xdr:rowOff>420095</xdr:rowOff>
    </xdr:from>
    <xdr:to>
      <xdr:col>34</xdr:col>
      <xdr:colOff>97126</xdr:colOff>
      <xdr:row>758</xdr:row>
      <xdr:rowOff>464686</xdr:rowOff>
    </xdr:to>
    <xdr:sp macro="" textlink="">
      <xdr:nvSpPr>
        <xdr:cNvPr id="12" name="正方形/長方形 11"/>
        <xdr:cNvSpPr/>
      </xdr:nvSpPr>
      <xdr:spPr bwMode="auto">
        <a:xfrm>
          <a:off x="4815907" y="51197870"/>
          <a:ext cx="2082069" cy="7113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en-US" sz="1600" b="0" i="0" baseline="0">
              <a:effectLst/>
              <a:latin typeface="+mj-ea"/>
              <a:ea typeface="+mj-ea"/>
              <a:cs typeface="+mn-cs"/>
            </a:rPr>
            <a:t>民間企業</a:t>
          </a:r>
          <a:endParaRPr lang="ja-JP" altLang="ja-JP" sz="1600">
            <a:effectLst/>
            <a:latin typeface="+mj-ea"/>
            <a:ea typeface="+mj-ea"/>
          </a:endParaRPr>
        </a:p>
      </xdr:txBody>
    </xdr:sp>
    <xdr:clientData/>
  </xdr:twoCellAnchor>
  <xdr:twoCellAnchor>
    <xdr:from>
      <xdr:col>23</xdr:col>
      <xdr:colOff>123824</xdr:colOff>
      <xdr:row>756</xdr:row>
      <xdr:rowOff>336649</xdr:rowOff>
    </xdr:from>
    <xdr:to>
      <xdr:col>46</xdr:col>
      <xdr:colOff>173810</xdr:colOff>
      <xdr:row>757</xdr:row>
      <xdr:rowOff>541374</xdr:rowOff>
    </xdr:to>
    <xdr:sp macro="" textlink="">
      <xdr:nvSpPr>
        <xdr:cNvPr id="13" name="正方形/長方形 12"/>
        <xdr:cNvSpPr/>
      </xdr:nvSpPr>
      <xdr:spPr bwMode="auto">
        <a:xfrm>
          <a:off x="4724399" y="50761999"/>
          <a:ext cx="4650561" cy="55715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国庫債務負担行為等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27327</xdr:colOff>
      <xdr:row>758</xdr:row>
      <xdr:rowOff>524590</xdr:rowOff>
    </xdr:from>
    <xdr:to>
      <xdr:col>36</xdr:col>
      <xdr:colOff>78057</xdr:colOff>
      <xdr:row>760</xdr:row>
      <xdr:rowOff>47625</xdr:rowOff>
    </xdr:to>
    <xdr:sp macro="" textlink="">
      <xdr:nvSpPr>
        <xdr:cNvPr id="14" name="正方形/長方形 13"/>
        <xdr:cNvSpPr/>
      </xdr:nvSpPr>
      <xdr:spPr bwMode="auto">
        <a:xfrm>
          <a:off x="4627902" y="51969115"/>
          <a:ext cx="2651055" cy="18978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システム運用・保守</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17319</xdr:colOff>
      <xdr:row>752</xdr:row>
      <xdr:rowOff>208906</xdr:rowOff>
    </xdr:from>
    <xdr:to>
      <xdr:col>17</xdr:col>
      <xdr:colOff>2591</xdr:colOff>
      <xdr:row>756</xdr:row>
      <xdr:rowOff>263452</xdr:rowOff>
    </xdr:to>
    <xdr:sp macro="" textlink="">
      <xdr:nvSpPr>
        <xdr:cNvPr id="15" name="正方形/長方形 14"/>
        <xdr:cNvSpPr/>
      </xdr:nvSpPr>
      <xdr:spPr bwMode="auto">
        <a:xfrm>
          <a:off x="2017569" y="49224556"/>
          <a:ext cx="1385447" cy="146424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118630</xdr:colOff>
      <xdr:row>745</xdr:row>
      <xdr:rowOff>181193</xdr:rowOff>
    </xdr:from>
    <xdr:to>
      <xdr:col>20</xdr:col>
      <xdr:colOff>118630</xdr:colOff>
      <xdr:row>758</xdr:row>
      <xdr:rowOff>149896</xdr:rowOff>
    </xdr:to>
    <xdr:cxnSp macro="">
      <xdr:nvCxnSpPr>
        <xdr:cNvPr id="16" name="直線コネクタ 15"/>
        <xdr:cNvCxnSpPr/>
      </xdr:nvCxnSpPr>
      <xdr:spPr>
        <a:xfrm flipH="1">
          <a:off x="4119130" y="46729868"/>
          <a:ext cx="0" cy="4864553"/>
        </a:xfrm>
        <a:prstGeom prst="line">
          <a:avLst/>
        </a:prstGeom>
        <a:noFill/>
        <a:ln w="9525" cap="flat" cmpd="sng" algn="ctr">
          <a:solidFill>
            <a:sysClr val="windowText" lastClr="000000"/>
          </a:solidFill>
          <a:prstDash val="solid"/>
        </a:ln>
        <a:effectLst/>
      </xdr:spPr>
    </xdr:cxnSp>
    <xdr:clientData/>
  </xdr:twoCellAnchor>
  <xdr:twoCellAnchor>
    <xdr:from>
      <xdr:col>20</xdr:col>
      <xdr:colOff>113657</xdr:colOff>
      <xdr:row>745</xdr:row>
      <xdr:rowOff>182762</xdr:rowOff>
    </xdr:from>
    <xdr:to>
      <xdr:col>23</xdr:col>
      <xdr:colOff>138202</xdr:colOff>
      <xdr:row>745</xdr:row>
      <xdr:rowOff>183555</xdr:rowOff>
    </xdr:to>
    <xdr:cxnSp macro="">
      <xdr:nvCxnSpPr>
        <xdr:cNvPr id="18" name="直線矢印コネクタ 17"/>
        <xdr:cNvCxnSpPr/>
      </xdr:nvCxnSpPr>
      <xdr:spPr bwMode="auto">
        <a:xfrm>
          <a:off x="4114157" y="46731437"/>
          <a:ext cx="624620" cy="793"/>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20</xdr:col>
      <xdr:colOff>113657</xdr:colOff>
      <xdr:row>750</xdr:row>
      <xdr:rowOff>30236</xdr:rowOff>
    </xdr:from>
    <xdr:to>
      <xdr:col>23</xdr:col>
      <xdr:colOff>138202</xdr:colOff>
      <xdr:row>750</xdr:row>
      <xdr:rowOff>31029</xdr:rowOff>
    </xdr:to>
    <xdr:cxnSp macro="">
      <xdr:nvCxnSpPr>
        <xdr:cNvPr id="29" name="直線矢印コネクタ 28"/>
        <xdr:cNvCxnSpPr/>
      </xdr:nvCxnSpPr>
      <xdr:spPr bwMode="auto">
        <a:xfrm>
          <a:off x="4114157" y="48341036"/>
          <a:ext cx="624620" cy="793"/>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17</xdr:col>
      <xdr:colOff>2591</xdr:colOff>
      <xdr:row>754</xdr:row>
      <xdr:rowOff>236179</xdr:rowOff>
    </xdr:from>
    <xdr:to>
      <xdr:col>23</xdr:col>
      <xdr:colOff>147727</xdr:colOff>
      <xdr:row>754</xdr:row>
      <xdr:rowOff>236576</xdr:rowOff>
    </xdr:to>
    <xdr:cxnSp macro="">
      <xdr:nvCxnSpPr>
        <xdr:cNvPr id="30" name="直線矢印コネクタ 29"/>
        <xdr:cNvCxnSpPr>
          <a:stCxn id="15" idx="3"/>
        </xdr:cNvCxnSpPr>
      </xdr:nvCxnSpPr>
      <xdr:spPr bwMode="auto">
        <a:xfrm>
          <a:off x="3403016" y="49956679"/>
          <a:ext cx="1345286" cy="397"/>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20</xdr:col>
      <xdr:colOff>133350</xdr:colOff>
      <xdr:row>758</xdr:row>
      <xdr:rowOff>105084</xdr:rowOff>
    </xdr:from>
    <xdr:to>
      <xdr:col>23</xdr:col>
      <xdr:colOff>176302</xdr:colOff>
      <xdr:row>758</xdr:row>
      <xdr:rowOff>114300</xdr:rowOff>
    </xdr:to>
    <xdr:cxnSp macro="">
      <xdr:nvCxnSpPr>
        <xdr:cNvPr id="31" name="直線矢印コネクタ 30"/>
        <xdr:cNvCxnSpPr/>
      </xdr:nvCxnSpPr>
      <xdr:spPr bwMode="auto">
        <a:xfrm flipV="1">
          <a:off x="4133850" y="51549609"/>
          <a:ext cx="643027" cy="921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10</xdr:col>
      <xdr:colOff>0</xdr:colOff>
      <xdr:row>744</xdr:row>
      <xdr:rowOff>257175</xdr:rowOff>
    </xdr:from>
    <xdr:to>
      <xdr:col>16</xdr:col>
      <xdr:colOff>185297</xdr:colOff>
      <xdr:row>748</xdr:row>
      <xdr:rowOff>311721</xdr:rowOff>
    </xdr:to>
    <xdr:sp macro="" textlink="">
      <xdr:nvSpPr>
        <xdr:cNvPr id="33" name="正方形/長方形 32"/>
        <xdr:cNvSpPr/>
      </xdr:nvSpPr>
      <xdr:spPr bwMode="auto">
        <a:xfrm>
          <a:off x="2000250" y="46453425"/>
          <a:ext cx="1385447" cy="146424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内閣官房</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101600</xdr:colOff>
      <xdr:row>748</xdr:row>
      <xdr:rowOff>307975</xdr:rowOff>
    </xdr:from>
    <xdr:to>
      <xdr:col>13</xdr:col>
      <xdr:colOff>101600</xdr:colOff>
      <xdr:row>752</xdr:row>
      <xdr:rowOff>180975</xdr:rowOff>
    </xdr:to>
    <xdr:cxnSp macro="">
      <xdr:nvCxnSpPr>
        <xdr:cNvPr id="36" name="直線矢印コネクタ 35"/>
        <xdr:cNvCxnSpPr/>
      </xdr:nvCxnSpPr>
      <xdr:spPr bwMode="auto">
        <a:xfrm>
          <a:off x="2701925" y="47913925"/>
          <a:ext cx="0" cy="128270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13</xdr:col>
      <xdr:colOff>76199</xdr:colOff>
      <xdr:row>750</xdr:row>
      <xdr:rowOff>6350</xdr:rowOff>
    </xdr:from>
    <xdr:to>
      <xdr:col>20</xdr:col>
      <xdr:colOff>190499</xdr:colOff>
      <xdr:row>751</xdr:row>
      <xdr:rowOff>154698</xdr:rowOff>
    </xdr:to>
    <xdr:sp macro="" textlink="">
      <xdr:nvSpPr>
        <xdr:cNvPr id="38" name="正方形/長方形 37"/>
        <xdr:cNvSpPr/>
      </xdr:nvSpPr>
      <xdr:spPr bwMode="auto">
        <a:xfrm>
          <a:off x="2676524" y="48317150"/>
          <a:ext cx="1514475" cy="500773"/>
        </a:xfrm>
        <a:prstGeom prst="rect">
          <a:avLst/>
        </a:prstGeom>
        <a:noFill/>
        <a:ln w="12700" cap="flat" cmpd="sng" algn="ctr">
          <a:solidFill>
            <a:sysClr val="window" lastClr="FFFFFF"/>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予算の移替え</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344</v>
      </c>
      <c r="AP2" s="951"/>
      <c r="AQ2" s="951"/>
      <c r="AR2" s="64" t="str">
        <f>IF(OR(AO2="　", AO2=""), "", "-")</f>
        <v>-</v>
      </c>
      <c r="AS2" s="952">
        <v>10</v>
      </c>
      <c r="AT2" s="952"/>
      <c r="AU2" s="952"/>
      <c r="AV2" s="42" t="str">
        <f>IF(AW2="", "", "-")</f>
        <v/>
      </c>
      <c r="AW2" s="897"/>
      <c r="AX2" s="897"/>
    </row>
    <row r="3" spans="1:50" ht="21" customHeight="1" thickBot="1" x14ac:dyDescent="0.25">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149</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486</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450</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487</v>
      </c>
      <c r="AF5" s="685"/>
      <c r="AG5" s="685"/>
      <c r="AH5" s="685"/>
      <c r="AI5" s="685"/>
      <c r="AJ5" s="685"/>
      <c r="AK5" s="685"/>
      <c r="AL5" s="685"/>
      <c r="AM5" s="685"/>
      <c r="AN5" s="685"/>
      <c r="AO5" s="685"/>
      <c r="AP5" s="686"/>
      <c r="AQ5" s="687" t="s">
        <v>488</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50" customHeight="1" x14ac:dyDescent="0.2">
      <c r="A7" s="484" t="s">
        <v>22</v>
      </c>
      <c r="B7" s="485"/>
      <c r="C7" s="485"/>
      <c r="D7" s="485"/>
      <c r="E7" s="485"/>
      <c r="F7" s="486"/>
      <c r="G7" s="487" t="s">
        <v>489</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498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ＩＴ戦略</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482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9.25" customHeight="1" x14ac:dyDescent="0.2">
      <c r="A10" s="646" t="s">
        <v>29</v>
      </c>
      <c r="B10" s="647"/>
      <c r="C10" s="647"/>
      <c r="D10" s="647"/>
      <c r="E10" s="647"/>
      <c r="F10" s="647"/>
      <c r="G10" s="740" t="s">
        <v>497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5" t="s">
        <v>24</v>
      </c>
      <c r="B12" s="966"/>
      <c r="C12" s="966"/>
      <c r="D12" s="966"/>
      <c r="E12" s="966"/>
      <c r="F12" s="967"/>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t="s">
        <v>515</v>
      </c>
      <c r="Q13" s="644"/>
      <c r="R13" s="644"/>
      <c r="S13" s="644"/>
      <c r="T13" s="644"/>
      <c r="U13" s="644"/>
      <c r="V13" s="645"/>
      <c r="W13" s="643" t="s">
        <v>515</v>
      </c>
      <c r="X13" s="644"/>
      <c r="Y13" s="644"/>
      <c r="Z13" s="644"/>
      <c r="AA13" s="644"/>
      <c r="AB13" s="644"/>
      <c r="AC13" s="645"/>
      <c r="AD13" s="643" t="s">
        <v>517</v>
      </c>
      <c r="AE13" s="644"/>
      <c r="AF13" s="644"/>
      <c r="AG13" s="644"/>
      <c r="AH13" s="644"/>
      <c r="AI13" s="644"/>
      <c r="AJ13" s="645"/>
      <c r="AK13" s="643" t="s">
        <v>525</v>
      </c>
      <c r="AL13" s="644"/>
      <c r="AM13" s="644"/>
      <c r="AN13" s="644"/>
      <c r="AO13" s="644"/>
      <c r="AP13" s="644"/>
      <c r="AQ13" s="645"/>
      <c r="AR13" s="905" t="s">
        <v>530</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515</v>
      </c>
      <c r="Q14" s="644"/>
      <c r="R14" s="644"/>
      <c r="S14" s="644"/>
      <c r="T14" s="644"/>
      <c r="U14" s="644"/>
      <c r="V14" s="645"/>
      <c r="W14" s="643" t="s">
        <v>516</v>
      </c>
      <c r="X14" s="644"/>
      <c r="Y14" s="644"/>
      <c r="Z14" s="644"/>
      <c r="AA14" s="644"/>
      <c r="AB14" s="644"/>
      <c r="AC14" s="645"/>
      <c r="AD14" s="643" t="s">
        <v>515</v>
      </c>
      <c r="AE14" s="644"/>
      <c r="AF14" s="644"/>
      <c r="AG14" s="644"/>
      <c r="AH14" s="644"/>
      <c r="AI14" s="644"/>
      <c r="AJ14" s="645"/>
      <c r="AK14" s="643" t="s">
        <v>515</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515</v>
      </c>
      <c r="Q15" s="644"/>
      <c r="R15" s="644"/>
      <c r="S15" s="644"/>
      <c r="T15" s="644"/>
      <c r="U15" s="644"/>
      <c r="V15" s="645"/>
      <c r="W15" s="643" t="s">
        <v>515</v>
      </c>
      <c r="X15" s="644"/>
      <c r="Y15" s="644"/>
      <c r="Z15" s="644"/>
      <c r="AA15" s="644"/>
      <c r="AB15" s="644"/>
      <c r="AC15" s="645"/>
      <c r="AD15" s="643" t="s">
        <v>515</v>
      </c>
      <c r="AE15" s="644"/>
      <c r="AF15" s="644"/>
      <c r="AG15" s="644"/>
      <c r="AH15" s="644"/>
      <c r="AI15" s="644"/>
      <c r="AJ15" s="645"/>
      <c r="AK15" s="643" t="s">
        <v>516</v>
      </c>
      <c r="AL15" s="644"/>
      <c r="AM15" s="644"/>
      <c r="AN15" s="644"/>
      <c r="AO15" s="644"/>
      <c r="AP15" s="644"/>
      <c r="AQ15" s="645"/>
      <c r="AR15" s="643" t="s">
        <v>531</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515</v>
      </c>
      <c r="Q16" s="644"/>
      <c r="R16" s="644"/>
      <c r="S16" s="644"/>
      <c r="T16" s="644"/>
      <c r="U16" s="644"/>
      <c r="V16" s="645"/>
      <c r="W16" s="643" t="s">
        <v>515</v>
      </c>
      <c r="X16" s="644"/>
      <c r="Y16" s="644"/>
      <c r="Z16" s="644"/>
      <c r="AA16" s="644"/>
      <c r="AB16" s="644"/>
      <c r="AC16" s="645"/>
      <c r="AD16" s="643" t="s">
        <v>515</v>
      </c>
      <c r="AE16" s="644"/>
      <c r="AF16" s="644"/>
      <c r="AG16" s="644"/>
      <c r="AH16" s="644"/>
      <c r="AI16" s="644"/>
      <c r="AJ16" s="645"/>
      <c r="AK16" s="643" t="s">
        <v>516</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515</v>
      </c>
      <c r="Q17" s="644"/>
      <c r="R17" s="644"/>
      <c r="S17" s="644"/>
      <c r="T17" s="644"/>
      <c r="U17" s="644"/>
      <c r="V17" s="645"/>
      <c r="W17" s="643" t="s">
        <v>515</v>
      </c>
      <c r="X17" s="644"/>
      <c r="Y17" s="644"/>
      <c r="Z17" s="644"/>
      <c r="AA17" s="644"/>
      <c r="AB17" s="644"/>
      <c r="AC17" s="645"/>
      <c r="AD17" s="643" t="s">
        <v>515</v>
      </c>
      <c r="AE17" s="644"/>
      <c r="AF17" s="644"/>
      <c r="AG17" s="644"/>
      <c r="AH17" s="644"/>
      <c r="AI17" s="644"/>
      <c r="AJ17" s="645"/>
      <c r="AK17" s="643" t="s">
        <v>515</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t="s">
        <v>528</v>
      </c>
      <c r="Q19" s="644"/>
      <c r="R19" s="644"/>
      <c r="S19" s="644"/>
      <c r="T19" s="644"/>
      <c r="U19" s="644"/>
      <c r="V19" s="645"/>
      <c r="W19" s="643" t="s">
        <v>528</v>
      </c>
      <c r="X19" s="644"/>
      <c r="Y19" s="644"/>
      <c r="Z19" s="644"/>
      <c r="AA19" s="644"/>
      <c r="AB19" s="644"/>
      <c r="AC19" s="645"/>
      <c r="AD19" s="643" t="s">
        <v>528</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8"/>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352</v>
      </c>
      <c r="B22" s="933"/>
      <c r="C22" s="933"/>
      <c r="D22" s="933"/>
      <c r="E22" s="933"/>
      <c r="F22" s="934"/>
      <c r="G22" s="973"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4" t="s">
        <v>521</v>
      </c>
      <c r="H23" s="975"/>
      <c r="I23" s="975"/>
      <c r="J23" s="975"/>
      <c r="K23" s="975"/>
      <c r="L23" s="975"/>
      <c r="M23" s="975"/>
      <c r="N23" s="975"/>
      <c r="O23" s="976"/>
      <c r="P23" s="905" t="s">
        <v>521</v>
      </c>
      <c r="Q23" s="906"/>
      <c r="R23" s="906"/>
      <c r="S23" s="906"/>
      <c r="T23" s="906"/>
      <c r="U23" s="906"/>
      <c r="V23" s="922"/>
      <c r="W23" s="905" t="s">
        <v>530</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t="s">
        <v>521</v>
      </c>
      <c r="H24" s="924"/>
      <c r="I24" s="924"/>
      <c r="J24" s="924"/>
      <c r="K24" s="924"/>
      <c r="L24" s="924"/>
      <c r="M24" s="924"/>
      <c r="N24" s="924"/>
      <c r="O24" s="925"/>
      <c r="P24" s="643" t="s">
        <v>521</v>
      </c>
      <c r="Q24" s="644"/>
      <c r="R24" s="644"/>
      <c r="S24" s="644"/>
      <c r="T24" s="644"/>
      <c r="U24" s="644"/>
      <c r="V24" s="645"/>
      <c r="W24" s="643" t="s">
        <v>530</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2">
      <c r="A25" s="935"/>
      <c r="B25" s="936"/>
      <c r="C25" s="936"/>
      <c r="D25" s="936"/>
      <c r="E25" s="936"/>
      <c r="F25" s="937"/>
      <c r="G25" s="923" t="s">
        <v>522</v>
      </c>
      <c r="H25" s="924"/>
      <c r="I25" s="924"/>
      <c r="J25" s="924"/>
      <c r="K25" s="924"/>
      <c r="L25" s="924"/>
      <c r="M25" s="924"/>
      <c r="N25" s="924"/>
      <c r="O25" s="925"/>
      <c r="P25" s="643" t="s">
        <v>521</v>
      </c>
      <c r="Q25" s="644"/>
      <c r="R25" s="644"/>
      <c r="S25" s="644"/>
      <c r="T25" s="644"/>
      <c r="U25" s="644"/>
      <c r="V25" s="645"/>
      <c r="W25" s="643" t="s">
        <v>530</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2">
      <c r="A26" s="935"/>
      <c r="B26" s="936"/>
      <c r="C26" s="936"/>
      <c r="D26" s="936"/>
      <c r="E26" s="936"/>
      <c r="F26" s="937"/>
      <c r="G26" s="923" t="s">
        <v>521</v>
      </c>
      <c r="H26" s="924"/>
      <c r="I26" s="924"/>
      <c r="J26" s="924"/>
      <c r="K26" s="924"/>
      <c r="L26" s="924"/>
      <c r="M26" s="924"/>
      <c r="N26" s="924"/>
      <c r="O26" s="925"/>
      <c r="P26" s="643" t="s">
        <v>521</v>
      </c>
      <c r="Q26" s="644"/>
      <c r="R26" s="644"/>
      <c r="S26" s="644"/>
      <c r="T26" s="644"/>
      <c r="U26" s="644"/>
      <c r="V26" s="645"/>
      <c r="W26" s="643" t="s">
        <v>530</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2">
      <c r="A27" s="935"/>
      <c r="B27" s="936"/>
      <c r="C27" s="936"/>
      <c r="D27" s="936"/>
      <c r="E27" s="936"/>
      <c r="F27" s="937"/>
      <c r="G27" s="923" t="s">
        <v>521</v>
      </c>
      <c r="H27" s="924"/>
      <c r="I27" s="924"/>
      <c r="J27" s="924"/>
      <c r="K27" s="924"/>
      <c r="L27" s="924"/>
      <c r="M27" s="924"/>
      <c r="N27" s="924"/>
      <c r="O27" s="925"/>
      <c r="P27" s="953" t="s">
        <v>525</v>
      </c>
      <c r="Q27" s="954"/>
      <c r="R27" s="954"/>
      <c r="S27" s="954"/>
      <c r="T27" s="954"/>
      <c r="U27" s="954"/>
      <c r="V27" s="955"/>
      <c r="W27" s="643" t="s">
        <v>530</v>
      </c>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t="e">
        <f>W29-SUM(W23:W27)</f>
        <v>#VALUE!</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643" t="str">
        <f>AK13</f>
        <v>-</v>
      </c>
      <c r="Q29" s="644"/>
      <c r="R29" s="644"/>
      <c r="S29" s="644"/>
      <c r="T29" s="644"/>
      <c r="U29" s="644"/>
      <c r="V29" s="645"/>
      <c r="W29" s="956" t="str">
        <f>AR13</f>
        <v>-</v>
      </c>
      <c r="X29" s="957"/>
      <c r="Y29" s="957"/>
      <c r="Z29" s="957"/>
      <c r="AA29" s="957"/>
      <c r="AB29" s="957"/>
      <c r="AC29" s="95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525</v>
      </c>
      <c r="AR31" s="185"/>
      <c r="AS31" s="118" t="s">
        <v>188</v>
      </c>
      <c r="AT31" s="119"/>
      <c r="AU31" s="184" t="s">
        <v>525</v>
      </c>
      <c r="AV31" s="184"/>
      <c r="AW31" s="384" t="s">
        <v>177</v>
      </c>
      <c r="AX31" s="385"/>
    </row>
    <row r="32" spans="1:50" ht="23.25" customHeight="1" x14ac:dyDescent="0.2">
      <c r="A32" s="389"/>
      <c r="B32" s="387"/>
      <c r="C32" s="387"/>
      <c r="D32" s="387"/>
      <c r="E32" s="387"/>
      <c r="F32" s="388"/>
      <c r="G32" s="550" t="s">
        <v>525</v>
      </c>
      <c r="H32" s="551"/>
      <c r="I32" s="551"/>
      <c r="J32" s="551"/>
      <c r="K32" s="551"/>
      <c r="L32" s="551"/>
      <c r="M32" s="551"/>
      <c r="N32" s="551"/>
      <c r="O32" s="552"/>
      <c r="P32" s="90" t="s">
        <v>525</v>
      </c>
      <c r="Q32" s="90"/>
      <c r="R32" s="90"/>
      <c r="S32" s="90"/>
      <c r="T32" s="90"/>
      <c r="U32" s="90"/>
      <c r="V32" s="90"/>
      <c r="W32" s="90"/>
      <c r="X32" s="91"/>
      <c r="Y32" s="460" t="s">
        <v>12</v>
      </c>
      <c r="Z32" s="520"/>
      <c r="AA32" s="521"/>
      <c r="AB32" s="450" t="s">
        <v>525</v>
      </c>
      <c r="AC32" s="450"/>
      <c r="AD32" s="450"/>
      <c r="AE32" s="202" t="s">
        <v>525</v>
      </c>
      <c r="AF32" s="203"/>
      <c r="AG32" s="203"/>
      <c r="AH32" s="203"/>
      <c r="AI32" s="202" t="s">
        <v>525</v>
      </c>
      <c r="AJ32" s="203"/>
      <c r="AK32" s="203"/>
      <c r="AL32" s="203"/>
      <c r="AM32" s="202" t="s">
        <v>525</v>
      </c>
      <c r="AN32" s="203"/>
      <c r="AO32" s="203"/>
      <c r="AP32" s="203"/>
      <c r="AQ32" s="326" t="s">
        <v>525</v>
      </c>
      <c r="AR32" s="192"/>
      <c r="AS32" s="192"/>
      <c r="AT32" s="327"/>
      <c r="AU32" s="203" t="s">
        <v>525</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525</v>
      </c>
      <c r="AC33" s="512"/>
      <c r="AD33" s="512"/>
      <c r="AE33" s="202" t="s">
        <v>525</v>
      </c>
      <c r="AF33" s="203"/>
      <c r="AG33" s="203"/>
      <c r="AH33" s="203"/>
      <c r="AI33" s="202" t="s">
        <v>525</v>
      </c>
      <c r="AJ33" s="203"/>
      <c r="AK33" s="203"/>
      <c r="AL33" s="203"/>
      <c r="AM33" s="202" t="s">
        <v>525</v>
      </c>
      <c r="AN33" s="203"/>
      <c r="AO33" s="203"/>
      <c r="AP33" s="203"/>
      <c r="AQ33" s="326" t="s">
        <v>525</v>
      </c>
      <c r="AR33" s="192"/>
      <c r="AS33" s="192"/>
      <c r="AT33" s="327"/>
      <c r="AU33" s="203" t="s">
        <v>525</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525</v>
      </c>
      <c r="AF34" s="203"/>
      <c r="AG34" s="203"/>
      <c r="AH34" s="203"/>
      <c r="AI34" s="202" t="s">
        <v>525</v>
      </c>
      <c r="AJ34" s="203"/>
      <c r="AK34" s="203"/>
      <c r="AL34" s="203"/>
      <c r="AM34" s="202" t="s">
        <v>525</v>
      </c>
      <c r="AN34" s="203"/>
      <c r="AO34" s="203"/>
      <c r="AP34" s="203"/>
      <c r="AQ34" s="326" t="s">
        <v>525</v>
      </c>
      <c r="AR34" s="192"/>
      <c r="AS34" s="192"/>
      <c r="AT34" s="327"/>
      <c r="AU34" s="203" t="s">
        <v>525</v>
      </c>
      <c r="AV34" s="203"/>
      <c r="AW34" s="203"/>
      <c r="AX34" s="205"/>
    </row>
    <row r="35" spans="1:50" ht="23.25" customHeight="1" x14ac:dyDescent="0.2">
      <c r="A35" s="210" t="s">
        <v>303</v>
      </c>
      <c r="B35" s="211"/>
      <c r="C35" s="211"/>
      <c r="D35" s="211"/>
      <c r="E35" s="211"/>
      <c r="F35" s="212"/>
      <c r="G35" s="216" t="s">
        <v>525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2">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9"/>
    </row>
    <row r="80" spans="1:50" ht="18.75" customHeight="1" x14ac:dyDescent="0.2">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2">
      <c r="A82" s="851"/>
      <c r="B82" s="516"/>
      <c r="C82" s="417"/>
      <c r="D82" s="417"/>
      <c r="E82" s="417"/>
      <c r="F82" s="418"/>
      <c r="G82" s="662" t="s">
        <v>484</v>
      </c>
      <c r="H82" s="662"/>
      <c r="I82" s="662"/>
      <c r="J82" s="662"/>
      <c r="K82" s="662"/>
      <c r="L82" s="662"/>
      <c r="M82" s="662"/>
      <c r="N82" s="662"/>
      <c r="O82" s="662"/>
      <c r="P82" s="662"/>
      <c r="Q82" s="662"/>
      <c r="R82" s="662"/>
      <c r="S82" s="662"/>
      <c r="T82" s="662"/>
      <c r="U82" s="662"/>
      <c r="V82" s="662"/>
      <c r="W82" s="662"/>
      <c r="X82" s="662"/>
      <c r="Y82" s="662"/>
      <c r="Z82" s="662"/>
      <c r="AA82" s="663"/>
      <c r="AB82" s="870" t="s">
        <v>490</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515</v>
      </c>
      <c r="AR86" s="184"/>
      <c r="AS86" s="118" t="s">
        <v>188</v>
      </c>
      <c r="AT86" s="119"/>
      <c r="AU86" s="184" t="s">
        <v>515</v>
      </c>
      <c r="AV86" s="184"/>
      <c r="AW86" s="384" t="s">
        <v>177</v>
      </c>
      <c r="AX86" s="385"/>
      <c r="AY86" s="10"/>
      <c r="AZ86" s="10"/>
      <c r="BA86" s="10"/>
      <c r="BB86" s="10"/>
      <c r="BC86" s="10"/>
      <c r="BD86" s="10"/>
      <c r="BE86" s="10"/>
      <c r="BF86" s="10"/>
      <c r="BG86" s="10"/>
      <c r="BH86" s="10"/>
    </row>
    <row r="87" spans="1:60" ht="24.75" customHeight="1" x14ac:dyDescent="0.2">
      <c r="A87" s="851"/>
      <c r="B87" s="417"/>
      <c r="C87" s="417"/>
      <c r="D87" s="417"/>
      <c r="E87" s="417"/>
      <c r="F87" s="418"/>
      <c r="G87" s="89" t="s">
        <v>499</v>
      </c>
      <c r="H87" s="90"/>
      <c r="I87" s="90"/>
      <c r="J87" s="90"/>
      <c r="K87" s="90"/>
      <c r="L87" s="90"/>
      <c r="M87" s="90"/>
      <c r="N87" s="90"/>
      <c r="O87" s="91"/>
      <c r="P87" s="90" t="s">
        <v>529</v>
      </c>
      <c r="Q87" s="503"/>
      <c r="R87" s="503"/>
      <c r="S87" s="503"/>
      <c r="T87" s="503"/>
      <c r="U87" s="503"/>
      <c r="V87" s="503"/>
      <c r="W87" s="503"/>
      <c r="X87" s="504"/>
      <c r="Y87" s="547" t="s">
        <v>61</v>
      </c>
      <c r="Z87" s="548"/>
      <c r="AA87" s="549"/>
      <c r="AB87" s="450" t="s">
        <v>500</v>
      </c>
      <c r="AC87" s="450"/>
      <c r="AD87" s="450"/>
      <c r="AE87" s="202" t="s">
        <v>501</v>
      </c>
      <c r="AF87" s="203"/>
      <c r="AG87" s="203"/>
      <c r="AH87" s="203"/>
      <c r="AI87" s="202" t="s">
        <v>501</v>
      </c>
      <c r="AJ87" s="203"/>
      <c r="AK87" s="203"/>
      <c r="AL87" s="203"/>
      <c r="AM87" s="202" t="s">
        <v>501</v>
      </c>
      <c r="AN87" s="203"/>
      <c r="AO87" s="203"/>
      <c r="AP87" s="203"/>
      <c r="AQ87" s="326" t="s">
        <v>525</v>
      </c>
      <c r="AR87" s="192"/>
      <c r="AS87" s="192"/>
      <c r="AT87" s="327"/>
      <c r="AU87" s="203" t="s">
        <v>515</v>
      </c>
      <c r="AV87" s="203"/>
      <c r="AW87" s="203"/>
      <c r="AX87" s="205"/>
    </row>
    <row r="88" spans="1:60" ht="24.75"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500</v>
      </c>
      <c r="AC88" s="512"/>
      <c r="AD88" s="512"/>
      <c r="AE88" s="202" t="s">
        <v>501</v>
      </c>
      <c r="AF88" s="203"/>
      <c r="AG88" s="203"/>
      <c r="AH88" s="203"/>
      <c r="AI88" s="202" t="s">
        <v>501</v>
      </c>
      <c r="AJ88" s="203"/>
      <c r="AK88" s="203"/>
      <c r="AL88" s="203"/>
      <c r="AM88" s="202" t="s">
        <v>501</v>
      </c>
      <c r="AN88" s="203"/>
      <c r="AO88" s="203"/>
      <c r="AP88" s="203"/>
      <c r="AQ88" s="326">
        <v>99</v>
      </c>
      <c r="AR88" s="192"/>
      <c r="AS88" s="192"/>
      <c r="AT88" s="327"/>
      <c r="AU88" s="203" t="s">
        <v>518</v>
      </c>
      <c r="AV88" s="203"/>
      <c r="AW88" s="203"/>
      <c r="AX88" s="205"/>
      <c r="AY88" s="10"/>
      <c r="AZ88" s="10"/>
      <c r="BA88" s="10"/>
      <c r="BB88" s="10"/>
      <c r="BC88" s="10"/>
    </row>
    <row r="89" spans="1:60" ht="24.75" customHeight="1" thickBot="1" x14ac:dyDescent="0.2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501</v>
      </c>
      <c r="AF89" s="203"/>
      <c r="AG89" s="203"/>
      <c r="AH89" s="203"/>
      <c r="AI89" s="202" t="s">
        <v>501</v>
      </c>
      <c r="AJ89" s="203"/>
      <c r="AK89" s="203"/>
      <c r="AL89" s="203"/>
      <c r="AM89" s="202" t="s">
        <v>501</v>
      </c>
      <c r="AN89" s="203"/>
      <c r="AO89" s="203"/>
      <c r="AP89" s="203"/>
      <c r="AQ89" s="326" t="s">
        <v>515</v>
      </c>
      <c r="AR89" s="192"/>
      <c r="AS89" s="192"/>
      <c r="AT89" s="327"/>
      <c r="AU89" s="203" t="s">
        <v>515</v>
      </c>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485</v>
      </c>
      <c r="H101" s="90"/>
      <c r="I101" s="90"/>
      <c r="J101" s="90"/>
      <c r="K101" s="90"/>
      <c r="L101" s="90"/>
      <c r="M101" s="90"/>
      <c r="N101" s="90"/>
      <c r="O101" s="90"/>
      <c r="P101" s="90"/>
      <c r="Q101" s="90"/>
      <c r="R101" s="90"/>
      <c r="S101" s="90"/>
      <c r="T101" s="90"/>
      <c r="U101" s="90"/>
      <c r="V101" s="90"/>
      <c r="W101" s="90"/>
      <c r="X101" s="91"/>
      <c r="Y101" s="531" t="s">
        <v>54</v>
      </c>
      <c r="Z101" s="532"/>
      <c r="AA101" s="533"/>
      <c r="AB101" s="450" t="s">
        <v>502</v>
      </c>
      <c r="AC101" s="450"/>
      <c r="AD101" s="450"/>
      <c r="AE101" s="202" t="s">
        <v>516</v>
      </c>
      <c r="AF101" s="203"/>
      <c r="AG101" s="203"/>
      <c r="AH101" s="204"/>
      <c r="AI101" s="202" t="s">
        <v>515</v>
      </c>
      <c r="AJ101" s="203"/>
      <c r="AK101" s="203"/>
      <c r="AL101" s="204"/>
      <c r="AM101" s="202" t="s">
        <v>515</v>
      </c>
      <c r="AN101" s="203"/>
      <c r="AO101" s="203"/>
      <c r="AP101" s="204"/>
      <c r="AQ101" s="202" t="s">
        <v>525</v>
      </c>
      <c r="AR101" s="203"/>
      <c r="AS101" s="203"/>
      <c r="AT101" s="204"/>
      <c r="AU101" s="202" t="s">
        <v>525</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503</v>
      </c>
      <c r="AC102" s="450"/>
      <c r="AD102" s="450"/>
      <c r="AE102" s="407" t="s">
        <v>501</v>
      </c>
      <c r="AF102" s="407"/>
      <c r="AG102" s="407"/>
      <c r="AH102" s="407"/>
      <c r="AI102" s="407" t="s">
        <v>501</v>
      </c>
      <c r="AJ102" s="407"/>
      <c r="AK102" s="407"/>
      <c r="AL102" s="407"/>
      <c r="AM102" s="407" t="s">
        <v>501</v>
      </c>
      <c r="AN102" s="407"/>
      <c r="AO102" s="407"/>
      <c r="AP102" s="407"/>
      <c r="AQ102" s="257" t="s">
        <v>521</v>
      </c>
      <c r="AR102" s="258"/>
      <c r="AS102" s="258"/>
      <c r="AT102" s="303"/>
      <c r="AU102" s="257" t="s">
        <v>526</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hidden="1"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hidden="1" customHeight="1" x14ac:dyDescent="0.2">
      <c r="A116" s="428"/>
      <c r="B116" s="429"/>
      <c r="C116" s="429"/>
      <c r="D116" s="429"/>
      <c r="E116" s="429"/>
      <c r="F116" s="430"/>
      <c r="G116" s="379" t="s">
        <v>310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c r="AC116" s="452"/>
      <c r="AD116" s="453"/>
      <c r="AE116" s="407"/>
      <c r="AF116" s="407"/>
      <c r="AG116" s="407"/>
      <c r="AH116" s="407"/>
      <c r="AI116" s="407"/>
      <c r="AJ116" s="407"/>
      <c r="AK116" s="407"/>
      <c r="AL116" s="407"/>
      <c r="AM116" s="407"/>
      <c r="AN116" s="407"/>
      <c r="AO116" s="407"/>
      <c r="AP116" s="407"/>
      <c r="AQ116" s="202"/>
      <c r="AR116" s="203"/>
      <c r="AS116" s="203"/>
      <c r="AT116" s="203"/>
      <c r="AU116" s="203"/>
      <c r="AV116" s="203"/>
      <c r="AW116" s="203"/>
      <c r="AX116" s="205"/>
    </row>
    <row r="117" spans="1:50" ht="46.5" hidden="1" customHeigh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c r="AF117" s="540"/>
      <c r="AG117" s="540"/>
      <c r="AH117" s="540"/>
      <c r="AI117" s="540"/>
      <c r="AJ117" s="540"/>
      <c r="AK117" s="540"/>
      <c r="AL117" s="540"/>
      <c r="AM117" s="540"/>
      <c r="AN117" s="540"/>
      <c r="AO117" s="540"/>
      <c r="AP117" s="540"/>
      <c r="AQ117" s="540"/>
      <c r="AR117" s="540"/>
      <c r="AS117" s="540"/>
      <c r="AT117" s="540"/>
      <c r="AU117" s="540"/>
      <c r="AV117" s="540"/>
      <c r="AW117" s="540"/>
      <c r="AX117" s="541"/>
    </row>
    <row r="118" spans="1:50" ht="23.25"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customHeight="1" x14ac:dyDescent="0.2">
      <c r="A119" s="428"/>
      <c r="B119" s="429"/>
      <c r="C119" s="429"/>
      <c r="D119" s="429"/>
      <c r="E119" s="429"/>
      <c r="F119" s="430"/>
      <c r="G119" s="379" t="s">
        <v>491</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504</v>
      </c>
      <c r="AC119" s="452"/>
      <c r="AD119" s="453"/>
      <c r="AE119" s="407" t="s">
        <v>515</v>
      </c>
      <c r="AF119" s="407"/>
      <c r="AG119" s="407"/>
      <c r="AH119" s="407"/>
      <c r="AI119" s="407" t="s">
        <v>515</v>
      </c>
      <c r="AJ119" s="407"/>
      <c r="AK119" s="407"/>
      <c r="AL119" s="407"/>
      <c r="AM119" s="407" t="s">
        <v>501</v>
      </c>
      <c r="AN119" s="407"/>
      <c r="AO119" s="407"/>
      <c r="AP119" s="407"/>
      <c r="AQ119" s="407" t="s">
        <v>527</v>
      </c>
      <c r="AR119" s="407"/>
      <c r="AS119" s="407"/>
      <c r="AT119" s="407"/>
      <c r="AU119" s="407"/>
      <c r="AV119" s="407"/>
      <c r="AW119" s="407"/>
      <c r="AX119" s="539"/>
    </row>
    <row r="120" spans="1:50" ht="46.5" customHeight="1" thickBot="1" x14ac:dyDescent="0.2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505</v>
      </c>
      <c r="AC120" s="462"/>
      <c r="AD120" s="463"/>
      <c r="AE120" s="540" t="s">
        <v>519</v>
      </c>
      <c r="AF120" s="540"/>
      <c r="AG120" s="540"/>
      <c r="AH120" s="540"/>
      <c r="AI120" s="540" t="s">
        <v>519</v>
      </c>
      <c r="AJ120" s="540"/>
      <c r="AK120" s="540"/>
      <c r="AL120" s="540"/>
      <c r="AM120" s="540" t="s">
        <v>506</v>
      </c>
      <c r="AN120" s="540"/>
      <c r="AO120" s="540"/>
      <c r="AP120" s="540"/>
      <c r="AQ120" s="540" t="s">
        <v>525</v>
      </c>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2">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2">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2">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331</v>
      </c>
      <c r="B130" s="170"/>
      <c r="C130" s="169" t="s">
        <v>191</v>
      </c>
      <c r="D130" s="170"/>
      <c r="E130" s="154" t="s">
        <v>220</v>
      </c>
      <c r="F130" s="155"/>
      <c r="G130" s="156" t="s">
        <v>515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515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515</v>
      </c>
      <c r="AR133" s="184"/>
      <c r="AS133" s="118" t="s">
        <v>188</v>
      </c>
      <c r="AT133" s="119"/>
      <c r="AU133" s="185" t="s">
        <v>515</v>
      </c>
      <c r="AV133" s="185"/>
      <c r="AW133" s="118" t="s">
        <v>177</v>
      </c>
      <c r="AX133" s="180"/>
    </row>
    <row r="134" spans="1:50" ht="39.75" customHeight="1" x14ac:dyDescent="0.2">
      <c r="A134" s="174"/>
      <c r="B134" s="171"/>
      <c r="C134" s="165"/>
      <c r="D134" s="171"/>
      <c r="E134" s="165"/>
      <c r="F134" s="166"/>
      <c r="G134" s="89" t="s">
        <v>515</v>
      </c>
      <c r="H134" s="90"/>
      <c r="I134" s="90"/>
      <c r="J134" s="90"/>
      <c r="K134" s="90"/>
      <c r="L134" s="90"/>
      <c r="M134" s="90"/>
      <c r="N134" s="90"/>
      <c r="O134" s="90"/>
      <c r="P134" s="90"/>
      <c r="Q134" s="90"/>
      <c r="R134" s="90"/>
      <c r="S134" s="90"/>
      <c r="T134" s="90"/>
      <c r="U134" s="90"/>
      <c r="V134" s="90"/>
      <c r="W134" s="90"/>
      <c r="X134" s="91"/>
      <c r="Y134" s="186" t="s">
        <v>202</v>
      </c>
      <c r="Z134" s="187"/>
      <c r="AA134" s="188"/>
      <c r="AB134" s="189" t="s">
        <v>515</v>
      </c>
      <c r="AC134" s="190"/>
      <c r="AD134" s="190"/>
      <c r="AE134" s="191" t="s">
        <v>515</v>
      </c>
      <c r="AF134" s="192"/>
      <c r="AG134" s="192"/>
      <c r="AH134" s="192"/>
      <c r="AI134" s="191" t="s">
        <v>515</v>
      </c>
      <c r="AJ134" s="192"/>
      <c r="AK134" s="192"/>
      <c r="AL134" s="192"/>
      <c r="AM134" s="191" t="s">
        <v>515</v>
      </c>
      <c r="AN134" s="192"/>
      <c r="AO134" s="192"/>
      <c r="AP134" s="192"/>
      <c r="AQ134" s="191" t="s">
        <v>515</v>
      </c>
      <c r="AR134" s="192"/>
      <c r="AS134" s="192"/>
      <c r="AT134" s="192"/>
      <c r="AU134" s="191" t="s">
        <v>515</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515</v>
      </c>
      <c r="AC135" s="198"/>
      <c r="AD135" s="198"/>
      <c r="AE135" s="191" t="s">
        <v>515</v>
      </c>
      <c r="AF135" s="192"/>
      <c r="AG135" s="192"/>
      <c r="AH135" s="192"/>
      <c r="AI135" s="191" t="s">
        <v>515</v>
      </c>
      <c r="AJ135" s="192"/>
      <c r="AK135" s="192"/>
      <c r="AL135" s="192"/>
      <c r="AM135" s="191" t="s">
        <v>515</v>
      </c>
      <c r="AN135" s="192"/>
      <c r="AO135" s="192"/>
      <c r="AP135" s="192"/>
      <c r="AQ135" s="191" t="s">
        <v>515</v>
      </c>
      <c r="AR135" s="192"/>
      <c r="AS135" s="192"/>
      <c r="AT135" s="192"/>
      <c r="AU135" s="191" t="s">
        <v>515</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t="s">
        <v>515</v>
      </c>
      <c r="H154" s="90"/>
      <c r="I154" s="90"/>
      <c r="J154" s="90"/>
      <c r="K154" s="90"/>
      <c r="L154" s="90"/>
      <c r="M154" s="90"/>
      <c r="N154" s="90"/>
      <c r="O154" s="90"/>
      <c r="P154" s="91"/>
      <c r="Q154" s="110" t="s">
        <v>515</v>
      </c>
      <c r="R154" s="90"/>
      <c r="S154" s="90"/>
      <c r="T154" s="90"/>
      <c r="U154" s="90"/>
      <c r="V154" s="90"/>
      <c r="W154" s="90"/>
      <c r="X154" s="90"/>
      <c r="Y154" s="90"/>
      <c r="Z154" s="90"/>
      <c r="AA154" s="277"/>
      <c r="AB154" s="126" t="s">
        <v>520</v>
      </c>
      <c r="AC154" s="127"/>
      <c r="AD154" s="127"/>
      <c r="AE154" s="132" t="s">
        <v>515</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515</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17"/>
      <c r="E430" s="159" t="s">
        <v>324</v>
      </c>
      <c r="F430" s="884"/>
      <c r="G430" s="885" t="s">
        <v>207</v>
      </c>
      <c r="H430" s="108"/>
      <c r="I430" s="108"/>
      <c r="J430" s="886" t="s">
        <v>514</v>
      </c>
      <c r="K430" s="887"/>
      <c r="L430" s="887"/>
      <c r="M430" s="887"/>
      <c r="N430" s="887"/>
      <c r="O430" s="887"/>
      <c r="P430" s="887"/>
      <c r="Q430" s="887"/>
      <c r="R430" s="887"/>
      <c r="S430" s="887"/>
      <c r="T430" s="888"/>
      <c r="U430" s="574" t="s">
        <v>525</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515</v>
      </c>
      <c r="AF432" s="185"/>
      <c r="AG432" s="118" t="s">
        <v>188</v>
      </c>
      <c r="AH432" s="119"/>
      <c r="AI432" s="141"/>
      <c r="AJ432" s="141"/>
      <c r="AK432" s="141"/>
      <c r="AL432" s="139"/>
      <c r="AM432" s="141"/>
      <c r="AN432" s="141"/>
      <c r="AO432" s="141"/>
      <c r="AP432" s="139"/>
      <c r="AQ432" s="576" t="s">
        <v>516</v>
      </c>
      <c r="AR432" s="185"/>
      <c r="AS432" s="118" t="s">
        <v>188</v>
      </c>
      <c r="AT432" s="119"/>
      <c r="AU432" s="185" t="s">
        <v>515</v>
      </c>
      <c r="AV432" s="185"/>
      <c r="AW432" s="118" t="s">
        <v>177</v>
      </c>
      <c r="AX432" s="180"/>
    </row>
    <row r="433" spans="1:50" ht="23.25" customHeight="1" x14ac:dyDescent="0.2">
      <c r="A433" s="174"/>
      <c r="B433" s="171"/>
      <c r="C433" s="165"/>
      <c r="D433" s="171"/>
      <c r="E433" s="328"/>
      <c r="F433" s="329"/>
      <c r="G433" s="89" t="s">
        <v>515</v>
      </c>
      <c r="H433" s="90"/>
      <c r="I433" s="90"/>
      <c r="J433" s="90"/>
      <c r="K433" s="90"/>
      <c r="L433" s="90"/>
      <c r="M433" s="90"/>
      <c r="N433" s="90"/>
      <c r="O433" s="90"/>
      <c r="P433" s="90"/>
      <c r="Q433" s="90"/>
      <c r="R433" s="90"/>
      <c r="S433" s="90"/>
      <c r="T433" s="90"/>
      <c r="U433" s="90"/>
      <c r="V433" s="90"/>
      <c r="W433" s="90"/>
      <c r="X433" s="91"/>
      <c r="Y433" s="186" t="s">
        <v>12</v>
      </c>
      <c r="Z433" s="187"/>
      <c r="AA433" s="188"/>
      <c r="AB433" s="198" t="s">
        <v>515</v>
      </c>
      <c r="AC433" s="198"/>
      <c r="AD433" s="198"/>
      <c r="AE433" s="326" t="s">
        <v>515</v>
      </c>
      <c r="AF433" s="192"/>
      <c r="AG433" s="192"/>
      <c r="AH433" s="192"/>
      <c r="AI433" s="326" t="s">
        <v>515</v>
      </c>
      <c r="AJ433" s="192"/>
      <c r="AK433" s="192"/>
      <c r="AL433" s="192"/>
      <c r="AM433" s="326" t="s">
        <v>515</v>
      </c>
      <c r="AN433" s="192"/>
      <c r="AO433" s="192"/>
      <c r="AP433" s="327"/>
      <c r="AQ433" s="326" t="s">
        <v>515</v>
      </c>
      <c r="AR433" s="192"/>
      <c r="AS433" s="192"/>
      <c r="AT433" s="327"/>
      <c r="AU433" s="192" t="s">
        <v>515</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515</v>
      </c>
      <c r="AC434" s="190"/>
      <c r="AD434" s="190"/>
      <c r="AE434" s="326" t="s">
        <v>515</v>
      </c>
      <c r="AF434" s="192"/>
      <c r="AG434" s="192"/>
      <c r="AH434" s="327"/>
      <c r="AI434" s="326" t="s">
        <v>515</v>
      </c>
      <c r="AJ434" s="192"/>
      <c r="AK434" s="192"/>
      <c r="AL434" s="192"/>
      <c r="AM434" s="326" t="s">
        <v>517</v>
      </c>
      <c r="AN434" s="192"/>
      <c r="AO434" s="192"/>
      <c r="AP434" s="327"/>
      <c r="AQ434" s="326" t="s">
        <v>516</v>
      </c>
      <c r="AR434" s="192"/>
      <c r="AS434" s="192"/>
      <c r="AT434" s="327"/>
      <c r="AU434" s="192" t="s">
        <v>515</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515</v>
      </c>
      <c r="AF435" s="192"/>
      <c r="AG435" s="192"/>
      <c r="AH435" s="327"/>
      <c r="AI435" s="326" t="s">
        <v>515</v>
      </c>
      <c r="AJ435" s="192"/>
      <c r="AK435" s="192"/>
      <c r="AL435" s="192"/>
      <c r="AM435" s="326" t="s">
        <v>515</v>
      </c>
      <c r="AN435" s="192"/>
      <c r="AO435" s="192"/>
      <c r="AP435" s="327"/>
      <c r="AQ435" s="326" t="s">
        <v>515</v>
      </c>
      <c r="AR435" s="192"/>
      <c r="AS435" s="192"/>
      <c r="AT435" s="327"/>
      <c r="AU435" s="192" t="s">
        <v>515</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516</v>
      </c>
      <c r="AF457" s="185"/>
      <c r="AG457" s="118" t="s">
        <v>188</v>
      </c>
      <c r="AH457" s="119"/>
      <c r="AI457" s="141"/>
      <c r="AJ457" s="141"/>
      <c r="AK457" s="141"/>
      <c r="AL457" s="139"/>
      <c r="AM457" s="141"/>
      <c r="AN457" s="141"/>
      <c r="AO457" s="141"/>
      <c r="AP457" s="139"/>
      <c r="AQ457" s="576" t="s">
        <v>515</v>
      </c>
      <c r="AR457" s="185"/>
      <c r="AS457" s="118" t="s">
        <v>188</v>
      </c>
      <c r="AT457" s="119"/>
      <c r="AU457" s="185" t="s">
        <v>515</v>
      </c>
      <c r="AV457" s="185"/>
      <c r="AW457" s="118" t="s">
        <v>177</v>
      </c>
      <c r="AX457" s="180"/>
    </row>
    <row r="458" spans="1:50" ht="23.25" customHeight="1" x14ac:dyDescent="0.2">
      <c r="A458" s="174"/>
      <c r="B458" s="171"/>
      <c r="C458" s="165"/>
      <c r="D458" s="171"/>
      <c r="E458" s="328"/>
      <c r="F458" s="329"/>
      <c r="G458" s="89" t="s">
        <v>515</v>
      </c>
      <c r="H458" s="90"/>
      <c r="I458" s="90"/>
      <c r="J458" s="90"/>
      <c r="K458" s="90"/>
      <c r="L458" s="90"/>
      <c r="M458" s="90"/>
      <c r="N458" s="90"/>
      <c r="O458" s="90"/>
      <c r="P458" s="90"/>
      <c r="Q458" s="90"/>
      <c r="R458" s="90"/>
      <c r="S458" s="90"/>
      <c r="T458" s="90"/>
      <c r="U458" s="90"/>
      <c r="V458" s="90"/>
      <c r="W458" s="90"/>
      <c r="X458" s="91"/>
      <c r="Y458" s="186" t="s">
        <v>12</v>
      </c>
      <c r="Z458" s="187"/>
      <c r="AA458" s="188"/>
      <c r="AB458" s="198" t="s">
        <v>515</v>
      </c>
      <c r="AC458" s="198"/>
      <c r="AD458" s="198"/>
      <c r="AE458" s="326" t="s">
        <v>515</v>
      </c>
      <c r="AF458" s="192"/>
      <c r="AG458" s="192"/>
      <c r="AH458" s="192"/>
      <c r="AI458" s="326" t="s">
        <v>515</v>
      </c>
      <c r="AJ458" s="192"/>
      <c r="AK458" s="192"/>
      <c r="AL458" s="192"/>
      <c r="AM458" s="326" t="s">
        <v>515</v>
      </c>
      <c r="AN458" s="192"/>
      <c r="AO458" s="192"/>
      <c r="AP458" s="327"/>
      <c r="AQ458" s="326" t="s">
        <v>515</v>
      </c>
      <c r="AR458" s="192"/>
      <c r="AS458" s="192"/>
      <c r="AT458" s="327"/>
      <c r="AU458" s="192" t="s">
        <v>515</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515</v>
      </c>
      <c r="AC459" s="190"/>
      <c r="AD459" s="190"/>
      <c r="AE459" s="326" t="s">
        <v>515</v>
      </c>
      <c r="AF459" s="192"/>
      <c r="AG459" s="192"/>
      <c r="AH459" s="327"/>
      <c r="AI459" s="326" t="s">
        <v>515</v>
      </c>
      <c r="AJ459" s="192"/>
      <c r="AK459" s="192"/>
      <c r="AL459" s="192"/>
      <c r="AM459" s="326" t="s">
        <v>515</v>
      </c>
      <c r="AN459" s="192"/>
      <c r="AO459" s="192"/>
      <c r="AP459" s="327"/>
      <c r="AQ459" s="326" t="s">
        <v>515</v>
      </c>
      <c r="AR459" s="192"/>
      <c r="AS459" s="192"/>
      <c r="AT459" s="327"/>
      <c r="AU459" s="192" t="s">
        <v>515</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515</v>
      </c>
      <c r="AF460" s="192"/>
      <c r="AG460" s="192"/>
      <c r="AH460" s="327"/>
      <c r="AI460" s="326" t="s">
        <v>515</v>
      </c>
      <c r="AJ460" s="192"/>
      <c r="AK460" s="192"/>
      <c r="AL460" s="192"/>
      <c r="AM460" s="326" t="s">
        <v>515</v>
      </c>
      <c r="AN460" s="192"/>
      <c r="AO460" s="192"/>
      <c r="AP460" s="327"/>
      <c r="AQ460" s="326" t="s">
        <v>515</v>
      </c>
      <c r="AR460" s="192"/>
      <c r="AS460" s="192"/>
      <c r="AT460" s="327"/>
      <c r="AU460" s="192" t="s">
        <v>515</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515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1.5"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494</v>
      </c>
      <c r="AH702" s="372"/>
      <c r="AI702" s="372"/>
      <c r="AJ702" s="372"/>
      <c r="AK702" s="372"/>
      <c r="AL702" s="372"/>
      <c r="AM702" s="372"/>
      <c r="AN702" s="372"/>
      <c r="AO702" s="372"/>
      <c r="AP702" s="372"/>
      <c r="AQ702" s="372"/>
      <c r="AR702" s="372"/>
      <c r="AS702" s="372"/>
      <c r="AT702" s="372"/>
      <c r="AU702" s="372"/>
      <c r="AV702" s="372"/>
      <c r="AW702" s="372"/>
      <c r="AX702" s="373"/>
    </row>
    <row r="703" spans="1:50" ht="114.7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483</v>
      </c>
      <c r="AE703" s="313"/>
      <c r="AF703" s="313"/>
      <c r="AG703" s="86" t="s">
        <v>495</v>
      </c>
      <c r="AH703" s="87"/>
      <c r="AI703" s="87"/>
      <c r="AJ703" s="87"/>
      <c r="AK703" s="87"/>
      <c r="AL703" s="87"/>
      <c r="AM703" s="87"/>
      <c r="AN703" s="87"/>
      <c r="AO703" s="87"/>
      <c r="AP703" s="87"/>
      <c r="AQ703" s="87"/>
      <c r="AR703" s="87"/>
      <c r="AS703" s="87"/>
      <c r="AT703" s="87"/>
      <c r="AU703" s="87"/>
      <c r="AV703" s="87"/>
      <c r="AW703" s="87"/>
      <c r="AX703" s="88"/>
    </row>
    <row r="704" spans="1:50" ht="63.75"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2" t="s">
        <v>496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493</v>
      </c>
      <c r="AE705" s="701"/>
      <c r="AF705" s="701"/>
      <c r="AG705" s="110" t="s">
        <v>521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c r="AE708" s="591"/>
      <c r="AF708" s="591"/>
      <c r="AG708" s="728" t="s">
        <v>521</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c r="AE709" s="313"/>
      <c r="AF709" s="313"/>
      <c r="AG709" s="86" t="s">
        <v>521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c r="AE710" s="313"/>
      <c r="AF710" s="313"/>
      <c r="AG710" s="86" t="s">
        <v>521</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c r="AE711" s="313"/>
      <c r="AF711" s="313"/>
      <c r="AG711" s="86" t="s">
        <v>521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c r="AE712" s="769"/>
      <c r="AF712" s="769"/>
      <c r="AG712" s="796" t="s">
        <v>521</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c r="AE713" s="313"/>
      <c r="AF713" s="649"/>
      <c r="AG713" s="86" t="s">
        <v>521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c r="AE714" s="794"/>
      <c r="AF714" s="795"/>
      <c r="AG714" s="722" t="s">
        <v>521</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c r="AE715" s="591"/>
      <c r="AF715" s="642"/>
      <c r="AG715" s="728" t="s">
        <v>521</v>
      </c>
      <c r="AH715" s="729"/>
      <c r="AI715" s="729"/>
      <c r="AJ715" s="729"/>
      <c r="AK715" s="729"/>
      <c r="AL715" s="729"/>
      <c r="AM715" s="729"/>
      <c r="AN715" s="729"/>
      <c r="AO715" s="729"/>
      <c r="AP715" s="729"/>
      <c r="AQ715" s="729"/>
      <c r="AR715" s="729"/>
      <c r="AS715" s="729"/>
      <c r="AT715" s="729"/>
      <c r="AU715" s="729"/>
      <c r="AV715" s="729"/>
      <c r="AW715" s="729"/>
      <c r="AX715" s="730"/>
    </row>
    <row r="716" spans="1:50" ht="43.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c r="AE716" s="613"/>
      <c r="AF716" s="613"/>
      <c r="AG716" s="86" t="s">
        <v>521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c r="AE717" s="313"/>
      <c r="AF717" s="313"/>
      <c r="AG717" s="86" t="s">
        <v>521</v>
      </c>
      <c r="AH717" s="87"/>
      <c r="AI717" s="87"/>
      <c r="AJ717" s="87"/>
      <c r="AK717" s="87"/>
      <c r="AL717" s="87"/>
      <c r="AM717" s="87"/>
      <c r="AN717" s="87"/>
      <c r="AO717" s="87"/>
      <c r="AP717" s="87"/>
      <c r="AQ717" s="87"/>
      <c r="AR717" s="87"/>
      <c r="AS717" s="87"/>
      <c r="AT717" s="87"/>
      <c r="AU717" s="87"/>
      <c r="AV717" s="87"/>
      <c r="AW717" s="87"/>
      <c r="AX717" s="88"/>
    </row>
    <row r="718" spans="1:50" ht="26.25"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c r="AE718" s="313"/>
      <c r="AF718" s="313"/>
      <c r="AG718" s="112" t="s">
        <v>523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493</v>
      </c>
      <c r="AE719" s="591"/>
      <c r="AF719" s="591"/>
      <c r="AG719" s="110" t="s">
        <v>521</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6" t="s">
        <v>47</v>
      </c>
      <c r="B726" s="788"/>
      <c r="C726" s="801" t="s">
        <v>52</v>
      </c>
      <c r="D726" s="823"/>
      <c r="E726" s="823"/>
      <c r="F726" s="824"/>
      <c r="G726" s="563" t="s">
        <v>521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524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530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t="s">
        <v>137</v>
      </c>
      <c r="B731" s="786"/>
      <c r="C731" s="786"/>
      <c r="D731" s="786"/>
      <c r="E731" s="787"/>
      <c r="F731" s="715" t="s">
        <v>532</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137</v>
      </c>
      <c r="B733" s="660"/>
      <c r="C733" s="660"/>
      <c r="D733" s="660"/>
      <c r="E733" s="661"/>
      <c r="F733" s="623" t="s">
        <v>533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7" t="s">
        <v>327</v>
      </c>
      <c r="B737" s="195"/>
      <c r="C737" s="195"/>
      <c r="D737" s="196"/>
      <c r="E737" s="978" t="s">
        <v>507</v>
      </c>
      <c r="F737" s="978"/>
      <c r="G737" s="978"/>
      <c r="H737" s="978"/>
      <c r="I737" s="978"/>
      <c r="J737" s="978"/>
      <c r="K737" s="978"/>
      <c r="L737" s="978"/>
      <c r="M737" s="978"/>
      <c r="N737" s="351" t="s">
        <v>322</v>
      </c>
      <c r="O737" s="351"/>
      <c r="P737" s="351"/>
      <c r="Q737" s="351"/>
      <c r="R737" s="978" t="s">
        <v>508</v>
      </c>
      <c r="S737" s="978"/>
      <c r="T737" s="978"/>
      <c r="U737" s="978"/>
      <c r="V737" s="978"/>
      <c r="W737" s="978"/>
      <c r="X737" s="978"/>
      <c r="Y737" s="978"/>
      <c r="Z737" s="978"/>
      <c r="AA737" s="351" t="s">
        <v>321</v>
      </c>
      <c r="AB737" s="351"/>
      <c r="AC737" s="351"/>
      <c r="AD737" s="351"/>
      <c r="AE737" s="978" t="s">
        <v>509</v>
      </c>
      <c r="AF737" s="978"/>
      <c r="AG737" s="978"/>
      <c r="AH737" s="978"/>
      <c r="AI737" s="978"/>
      <c r="AJ737" s="978"/>
      <c r="AK737" s="978"/>
      <c r="AL737" s="978"/>
      <c r="AM737" s="978"/>
      <c r="AN737" s="351" t="s">
        <v>320</v>
      </c>
      <c r="AO737" s="351"/>
      <c r="AP737" s="351"/>
      <c r="AQ737" s="351"/>
      <c r="AR737" s="984" t="s">
        <v>508</v>
      </c>
      <c r="AS737" s="985"/>
      <c r="AT737" s="985"/>
      <c r="AU737" s="985"/>
      <c r="AV737" s="985"/>
      <c r="AW737" s="985"/>
      <c r="AX737" s="986"/>
      <c r="AY737" s="74"/>
      <c r="AZ737" s="74"/>
    </row>
    <row r="738" spans="1:52" ht="24.75" customHeight="1" x14ac:dyDescent="0.2">
      <c r="A738" s="977" t="s">
        <v>319</v>
      </c>
      <c r="B738" s="195"/>
      <c r="C738" s="195"/>
      <c r="D738" s="196"/>
      <c r="E738" s="978" t="s">
        <v>510</v>
      </c>
      <c r="F738" s="978"/>
      <c r="G738" s="978"/>
      <c r="H738" s="978"/>
      <c r="I738" s="978"/>
      <c r="J738" s="978"/>
      <c r="K738" s="978"/>
      <c r="L738" s="978"/>
      <c r="M738" s="978"/>
      <c r="N738" s="351" t="s">
        <v>318</v>
      </c>
      <c r="O738" s="351"/>
      <c r="P738" s="351"/>
      <c r="Q738" s="351"/>
      <c r="R738" s="978" t="s">
        <v>511</v>
      </c>
      <c r="S738" s="978"/>
      <c r="T738" s="978"/>
      <c r="U738" s="978"/>
      <c r="V738" s="978"/>
      <c r="W738" s="978"/>
      <c r="X738" s="978"/>
      <c r="Y738" s="978"/>
      <c r="Z738" s="978"/>
      <c r="AA738" s="351" t="s">
        <v>317</v>
      </c>
      <c r="AB738" s="351"/>
      <c r="AC738" s="351"/>
      <c r="AD738" s="351"/>
      <c r="AE738" s="978" t="s">
        <v>512</v>
      </c>
      <c r="AF738" s="978"/>
      <c r="AG738" s="978"/>
      <c r="AH738" s="978"/>
      <c r="AI738" s="978"/>
      <c r="AJ738" s="978"/>
      <c r="AK738" s="978"/>
      <c r="AL738" s="978"/>
      <c r="AM738" s="978"/>
      <c r="AN738" s="351" t="s">
        <v>316</v>
      </c>
      <c r="AO738" s="351"/>
      <c r="AP738" s="351"/>
      <c r="AQ738" s="351"/>
      <c r="AR738" s="984" t="s">
        <v>513</v>
      </c>
      <c r="AS738" s="985"/>
      <c r="AT738" s="985"/>
      <c r="AU738" s="985"/>
      <c r="AV738" s="985"/>
      <c r="AW738" s="985"/>
      <c r="AX738" s="986"/>
    </row>
    <row r="739" spans="1:52" ht="24.75" customHeight="1" x14ac:dyDescent="0.2">
      <c r="A739" s="977" t="s">
        <v>315</v>
      </c>
      <c r="B739" s="195"/>
      <c r="C739" s="195"/>
      <c r="D739" s="196"/>
      <c r="E739" s="978" t="s">
        <v>512</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5">
      <c r="A740" s="959" t="s">
        <v>339</v>
      </c>
      <c r="B740" s="960"/>
      <c r="C740" s="960"/>
      <c r="D740" s="961"/>
      <c r="E740" s="962" t="s">
        <v>492</v>
      </c>
      <c r="F740" s="963"/>
      <c r="G740" s="963"/>
      <c r="H740" s="78" t="str">
        <f>IF(E740="", "", "(")</f>
        <v>(</v>
      </c>
      <c r="I740" s="963" t="s">
        <v>267</v>
      </c>
      <c r="J740" s="963"/>
      <c r="K740" s="78" t="str">
        <f>IF(OR(I740="　", I740=""), "", "-")</f>
        <v/>
      </c>
      <c r="L740" s="964">
        <v>34</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2">
      <c r="A741" s="600" t="s">
        <v>307</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4" t="s">
        <v>309</v>
      </c>
      <c r="B780" s="615"/>
      <c r="C780" s="615"/>
      <c r="D780" s="615"/>
      <c r="E780" s="615"/>
      <c r="F780" s="616"/>
      <c r="G780" s="581" t="s">
        <v>285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2">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6">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9" max="16383" man="1"/>
    <brk id="699" max="16383" man="1"/>
    <brk id="727"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295</v>
      </c>
      <c r="AI2" s="44" t="s">
        <v>332</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308</v>
      </c>
      <c r="AF5" s="30"/>
      <c r="AG5" s="46" t="s">
        <v>298</v>
      </c>
      <c r="AI5" s="44" t="s">
        <v>347</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305</v>
      </c>
      <c r="AF6" s="30"/>
      <c r="AG6" s="46" t="s">
        <v>299</v>
      </c>
      <c r="AI6" s="44" t="s">
        <v>348</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300</v>
      </c>
      <c r="AH7" s="77"/>
      <c r="AI7" s="46" t="s">
        <v>325</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301</v>
      </c>
      <c r="AI8" s="44" t="s">
        <v>326</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t="s">
        <v>483</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2020-09-30T09:01:11Z</dcterms:created>
  <dcterms:modified xsi:type="dcterms:W3CDTF">2020-10-12T11:06:39Z</dcterms:modified>
</cp:coreProperties>
</file>