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<sst xmlns="http://schemas.openxmlformats.org/spreadsheetml/2006/main" count="2120" uniqueCount="514">
  <si>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</si>
  <si>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</si>
  <si>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</si>
  <si>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</si>
  <si>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</si>
  <si>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</si>
  <si>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</si>
  <si>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</si>
  <si>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</si>
  <si>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</si>
  <si>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</si>
  <si>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</si>
  <si>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</si>
  <si>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</si>
  <si>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</si>
  <si>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</si>
  <si>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</si>
  <si>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</si>
  <si>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</si>
  <si>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</si>
  <si>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</si>
  <si>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</si>
  <si>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</si>
  <si>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</si>
  <si>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</si>
  <si>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</si>
  <si>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</si>
  <si>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</si>
  <si>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</si>
  <si>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</si>
  <si>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</si>
  <si>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</si>
  <si>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</si>
  <si>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</si>
  <si>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</si>
  <si>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</si>
  <si>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</si>
  <si>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</si>
  <si>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</si>
  <si>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</si>
  <si>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</si>
  <si>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</si>
  <si>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</si>
  <si>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</si>
  <si>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</si>
  <si>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</si>
  <si>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</si>
  <si>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</si>
  <si>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</si>
  <si>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</si>
  <si>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</si>
  <si>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</si>
  <si>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</si>
  <si>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</si>
  <si>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</si>
  <si>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</si>
  <si>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</si>
  <si>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</si>
  <si>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</si>
  <si>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</si>
  <si>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</si>
  <si>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</si>
  <si>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</si>
  <si>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</si>
  <si>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</si>
  <si>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</si>
  <si>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</si>
  <si>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</si>
  <si>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</si>
  <si>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</si>
  <si>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</si>
  <si>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</si>
  <si>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</si>
  <si>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</si>
  <si>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</si>
  <si>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</si>
  <si>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</si>
  <si>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</si>
  <si>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</si>
  <si>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</si>
  <si>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</si>
  <si>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</si>
  <si>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</si>
  <si>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</si>
  <si>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</si>
  <si>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</si>
  <si>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</si>
  <si>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</si>
  <si>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</si>
  <si>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</si>
  <si>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</si>
  <si>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</si>
  <si>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</si>
  <si>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</si>
  <si>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</si>
  <si>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</si>
  <si>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</si>
  <si>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</si>
  <si>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</si>
  <si>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</si>
  <si>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</si>
  <si>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</si>
  <si>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</si>
  <si>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</si>
  <si>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</si>
  <si>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</si>
  <si>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</si>
  <si>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</si>
  <si>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</si>
  <si>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</si>
  <si>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</si>
  <si>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</si>
  <si>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</si>
  <si>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</si>
  <si>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</si>
  <si>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</si>
  <si>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</si>
  <si>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</si>
  <si>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</si>
  <si>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</si>
  <si>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</si>
  <si>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</si>
  <si>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</si>
  <si>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</si>
  <si>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</si>
  <si>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</si>
  <si>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</si>
  <si>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</si>
  <si>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</si>
  <si>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</si>
  <si>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</si>
  <si>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</si>
  <si>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</si>
  <si>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</si>
  <si>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</si>
  <si>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</si>
  <si>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</si>
  <si>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</si>
  <si>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</si>
  <si>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</si>
  <si>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</si>
  <si>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</si>
  <si>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</si>
  <si>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</si>
  <si>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</si>
  <si>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</si>
  <si>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</si>
  <si>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</si>
  <si>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</si>
  <si>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</si>
  <si>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</si>
  <si>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</si>
  <si>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</si>
  <si>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</si>
  <si>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</si>
  <si>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</si>
  <si>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</si>
  <si>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</si>
  <si>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</si>
  <si>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</si>
  <si>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</si>
  <si>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</si>
  <si>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</si>
  <si>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</si>
  <si>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</si>
  <si>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</si>
  <si>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</si>
  <si>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</si>
  <si>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</si>
  <si>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</si>
  <si>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</si>
  <si>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</si>
  <si>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</si>
  <si>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</si>
  <si>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</si>
  <si>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</si>
  <si>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</si>
  <si>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</si>
  <si>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</si>
  <si>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</si>
  <si>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</si>
  <si>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</si>
  <si>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</si>
  <si>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</si>
  <si>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</si>
  <si>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</si>
  <si>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</si>
  <si>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</si>
  <si>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</si>
  <si>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</si>
  <si>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</si>
  <si>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</si>
  <si>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</si>
  <si>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</si>
  <si>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</si>
  <si>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</si>
  <si>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</si>
  <si>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</si>
  <si>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</si>
  <si>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</si>
  <si>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</si>
  <si>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</si>
  <si>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</si>
  <si>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</si>
  <si>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</si>
  <si>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</si>
  <si>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</si>
  <si>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</si>
  <si>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</si>
  <si>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</si>
  <si>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</si>
  <si>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</si>
  <si>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</si>
  <si>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</si>
  <si>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</si>
  <si>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</si>
  <si>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</si>
  <si>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</si>
  <si>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</si>
  <si>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</si>
  <si>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</si>
  <si>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</si>
  <si>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</si>
  <si>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</si>
  <si>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</si>
  <si>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</si>
  <si>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</si>
  <si>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</si>
  <si>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</si>
  <si>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</si>
  <si>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</si>
  <si>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</si>
  <si>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</si>
  <si>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</si>
  <si>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</si>
  <si>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</si>
  <si>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</si>
  <si>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</si>
  <si>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</si>
  <si>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</si>
  <si>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</si>
  <si>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</si>
  <si>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</si>
  <si>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</si>
  <si>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</si>
  <si>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</si>
  <si>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</si>
  <si>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</si>
  <si>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</si>
  <si>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</si>
  <si>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</si>
  <si>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</si>
  <si>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</si>
  <si>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</si>
  <si>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</si>
  <si>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</si>
  <si>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</si>
  <si>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</si>
  <si>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</si>
  <si>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</si>
  <si>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</si>
  <si>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</si>
  <si>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</si>
  <si>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</si>
  <si>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</si>
  <si>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</si>
  <si>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</si>
  <si>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</si>
  <si>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</si>
  <si>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</si>
  <si>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</si>
  <si>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</si>
  <si>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</si>
  <si>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</si>
  <si>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</si>
  <si>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</si>
  <si>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</si>
  <si>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</si>
  <si>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</si>
  <si>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</si>
  <si>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</si>
  <si>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</si>
  <si>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</si>
  <si>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</si>
  <si>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</si>
  <si>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</si>
  <si>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</si>
  <si>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</si>
  <si>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</si>
  <si>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</si>
  <si>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</si>
  <si>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</si>
  <si>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</si>
  <si>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</si>
  <si>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</si>
  <si>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</si>
  <si>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</si>
  <si>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</si>
  <si>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</si>
  <si>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</si>
  <si>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</si>
  <si>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</si>
  <si>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</si>
  <si>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</si>
  <si>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</si>
  <si>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</si>
  <si>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</si>
  <si>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</si>
  <si>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</si>
  <si>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</si>
  <si>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</si>
  <si>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</si>
  <si>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</si>
  <si>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</si>
  <si>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</si>
  <si>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</si>
  <si>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</si>
  <si>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</si>
  <si>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</si>
  <si>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</si>
  <si>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</si>
  <si>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</si>
  <si>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</si>
  <si>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</si>
  <si>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</si>
  <si>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</si>
  <si>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</si>
  <si>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</si>
  <si>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</si>
  <si>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</si>
  <si>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</si>
  <si>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</si>
  <si>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</si>
  <si>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</si>
  <si>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</si>
  <si>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</si>
  <si>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</si>
  <si>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</si>
  <si>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</si>
  <si>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</si>
  <si>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</si>
  <si>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</si>
  <si>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</si>
  <si>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</si>
  <si>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</si>
  <si>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</si>
  <si>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</si>
  <si>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</si>
  <si>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</si>
  <si>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</si>
  <si>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</si>
  <si>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</si>
  <si>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</si>
  <si>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</si>
  <si>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</si>
  <si>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</si>
  <si>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</si>
  <si>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</si>
  <si>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</si>
  <si>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</si>
  <si>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</si>
  <si>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</si>
  <si>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</si>
  <si>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</si>
  <si>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</si>
  <si>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</si>
  <si>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</si>
  <si>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</si>
  <si>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</si>
  <si>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</si>
  <si>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</si>
  <si>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</si>
  <si>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</si>
  <si>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</si>
  <si>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</si>
  <si>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</si>
  <si>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</si>
  <si>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</si>
  <si>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</si>
  <si>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</si>
  <si>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</si>
  <si>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</si>
  <si>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</si>
  <si>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</si>
  <si>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</si>
  <si>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</si>
  <si>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</si>
  <si>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</si>
  <si>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</si>
  <si>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</si>
  <si>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</si>
  <si>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</si>
  <si>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</si>
  <si>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</si>
  <si>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</si>
  <si>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</si>
  <si>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</si>
  <si>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</si>
  <si>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</si>
  <si>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</si>
  <si>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</si>
  <si>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</si>
  <si>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</si>
  <si>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</si>
  <si>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</si>
  <si>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</si>
  <si>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</si>
  <si>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</si>
  <si>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</si>
  <si>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</si>
  <si>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</si>
  <si>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</si>
  <si>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</si>
  <si>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</si>
  <si>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</si>
  <si>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</si>
  <si>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</si>
  <si>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</si>
  <si>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</si>
  <si>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</si>
  <si>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</si>
  <si>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</si>
  <si>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</si>
  <si>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</si>
  <si>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</si>
  <si>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</si>
  <si>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</si>
  <si>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</si>
  <si>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</si>
  <si>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</si>
  <si>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</si>
  <si>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</si>
  <si>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</si>
  <si>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</si>
  <si>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</si>
  <si>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</si>
  <si>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</si>
  <si>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</si>
  <si>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</si>
  <si>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</si>
  <si>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</si>
  <si>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</si>
  <si>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</si>
  <si>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</si>
  <si>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</si>
  <si>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</si>
  <si>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</si>
  <si>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</si>
  <si>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</si>
  <si>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</si>
  <si>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</si>
  <si>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</si>
  <si>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</si>
  <si>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</si>
  <si>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</si>
  <si>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</si>
  <si>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</si>
  <si>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</si>
  <si>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</si>
  <si>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</si>
  <si>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</si>
  <si>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</si>
  <si>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</si>
  <si>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</si>
  <si>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</si>
  <si>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</si>
  <si>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</si>
  <si>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</si>
  <si>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</si>
  <si>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</si>
  <si>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</si>
  <si>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</si>
  <si>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</si>
  <si>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</si>
  <si>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</si>
  <si>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</si>
  <si>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</si>
  <si>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</si>
  <si>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</si>
  <si>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</si>
  <si>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</si>
  <si>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</si>
  <si>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</si>
  <si>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t>
    <phoneticPr fontId="6"/>
  </si>
  <si>
    <t>-</t>
    <phoneticPr fontId="6"/>
  </si>
  <si>
    <t>-</t>
    <phoneticPr fontId="6"/>
  </si>
  <si>
    <t>-</t>
    <phoneticPr fontId="6"/>
  </si>
  <si>
    <t>新型コロナウイルス感染症対応地方創生臨時交付金</t>
    <phoneticPr fontId="6"/>
  </si>
  <si>
    <t>地方創生推進室</t>
    <phoneticPr fontId="6"/>
  </si>
  <si>
    <t>内閣府</t>
  </si>
  <si>
    <t>-</t>
    <phoneticPr fontId="6"/>
  </si>
  <si>
    <t>予算執行率</t>
    <phoneticPr fontId="6"/>
  </si>
  <si>
    <t>%</t>
    <phoneticPr fontId="6"/>
  </si>
  <si>
    <t>‐</t>
  </si>
  <si>
    <t>無</t>
  </si>
  <si>
    <t>本交付金は、新型コロナウイルス感染症対策の迅速かつ円滑な実施ができるよう、各地方公共団体に交付するものであり、国民や社会のニーズに基づくものである。</t>
    <rPh sb="6" eb="8">
      <t>シンガタ</t>
    </rPh>
    <rPh sb="15" eb="18">
      <t>カンセンショウ</t>
    </rPh>
    <rPh sb="18" eb="20">
      <t>タイサク</t>
    </rPh>
    <rPh sb="55" eb="57">
      <t>コクミン</t>
    </rPh>
    <rPh sb="58" eb="60">
      <t>シャカイ</t>
    </rPh>
    <rPh sb="65" eb="66">
      <t>モト</t>
    </rPh>
    <phoneticPr fontId="6"/>
  </si>
  <si>
    <t>本交付金は、新型コロナウイルス感染症対策の迅速かつ円滑な実施ができるよう、各地方公共団体に交付するものであり、同対策を進める上で国が実施すべきものである。</t>
    <phoneticPr fontId="6"/>
  </si>
  <si>
    <t>本交付金は、新型コロナウイルス感染症対策の迅速かつ円滑な実施ができるよう、各地方公共団体に交付するものであり、同対策を進める上で優先度が高いものである。</t>
    <phoneticPr fontId="6"/>
  </si>
  <si>
    <t>-</t>
    <phoneticPr fontId="6"/>
  </si>
  <si>
    <t>-</t>
    <phoneticPr fontId="6"/>
  </si>
  <si>
    <t>-</t>
    <phoneticPr fontId="6"/>
  </si>
  <si>
    <t>本交付金は、各地方公共団体ごとに、人口、財政力、新型コロナウイルスの感染状況、国庫補助事業の地方負担額等に基づき交付上限額を算定し、各地方公共団体が、新型コロナウイルス感染症対策として、地域の実情に応じたきめ細やかな事業を実施するために係る費用に対して充当するものとしている。</t>
    <rPh sb="6" eb="7">
      <t>カク</t>
    </rPh>
    <rPh sb="7" eb="9">
      <t>チホウ</t>
    </rPh>
    <rPh sb="9" eb="11">
      <t>コウキョウ</t>
    </rPh>
    <rPh sb="11" eb="13">
      <t>ダンタイ</t>
    </rPh>
    <rPh sb="56" eb="58">
      <t>コウフ</t>
    </rPh>
    <rPh sb="58" eb="61">
      <t>ジョウゲンガク</t>
    </rPh>
    <rPh sb="62" eb="64">
      <t>サンテイ</t>
    </rPh>
    <rPh sb="66" eb="69">
      <t>カクチホウ</t>
    </rPh>
    <rPh sb="69" eb="71">
      <t>コウキョウ</t>
    </rPh>
    <rPh sb="71" eb="73">
      <t>ダンタイ</t>
    </rPh>
    <rPh sb="75" eb="77">
      <t>シンガタ</t>
    </rPh>
    <rPh sb="84" eb="87">
      <t>カンセンショウ</t>
    </rPh>
    <rPh sb="87" eb="89">
      <t>タイサク</t>
    </rPh>
    <rPh sb="93" eb="95">
      <t>チイキ</t>
    </rPh>
    <rPh sb="96" eb="98">
      <t>ジツジョウ</t>
    </rPh>
    <rPh sb="99" eb="100">
      <t>オウ</t>
    </rPh>
    <rPh sb="104" eb="105">
      <t>コマ</t>
    </rPh>
    <rPh sb="108" eb="110">
      <t>ジギョウ</t>
    </rPh>
    <rPh sb="111" eb="113">
      <t>ジッシ</t>
    </rPh>
    <rPh sb="118" eb="119">
      <t>カカ</t>
    </rPh>
    <rPh sb="120" eb="122">
      <t>ヒヨウ</t>
    </rPh>
    <rPh sb="123" eb="124">
      <t>タイ</t>
    </rPh>
    <rPh sb="126" eb="128">
      <t>ジュウトウ</t>
    </rPh>
    <phoneticPr fontId="6"/>
  </si>
  <si>
    <t>地方公共団体が、新型コロナウイルス感染症対応のため、地域の実情に応じてきめ細やかに必要な事業を実施できるよう、事業に要する費用に対し、国が交付金を交付することにより、新型コロナウイルスの感染拡大の防止及び感染拡大の影響を受けている地域経済や住民生活の支援、家賃支援を含む事業継続や雇用維持等への対応、「新しい生活様式」を踏まえた地域経済の活性化等への対応を通じた地方創生を図ることを目的とする。</t>
    <rPh sb="0" eb="2">
      <t>チホウ</t>
    </rPh>
    <rPh sb="2" eb="4">
      <t>コウキョウ</t>
    </rPh>
    <rPh sb="4" eb="6">
      <t>ダンタイ</t>
    </rPh>
    <rPh sb="26" eb="28">
      <t>チイキ</t>
    </rPh>
    <rPh sb="29" eb="31">
      <t>ジツジョウ</t>
    </rPh>
    <rPh sb="32" eb="33">
      <t>オウ</t>
    </rPh>
    <rPh sb="37" eb="38">
      <t>コマ</t>
    </rPh>
    <rPh sb="41" eb="43">
      <t>ヒツヨウ</t>
    </rPh>
    <rPh sb="44" eb="46">
      <t>ジギョウ</t>
    </rPh>
    <rPh sb="47" eb="49">
      <t>ジッシ</t>
    </rPh>
    <rPh sb="55" eb="57">
      <t>ジギョウ</t>
    </rPh>
    <rPh sb="58" eb="59">
      <t>ヨウ</t>
    </rPh>
    <rPh sb="61" eb="63">
      <t>ヒヨウ</t>
    </rPh>
    <rPh sb="64" eb="65">
      <t>タイ</t>
    </rPh>
    <rPh sb="67" eb="68">
      <t>クニ</t>
    </rPh>
    <rPh sb="69" eb="72">
      <t>コウフキン</t>
    </rPh>
    <rPh sb="73" eb="75">
      <t>コウフ</t>
    </rPh>
    <rPh sb="83" eb="85">
      <t>シンガタ</t>
    </rPh>
    <rPh sb="93" eb="95">
      <t>カンセン</t>
    </rPh>
    <rPh sb="95" eb="97">
      <t>カクダイ</t>
    </rPh>
    <rPh sb="98" eb="100">
      <t>ボウシ</t>
    </rPh>
    <rPh sb="100" eb="101">
      <t>オヨ</t>
    </rPh>
    <rPh sb="102" eb="104">
      <t>カンセン</t>
    </rPh>
    <rPh sb="104" eb="106">
      <t>カクダイ</t>
    </rPh>
    <rPh sb="107" eb="109">
      <t>エイキョウ</t>
    </rPh>
    <rPh sb="110" eb="111">
      <t>ウ</t>
    </rPh>
    <rPh sb="115" eb="117">
      <t>チイキ</t>
    </rPh>
    <rPh sb="117" eb="119">
      <t>ケイザイ</t>
    </rPh>
    <rPh sb="120" eb="122">
      <t>ジュウミン</t>
    </rPh>
    <rPh sb="122" eb="124">
      <t>セイカツ</t>
    </rPh>
    <rPh sb="125" eb="127">
      <t>シエン</t>
    </rPh>
    <rPh sb="128" eb="130">
      <t>ヤチン</t>
    </rPh>
    <rPh sb="130" eb="132">
      <t>シエン</t>
    </rPh>
    <rPh sb="133" eb="134">
      <t>フク</t>
    </rPh>
    <rPh sb="135" eb="137">
      <t>ジギョウ</t>
    </rPh>
    <rPh sb="137" eb="139">
      <t>ケイゾク</t>
    </rPh>
    <rPh sb="140" eb="142">
      <t>コヨウ</t>
    </rPh>
    <rPh sb="142" eb="144">
      <t>イジ</t>
    </rPh>
    <rPh sb="144" eb="145">
      <t>ナド</t>
    </rPh>
    <rPh sb="147" eb="149">
      <t>タイオウ</t>
    </rPh>
    <rPh sb="151" eb="152">
      <t>アタラ</t>
    </rPh>
    <rPh sb="154" eb="156">
      <t>セイカツ</t>
    </rPh>
    <rPh sb="156" eb="158">
      <t>ヨウシキ</t>
    </rPh>
    <rPh sb="160" eb="161">
      <t>フ</t>
    </rPh>
    <rPh sb="164" eb="166">
      <t>チイキ</t>
    </rPh>
    <rPh sb="166" eb="168">
      <t>ケイザイ</t>
    </rPh>
    <rPh sb="169" eb="172">
      <t>カッセイカ</t>
    </rPh>
    <rPh sb="172" eb="173">
      <t>ナド</t>
    </rPh>
    <rPh sb="175" eb="177">
      <t>タイオウ</t>
    </rPh>
    <rPh sb="178" eb="179">
      <t>ツウ</t>
    </rPh>
    <rPh sb="181" eb="183">
      <t>チホウ</t>
    </rPh>
    <rPh sb="183" eb="185">
      <t>ソウセイ</t>
    </rPh>
    <rPh sb="186" eb="187">
      <t>ハカ</t>
    </rPh>
    <rPh sb="191" eb="193">
      <t>モクテキ</t>
    </rPh>
    <phoneticPr fontId="6"/>
  </si>
  <si>
    <t>各地方公共団体には、第１次補正予算（１兆円計上）について、５月１日に本交付金の交付限度額の通知を行い、５月末までに実施計画の提出を受け付けたところ。また第２次補正予算（２兆円計上）について、６月２４日に本交付金の交付限度額（第２次配分）の通知を行った。引き続き、各地方公共団体における新型コロナウイルス感染症対応の円滑な実施を促進するよう、地方公共団体及び関係各省との情報共有に努める。</t>
    <rPh sb="10" eb="11">
      <t>ダイ</t>
    </rPh>
    <rPh sb="12" eb="13">
      <t>ツギ</t>
    </rPh>
    <rPh sb="13" eb="15">
      <t>ホセイ</t>
    </rPh>
    <rPh sb="15" eb="17">
      <t>ヨサン</t>
    </rPh>
    <rPh sb="19" eb="21">
      <t>チョウエン</t>
    </rPh>
    <rPh sb="21" eb="23">
      <t>ケイジョウ</t>
    </rPh>
    <rPh sb="43" eb="44">
      <t>ガク</t>
    </rPh>
    <rPh sb="52" eb="53">
      <t>ガツ</t>
    </rPh>
    <rPh sb="53" eb="54">
      <t>マツ</t>
    </rPh>
    <rPh sb="57" eb="59">
      <t>ジッシ</t>
    </rPh>
    <rPh sb="59" eb="61">
      <t>ケイカク</t>
    </rPh>
    <rPh sb="62" eb="64">
      <t>テイシュツ</t>
    </rPh>
    <rPh sb="65" eb="66">
      <t>ウ</t>
    </rPh>
    <rPh sb="67" eb="68">
      <t>ツ</t>
    </rPh>
    <rPh sb="76" eb="77">
      <t>ダイ</t>
    </rPh>
    <rPh sb="78" eb="79">
      <t>ジ</t>
    </rPh>
    <rPh sb="79" eb="81">
      <t>ホセイ</t>
    </rPh>
    <rPh sb="81" eb="83">
      <t>ヨサン</t>
    </rPh>
    <rPh sb="85" eb="87">
      <t>チョウエン</t>
    </rPh>
    <rPh sb="87" eb="89">
      <t>ケイジョウ</t>
    </rPh>
    <rPh sb="96" eb="97">
      <t>ガツ</t>
    </rPh>
    <rPh sb="99" eb="100">
      <t>ニチ</t>
    </rPh>
    <rPh sb="101" eb="102">
      <t>ホン</t>
    </rPh>
    <rPh sb="102" eb="105">
      <t>コウフキン</t>
    </rPh>
    <rPh sb="106" eb="108">
      <t>コウフ</t>
    </rPh>
    <rPh sb="108" eb="110">
      <t>ゲンド</t>
    </rPh>
    <rPh sb="110" eb="111">
      <t>ガク</t>
    </rPh>
    <rPh sb="112" eb="113">
      <t>ダイ</t>
    </rPh>
    <rPh sb="114" eb="115">
      <t>ツギ</t>
    </rPh>
    <rPh sb="115" eb="117">
      <t>ハイブン</t>
    </rPh>
    <rPh sb="119" eb="121">
      <t>ツウチ</t>
    </rPh>
    <rPh sb="122" eb="123">
      <t>オコナ</t>
    </rPh>
    <rPh sb="142" eb="144">
      <t>シンガタ</t>
    </rPh>
    <rPh sb="151" eb="154">
      <t>カンセンショウ</t>
    </rPh>
    <rPh sb="154" eb="156">
      <t>タイオウ</t>
    </rPh>
    <phoneticPr fontId="6"/>
  </si>
  <si>
    <t xml:space="preserve">1．交付対象：実施計画を策定する地方公共団体（都道府県・市町村）
2．交付方法：実施計画に掲載された事業のうち国庫補助事業の地方負担分と地方単独事業の所要経費の合計額に対し、交付限度額を上限として交付金
 　を交付
3．交付限度額：（第1次補正）人口、財政力、新型コロナウイルスの感染状況、国庫補助事業の地方負担額等に基づき算定／（第２次補正）①事業継続
　 への対応分（人口・事業所数を基礎に、感染状況等に基づき算定、②「新しい生活様式」等への対応分（人口、年少者・高齢者の比率、財政力等に
　 基づき算定）
4．使途：地方公共団体が地域の実情に応じてきめ細やかに実施する
　 ・新型コロナウイルス感染症に対する対応（感染拡大の防止策、医療提供体制の整備）、新型コロナウイルス感染拡大の影響を受けた地域経済、住民
　 生活の支援、家賃支援を含む事業継続や雇用維持等への対応、「新しい生活様式」等への対応　　の事業に充当
</t>
    <rPh sb="2" eb="4">
      <t>コウフ</t>
    </rPh>
    <rPh sb="4" eb="6">
      <t>タイショウ</t>
    </rPh>
    <rPh sb="35" eb="37">
      <t>コウフ</t>
    </rPh>
    <rPh sb="37" eb="39">
      <t>ホウホウ</t>
    </rPh>
    <rPh sb="110" eb="112">
      <t>コウフ</t>
    </rPh>
    <rPh sb="112" eb="114">
      <t>ゲンド</t>
    </rPh>
    <rPh sb="114" eb="115">
      <t>ガク</t>
    </rPh>
    <rPh sb="117" eb="118">
      <t>ダイ</t>
    </rPh>
    <rPh sb="119" eb="120">
      <t>ツギ</t>
    </rPh>
    <rPh sb="120" eb="122">
      <t>ホセイ</t>
    </rPh>
    <rPh sb="166" eb="167">
      <t>ダイ</t>
    </rPh>
    <rPh sb="168" eb="169">
      <t>ジ</t>
    </rPh>
    <rPh sb="169" eb="171">
      <t>ホセイ</t>
    </rPh>
    <rPh sb="173" eb="175">
      <t>ジギョウ</t>
    </rPh>
    <rPh sb="175" eb="177">
      <t>ケイゾク</t>
    </rPh>
    <rPh sb="182" eb="184">
      <t>タイオウ</t>
    </rPh>
    <rPh sb="184" eb="185">
      <t>ブン</t>
    </rPh>
    <rPh sb="186" eb="188">
      <t>ジンコウ</t>
    </rPh>
    <rPh sb="189" eb="192">
      <t>ジギョウショ</t>
    </rPh>
    <rPh sb="192" eb="193">
      <t>スウ</t>
    </rPh>
    <rPh sb="194" eb="196">
      <t>キソ</t>
    </rPh>
    <rPh sb="198" eb="200">
      <t>カンセン</t>
    </rPh>
    <rPh sb="200" eb="202">
      <t>ジョウキョウ</t>
    </rPh>
    <rPh sb="202" eb="203">
      <t>ナド</t>
    </rPh>
    <rPh sb="204" eb="205">
      <t>モト</t>
    </rPh>
    <rPh sb="207" eb="209">
      <t>サンテイ</t>
    </rPh>
    <rPh sb="212" eb="213">
      <t>アタラ</t>
    </rPh>
    <rPh sb="215" eb="217">
      <t>セイカツ</t>
    </rPh>
    <rPh sb="217" eb="219">
      <t>ヨウシキ</t>
    </rPh>
    <rPh sb="220" eb="221">
      <t>ナド</t>
    </rPh>
    <rPh sb="223" eb="225">
      <t>タイオウ</t>
    </rPh>
    <rPh sb="225" eb="226">
      <t>ブン</t>
    </rPh>
    <rPh sb="227" eb="229">
      <t>ジンコウ</t>
    </rPh>
    <rPh sb="230" eb="233">
      <t>ネンショウシャ</t>
    </rPh>
    <rPh sb="234" eb="237">
      <t>コウレイシャ</t>
    </rPh>
    <rPh sb="238" eb="240">
      <t>ヒリツ</t>
    </rPh>
    <rPh sb="241" eb="244">
      <t>ザイセイリョク</t>
    </rPh>
    <rPh sb="244" eb="245">
      <t>ナド</t>
    </rPh>
    <rPh sb="249" eb="250">
      <t>モト</t>
    </rPh>
    <rPh sb="252" eb="254">
      <t>サンテイ</t>
    </rPh>
    <rPh sb="258" eb="260">
      <t>シト</t>
    </rPh>
    <rPh sb="366" eb="368">
      <t>ヤチン</t>
    </rPh>
    <rPh sb="368" eb="370">
      <t>シエン</t>
    </rPh>
    <rPh sb="371" eb="372">
      <t>フク</t>
    </rPh>
    <rPh sb="373" eb="375">
      <t>ジギョウ</t>
    </rPh>
    <rPh sb="375" eb="377">
      <t>ケイゾク</t>
    </rPh>
    <rPh sb="378" eb="380">
      <t>コヨウ</t>
    </rPh>
    <rPh sb="380" eb="382">
      <t>イジ</t>
    </rPh>
    <rPh sb="382" eb="383">
      <t>ナド</t>
    </rPh>
    <rPh sb="385" eb="387">
      <t>タイオウ</t>
    </rPh>
    <rPh sb="389" eb="390">
      <t>アタラ</t>
    </rPh>
    <rPh sb="392" eb="394">
      <t>セイカツ</t>
    </rPh>
    <rPh sb="394" eb="396">
      <t>ヨウシキ</t>
    </rPh>
    <rPh sb="397" eb="398">
      <t>ナド</t>
    </rPh>
    <rPh sb="400" eb="402">
      <t>タイオウ</t>
    </rPh>
    <rPh sb="405" eb="407">
      <t>ジギョウ</t>
    </rPh>
    <rPh sb="408" eb="410">
      <t>ジュウトウ</t>
    </rPh>
    <phoneticPr fontId="6"/>
  </si>
  <si>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6"/>
  </si>
  <si>
    <t>参事官　沓掛　誠</t>
    <rPh sb="7" eb="8">
      <t>マコト</t>
    </rPh>
    <phoneticPr fontId="6"/>
  </si>
  <si>
    <t>新型コロナウイルス感染症緊急経済対策（令和２年４月２０日閣議決定）、新型コロナウイルス感染症対応地方創生臨時交付金制度要綱（令和２年５月１日／令和２年６月２４日一部改正）</t>
    <rPh sb="0" eb="2">
      <t>シンガタ</t>
    </rPh>
    <rPh sb="9" eb="12">
      <t>カンセンショウ</t>
    </rPh>
    <rPh sb="12" eb="14">
      <t>キンキュウ</t>
    </rPh>
    <rPh sb="14" eb="16">
      <t>ケイザイ</t>
    </rPh>
    <rPh sb="16" eb="18">
      <t>タイサク</t>
    </rPh>
    <rPh sb="19" eb="21">
      <t>レイワ</t>
    </rPh>
    <rPh sb="22" eb="23">
      <t>ネン</t>
    </rPh>
    <rPh sb="24" eb="25">
      <t>ガツ</t>
    </rPh>
    <rPh sb="27" eb="28">
      <t>ニチ</t>
    </rPh>
    <rPh sb="28" eb="30">
      <t>カクギ</t>
    </rPh>
    <rPh sb="30" eb="32">
      <t>ケッテイ</t>
    </rPh>
    <rPh sb="34" eb="36">
      <t>シンガタ</t>
    </rPh>
    <rPh sb="43" eb="46">
      <t>カンセンショウ</t>
    </rPh>
    <rPh sb="46" eb="48">
      <t>タイオウ</t>
    </rPh>
    <rPh sb="48" eb="50">
      <t>チホウ</t>
    </rPh>
    <rPh sb="50" eb="52">
      <t>ソウセイ</t>
    </rPh>
    <rPh sb="52" eb="54">
      <t>リンジ</t>
    </rPh>
    <rPh sb="54" eb="57">
      <t>コウフキン</t>
    </rPh>
    <rPh sb="57" eb="59">
      <t>セイド</t>
    </rPh>
    <rPh sb="59" eb="61">
      <t>ヨウコウ</t>
    </rPh>
    <rPh sb="62" eb="64">
      <t>レイワ</t>
    </rPh>
    <rPh sb="65" eb="66">
      <t>ネン</t>
    </rPh>
    <rPh sb="67" eb="68">
      <t>ガツ</t>
    </rPh>
    <rPh sb="69" eb="70">
      <t>ニチ</t>
    </rPh>
    <rPh sb="71" eb="73">
      <t>レイワ</t>
    </rPh>
    <rPh sb="74" eb="75">
      <t>ネン</t>
    </rPh>
    <rPh sb="76" eb="77">
      <t>ガツ</t>
    </rPh>
    <rPh sb="79" eb="80">
      <t>ニチ</t>
    </rPh>
    <rPh sb="80" eb="82">
      <t>イチブ</t>
    </rPh>
    <rPh sb="82" eb="84">
      <t>カイセイ</t>
    </rPh>
    <phoneticPr fontId="6"/>
  </si>
  <si>
    <t>％</t>
    <phoneticPr fontId="6"/>
  </si>
  <si>
    <t>効果があった、推進することができたと回答した地方公共団体数</t>
    <rPh sb="7" eb="9">
      <t>スイシン</t>
    </rPh>
    <phoneticPr fontId="6"/>
  </si>
  <si>
    <t>感染症対応に効果があった、地方創生の取組を推進することができたと回答した地方公共団体の割合</t>
    <rPh sb="13" eb="15">
      <t>チホウ</t>
    </rPh>
    <rPh sb="15" eb="17">
      <t>ソウセイ</t>
    </rPh>
    <rPh sb="18" eb="20">
      <t>トリクミ</t>
    </rPh>
    <rPh sb="21" eb="23">
      <t>スイシン</t>
    </rPh>
    <phoneticPr fontId="6"/>
  </si>
  <si>
    <t>事業の有効性・効率性・成果について適切かつ適格に検証し、予算の効率的執行に努めるべき。</t>
  </si>
  <si>
    <r>
      <rPr>
        <sz val="11"/>
        <rFont val="ＭＳ Ｐゴシック"/>
        <family val="3"/>
        <charset val="128"/>
      </rPr>
      <t>令和２年度限りの経費であるため、令和３年度概算要求は行わないが、令和２年度予算の効率的執行に努める。また、事業の有効性・効率性・成果については、各地方公共団体において検証して公表するようお願いしているとともに、国においても今後効果検証を行っていくこととしている。</t>
    </r>
    <rPh sb="0" eb="2">
      <t>レイワ</t>
    </rPh>
    <rPh sb="3" eb="5">
      <t>ネンド</t>
    </rPh>
    <rPh sb="5" eb="6">
      <t>カギ</t>
    </rPh>
    <rPh sb="8" eb="10">
      <t>ケイヒ</t>
    </rPh>
    <rPh sb="16" eb="18">
      <t>レイワ</t>
    </rPh>
    <rPh sb="19" eb="21">
      <t>ネンド</t>
    </rPh>
    <rPh sb="21" eb="23">
      <t>ガイサン</t>
    </rPh>
    <rPh sb="23" eb="25">
      <t>ヨウキュウ</t>
    </rPh>
    <rPh sb="26" eb="27">
      <t>オコナ</t>
    </rPh>
    <rPh sb="32" eb="34">
      <t>レイワ</t>
    </rPh>
    <rPh sb="35" eb="37">
      <t>ネンド</t>
    </rPh>
    <rPh sb="37" eb="39">
      <t>ヨサン</t>
    </rPh>
    <rPh sb="40" eb="43">
      <t>コウリツテキ</t>
    </rPh>
    <rPh sb="43" eb="45">
      <t>シッコウ</t>
    </rPh>
    <rPh sb="46" eb="47">
      <t>ツト</t>
    </rPh>
    <rPh sb="53" eb="55">
      <t>ジギョウ</t>
    </rPh>
    <rPh sb="56" eb="59">
      <t>ユウコウセイ</t>
    </rPh>
    <rPh sb="60" eb="63">
      <t>コウリツセイ</t>
    </rPh>
    <rPh sb="64" eb="66">
      <t>セイカ</t>
    </rPh>
    <rPh sb="72" eb="75">
      <t>カクチホウ</t>
    </rPh>
    <rPh sb="75" eb="77">
      <t>コウキョウ</t>
    </rPh>
    <rPh sb="77" eb="79">
      <t>ダンタイ</t>
    </rPh>
    <rPh sb="83" eb="85">
      <t>ケンショウ</t>
    </rPh>
    <rPh sb="87" eb="89">
      <t>コウヒョウ</t>
    </rPh>
    <rPh sb="94" eb="95">
      <t>ネガ</t>
    </rPh>
    <rPh sb="105" eb="106">
      <t>クニ</t>
    </rPh>
    <rPh sb="111" eb="113">
      <t>コンゴ</t>
    </rPh>
    <rPh sb="113" eb="115">
      <t>コウカ</t>
    </rPh>
    <rPh sb="115" eb="117">
      <t>ケンショウ</t>
    </rPh>
    <rPh sb="118" eb="119">
      <t>オコナ</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</si>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</sst>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4" fillId="0" borderId="17" xfId="0" applyFont="1" applyBorder="1" applyAlignment="1" applyProtection="1">
      <alignment horizontal="left" vertical="center" wrapText="1" shrinkToFit="1"/>
      <protection locked="0"/>
    </xf>
    <xf numFmtId="0" fontId="4"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12871</xdr:colOff>
      <xdr:row>741</xdr:row>
      <xdr:rowOff>180204</xdr:rowOff>
    </xdr:from>
    <xdr:to>
      <xdr:col>37</xdr:col>
      <xdr:colOff>102973</xdr:colOff>
      <xdr:row>743</xdr:row>
      <xdr:rowOff>183852</xdr:rowOff>
    </xdr:to>
    <xdr:sp macro="" textlink="">
      <xdr:nvSpPr>
        <xdr:cNvPr id="2" name="AutoShape 2"/>
        <xdr:cNvSpPr>
          <a:spLocks noChangeArrowheads="1"/>
        </xdr:cNvSpPr>
      </xdr:nvSpPr>
      <xdr:spPr bwMode="auto">
        <a:xfrm>
          <a:off x="4543682" y="31136454"/>
          <a:ext cx="3179291" cy="69871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内閣府</a:t>
          </a:r>
        </a:p>
        <a:p>
          <a:pPr algn="ctr" rtl="0">
            <a:lnSpc>
              <a:spcPts val="1600"/>
            </a:lnSpc>
            <a:defRPr sz="1000"/>
          </a:pPr>
          <a:r>
            <a:rPr lang="ja-JP" altLang="en-US" sz="1400" b="0" i="0" u="none" strike="noStrike" baseline="0">
              <a:solidFill>
                <a:srgbClr val="000000"/>
              </a:solidFill>
              <a:latin typeface="ＭＳ Ｐゴシック"/>
              <a:ea typeface="ＭＳ Ｐゴシック"/>
            </a:rPr>
            <a:t>（一次補正）</a:t>
          </a:r>
          <a:r>
            <a:rPr lang="en-US" altLang="ja-JP" sz="1400" b="0" i="0" u="none" strike="noStrike" baseline="0">
              <a:solidFill>
                <a:srgbClr val="000000"/>
              </a:solidFill>
              <a:latin typeface="ＭＳ Ｐゴシック"/>
              <a:ea typeface="ＭＳ Ｐゴシック"/>
            </a:rPr>
            <a:t>1,000,000</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（二次補正）</a:t>
          </a:r>
          <a:r>
            <a:rPr lang="en-US" altLang="ja-JP" sz="1400" b="0" i="0" u="none" strike="noStrike" baseline="0">
              <a:solidFill>
                <a:srgbClr val="000000"/>
              </a:solidFill>
              <a:latin typeface="ＭＳ Ｐゴシック"/>
              <a:ea typeface="ＭＳ Ｐゴシック"/>
            </a:rPr>
            <a:t>2,000,000</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23</xdr:col>
      <xdr:colOff>23735</xdr:colOff>
      <xdr:row>743</xdr:row>
      <xdr:rowOff>251393</xdr:rowOff>
    </xdr:from>
    <xdr:to>
      <xdr:col>34</xdr:col>
      <xdr:colOff>12721</xdr:colOff>
      <xdr:row>744</xdr:row>
      <xdr:rowOff>343244</xdr:rowOff>
    </xdr:to>
    <xdr:sp macro="" textlink="">
      <xdr:nvSpPr>
        <xdr:cNvPr id="3" name="AutoShape 7"/>
        <xdr:cNvSpPr>
          <a:spLocks noChangeArrowheads="1"/>
        </xdr:cNvSpPr>
      </xdr:nvSpPr>
      <xdr:spPr bwMode="auto">
        <a:xfrm>
          <a:off x="4760492" y="226071123"/>
          <a:ext cx="2254391" cy="4393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200" b="0" i="0" u="none" strike="noStrike" baseline="0">
              <a:solidFill>
                <a:srgbClr val="000000"/>
              </a:solidFill>
              <a:latin typeface="ＭＳ Ｐゴシック"/>
              <a:ea typeface="ＭＳ Ｐゴシック"/>
            </a:rPr>
            <a:t>予算一括計上、実施計画確認、</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移替配分計画作成</a:t>
          </a:r>
        </a:p>
      </xdr:txBody>
    </xdr:sp>
    <xdr:clientData/>
  </xdr:twoCellAnchor>
  <xdr:twoCellAnchor>
    <xdr:from>
      <xdr:col>24</xdr:col>
      <xdr:colOff>161823</xdr:colOff>
      <xdr:row>747</xdr:row>
      <xdr:rowOff>205960</xdr:rowOff>
    </xdr:from>
    <xdr:to>
      <xdr:col>32</xdr:col>
      <xdr:colOff>77247</xdr:colOff>
      <xdr:row>749</xdr:row>
      <xdr:rowOff>44293</xdr:rowOff>
    </xdr:to>
    <xdr:sp macro="" textlink="">
      <xdr:nvSpPr>
        <xdr:cNvPr id="4" name="AutoShape 3"/>
        <xdr:cNvSpPr>
          <a:spLocks noChangeArrowheads="1"/>
        </xdr:cNvSpPr>
      </xdr:nvSpPr>
      <xdr:spPr bwMode="auto">
        <a:xfrm>
          <a:off x="5104526" y="227415825"/>
          <a:ext cx="1562991" cy="5334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関係府省</a:t>
          </a:r>
        </a:p>
      </xdr:txBody>
    </xdr:sp>
    <xdr:clientData/>
  </xdr:twoCellAnchor>
  <xdr:twoCellAnchor>
    <xdr:from>
      <xdr:col>27</xdr:col>
      <xdr:colOff>28174</xdr:colOff>
      <xdr:row>746</xdr:row>
      <xdr:rowOff>282551</xdr:rowOff>
    </xdr:from>
    <xdr:to>
      <xdr:col>30</xdr:col>
      <xdr:colOff>131667</xdr:colOff>
      <xdr:row>747</xdr:row>
      <xdr:rowOff>170018</xdr:rowOff>
    </xdr:to>
    <xdr:sp macro="" textlink="">
      <xdr:nvSpPr>
        <xdr:cNvPr id="5" name="Text Box 31"/>
        <xdr:cNvSpPr txBox="1">
          <a:spLocks noChangeArrowheads="1"/>
        </xdr:cNvSpPr>
      </xdr:nvSpPr>
      <xdr:spPr bwMode="auto">
        <a:xfrm>
          <a:off x="5588715" y="227144882"/>
          <a:ext cx="721330" cy="235001"/>
        </a:xfrm>
        <a:prstGeom prst="rect">
          <a:avLst/>
        </a:prstGeom>
        <a:solidFill>
          <a:schemeClr val="bg1"/>
        </a:solidFill>
        <a:ln>
          <a:noFill/>
        </a:ln>
        <a:extLst/>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移替</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22</xdr:col>
      <xdr:colOff>180202</xdr:colOff>
      <xdr:row>749</xdr:row>
      <xdr:rowOff>143297</xdr:rowOff>
    </xdr:from>
    <xdr:to>
      <xdr:col>34</xdr:col>
      <xdr:colOff>60223</xdr:colOff>
      <xdr:row>750</xdr:row>
      <xdr:rowOff>225596</xdr:rowOff>
    </xdr:to>
    <xdr:sp macro="" textlink="">
      <xdr:nvSpPr>
        <xdr:cNvPr id="6" name="AutoShape 7"/>
        <xdr:cNvSpPr>
          <a:spLocks noChangeArrowheads="1"/>
        </xdr:cNvSpPr>
      </xdr:nvSpPr>
      <xdr:spPr bwMode="auto">
        <a:xfrm>
          <a:off x="4711013" y="228048229"/>
          <a:ext cx="2351372" cy="4298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200" b="0" i="0" u="none" strike="noStrike" baseline="0">
              <a:solidFill>
                <a:srgbClr val="000000"/>
              </a:solidFill>
              <a:latin typeface="ＭＳ Ｐゴシック"/>
              <a:ea typeface="ＭＳ Ｐゴシック"/>
            </a:rPr>
            <a:t>予算移替先、地方公共団体へ交付</a:t>
          </a:r>
        </a:p>
      </xdr:txBody>
    </xdr:sp>
    <xdr:clientData/>
  </xdr:twoCellAnchor>
  <xdr:twoCellAnchor>
    <xdr:from>
      <xdr:col>28</xdr:col>
      <xdr:colOff>121114</xdr:colOff>
      <xdr:row>744</xdr:row>
      <xdr:rowOff>318380</xdr:rowOff>
    </xdr:from>
    <xdr:to>
      <xdr:col>28</xdr:col>
      <xdr:colOff>121114</xdr:colOff>
      <xdr:row>746</xdr:row>
      <xdr:rowOff>228991</xdr:rowOff>
    </xdr:to>
    <xdr:cxnSp macro="">
      <xdr:nvCxnSpPr>
        <xdr:cNvPr id="7" name="AutoShape 24"/>
        <xdr:cNvCxnSpPr>
          <a:cxnSpLocks noChangeShapeType="1"/>
        </xdr:cNvCxnSpPr>
      </xdr:nvCxnSpPr>
      <xdr:spPr bwMode="auto">
        <a:xfrm flipH="1">
          <a:off x="5887600" y="226485644"/>
          <a:ext cx="0" cy="60567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162871</xdr:colOff>
      <xdr:row>752</xdr:row>
      <xdr:rowOff>100356</xdr:rowOff>
    </xdr:from>
    <xdr:to>
      <xdr:col>30</xdr:col>
      <xdr:colOff>146310</xdr:colOff>
      <xdr:row>752</xdr:row>
      <xdr:rowOff>346906</xdr:rowOff>
    </xdr:to>
    <xdr:sp macro="" textlink="">
      <xdr:nvSpPr>
        <xdr:cNvPr id="8" name="Text Box 31"/>
        <xdr:cNvSpPr txBox="1">
          <a:spLocks noChangeArrowheads="1"/>
        </xdr:cNvSpPr>
      </xdr:nvSpPr>
      <xdr:spPr bwMode="auto">
        <a:xfrm>
          <a:off x="5517466" y="229047890"/>
          <a:ext cx="807222" cy="24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交付</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28</xdr:col>
      <xdr:colOff>130639</xdr:colOff>
      <xdr:row>750</xdr:row>
      <xdr:rowOff>126412</xdr:rowOff>
    </xdr:from>
    <xdr:to>
      <xdr:col>28</xdr:col>
      <xdr:colOff>130639</xdr:colOff>
      <xdr:row>752</xdr:row>
      <xdr:rowOff>37021</xdr:rowOff>
    </xdr:to>
    <xdr:cxnSp macro="">
      <xdr:nvCxnSpPr>
        <xdr:cNvPr id="9" name="AutoShape 24"/>
        <xdr:cNvCxnSpPr>
          <a:cxnSpLocks noChangeShapeType="1"/>
        </xdr:cNvCxnSpPr>
      </xdr:nvCxnSpPr>
      <xdr:spPr bwMode="auto">
        <a:xfrm flipH="1">
          <a:off x="5897125" y="228378878"/>
          <a:ext cx="0" cy="60567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173698</xdr:colOff>
      <xdr:row>753</xdr:row>
      <xdr:rowOff>78442</xdr:rowOff>
    </xdr:from>
    <xdr:to>
      <xdr:col>32</xdr:col>
      <xdr:colOff>89122</xdr:colOff>
      <xdr:row>754</xdr:row>
      <xdr:rowOff>273834</xdr:rowOff>
    </xdr:to>
    <xdr:sp macro="" textlink="">
      <xdr:nvSpPr>
        <xdr:cNvPr id="10" name="AutoShape 3"/>
        <xdr:cNvSpPr>
          <a:spLocks noChangeArrowheads="1"/>
        </xdr:cNvSpPr>
      </xdr:nvSpPr>
      <xdr:spPr bwMode="auto">
        <a:xfrm>
          <a:off x="5116401" y="229373510"/>
          <a:ext cx="1562991" cy="54292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地方公共団体</a:t>
          </a:r>
        </a:p>
      </xdr:txBody>
    </xdr:sp>
    <xdr:clientData/>
  </xdr:twoCellAnchor>
  <xdr:twoCellAnchor>
    <xdr:from>
      <xdr:col>23</xdr:col>
      <xdr:colOff>23732</xdr:colOff>
      <xdr:row>755</xdr:row>
      <xdr:rowOff>892</xdr:rowOff>
    </xdr:from>
    <xdr:to>
      <xdr:col>34</xdr:col>
      <xdr:colOff>12718</xdr:colOff>
      <xdr:row>756</xdr:row>
      <xdr:rowOff>100077</xdr:rowOff>
    </xdr:to>
    <xdr:sp macro="" textlink="">
      <xdr:nvSpPr>
        <xdr:cNvPr id="11" name="AutoShape 7"/>
        <xdr:cNvSpPr>
          <a:spLocks noChangeArrowheads="1"/>
        </xdr:cNvSpPr>
      </xdr:nvSpPr>
      <xdr:spPr bwMode="auto">
        <a:xfrm>
          <a:off x="4760489" y="229991027"/>
          <a:ext cx="2254391" cy="4467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200" b="0" i="0" u="none" strike="noStrike" baseline="0">
              <a:solidFill>
                <a:srgbClr val="000000"/>
              </a:solidFill>
              <a:latin typeface="ＭＳ Ｐゴシック"/>
              <a:ea typeface="ＭＳ Ｐゴシック"/>
            </a:rPr>
            <a:t>実施計画作成、</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実施計画に基づき事業実施</a:t>
          </a:r>
        </a:p>
      </xdr:txBody>
    </xdr:sp>
    <xdr:clientData/>
  </xdr:twoCellAnchor>
  <xdr:twoCellAnchor>
    <xdr:from>
      <xdr:col>24</xdr:col>
      <xdr:colOff>149947</xdr:colOff>
      <xdr:row>1413</xdr:row>
      <xdr:rowOff>12872</xdr:rowOff>
    </xdr:from>
    <xdr:to>
      <xdr:col>32</xdr:col>
      <xdr:colOff>93565</xdr:colOff>
      <xdr:row>1416</xdr:row>
      <xdr:rowOff>29392</xdr:rowOff>
    </xdr:to>
    <xdr:sp macro="" textlink="">
      <xdr:nvSpPr>
        <xdr:cNvPr id="12" name="AutoShape 2"/>
        <xdr:cNvSpPr>
          <a:spLocks noChangeArrowheads="1"/>
        </xdr:cNvSpPr>
      </xdr:nvSpPr>
      <xdr:spPr bwMode="auto">
        <a:xfrm>
          <a:off x="5092650" y="225485068"/>
          <a:ext cx="1591185" cy="51851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内閣府</a:t>
          </a:r>
        </a:p>
        <a:p>
          <a:pPr algn="ctr" rtl="0">
            <a:lnSpc>
              <a:spcPts val="1600"/>
            </a:lnSpc>
            <a:defRPr sz="1000"/>
          </a:pPr>
          <a:r>
            <a:rPr lang="en-US" altLang="ja-JP" sz="1400" b="0" i="0" u="none" strike="noStrike" baseline="0">
              <a:solidFill>
                <a:srgbClr val="000000"/>
              </a:solidFill>
              <a:latin typeface="ＭＳ Ｐゴシック"/>
              <a:ea typeface="ＭＳ Ｐゴシック"/>
            </a:rPr>
            <a:t>1,000,000</a:t>
          </a:r>
          <a:r>
            <a:rPr lang="ja-JP" altLang="en-US" sz="14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t="s">
        <v>345</v>
      </c>
      <c r="AP2" s="949"/>
      <c r="AQ2" s="949"/>
      <c r="AR2" s="64" t="str">
        <f>IF(OR(AO2="　", AO2=""), "", "-")</f>
        <v>-</v>
      </c>
      <c r="AS2" s="950">
        <v>3</v>
      </c>
      <c r="AT2" s="950"/>
      <c r="AU2" s="950"/>
      <c r="AV2" s="42" t="str">
        <f>IF(AW2="", "", "-")</f>
        <v/>
      </c>
      <c r="AW2" s="895"/>
      <c r="AX2" s="895"/>
    </row>
    <row r="3" spans="1:50" ht="21" customHeight="1" thickBot="1" x14ac:dyDescent="0.25">
      <c r="A3" s="851" t="s">
        <v>350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489</v>
      </c>
      <c r="AK3" s="853"/>
      <c r="AL3" s="853"/>
      <c r="AM3" s="853"/>
      <c r="AN3" s="853"/>
      <c r="AO3" s="853"/>
      <c r="AP3" s="853"/>
      <c r="AQ3" s="853"/>
      <c r="AR3" s="853"/>
      <c r="AS3" s="853"/>
      <c r="AT3" s="853"/>
      <c r="AU3" s="853"/>
      <c r="AV3" s="853"/>
      <c r="AW3" s="853"/>
      <c r="AX3" s="24" t="s">
        <v>64</v>
      </c>
    </row>
    <row r="4" spans="1:50" ht="24.75" customHeight="1" x14ac:dyDescent="0.2">
      <c r="A4" s="688" t="s">
        <v>25</v>
      </c>
      <c r="B4" s="689"/>
      <c r="C4" s="689"/>
      <c r="D4" s="689"/>
      <c r="E4" s="689"/>
      <c r="F4" s="689"/>
      <c r="G4" s="666" t="s">
        <v>487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505</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2">
      <c r="A5" s="676" t="s">
        <v>66</v>
      </c>
      <c r="B5" s="677"/>
      <c r="C5" s="677"/>
      <c r="D5" s="677"/>
      <c r="E5" s="677"/>
      <c r="F5" s="678"/>
      <c r="G5" s="823" t="s">
        <v>451</v>
      </c>
      <c r="H5" s="824"/>
      <c r="I5" s="824"/>
      <c r="J5" s="824"/>
      <c r="K5" s="824"/>
      <c r="L5" s="824"/>
      <c r="M5" s="825" t="s">
        <v>65</v>
      </c>
      <c r="N5" s="826"/>
      <c r="O5" s="826"/>
      <c r="P5" s="826"/>
      <c r="Q5" s="826"/>
      <c r="R5" s="827"/>
      <c r="S5" s="828" t="s">
        <v>453</v>
      </c>
      <c r="T5" s="824"/>
      <c r="U5" s="824"/>
      <c r="V5" s="824"/>
      <c r="W5" s="824"/>
      <c r="X5" s="829"/>
      <c r="Y5" s="682" t="s">
        <v>3</v>
      </c>
      <c r="Z5" s="532"/>
      <c r="AA5" s="532"/>
      <c r="AB5" s="532"/>
      <c r="AC5" s="532"/>
      <c r="AD5" s="533"/>
      <c r="AE5" s="683" t="s">
        <v>488</v>
      </c>
      <c r="AF5" s="683"/>
      <c r="AG5" s="683"/>
      <c r="AH5" s="683"/>
      <c r="AI5" s="683"/>
      <c r="AJ5" s="683"/>
      <c r="AK5" s="683"/>
      <c r="AL5" s="683"/>
      <c r="AM5" s="683"/>
      <c r="AN5" s="683"/>
      <c r="AO5" s="683"/>
      <c r="AP5" s="684"/>
      <c r="AQ5" s="685" t="s">
        <v>506</v>
      </c>
      <c r="AR5" s="686"/>
      <c r="AS5" s="686"/>
      <c r="AT5" s="686"/>
      <c r="AU5" s="686"/>
      <c r="AV5" s="686"/>
      <c r="AW5" s="686"/>
      <c r="AX5" s="687"/>
    </row>
    <row r="6" spans="1:50" ht="39" customHeight="1" x14ac:dyDescent="0.2">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6" t="s">
        <v>314</v>
      </c>
      <c r="Z7" s="432"/>
      <c r="AA7" s="432"/>
      <c r="AB7" s="432"/>
      <c r="AC7" s="432"/>
      <c r="AD7" s="907"/>
      <c r="AE7" s="896" t="s">
        <v>507</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2">
      <c r="A8" s="484" t="s">
        <v>211</v>
      </c>
      <c r="B8" s="485"/>
      <c r="C8" s="485"/>
      <c r="D8" s="485"/>
      <c r="E8" s="485"/>
      <c r="F8" s="486"/>
      <c r="G8" s="917" t="str">
        <f>入力規則等!A27</f>
        <v>-</v>
      </c>
      <c r="H8" s="704"/>
      <c r="I8" s="704"/>
      <c r="J8" s="704"/>
      <c r="K8" s="704"/>
      <c r="L8" s="704"/>
      <c r="M8" s="704"/>
      <c r="N8" s="704"/>
      <c r="O8" s="704"/>
      <c r="P8" s="704"/>
      <c r="Q8" s="704"/>
      <c r="R8" s="704"/>
      <c r="S8" s="704"/>
      <c r="T8" s="704"/>
      <c r="U8" s="704"/>
      <c r="V8" s="704"/>
      <c r="W8" s="704"/>
      <c r="X8" s="918"/>
      <c r="Y8" s="830" t="s">
        <v>212</v>
      </c>
      <c r="Z8" s="831"/>
      <c r="AA8" s="831"/>
      <c r="AB8" s="831"/>
      <c r="AC8" s="831"/>
      <c r="AD8" s="832"/>
      <c r="AE8" s="703" t="str">
        <f>入力規則等!K13</f>
        <v>社会保障、文教及び科学振興、公共事業、経済協力、中小企業対策、その他の事項経費</v>
      </c>
      <c r="AF8" s="704"/>
      <c r="AG8" s="704"/>
      <c r="AH8" s="704"/>
      <c r="AI8" s="704"/>
      <c r="AJ8" s="704"/>
      <c r="AK8" s="704"/>
      <c r="AL8" s="704"/>
      <c r="AM8" s="704"/>
      <c r="AN8" s="704"/>
      <c r="AO8" s="704"/>
      <c r="AP8" s="704"/>
      <c r="AQ8" s="704"/>
      <c r="AR8" s="704"/>
      <c r="AS8" s="704"/>
      <c r="AT8" s="704"/>
      <c r="AU8" s="704"/>
      <c r="AV8" s="704"/>
      <c r="AW8" s="704"/>
      <c r="AX8" s="705"/>
    </row>
    <row r="9" spans="1:50" ht="79.5" customHeight="1" x14ac:dyDescent="0.2">
      <c r="A9" s="833" t="s">
        <v>23</v>
      </c>
      <c r="B9" s="834"/>
      <c r="C9" s="834"/>
      <c r="D9" s="834"/>
      <c r="E9" s="834"/>
      <c r="F9" s="834"/>
      <c r="G9" s="835" t="s">
        <v>502</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128.25" customHeight="1" x14ac:dyDescent="0.2">
      <c r="A10" s="644" t="s">
        <v>29</v>
      </c>
      <c r="B10" s="645"/>
      <c r="C10" s="645"/>
      <c r="D10" s="645"/>
      <c r="E10" s="645"/>
      <c r="F10" s="645"/>
      <c r="G10" s="738" t="s">
        <v>504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2">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2">
      <c r="A12" s="960" t="s">
        <v>24</v>
      </c>
      <c r="B12" s="961"/>
      <c r="C12" s="961"/>
      <c r="D12" s="961"/>
      <c r="E12" s="961"/>
      <c r="F12" s="962"/>
      <c r="G12" s="744"/>
      <c r="H12" s="745"/>
      <c r="I12" s="745"/>
      <c r="J12" s="745"/>
      <c r="K12" s="745"/>
      <c r="L12" s="745"/>
      <c r="M12" s="745"/>
      <c r="N12" s="745"/>
      <c r="O12" s="745"/>
      <c r="P12" s="404" t="s">
        <v>317</v>
      </c>
      <c r="Q12" s="405"/>
      <c r="R12" s="405"/>
      <c r="S12" s="405"/>
      <c r="T12" s="405"/>
      <c r="U12" s="405"/>
      <c r="V12" s="406"/>
      <c r="W12" s="404" t="s">
        <v>337</v>
      </c>
      <c r="X12" s="405"/>
      <c r="Y12" s="405"/>
      <c r="Z12" s="405"/>
      <c r="AA12" s="405"/>
      <c r="AB12" s="405"/>
      <c r="AC12" s="406"/>
      <c r="AD12" s="404" t="s">
        <v>344</v>
      </c>
      <c r="AE12" s="405"/>
      <c r="AF12" s="405"/>
      <c r="AG12" s="405"/>
      <c r="AH12" s="405"/>
      <c r="AI12" s="405"/>
      <c r="AJ12" s="406"/>
      <c r="AK12" s="404" t="s">
        <v>351</v>
      </c>
      <c r="AL12" s="405"/>
      <c r="AM12" s="405"/>
      <c r="AN12" s="405"/>
      <c r="AO12" s="405"/>
      <c r="AP12" s="405"/>
      <c r="AQ12" s="406"/>
      <c r="AR12" s="404" t="s">
        <v>352</v>
      </c>
      <c r="AS12" s="405"/>
      <c r="AT12" s="405"/>
      <c r="AU12" s="405"/>
      <c r="AV12" s="405"/>
      <c r="AW12" s="405"/>
      <c r="AX12" s="706"/>
    </row>
    <row r="13" spans="1:50" ht="21" customHeight="1" x14ac:dyDescent="0.2">
      <c r="A13" s="600"/>
      <c r="B13" s="601"/>
      <c r="C13" s="601"/>
      <c r="D13" s="601"/>
      <c r="E13" s="601"/>
      <c r="F13" s="602"/>
      <c r="G13" s="707" t="s">
        <v>6</v>
      </c>
      <c r="H13" s="708"/>
      <c r="I13" s="748" t="s">
        <v>7</v>
      </c>
      <c r="J13" s="749"/>
      <c r="K13" s="749"/>
      <c r="L13" s="749"/>
      <c r="M13" s="749"/>
      <c r="N13" s="749"/>
      <c r="O13" s="750"/>
      <c r="P13" s="641" t="s">
        <v>483</v>
      </c>
      <c r="Q13" s="642"/>
      <c r="R13" s="642"/>
      <c r="S13" s="642"/>
      <c r="T13" s="642"/>
      <c r="U13" s="642"/>
      <c r="V13" s="643"/>
      <c r="W13" s="641" t="s">
        <v>485</v>
      </c>
      <c r="X13" s="642"/>
      <c r="Y13" s="642"/>
      <c r="Z13" s="642"/>
      <c r="AA13" s="642"/>
      <c r="AB13" s="642"/>
      <c r="AC13" s="643"/>
      <c r="AD13" s="641" t="s">
        <v>485</v>
      </c>
      <c r="AE13" s="642"/>
      <c r="AF13" s="642"/>
      <c r="AG13" s="642"/>
      <c r="AH13" s="642"/>
      <c r="AI13" s="642"/>
      <c r="AJ13" s="643"/>
      <c r="AK13" s="641">
        <v>0</v>
      </c>
      <c r="AL13" s="642"/>
      <c r="AM13" s="642"/>
      <c r="AN13" s="642"/>
      <c r="AO13" s="642"/>
      <c r="AP13" s="642"/>
      <c r="AQ13" s="643"/>
      <c r="AR13" s="903" t="s">
        <v>513</v>
      </c>
      <c r="AS13" s="904"/>
      <c r="AT13" s="904"/>
      <c r="AU13" s="904"/>
      <c r="AV13" s="904"/>
      <c r="AW13" s="904"/>
      <c r="AX13" s="905"/>
    </row>
    <row r="14" spans="1:50" ht="21" customHeight="1" x14ac:dyDescent="0.2">
      <c r="A14" s="600"/>
      <c r="B14" s="601"/>
      <c r="C14" s="601"/>
      <c r="D14" s="601"/>
      <c r="E14" s="601"/>
      <c r="F14" s="602"/>
      <c r="G14" s="709"/>
      <c r="H14" s="710"/>
      <c r="I14" s="695" t="s">
        <v>8</v>
      </c>
      <c r="J14" s="746"/>
      <c r="K14" s="746"/>
      <c r="L14" s="746"/>
      <c r="M14" s="746"/>
      <c r="N14" s="746"/>
      <c r="O14" s="747"/>
      <c r="P14" s="641" t="s">
        <v>484</v>
      </c>
      <c r="Q14" s="642"/>
      <c r="R14" s="642"/>
      <c r="S14" s="642"/>
      <c r="T14" s="642"/>
      <c r="U14" s="642"/>
      <c r="V14" s="643"/>
      <c r="W14" s="641" t="s">
        <v>486</v>
      </c>
      <c r="X14" s="642"/>
      <c r="Y14" s="642"/>
      <c r="Z14" s="642"/>
      <c r="AA14" s="642"/>
      <c r="AB14" s="642"/>
      <c r="AC14" s="643"/>
      <c r="AD14" s="641" t="s">
        <v>483</v>
      </c>
      <c r="AE14" s="642"/>
      <c r="AF14" s="642"/>
      <c r="AG14" s="642"/>
      <c r="AH14" s="642"/>
      <c r="AI14" s="642"/>
      <c r="AJ14" s="643"/>
      <c r="AK14" s="641">
        <v>3000000</v>
      </c>
      <c r="AL14" s="642"/>
      <c r="AM14" s="642"/>
      <c r="AN14" s="642"/>
      <c r="AO14" s="642"/>
      <c r="AP14" s="642"/>
      <c r="AQ14" s="643"/>
      <c r="AR14" s="772"/>
      <c r="AS14" s="772"/>
      <c r="AT14" s="772"/>
      <c r="AU14" s="772"/>
      <c r="AV14" s="772"/>
      <c r="AW14" s="772"/>
      <c r="AX14" s="773"/>
    </row>
    <row r="15" spans="1:50" ht="21" customHeight="1" x14ac:dyDescent="0.2">
      <c r="A15" s="600"/>
      <c r="B15" s="601"/>
      <c r="C15" s="601"/>
      <c r="D15" s="601"/>
      <c r="E15" s="601"/>
      <c r="F15" s="602"/>
      <c r="G15" s="709"/>
      <c r="H15" s="710"/>
      <c r="I15" s="695" t="s">
        <v>50</v>
      </c>
      <c r="J15" s="696"/>
      <c r="K15" s="696"/>
      <c r="L15" s="696"/>
      <c r="M15" s="696"/>
      <c r="N15" s="696"/>
      <c r="O15" s="697"/>
      <c r="P15" s="641" t="s">
        <v>483</v>
      </c>
      <c r="Q15" s="642"/>
      <c r="R15" s="642"/>
      <c r="S15" s="642"/>
      <c r="T15" s="642"/>
      <c r="U15" s="642"/>
      <c r="V15" s="643"/>
      <c r="W15" s="641" t="s">
        <v>485</v>
      </c>
      <c r="X15" s="642"/>
      <c r="Y15" s="642"/>
      <c r="Z15" s="642"/>
      <c r="AA15" s="642"/>
      <c r="AB15" s="642"/>
      <c r="AC15" s="643"/>
      <c r="AD15" s="641" t="s">
        <v>485</v>
      </c>
      <c r="AE15" s="642"/>
      <c r="AF15" s="642"/>
      <c r="AG15" s="642"/>
      <c r="AH15" s="642"/>
      <c r="AI15" s="642"/>
      <c r="AJ15" s="643"/>
      <c r="AK15" s="641" t="s">
        <v>485</v>
      </c>
      <c r="AL15" s="642"/>
      <c r="AM15" s="642"/>
      <c r="AN15" s="642"/>
      <c r="AO15" s="642"/>
      <c r="AP15" s="642"/>
      <c r="AQ15" s="643"/>
      <c r="AR15" s="641" t="s">
        <v>513</v>
      </c>
      <c r="AS15" s="642"/>
      <c r="AT15" s="642"/>
      <c r="AU15" s="642"/>
      <c r="AV15" s="642"/>
      <c r="AW15" s="642"/>
      <c r="AX15" s="790"/>
    </row>
    <row r="16" spans="1:50" ht="21" customHeight="1" x14ac:dyDescent="0.2">
      <c r="A16" s="600"/>
      <c r="B16" s="601"/>
      <c r="C16" s="601"/>
      <c r="D16" s="601"/>
      <c r="E16" s="601"/>
      <c r="F16" s="602"/>
      <c r="G16" s="709"/>
      <c r="H16" s="710"/>
      <c r="I16" s="695" t="s">
        <v>51</v>
      </c>
      <c r="J16" s="696"/>
      <c r="K16" s="696"/>
      <c r="L16" s="696"/>
      <c r="M16" s="696"/>
      <c r="N16" s="696"/>
      <c r="O16" s="697"/>
      <c r="P16" s="641" t="s">
        <v>485</v>
      </c>
      <c r="Q16" s="642"/>
      <c r="R16" s="642"/>
      <c r="S16" s="642"/>
      <c r="T16" s="642"/>
      <c r="U16" s="642"/>
      <c r="V16" s="643"/>
      <c r="W16" s="641" t="s">
        <v>485</v>
      </c>
      <c r="X16" s="642"/>
      <c r="Y16" s="642"/>
      <c r="Z16" s="642"/>
      <c r="AA16" s="642"/>
      <c r="AB16" s="642"/>
      <c r="AC16" s="643"/>
      <c r="AD16" s="641" t="s">
        <v>484</v>
      </c>
      <c r="AE16" s="642"/>
      <c r="AF16" s="642"/>
      <c r="AG16" s="642"/>
      <c r="AH16" s="642"/>
      <c r="AI16" s="642"/>
      <c r="AJ16" s="643"/>
      <c r="AK16" s="641" t="s">
        <v>485</v>
      </c>
      <c r="AL16" s="642"/>
      <c r="AM16" s="642"/>
      <c r="AN16" s="642"/>
      <c r="AO16" s="642"/>
      <c r="AP16" s="642"/>
      <c r="AQ16" s="643"/>
      <c r="AR16" s="741"/>
      <c r="AS16" s="742"/>
      <c r="AT16" s="742"/>
      <c r="AU16" s="742"/>
      <c r="AV16" s="742"/>
      <c r="AW16" s="742"/>
      <c r="AX16" s="743"/>
    </row>
    <row r="17" spans="1:50" ht="24.75" customHeight="1" x14ac:dyDescent="0.2">
      <c r="A17" s="600"/>
      <c r="B17" s="601"/>
      <c r="C17" s="601"/>
      <c r="D17" s="601"/>
      <c r="E17" s="601"/>
      <c r="F17" s="602"/>
      <c r="G17" s="709"/>
      <c r="H17" s="710"/>
      <c r="I17" s="695" t="s">
        <v>49</v>
      </c>
      <c r="J17" s="746"/>
      <c r="K17" s="746"/>
      <c r="L17" s="746"/>
      <c r="M17" s="746"/>
      <c r="N17" s="746"/>
      <c r="O17" s="747"/>
      <c r="P17" s="641" t="s">
        <v>485</v>
      </c>
      <c r="Q17" s="642"/>
      <c r="R17" s="642"/>
      <c r="S17" s="642"/>
      <c r="T17" s="642"/>
      <c r="U17" s="642"/>
      <c r="V17" s="643"/>
      <c r="W17" s="641" t="s">
        <v>485</v>
      </c>
      <c r="X17" s="642"/>
      <c r="Y17" s="642"/>
      <c r="Z17" s="642"/>
      <c r="AA17" s="642"/>
      <c r="AB17" s="642"/>
      <c r="AC17" s="643"/>
      <c r="AD17" s="641" t="s">
        <v>485</v>
      </c>
      <c r="AE17" s="642"/>
      <c r="AF17" s="642"/>
      <c r="AG17" s="642"/>
      <c r="AH17" s="642"/>
      <c r="AI17" s="642"/>
      <c r="AJ17" s="643"/>
      <c r="AK17" s="641" t="s">
        <v>485</v>
      </c>
      <c r="AL17" s="642"/>
      <c r="AM17" s="642"/>
      <c r="AN17" s="642"/>
      <c r="AO17" s="642"/>
      <c r="AP17" s="642"/>
      <c r="AQ17" s="643"/>
      <c r="AR17" s="901"/>
      <c r="AS17" s="901"/>
      <c r="AT17" s="901"/>
      <c r="AU17" s="901"/>
      <c r="AV17" s="901"/>
      <c r="AW17" s="901"/>
      <c r="AX17" s="902"/>
    </row>
    <row r="18" spans="1:50" ht="24.75" customHeight="1" x14ac:dyDescent="0.2">
      <c r="A18" s="600"/>
      <c r="B18" s="601"/>
      <c r="C18" s="601"/>
      <c r="D18" s="601"/>
      <c r="E18" s="601"/>
      <c r="F18" s="602"/>
      <c r="G18" s="711"/>
      <c r="H18" s="712"/>
      <c r="I18" s="700" t="s">
        <v>20</v>
      </c>
      <c r="J18" s="701"/>
      <c r="K18" s="701"/>
      <c r="L18" s="701"/>
      <c r="M18" s="701"/>
      <c r="N18" s="701"/>
      <c r="O18" s="702"/>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3000000</v>
      </c>
      <c r="AL18" s="863"/>
      <c r="AM18" s="863"/>
      <c r="AN18" s="863"/>
      <c r="AO18" s="863"/>
      <c r="AP18" s="863"/>
      <c r="AQ18" s="864"/>
      <c r="AR18" s="862">
        <f>SUM(AR13:AX17)</f>
        <v>0</v>
      </c>
      <c r="AS18" s="863"/>
      <c r="AT18" s="863"/>
      <c r="AU18" s="863"/>
      <c r="AV18" s="863"/>
      <c r="AW18" s="863"/>
      <c r="AX18" s="865"/>
    </row>
    <row r="19" spans="1:50" ht="24.75" customHeight="1" x14ac:dyDescent="0.2">
      <c r="A19" s="600"/>
      <c r="B19" s="601"/>
      <c r="C19" s="601"/>
      <c r="D19" s="601"/>
      <c r="E19" s="601"/>
      <c r="F19" s="602"/>
      <c r="G19" s="860" t="s">
        <v>9</v>
      </c>
      <c r="H19" s="861"/>
      <c r="I19" s="861"/>
      <c r="J19" s="861"/>
      <c r="K19" s="861"/>
      <c r="L19" s="861"/>
      <c r="M19" s="861"/>
      <c r="N19" s="861"/>
      <c r="O19" s="861"/>
      <c r="P19" s="641"/>
      <c r="Q19" s="642"/>
      <c r="R19" s="642"/>
      <c r="S19" s="642"/>
      <c r="T19" s="642"/>
      <c r="U19" s="642"/>
      <c r="V19" s="643"/>
      <c r="W19" s="641"/>
      <c r="X19" s="642"/>
      <c r="Y19" s="642"/>
      <c r="Z19" s="642"/>
      <c r="AA19" s="642"/>
      <c r="AB19" s="642"/>
      <c r="AC19" s="643"/>
      <c r="AD19" s="641"/>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0" t="s">
        <v>10</v>
      </c>
      <c r="H20" s="861"/>
      <c r="I20" s="861"/>
      <c r="J20" s="861"/>
      <c r="K20" s="861"/>
      <c r="L20" s="861"/>
      <c r="M20" s="861"/>
      <c r="N20" s="861"/>
      <c r="O20" s="861"/>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3"/>
      <c r="B21" s="834"/>
      <c r="C21" s="834"/>
      <c r="D21" s="834"/>
      <c r="E21" s="834"/>
      <c r="F21" s="963"/>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0" t="s">
        <v>353</v>
      </c>
      <c r="B22" s="931"/>
      <c r="C22" s="931"/>
      <c r="D22" s="931"/>
      <c r="E22" s="931"/>
      <c r="F22" s="932"/>
      <c r="G22" s="968" t="s">
        <v>258</v>
      </c>
      <c r="H22" s="206"/>
      <c r="I22" s="206"/>
      <c r="J22" s="206"/>
      <c r="K22" s="206"/>
      <c r="L22" s="206"/>
      <c r="M22" s="206"/>
      <c r="N22" s="206"/>
      <c r="O22" s="207"/>
      <c r="P22" s="919" t="s">
        <v>354</v>
      </c>
      <c r="Q22" s="206"/>
      <c r="R22" s="206"/>
      <c r="S22" s="206"/>
      <c r="T22" s="206"/>
      <c r="U22" s="206"/>
      <c r="V22" s="207"/>
      <c r="W22" s="919" t="s">
        <v>355</v>
      </c>
      <c r="X22" s="206"/>
      <c r="Y22" s="206"/>
      <c r="Z22" s="206"/>
      <c r="AA22" s="206"/>
      <c r="AB22" s="206"/>
      <c r="AC22" s="207"/>
      <c r="AD22" s="919" t="s">
        <v>257</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25.5" customHeight="1" x14ac:dyDescent="0.2">
      <c r="A23" s="933"/>
      <c r="B23" s="934"/>
      <c r="C23" s="934"/>
      <c r="D23" s="934"/>
      <c r="E23" s="934"/>
      <c r="F23" s="935"/>
      <c r="G23" s="969" t="s">
        <v>485</v>
      </c>
      <c r="H23" s="970"/>
      <c r="I23" s="970"/>
      <c r="J23" s="970"/>
      <c r="K23" s="970"/>
      <c r="L23" s="970"/>
      <c r="M23" s="970"/>
      <c r="N23" s="970"/>
      <c r="O23" s="971"/>
      <c r="P23" s="903" t="s">
        <v>485</v>
      </c>
      <c r="Q23" s="904"/>
      <c r="R23" s="904"/>
      <c r="S23" s="904"/>
      <c r="T23" s="904"/>
      <c r="U23" s="904"/>
      <c r="V23" s="920"/>
      <c r="W23" s="903" t="s">
        <v>484</v>
      </c>
      <c r="X23" s="904"/>
      <c r="Y23" s="904"/>
      <c r="Z23" s="904"/>
      <c r="AA23" s="904"/>
      <c r="AB23" s="904"/>
      <c r="AC23" s="920"/>
      <c r="AD23" s="940" t="s">
        <v>513</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hidden="1" customHeight="1" x14ac:dyDescent="0.2">
      <c r="A24" s="933"/>
      <c r="B24" s="934"/>
      <c r="C24" s="934"/>
      <c r="D24" s="934"/>
      <c r="E24" s="934"/>
      <c r="F24" s="935"/>
      <c r="G24" s="921" t="s">
        <v>485</v>
      </c>
      <c r="H24" s="922"/>
      <c r="I24" s="922"/>
      <c r="J24" s="922"/>
      <c r="K24" s="922"/>
      <c r="L24" s="922"/>
      <c r="M24" s="922"/>
      <c r="N24" s="922"/>
      <c r="O24" s="923"/>
      <c r="P24" s="641" t="s">
        <v>485</v>
      </c>
      <c r="Q24" s="642"/>
      <c r="R24" s="642"/>
      <c r="S24" s="642"/>
      <c r="T24" s="642"/>
      <c r="U24" s="642"/>
      <c r="V24" s="643"/>
      <c r="W24" s="641" t="s">
        <v>485</v>
      </c>
      <c r="X24" s="642"/>
      <c r="Y24" s="642"/>
      <c r="Z24" s="642"/>
      <c r="AA24" s="642"/>
      <c r="AB24" s="642"/>
      <c r="AC24" s="643"/>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hidden="1" customHeight="1" x14ac:dyDescent="0.2">
      <c r="A25" s="933"/>
      <c r="B25" s="934"/>
      <c r="C25" s="934"/>
      <c r="D25" s="934"/>
      <c r="E25" s="934"/>
      <c r="F25" s="935"/>
      <c r="G25" s="921" t="s">
        <v>485</v>
      </c>
      <c r="H25" s="922"/>
      <c r="I25" s="922"/>
      <c r="J25" s="922"/>
      <c r="K25" s="922"/>
      <c r="L25" s="922"/>
      <c r="M25" s="922"/>
      <c r="N25" s="922"/>
      <c r="O25" s="923"/>
      <c r="P25" s="641" t="s">
        <v>485</v>
      </c>
      <c r="Q25" s="642"/>
      <c r="R25" s="642"/>
      <c r="S25" s="642"/>
      <c r="T25" s="642"/>
      <c r="U25" s="642"/>
      <c r="V25" s="643"/>
      <c r="W25" s="641" t="s">
        <v>485</v>
      </c>
      <c r="X25" s="642"/>
      <c r="Y25" s="642"/>
      <c r="Z25" s="642"/>
      <c r="AA25" s="642"/>
      <c r="AB25" s="642"/>
      <c r="AC25" s="643"/>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hidden="1" customHeight="1" x14ac:dyDescent="0.2">
      <c r="A26" s="933"/>
      <c r="B26" s="934"/>
      <c r="C26" s="934"/>
      <c r="D26" s="934"/>
      <c r="E26" s="934"/>
      <c r="F26" s="935"/>
      <c r="G26" s="921" t="s">
        <v>486</v>
      </c>
      <c r="H26" s="922"/>
      <c r="I26" s="922"/>
      <c r="J26" s="922"/>
      <c r="K26" s="922"/>
      <c r="L26" s="922"/>
      <c r="M26" s="922"/>
      <c r="N26" s="922"/>
      <c r="O26" s="923"/>
      <c r="P26" s="641" t="s">
        <v>485</v>
      </c>
      <c r="Q26" s="642"/>
      <c r="R26" s="642"/>
      <c r="S26" s="642"/>
      <c r="T26" s="642"/>
      <c r="U26" s="642"/>
      <c r="V26" s="643"/>
      <c r="W26" s="641" t="s">
        <v>484</v>
      </c>
      <c r="X26" s="642"/>
      <c r="Y26" s="642"/>
      <c r="Z26" s="642"/>
      <c r="AA26" s="642"/>
      <c r="AB26" s="642"/>
      <c r="AC26" s="643"/>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hidden="1" customHeight="1" x14ac:dyDescent="0.2">
      <c r="A27" s="933"/>
      <c r="B27" s="934"/>
      <c r="C27" s="934"/>
      <c r="D27" s="934"/>
      <c r="E27" s="934"/>
      <c r="F27" s="935"/>
      <c r="G27" s="921" t="s">
        <v>485</v>
      </c>
      <c r="H27" s="922"/>
      <c r="I27" s="922"/>
      <c r="J27" s="922"/>
      <c r="K27" s="922"/>
      <c r="L27" s="922"/>
      <c r="M27" s="922"/>
      <c r="N27" s="922"/>
      <c r="O27" s="923"/>
      <c r="P27" s="641" t="s">
        <v>485</v>
      </c>
      <c r="Q27" s="642"/>
      <c r="R27" s="642"/>
      <c r="S27" s="642"/>
      <c r="T27" s="642"/>
      <c r="U27" s="642"/>
      <c r="V27" s="643"/>
      <c r="W27" s="641" t="s">
        <v>485</v>
      </c>
      <c r="X27" s="642"/>
      <c r="Y27" s="642"/>
      <c r="Z27" s="642"/>
      <c r="AA27" s="642"/>
      <c r="AB27" s="642"/>
      <c r="AC27" s="643"/>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2">
      <c r="A28" s="933"/>
      <c r="B28" s="934"/>
      <c r="C28" s="934"/>
      <c r="D28" s="934"/>
      <c r="E28" s="934"/>
      <c r="F28" s="935"/>
      <c r="G28" s="924" t="s">
        <v>262</v>
      </c>
      <c r="H28" s="925"/>
      <c r="I28" s="925"/>
      <c r="J28" s="925"/>
      <c r="K28" s="925"/>
      <c r="L28" s="925"/>
      <c r="M28" s="925"/>
      <c r="N28" s="925"/>
      <c r="O28" s="926"/>
      <c r="P28" s="862">
        <f>P29-SUM(P23:P27)</f>
        <v>0</v>
      </c>
      <c r="Q28" s="863"/>
      <c r="R28" s="863"/>
      <c r="S28" s="863"/>
      <c r="T28" s="863"/>
      <c r="U28" s="863"/>
      <c r="V28" s="864"/>
      <c r="W28" s="862" t="e">
        <f>W29-SUM(W23:W27)</f>
        <v>#VALUE!</v>
      </c>
      <c r="X28" s="863"/>
      <c r="Y28" s="863"/>
      <c r="Z28" s="863"/>
      <c r="AA28" s="863"/>
      <c r="AB28" s="863"/>
      <c r="AC28" s="864"/>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5">
      <c r="A29" s="936"/>
      <c r="B29" s="937"/>
      <c r="C29" s="937"/>
      <c r="D29" s="937"/>
      <c r="E29" s="937"/>
      <c r="F29" s="938"/>
      <c r="G29" s="927" t="s">
        <v>259</v>
      </c>
      <c r="H29" s="928"/>
      <c r="I29" s="928"/>
      <c r="J29" s="928"/>
      <c r="K29" s="928"/>
      <c r="L29" s="928"/>
      <c r="M29" s="928"/>
      <c r="N29" s="928"/>
      <c r="O29" s="929"/>
      <c r="P29" s="951">
        <f>AK13</f>
        <v>0</v>
      </c>
      <c r="Q29" s="952"/>
      <c r="R29" s="952"/>
      <c r="S29" s="952"/>
      <c r="T29" s="952"/>
      <c r="U29" s="952"/>
      <c r="V29" s="953"/>
      <c r="W29" s="951" t="str">
        <f>AR13</f>
        <v>-</v>
      </c>
      <c r="X29" s="952"/>
      <c r="Y29" s="952"/>
      <c r="Z29" s="952"/>
      <c r="AA29" s="952"/>
      <c r="AB29" s="952"/>
      <c r="AC29" s="953"/>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2">
      <c r="A30" s="845" t="s">
        <v>274</v>
      </c>
      <c r="B30" s="846"/>
      <c r="C30" s="846"/>
      <c r="D30" s="846"/>
      <c r="E30" s="846"/>
      <c r="F30" s="847"/>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317</v>
      </c>
      <c r="AF30" s="843"/>
      <c r="AG30" s="843"/>
      <c r="AH30" s="844"/>
      <c r="AI30" s="842" t="s">
        <v>339</v>
      </c>
      <c r="AJ30" s="843"/>
      <c r="AK30" s="843"/>
      <c r="AL30" s="844"/>
      <c r="AM30" s="899" t="s">
        <v>344</v>
      </c>
      <c r="AN30" s="899"/>
      <c r="AO30" s="899"/>
      <c r="AP30" s="842"/>
      <c r="AQ30" s="751" t="s">
        <v>187</v>
      </c>
      <c r="AR30" s="752"/>
      <c r="AS30" s="752"/>
      <c r="AT30" s="753"/>
      <c r="AU30" s="758" t="s">
        <v>133</v>
      </c>
      <c r="AV30" s="758"/>
      <c r="AW30" s="758"/>
      <c r="AX30" s="900"/>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485</v>
      </c>
      <c r="AR31" s="185"/>
      <c r="AS31" s="118" t="s">
        <v>188</v>
      </c>
      <c r="AT31" s="119"/>
      <c r="AU31" s="184">
        <v>2</v>
      </c>
      <c r="AV31" s="184"/>
      <c r="AW31" s="384" t="s">
        <v>177</v>
      </c>
      <c r="AX31" s="385"/>
    </row>
    <row r="32" spans="1:50" ht="23.25" customHeight="1" x14ac:dyDescent="0.2">
      <c r="A32" s="389"/>
      <c r="B32" s="387"/>
      <c r="C32" s="387"/>
      <c r="D32" s="387"/>
      <c r="E32" s="387"/>
      <c r="F32" s="388"/>
      <c r="G32" s="550" t="s">
        <v>510</v>
      </c>
      <c r="H32" s="551"/>
      <c r="I32" s="551"/>
      <c r="J32" s="551"/>
      <c r="K32" s="551"/>
      <c r="L32" s="551"/>
      <c r="M32" s="551"/>
      <c r="N32" s="551"/>
      <c r="O32" s="552"/>
      <c r="P32" s="90" t="s">
        <v>509</v>
      </c>
      <c r="Q32" s="90"/>
      <c r="R32" s="90"/>
      <c r="S32" s="90"/>
      <c r="T32" s="90"/>
      <c r="U32" s="90"/>
      <c r="V32" s="90"/>
      <c r="W32" s="90"/>
      <c r="X32" s="91"/>
      <c r="Y32" s="460" t="s">
        <v>12</v>
      </c>
      <c r="Z32" s="520"/>
      <c r="AA32" s="521"/>
      <c r="AB32" s="450" t="s">
        <v>14</v>
      </c>
      <c r="AC32" s="450"/>
      <c r="AD32" s="450"/>
      <c r="AE32" s="202" t="s">
        <v>498</v>
      </c>
      <c r="AF32" s="203"/>
      <c r="AG32" s="203"/>
      <c r="AH32" s="203"/>
      <c r="AI32" s="202" t="s">
        <v>485</v>
      </c>
      <c r="AJ32" s="203"/>
      <c r="AK32" s="203"/>
      <c r="AL32" s="203"/>
      <c r="AM32" s="202" t="s">
        <v>483</v>
      </c>
      <c r="AN32" s="203"/>
      <c r="AO32" s="203"/>
      <c r="AP32" s="203"/>
      <c r="AQ32" s="326" t="s">
        <v>485</v>
      </c>
      <c r="AR32" s="192"/>
      <c r="AS32" s="192"/>
      <c r="AT32" s="327"/>
      <c r="AU32" s="203" t="s">
        <v>485</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508</v>
      </c>
      <c r="AC33" s="512"/>
      <c r="AD33" s="512"/>
      <c r="AE33" s="202" t="s">
        <v>485</v>
      </c>
      <c r="AF33" s="203"/>
      <c r="AG33" s="203"/>
      <c r="AH33" s="203"/>
      <c r="AI33" s="202" t="s">
        <v>485</v>
      </c>
      <c r="AJ33" s="203"/>
      <c r="AK33" s="203"/>
      <c r="AL33" s="203"/>
      <c r="AM33" s="202" t="s">
        <v>485</v>
      </c>
      <c r="AN33" s="203"/>
      <c r="AO33" s="203"/>
      <c r="AP33" s="203"/>
      <c r="AQ33" s="326" t="s">
        <v>485</v>
      </c>
      <c r="AR33" s="192"/>
      <c r="AS33" s="192"/>
      <c r="AT33" s="327"/>
      <c r="AU33" s="203">
        <v>100</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485</v>
      </c>
      <c r="AF34" s="203"/>
      <c r="AG34" s="203"/>
      <c r="AH34" s="203"/>
      <c r="AI34" s="202" t="s">
        <v>485</v>
      </c>
      <c r="AJ34" s="203"/>
      <c r="AK34" s="203"/>
      <c r="AL34" s="203"/>
      <c r="AM34" s="202" t="s">
        <v>485</v>
      </c>
      <c r="AN34" s="203"/>
      <c r="AO34" s="203"/>
      <c r="AP34" s="203"/>
      <c r="AQ34" s="326" t="s">
        <v>485</v>
      </c>
      <c r="AR34" s="192"/>
      <c r="AS34" s="192"/>
      <c r="AT34" s="327"/>
      <c r="AU34" s="203" t="s">
        <v>485</v>
      </c>
      <c r="AV34" s="203"/>
      <c r="AW34" s="203"/>
      <c r="AX34" s="205"/>
    </row>
    <row r="35" spans="1:50" ht="23.25" customHeight="1" x14ac:dyDescent="0.2">
      <c r="A35" s="210" t="s">
        <v>304</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4" t="s">
        <v>274</v>
      </c>
      <c r="B37" s="755"/>
      <c r="C37" s="755"/>
      <c r="D37" s="755"/>
      <c r="E37" s="755"/>
      <c r="F37" s="756"/>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317</v>
      </c>
      <c r="AF37" s="229"/>
      <c r="AG37" s="229"/>
      <c r="AH37" s="230"/>
      <c r="AI37" s="228" t="s">
        <v>315</v>
      </c>
      <c r="AJ37" s="229"/>
      <c r="AK37" s="229"/>
      <c r="AL37" s="230"/>
      <c r="AM37" s="234" t="s">
        <v>344</v>
      </c>
      <c r="AN37" s="234"/>
      <c r="AO37" s="234"/>
      <c r="AP37" s="234"/>
      <c r="AQ37" s="136" t="s">
        <v>187</v>
      </c>
      <c r="AR37" s="137"/>
      <c r="AS37" s="137"/>
      <c r="AT37" s="138"/>
      <c r="AU37" s="400" t="s">
        <v>133</v>
      </c>
      <c r="AV37" s="400"/>
      <c r="AW37" s="400"/>
      <c r="AX37" s="894"/>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4" t="s">
        <v>274</v>
      </c>
      <c r="B44" s="755"/>
      <c r="C44" s="755"/>
      <c r="D44" s="755"/>
      <c r="E44" s="755"/>
      <c r="F44" s="756"/>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317</v>
      </c>
      <c r="AF44" s="229"/>
      <c r="AG44" s="229"/>
      <c r="AH44" s="230"/>
      <c r="AI44" s="228" t="s">
        <v>315</v>
      </c>
      <c r="AJ44" s="229"/>
      <c r="AK44" s="229"/>
      <c r="AL44" s="230"/>
      <c r="AM44" s="234" t="s">
        <v>344</v>
      </c>
      <c r="AN44" s="234"/>
      <c r="AO44" s="234"/>
      <c r="AP44" s="234"/>
      <c r="AQ44" s="136" t="s">
        <v>187</v>
      </c>
      <c r="AR44" s="137"/>
      <c r="AS44" s="137"/>
      <c r="AT44" s="138"/>
      <c r="AU44" s="400" t="s">
        <v>133</v>
      </c>
      <c r="AV44" s="400"/>
      <c r="AW44" s="400"/>
      <c r="AX44" s="894"/>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317</v>
      </c>
      <c r="AF51" s="229"/>
      <c r="AG51" s="229"/>
      <c r="AH51" s="230"/>
      <c r="AI51" s="228" t="s">
        <v>315</v>
      </c>
      <c r="AJ51" s="229"/>
      <c r="AK51" s="229"/>
      <c r="AL51" s="230"/>
      <c r="AM51" s="234" t="s">
        <v>344</v>
      </c>
      <c r="AN51" s="234"/>
      <c r="AO51" s="234"/>
      <c r="AP51" s="234"/>
      <c r="AQ51" s="136" t="s">
        <v>187</v>
      </c>
      <c r="AR51" s="137"/>
      <c r="AS51" s="137"/>
      <c r="AT51" s="138"/>
      <c r="AU51" s="908" t="s">
        <v>133</v>
      </c>
      <c r="AV51" s="908"/>
      <c r="AW51" s="908"/>
      <c r="AX51" s="909"/>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317</v>
      </c>
      <c r="AF58" s="229"/>
      <c r="AG58" s="229"/>
      <c r="AH58" s="230"/>
      <c r="AI58" s="228" t="s">
        <v>315</v>
      </c>
      <c r="AJ58" s="229"/>
      <c r="AK58" s="229"/>
      <c r="AL58" s="230"/>
      <c r="AM58" s="234" t="s">
        <v>344</v>
      </c>
      <c r="AN58" s="234"/>
      <c r="AO58" s="234"/>
      <c r="AP58" s="234"/>
      <c r="AQ58" s="136" t="s">
        <v>187</v>
      </c>
      <c r="AR58" s="137"/>
      <c r="AS58" s="137"/>
      <c r="AT58" s="138"/>
      <c r="AU58" s="908" t="s">
        <v>133</v>
      </c>
      <c r="AV58" s="908"/>
      <c r="AW58" s="908"/>
      <c r="AX58" s="909"/>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317</v>
      </c>
      <c r="AF65" s="229"/>
      <c r="AG65" s="229"/>
      <c r="AH65" s="230"/>
      <c r="AI65" s="228" t="s">
        <v>315</v>
      </c>
      <c r="AJ65" s="229"/>
      <c r="AK65" s="229"/>
      <c r="AL65" s="230"/>
      <c r="AM65" s="234" t="s">
        <v>344</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317</v>
      </c>
      <c r="AF73" s="229"/>
      <c r="AG73" s="229"/>
      <c r="AH73" s="230"/>
      <c r="AI73" s="228" t="s">
        <v>315</v>
      </c>
      <c r="AJ73" s="229"/>
      <c r="AK73" s="229"/>
      <c r="AL73" s="230"/>
      <c r="AM73" s="234" t="s">
        <v>344</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4"/>
      <c r="AF77" s="875"/>
      <c r="AG77" s="875"/>
      <c r="AH77" s="875"/>
      <c r="AI77" s="874"/>
      <c r="AJ77" s="875"/>
      <c r="AK77" s="875"/>
      <c r="AL77" s="875"/>
      <c r="AM77" s="874"/>
      <c r="AN77" s="875"/>
      <c r="AO77" s="875"/>
      <c r="AP77" s="875"/>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4"/>
    </row>
    <row r="80" spans="1:50" ht="18.75" hidden="1" customHeight="1" x14ac:dyDescent="0.2">
      <c r="A80" s="848"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4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49"/>
      <c r="B82" s="516"/>
      <c r="C82" s="417"/>
      <c r="D82" s="417"/>
      <c r="E82" s="417"/>
      <c r="F82" s="418"/>
      <c r="G82" s="660"/>
      <c r="H82" s="660"/>
      <c r="I82" s="660"/>
      <c r="J82" s="660"/>
      <c r="K82" s="660"/>
      <c r="L82" s="660"/>
      <c r="M82" s="660"/>
      <c r="N82" s="660"/>
      <c r="O82" s="660"/>
      <c r="P82" s="660"/>
      <c r="Q82" s="660"/>
      <c r="R82" s="660"/>
      <c r="S82" s="660"/>
      <c r="T82" s="660"/>
      <c r="U82" s="660"/>
      <c r="V82" s="660"/>
      <c r="W82" s="660"/>
      <c r="X82" s="660"/>
      <c r="Y82" s="660"/>
      <c r="Z82" s="660"/>
      <c r="AA82" s="661"/>
      <c r="AB82" s="868"/>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9"/>
    </row>
    <row r="83" spans="1:60" ht="22.5" hidden="1" customHeight="1" x14ac:dyDescent="0.2">
      <c r="A83" s="849"/>
      <c r="B83" s="516"/>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0"/>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1"/>
    </row>
    <row r="84" spans="1:60" ht="19.5" hidden="1" customHeight="1" x14ac:dyDescent="0.2">
      <c r="A84" s="849"/>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2"/>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3"/>
    </row>
    <row r="85" spans="1:60" ht="18.75" hidden="1" customHeight="1" x14ac:dyDescent="0.2">
      <c r="A85" s="84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317</v>
      </c>
      <c r="AF85" s="229"/>
      <c r="AG85" s="229"/>
      <c r="AH85" s="230"/>
      <c r="AI85" s="228" t="s">
        <v>315</v>
      </c>
      <c r="AJ85" s="229"/>
      <c r="AK85" s="229"/>
      <c r="AL85" s="230"/>
      <c r="AM85" s="234" t="s">
        <v>344</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4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49"/>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4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49"/>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4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317</v>
      </c>
      <c r="AF90" s="229"/>
      <c r="AG90" s="229"/>
      <c r="AH90" s="230"/>
      <c r="AI90" s="228" t="s">
        <v>315</v>
      </c>
      <c r="AJ90" s="229"/>
      <c r="AK90" s="229"/>
      <c r="AL90" s="230"/>
      <c r="AM90" s="234" t="s">
        <v>344</v>
      </c>
      <c r="AN90" s="234"/>
      <c r="AO90" s="234"/>
      <c r="AP90" s="234"/>
      <c r="AQ90" s="144" t="s">
        <v>187</v>
      </c>
      <c r="AR90" s="115"/>
      <c r="AS90" s="115"/>
      <c r="AT90" s="116"/>
      <c r="AU90" s="522" t="s">
        <v>133</v>
      </c>
      <c r="AV90" s="522"/>
      <c r="AW90" s="522"/>
      <c r="AX90" s="523"/>
    </row>
    <row r="91" spans="1:60" ht="18.75" hidden="1" customHeight="1" x14ac:dyDescent="0.2">
      <c r="A91" s="84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9"/>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9"/>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317</v>
      </c>
      <c r="AF95" s="229"/>
      <c r="AG95" s="229"/>
      <c r="AH95" s="230"/>
      <c r="AI95" s="228" t="s">
        <v>315</v>
      </c>
      <c r="AJ95" s="229"/>
      <c r="AK95" s="229"/>
      <c r="AL95" s="230"/>
      <c r="AM95" s="234" t="s">
        <v>344</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9"/>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0"/>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9" t="s">
        <v>13</v>
      </c>
      <c r="Z99" s="880"/>
      <c r="AA99" s="881"/>
      <c r="AB99" s="876" t="s">
        <v>14</v>
      </c>
      <c r="AC99" s="877"/>
      <c r="AD99" s="87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hidden="1"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8"/>
      <c r="Z100" s="839"/>
      <c r="AA100" s="840"/>
      <c r="AB100" s="470" t="s">
        <v>11</v>
      </c>
      <c r="AC100" s="470"/>
      <c r="AD100" s="470"/>
      <c r="AE100" s="528" t="s">
        <v>317</v>
      </c>
      <c r="AF100" s="529"/>
      <c r="AG100" s="529"/>
      <c r="AH100" s="530"/>
      <c r="AI100" s="528" t="s">
        <v>337</v>
      </c>
      <c r="AJ100" s="529"/>
      <c r="AK100" s="529"/>
      <c r="AL100" s="530"/>
      <c r="AM100" s="528" t="s">
        <v>344</v>
      </c>
      <c r="AN100" s="529"/>
      <c r="AO100" s="529"/>
      <c r="AP100" s="530"/>
      <c r="AQ100" s="304" t="s">
        <v>357</v>
      </c>
      <c r="AR100" s="305"/>
      <c r="AS100" s="305"/>
      <c r="AT100" s="306"/>
      <c r="AU100" s="304" t="s">
        <v>358</v>
      </c>
      <c r="AV100" s="305"/>
      <c r="AW100" s="305"/>
      <c r="AX100" s="307"/>
    </row>
    <row r="101" spans="1:60" ht="23.25" hidden="1" customHeight="1" x14ac:dyDescent="0.2">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485</v>
      </c>
      <c r="AC101" s="450"/>
      <c r="AD101" s="450"/>
      <c r="AE101" s="202" t="s">
        <v>485</v>
      </c>
      <c r="AF101" s="203"/>
      <c r="AG101" s="203"/>
      <c r="AH101" s="204"/>
      <c r="AI101" s="202" t="s">
        <v>485</v>
      </c>
      <c r="AJ101" s="203"/>
      <c r="AK101" s="203"/>
      <c r="AL101" s="204"/>
      <c r="AM101" s="202" t="s">
        <v>485</v>
      </c>
      <c r="AN101" s="203"/>
      <c r="AO101" s="203"/>
      <c r="AP101" s="204"/>
      <c r="AQ101" s="202" t="s">
        <v>485</v>
      </c>
      <c r="AR101" s="203"/>
      <c r="AS101" s="203"/>
      <c r="AT101" s="204"/>
      <c r="AU101" s="202" t="s">
        <v>485</v>
      </c>
      <c r="AV101" s="203"/>
      <c r="AW101" s="203"/>
      <c r="AX101" s="204"/>
    </row>
    <row r="102" spans="1:60" ht="23.25" hidden="1"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t="s">
        <v>485</v>
      </c>
      <c r="AF102" s="407"/>
      <c r="AG102" s="407"/>
      <c r="AH102" s="407"/>
      <c r="AI102" s="407" t="s">
        <v>485</v>
      </c>
      <c r="AJ102" s="407"/>
      <c r="AK102" s="407"/>
      <c r="AL102" s="407"/>
      <c r="AM102" s="407" t="s">
        <v>485</v>
      </c>
      <c r="AN102" s="407"/>
      <c r="AO102" s="407"/>
      <c r="AP102" s="407"/>
      <c r="AQ102" s="257">
        <v>100</v>
      </c>
      <c r="AR102" s="258"/>
      <c r="AS102" s="258"/>
      <c r="AT102" s="303"/>
      <c r="AU102" s="257"/>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317</v>
      </c>
      <c r="AF103" s="405"/>
      <c r="AG103" s="405"/>
      <c r="AH103" s="406"/>
      <c r="AI103" s="404" t="s">
        <v>315</v>
      </c>
      <c r="AJ103" s="405"/>
      <c r="AK103" s="405"/>
      <c r="AL103" s="406"/>
      <c r="AM103" s="404" t="s">
        <v>344</v>
      </c>
      <c r="AN103" s="405"/>
      <c r="AO103" s="405"/>
      <c r="AP103" s="406"/>
      <c r="AQ103" s="268" t="s">
        <v>357</v>
      </c>
      <c r="AR103" s="269"/>
      <c r="AS103" s="269"/>
      <c r="AT103" s="308"/>
      <c r="AU103" s="268" t="s">
        <v>358</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317</v>
      </c>
      <c r="AF106" s="405"/>
      <c r="AG106" s="405"/>
      <c r="AH106" s="406"/>
      <c r="AI106" s="404" t="s">
        <v>315</v>
      </c>
      <c r="AJ106" s="405"/>
      <c r="AK106" s="405"/>
      <c r="AL106" s="406"/>
      <c r="AM106" s="404" t="s">
        <v>344</v>
      </c>
      <c r="AN106" s="405"/>
      <c r="AO106" s="405"/>
      <c r="AP106" s="406"/>
      <c r="AQ106" s="268" t="s">
        <v>357</v>
      </c>
      <c r="AR106" s="269"/>
      <c r="AS106" s="269"/>
      <c r="AT106" s="308"/>
      <c r="AU106" s="268" t="s">
        <v>358</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317</v>
      </c>
      <c r="AF109" s="405"/>
      <c r="AG109" s="405"/>
      <c r="AH109" s="406"/>
      <c r="AI109" s="404" t="s">
        <v>315</v>
      </c>
      <c r="AJ109" s="405"/>
      <c r="AK109" s="405"/>
      <c r="AL109" s="406"/>
      <c r="AM109" s="404" t="s">
        <v>344</v>
      </c>
      <c r="AN109" s="405"/>
      <c r="AO109" s="405"/>
      <c r="AP109" s="406"/>
      <c r="AQ109" s="268" t="s">
        <v>357</v>
      </c>
      <c r="AR109" s="269"/>
      <c r="AS109" s="269"/>
      <c r="AT109" s="308"/>
      <c r="AU109" s="268" t="s">
        <v>358</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317</v>
      </c>
      <c r="AF112" s="405"/>
      <c r="AG112" s="405"/>
      <c r="AH112" s="406"/>
      <c r="AI112" s="404" t="s">
        <v>315</v>
      </c>
      <c r="AJ112" s="405"/>
      <c r="AK112" s="405"/>
      <c r="AL112" s="406"/>
      <c r="AM112" s="404" t="s">
        <v>344</v>
      </c>
      <c r="AN112" s="405"/>
      <c r="AO112" s="405"/>
      <c r="AP112" s="406"/>
      <c r="AQ112" s="268" t="s">
        <v>357</v>
      </c>
      <c r="AR112" s="269"/>
      <c r="AS112" s="269"/>
      <c r="AT112" s="308"/>
      <c r="AU112" s="268" t="s">
        <v>358</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hidden="1"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317</v>
      </c>
      <c r="AF115" s="405"/>
      <c r="AG115" s="405"/>
      <c r="AH115" s="406"/>
      <c r="AI115" s="404" t="s">
        <v>315</v>
      </c>
      <c r="AJ115" s="405"/>
      <c r="AK115" s="405"/>
      <c r="AL115" s="406"/>
      <c r="AM115" s="404" t="s">
        <v>344</v>
      </c>
      <c r="AN115" s="405"/>
      <c r="AO115" s="405"/>
      <c r="AP115" s="406"/>
      <c r="AQ115" s="577" t="s">
        <v>359</v>
      </c>
      <c r="AR115" s="578"/>
      <c r="AS115" s="578"/>
      <c r="AT115" s="578"/>
      <c r="AU115" s="578"/>
      <c r="AV115" s="578"/>
      <c r="AW115" s="578"/>
      <c r="AX115" s="579"/>
    </row>
    <row r="116" spans="1:50" ht="23.25" hidden="1" customHeight="1" x14ac:dyDescent="0.2">
      <c r="A116" s="428"/>
      <c r="B116" s="429"/>
      <c r="C116" s="429"/>
      <c r="D116" s="429"/>
      <c r="E116" s="429"/>
      <c r="F116" s="430"/>
      <c r="G116" s="379" t="s">
        <v>311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c r="AF116" s="407"/>
      <c r="AG116" s="407"/>
      <c r="AH116" s="407"/>
      <c r="AI116" s="407"/>
      <c r="AJ116" s="407"/>
      <c r="AK116" s="407"/>
      <c r="AL116" s="407"/>
      <c r="AM116" s="407"/>
      <c r="AN116" s="407"/>
      <c r="AO116" s="407"/>
      <c r="AP116" s="407"/>
      <c r="AQ116" s="202"/>
      <c r="AR116" s="203"/>
      <c r="AS116" s="203"/>
      <c r="AT116" s="203"/>
      <c r="AU116" s="203"/>
      <c r="AV116" s="203"/>
      <c r="AW116" s="203"/>
      <c r="AX116" s="205"/>
    </row>
    <row r="117" spans="1:50" ht="46.5" hidden="1"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c r="AF117" s="540"/>
      <c r="AG117" s="540"/>
      <c r="AH117" s="540"/>
      <c r="AI117" s="540"/>
      <c r="AJ117" s="540"/>
      <c r="AK117" s="540"/>
      <c r="AL117" s="540"/>
      <c r="AM117" s="540"/>
      <c r="AN117" s="540"/>
      <c r="AO117" s="540"/>
      <c r="AP117" s="540"/>
      <c r="AQ117" s="540"/>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317</v>
      </c>
      <c r="AF118" s="405"/>
      <c r="AG118" s="405"/>
      <c r="AH118" s="406"/>
      <c r="AI118" s="404" t="s">
        <v>315</v>
      </c>
      <c r="AJ118" s="405"/>
      <c r="AK118" s="405"/>
      <c r="AL118" s="406"/>
      <c r="AM118" s="404" t="s">
        <v>344</v>
      </c>
      <c r="AN118" s="405"/>
      <c r="AO118" s="405"/>
      <c r="AP118" s="406"/>
      <c r="AQ118" s="577" t="s">
        <v>359</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317</v>
      </c>
      <c r="AF121" s="405"/>
      <c r="AG121" s="405"/>
      <c r="AH121" s="406"/>
      <c r="AI121" s="404" t="s">
        <v>315</v>
      </c>
      <c r="AJ121" s="405"/>
      <c r="AK121" s="405"/>
      <c r="AL121" s="406"/>
      <c r="AM121" s="404" t="s">
        <v>344</v>
      </c>
      <c r="AN121" s="405"/>
      <c r="AO121" s="405"/>
      <c r="AP121" s="406"/>
      <c r="AQ121" s="577" t="s">
        <v>359</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317</v>
      </c>
      <c r="AF124" s="405"/>
      <c r="AG124" s="405"/>
      <c r="AH124" s="406"/>
      <c r="AI124" s="404" t="s">
        <v>315</v>
      </c>
      <c r="AJ124" s="405"/>
      <c r="AK124" s="405"/>
      <c r="AL124" s="406"/>
      <c r="AM124" s="404" t="s">
        <v>344</v>
      </c>
      <c r="AN124" s="405"/>
      <c r="AO124" s="405"/>
      <c r="AP124" s="406"/>
      <c r="AQ124" s="577" t="s">
        <v>359</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4"/>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4" t="s">
        <v>317</v>
      </c>
      <c r="AF127" s="405"/>
      <c r="AG127" s="405"/>
      <c r="AH127" s="406"/>
      <c r="AI127" s="404" t="s">
        <v>315</v>
      </c>
      <c r="AJ127" s="405"/>
      <c r="AK127" s="405"/>
      <c r="AL127" s="406"/>
      <c r="AM127" s="404" t="s">
        <v>344</v>
      </c>
      <c r="AN127" s="405"/>
      <c r="AO127" s="405"/>
      <c r="AP127" s="406"/>
      <c r="AQ127" s="577" t="s">
        <v>359</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2">
      <c r="A130" s="173" t="s">
        <v>332</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317</v>
      </c>
      <c r="AF132" s="140"/>
      <c r="AG132" s="140"/>
      <c r="AH132" s="140"/>
      <c r="AI132" s="140" t="s">
        <v>337</v>
      </c>
      <c r="AJ132" s="140"/>
      <c r="AK132" s="140"/>
      <c r="AL132" s="140"/>
      <c r="AM132" s="140" t="s">
        <v>344</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317</v>
      </c>
      <c r="AF136" s="140"/>
      <c r="AG136" s="140"/>
      <c r="AH136" s="140"/>
      <c r="AI136" s="140" t="s">
        <v>315</v>
      </c>
      <c r="AJ136" s="140"/>
      <c r="AK136" s="140"/>
      <c r="AL136" s="140"/>
      <c r="AM136" s="140" t="s">
        <v>344</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317</v>
      </c>
      <c r="AF140" s="140"/>
      <c r="AG140" s="140"/>
      <c r="AH140" s="140"/>
      <c r="AI140" s="140" t="s">
        <v>315</v>
      </c>
      <c r="AJ140" s="140"/>
      <c r="AK140" s="140"/>
      <c r="AL140" s="140"/>
      <c r="AM140" s="140" t="s">
        <v>344</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317</v>
      </c>
      <c r="AF144" s="140"/>
      <c r="AG144" s="140"/>
      <c r="AH144" s="140"/>
      <c r="AI144" s="140" t="s">
        <v>315</v>
      </c>
      <c r="AJ144" s="140"/>
      <c r="AK144" s="140"/>
      <c r="AL144" s="140"/>
      <c r="AM144" s="140" t="s">
        <v>344</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317</v>
      </c>
      <c r="AF148" s="140"/>
      <c r="AG148" s="140"/>
      <c r="AH148" s="140"/>
      <c r="AI148" s="140" t="s">
        <v>315</v>
      </c>
      <c r="AJ148" s="140"/>
      <c r="AK148" s="140"/>
      <c r="AL148" s="140"/>
      <c r="AM148" s="140" t="s">
        <v>344</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317</v>
      </c>
      <c r="AF192" s="140"/>
      <c r="AG192" s="140"/>
      <c r="AH192" s="140"/>
      <c r="AI192" s="140" t="s">
        <v>315</v>
      </c>
      <c r="AJ192" s="140"/>
      <c r="AK192" s="140"/>
      <c r="AL192" s="140"/>
      <c r="AM192" s="140" t="s">
        <v>344</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317</v>
      </c>
      <c r="AF196" s="140"/>
      <c r="AG196" s="140"/>
      <c r="AH196" s="140"/>
      <c r="AI196" s="140" t="s">
        <v>315</v>
      </c>
      <c r="AJ196" s="140"/>
      <c r="AK196" s="140"/>
      <c r="AL196" s="140"/>
      <c r="AM196" s="140" t="s">
        <v>344</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317</v>
      </c>
      <c r="AF200" s="140"/>
      <c r="AG200" s="140"/>
      <c r="AH200" s="140"/>
      <c r="AI200" s="140" t="s">
        <v>315</v>
      </c>
      <c r="AJ200" s="140"/>
      <c r="AK200" s="140"/>
      <c r="AL200" s="140"/>
      <c r="AM200" s="140" t="s">
        <v>344</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317</v>
      </c>
      <c r="AF204" s="140"/>
      <c r="AG204" s="140"/>
      <c r="AH204" s="140"/>
      <c r="AI204" s="140" t="s">
        <v>315</v>
      </c>
      <c r="AJ204" s="140"/>
      <c r="AK204" s="140"/>
      <c r="AL204" s="140"/>
      <c r="AM204" s="140" t="s">
        <v>344</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317</v>
      </c>
      <c r="AF208" s="140"/>
      <c r="AG208" s="140"/>
      <c r="AH208" s="140"/>
      <c r="AI208" s="140" t="s">
        <v>315</v>
      </c>
      <c r="AJ208" s="140"/>
      <c r="AK208" s="140"/>
      <c r="AL208" s="140"/>
      <c r="AM208" s="140" t="s">
        <v>344</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317</v>
      </c>
      <c r="AF252" s="140"/>
      <c r="AG252" s="140"/>
      <c r="AH252" s="140"/>
      <c r="AI252" s="140" t="s">
        <v>315</v>
      </c>
      <c r="AJ252" s="140"/>
      <c r="AK252" s="140"/>
      <c r="AL252" s="140"/>
      <c r="AM252" s="140" t="s">
        <v>344</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317</v>
      </c>
      <c r="AF256" s="140"/>
      <c r="AG256" s="140"/>
      <c r="AH256" s="140"/>
      <c r="AI256" s="140" t="s">
        <v>315</v>
      </c>
      <c r="AJ256" s="140"/>
      <c r="AK256" s="140"/>
      <c r="AL256" s="140"/>
      <c r="AM256" s="140" t="s">
        <v>344</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317</v>
      </c>
      <c r="AF260" s="140"/>
      <c r="AG260" s="140"/>
      <c r="AH260" s="140"/>
      <c r="AI260" s="140" t="s">
        <v>315</v>
      </c>
      <c r="AJ260" s="140"/>
      <c r="AK260" s="140"/>
      <c r="AL260" s="140"/>
      <c r="AM260" s="140" t="s">
        <v>344</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317</v>
      </c>
      <c r="AF264" s="140"/>
      <c r="AG264" s="140"/>
      <c r="AH264" s="140"/>
      <c r="AI264" s="140" t="s">
        <v>315</v>
      </c>
      <c r="AJ264" s="140"/>
      <c r="AK264" s="140"/>
      <c r="AL264" s="140"/>
      <c r="AM264" s="140" t="s">
        <v>344</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317</v>
      </c>
      <c r="AF268" s="140"/>
      <c r="AG268" s="140"/>
      <c r="AH268" s="140"/>
      <c r="AI268" s="140" t="s">
        <v>315</v>
      </c>
      <c r="AJ268" s="140"/>
      <c r="AK268" s="140"/>
      <c r="AL268" s="140"/>
      <c r="AM268" s="140" t="s">
        <v>344</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317</v>
      </c>
      <c r="AF312" s="140"/>
      <c r="AG312" s="140"/>
      <c r="AH312" s="140"/>
      <c r="AI312" s="140" t="s">
        <v>315</v>
      </c>
      <c r="AJ312" s="140"/>
      <c r="AK312" s="140"/>
      <c r="AL312" s="140"/>
      <c r="AM312" s="140" t="s">
        <v>344</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317</v>
      </c>
      <c r="AF316" s="140"/>
      <c r="AG316" s="140"/>
      <c r="AH316" s="140"/>
      <c r="AI316" s="140" t="s">
        <v>315</v>
      </c>
      <c r="AJ316" s="140"/>
      <c r="AK316" s="140"/>
      <c r="AL316" s="140"/>
      <c r="AM316" s="140" t="s">
        <v>344</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317</v>
      </c>
      <c r="AF320" s="140"/>
      <c r="AG320" s="140"/>
      <c r="AH320" s="140"/>
      <c r="AI320" s="140" t="s">
        <v>315</v>
      </c>
      <c r="AJ320" s="140"/>
      <c r="AK320" s="140"/>
      <c r="AL320" s="140"/>
      <c r="AM320" s="140" t="s">
        <v>344</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317</v>
      </c>
      <c r="AF324" s="140"/>
      <c r="AG324" s="140"/>
      <c r="AH324" s="140"/>
      <c r="AI324" s="140" t="s">
        <v>315</v>
      </c>
      <c r="AJ324" s="140"/>
      <c r="AK324" s="140"/>
      <c r="AL324" s="140"/>
      <c r="AM324" s="140" t="s">
        <v>344</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317</v>
      </c>
      <c r="AF328" s="140"/>
      <c r="AG328" s="140"/>
      <c r="AH328" s="140"/>
      <c r="AI328" s="140" t="s">
        <v>315</v>
      </c>
      <c r="AJ328" s="140"/>
      <c r="AK328" s="140"/>
      <c r="AL328" s="140"/>
      <c r="AM328" s="140" t="s">
        <v>344</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317</v>
      </c>
      <c r="AF372" s="140"/>
      <c r="AG372" s="140"/>
      <c r="AH372" s="140"/>
      <c r="AI372" s="140" t="s">
        <v>315</v>
      </c>
      <c r="AJ372" s="140"/>
      <c r="AK372" s="140"/>
      <c r="AL372" s="140"/>
      <c r="AM372" s="140" t="s">
        <v>344</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317</v>
      </c>
      <c r="AF376" s="140"/>
      <c r="AG376" s="140"/>
      <c r="AH376" s="140"/>
      <c r="AI376" s="140" t="s">
        <v>315</v>
      </c>
      <c r="AJ376" s="140"/>
      <c r="AK376" s="140"/>
      <c r="AL376" s="140"/>
      <c r="AM376" s="140" t="s">
        <v>344</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317</v>
      </c>
      <c r="AF380" s="140"/>
      <c r="AG380" s="140"/>
      <c r="AH380" s="140"/>
      <c r="AI380" s="140" t="s">
        <v>315</v>
      </c>
      <c r="AJ380" s="140"/>
      <c r="AK380" s="140"/>
      <c r="AL380" s="140"/>
      <c r="AM380" s="140" t="s">
        <v>344</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317</v>
      </c>
      <c r="AF384" s="140"/>
      <c r="AG384" s="140"/>
      <c r="AH384" s="140"/>
      <c r="AI384" s="140" t="s">
        <v>315</v>
      </c>
      <c r="AJ384" s="140"/>
      <c r="AK384" s="140"/>
      <c r="AL384" s="140"/>
      <c r="AM384" s="140" t="s">
        <v>344</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317</v>
      </c>
      <c r="AF388" s="140"/>
      <c r="AG388" s="140"/>
      <c r="AH388" s="140"/>
      <c r="AI388" s="140" t="s">
        <v>315</v>
      </c>
      <c r="AJ388" s="140"/>
      <c r="AK388" s="140"/>
      <c r="AL388" s="140"/>
      <c r="AM388" s="140" t="s">
        <v>344</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347</v>
      </c>
      <c r="D430" s="915"/>
      <c r="E430" s="159" t="s">
        <v>325</v>
      </c>
      <c r="F430" s="882"/>
      <c r="G430" s="883" t="s">
        <v>207</v>
      </c>
      <c r="H430" s="108"/>
      <c r="I430" s="108"/>
      <c r="J430" s="884"/>
      <c r="K430" s="885"/>
      <c r="L430" s="885"/>
      <c r="M430" s="885"/>
      <c r="N430" s="885"/>
      <c r="O430" s="885"/>
      <c r="P430" s="885"/>
      <c r="Q430" s="885"/>
      <c r="R430" s="885"/>
      <c r="S430" s="885"/>
      <c r="T430" s="886"/>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7"/>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338</v>
      </c>
      <c r="AJ431" s="325"/>
      <c r="AK431" s="325"/>
      <c r="AL431" s="144"/>
      <c r="AM431" s="325" t="s">
        <v>351</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338</v>
      </c>
      <c r="AJ436" s="325"/>
      <c r="AK436" s="325"/>
      <c r="AL436" s="144"/>
      <c r="AM436" s="325" t="s">
        <v>351</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338</v>
      </c>
      <c r="AJ441" s="325"/>
      <c r="AK441" s="325"/>
      <c r="AL441" s="144"/>
      <c r="AM441" s="325" t="s">
        <v>351</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338</v>
      </c>
      <c r="AJ446" s="325"/>
      <c r="AK446" s="325"/>
      <c r="AL446" s="144"/>
      <c r="AM446" s="325" t="s">
        <v>351</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338</v>
      </c>
      <c r="AJ451" s="325"/>
      <c r="AK451" s="325"/>
      <c r="AL451" s="144"/>
      <c r="AM451" s="325" t="s">
        <v>351</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338</v>
      </c>
      <c r="AJ456" s="325"/>
      <c r="AK456" s="325"/>
      <c r="AL456" s="144"/>
      <c r="AM456" s="325" t="s">
        <v>351</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338</v>
      </c>
      <c r="AJ461" s="325"/>
      <c r="AK461" s="325"/>
      <c r="AL461" s="144"/>
      <c r="AM461" s="325" t="s">
        <v>351</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338</v>
      </c>
      <c r="AJ466" s="325"/>
      <c r="AK466" s="325"/>
      <c r="AL466" s="144"/>
      <c r="AM466" s="325" t="s">
        <v>351</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338</v>
      </c>
      <c r="AJ471" s="325"/>
      <c r="AK471" s="325"/>
      <c r="AL471" s="144"/>
      <c r="AM471" s="325" t="s">
        <v>351</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338</v>
      </c>
      <c r="AJ476" s="325"/>
      <c r="AK476" s="325"/>
      <c r="AL476" s="144"/>
      <c r="AM476" s="325" t="s">
        <v>351</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329</v>
      </c>
      <c r="F484" s="160"/>
      <c r="G484" s="883" t="s">
        <v>207</v>
      </c>
      <c r="H484" s="108"/>
      <c r="I484" s="108"/>
      <c r="J484" s="884"/>
      <c r="K484" s="885"/>
      <c r="L484" s="885"/>
      <c r="M484" s="885"/>
      <c r="N484" s="885"/>
      <c r="O484" s="885"/>
      <c r="P484" s="885"/>
      <c r="Q484" s="885"/>
      <c r="R484" s="885"/>
      <c r="S484" s="885"/>
      <c r="T484" s="886"/>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338</v>
      </c>
      <c r="AJ485" s="325"/>
      <c r="AK485" s="325"/>
      <c r="AL485" s="144"/>
      <c r="AM485" s="325" t="s">
        <v>351</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338</v>
      </c>
      <c r="AJ490" s="325"/>
      <c r="AK490" s="325"/>
      <c r="AL490" s="144"/>
      <c r="AM490" s="325" t="s">
        <v>351</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338</v>
      </c>
      <c r="AJ495" s="325"/>
      <c r="AK495" s="325"/>
      <c r="AL495" s="144"/>
      <c r="AM495" s="325" t="s">
        <v>351</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338</v>
      </c>
      <c r="AJ500" s="325"/>
      <c r="AK500" s="325"/>
      <c r="AL500" s="144"/>
      <c r="AM500" s="325" t="s">
        <v>351</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338</v>
      </c>
      <c r="AJ505" s="325"/>
      <c r="AK505" s="325"/>
      <c r="AL505" s="144"/>
      <c r="AM505" s="325" t="s">
        <v>351</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338</v>
      </c>
      <c r="AJ510" s="325"/>
      <c r="AK510" s="325"/>
      <c r="AL510" s="144"/>
      <c r="AM510" s="325" t="s">
        <v>351</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338</v>
      </c>
      <c r="AJ515" s="325"/>
      <c r="AK515" s="325"/>
      <c r="AL515" s="144"/>
      <c r="AM515" s="325" t="s">
        <v>351</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338</v>
      </c>
      <c r="AJ520" s="325"/>
      <c r="AK520" s="325"/>
      <c r="AL520" s="144"/>
      <c r="AM520" s="325" t="s">
        <v>351</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338</v>
      </c>
      <c r="AJ525" s="325"/>
      <c r="AK525" s="325"/>
      <c r="AL525" s="144"/>
      <c r="AM525" s="325" t="s">
        <v>351</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338</v>
      </c>
      <c r="AJ530" s="325"/>
      <c r="AK530" s="325"/>
      <c r="AL530" s="144"/>
      <c r="AM530" s="325" t="s">
        <v>351</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330</v>
      </c>
      <c r="F538" s="160"/>
      <c r="G538" s="883" t="s">
        <v>207</v>
      </c>
      <c r="H538" s="108"/>
      <c r="I538" s="108"/>
      <c r="J538" s="884"/>
      <c r="K538" s="885"/>
      <c r="L538" s="885"/>
      <c r="M538" s="885"/>
      <c r="N538" s="885"/>
      <c r="O538" s="885"/>
      <c r="P538" s="885"/>
      <c r="Q538" s="885"/>
      <c r="R538" s="885"/>
      <c r="S538" s="885"/>
      <c r="T538" s="886"/>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7"/>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338</v>
      </c>
      <c r="AJ539" s="325"/>
      <c r="AK539" s="325"/>
      <c r="AL539" s="144"/>
      <c r="AM539" s="325" t="s">
        <v>351</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338</v>
      </c>
      <c r="AJ544" s="325"/>
      <c r="AK544" s="325"/>
      <c r="AL544" s="144"/>
      <c r="AM544" s="325" t="s">
        <v>351</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338</v>
      </c>
      <c r="AJ549" s="325"/>
      <c r="AK549" s="325"/>
      <c r="AL549" s="144"/>
      <c r="AM549" s="325" t="s">
        <v>351</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338</v>
      </c>
      <c r="AJ554" s="325"/>
      <c r="AK554" s="325"/>
      <c r="AL554" s="144"/>
      <c r="AM554" s="325" t="s">
        <v>351</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338</v>
      </c>
      <c r="AJ559" s="325"/>
      <c r="AK559" s="325"/>
      <c r="AL559" s="144"/>
      <c r="AM559" s="325" t="s">
        <v>351</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338</v>
      </c>
      <c r="AJ564" s="325"/>
      <c r="AK564" s="325"/>
      <c r="AL564" s="144"/>
      <c r="AM564" s="325" t="s">
        <v>351</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338</v>
      </c>
      <c r="AJ569" s="325"/>
      <c r="AK569" s="325"/>
      <c r="AL569" s="144"/>
      <c r="AM569" s="325" t="s">
        <v>351</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338</v>
      </c>
      <c r="AJ574" s="325"/>
      <c r="AK574" s="325"/>
      <c r="AL574" s="144"/>
      <c r="AM574" s="325" t="s">
        <v>351</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338</v>
      </c>
      <c r="AJ579" s="325"/>
      <c r="AK579" s="325"/>
      <c r="AL579" s="144"/>
      <c r="AM579" s="325" t="s">
        <v>351</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338</v>
      </c>
      <c r="AJ584" s="325"/>
      <c r="AK584" s="325"/>
      <c r="AL584" s="144"/>
      <c r="AM584" s="325" t="s">
        <v>351</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329</v>
      </c>
      <c r="F592" s="160"/>
      <c r="G592" s="883" t="s">
        <v>207</v>
      </c>
      <c r="H592" s="108"/>
      <c r="I592" s="108"/>
      <c r="J592" s="884"/>
      <c r="K592" s="885"/>
      <c r="L592" s="885"/>
      <c r="M592" s="885"/>
      <c r="N592" s="885"/>
      <c r="O592" s="885"/>
      <c r="P592" s="885"/>
      <c r="Q592" s="885"/>
      <c r="R592" s="885"/>
      <c r="S592" s="885"/>
      <c r="T592" s="886"/>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338</v>
      </c>
      <c r="AJ593" s="325"/>
      <c r="AK593" s="325"/>
      <c r="AL593" s="144"/>
      <c r="AM593" s="325" t="s">
        <v>351</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338</v>
      </c>
      <c r="AJ598" s="325"/>
      <c r="AK598" s="325"/>
      <c r="AL598" s="144"/>
      <c r="AM598" s="325" t="s">
        <v>351</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338</v>
      </c>
      <c r="AJ603" s="325"/>
      <c r="AK603" s="325"/>
      <c r="AL603" s="144"/>
      <c r="AM603" s="325" t="s">
        <v>351</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338</v>
      </c>
      <c r="AJ608" s="325"/>
      <c r="AK608" s="325"/>
      <c r="AL608" s="144"/>
      <c r="AM608" s="325" t="s">
        <v>351</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338</v>
      </c>
      <c r="AJ613" s="325"/>
      <c r="AK613" s="325"/>
      <c r="AL613" s="144"/>
      <c r="AM613" s="325" t="s">
        <v>351</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338</v>
      </c>
      <c r="AJ618" s="325"/>
      <c r="AK618" s="325"/>
      <c r="AL618" s="144"/>
      <c r="AM618" s="325" t="s">
        <v>351</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338</v>
      </c>
      <c r="AJ623" s="325"/>
      <c r="AK623" s="325"/>
      <c r="AL623" s="144"/>
      <c r="AM623" s="325" t="s">
        <v>351</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338</v>
      </c>
      <c r="AJ628" s="325"/>
      <c r="AK628" s="325"/>
      <c r="AL628" s="144"/>
      <c r="AM628" s="325" t="s">
        <v>351</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338</v>
      </c>
      <c r="AJ633" s="325"/>
      <c r="AK633" s="325"/>
      <c r="AL633" s="144"/>
      <c r="AM633" s="325" t="s">
        <v>351</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338</v>
      </c>
      <c r="AJ638" s="325"/>
      <c r="AK638" s="325"/>
      <c r="AL638" s="144"/>
      <c r="AM638" s="325" t="s">
        <v>351</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330</v>
      </c>
      <c r="F646" s="160"/>
      <c r="G646" s="883" t="s">
        <v>207</v>
      </c>
      <c r="H646" s="108"/>
      <c r="I646" s="108"/>
      <c r="J646" s="884"/>
      <c r="K646" s="885"/>
      <c r="L646" s="885"/>
      <c r="M646" s="885"/>
      <c r="N646" s="885"/>
      <c r="O646" s="885"/>
      <c r="P646" s="885"/>
      <c r="Q646" s="885"/>
      <c r="R646" s="885"/>
      <c r="S646" s="885"/>
      <c r="T646" s="886"/>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338</v>
      </c>
      <c r="AJ647" s="325"/>
      <c r="AK647" s="325"/>
      <c r="AL647" s="144"/>
      <c r="AM647" s="325" t="s">
        <v>351</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338</v>
      </c>
      <c r="AJ652" s="325"/>
      <c r="AK652" s="325"/>
      <c r="AL652" s="144"/>
      <c r="AM652" s="325" t="s">
        <v>351</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338</v>
      </c>
      <c r="AJ657" s="325"/>
      <c r="AK657" s="325"/>
      <c r="AL657" s="144"/>
      <c r="AM657" s="325" t="s">
        <v>351</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338</v>
      </c>
      <c r="AJ662" s="325"/>
      <c r="AK662" s="325"/>
      <c r="AL662" s="144"/>
      <c r="AM662" s="325" t="s">
        <v>351</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338</v>
      </c>
      <c r="AJ667" s="325"/>
      <c r="AK667" s="325"/>
      <c r="AL667" s="144"/>
      <c r="AM667" s="325" t="s">
        <v>351</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338</v>
      </c>
      <c r="AJ672" s="325"/>
      <c r="AK672" s="325"/>
      <c r="AL672" s="144"/>
      <c r="AM672" s="325" t="s">
        <v>351</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338</v>
      </c>
      <c r="AJ677" s="325"/>
      <c r="AK677" s="325"/>
      <c r="AL677" s="144"/>
      <c r="AM677" s="325" t="s">
        <v>351</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338</v>
      </c>
      <c r="AJ682" s="325"/>
      <c r="AK682" s="325"/>
      <c r="AL682" s="144"/>
      <c r="AM682" s="325" t="s">
        <v>351</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338</v>
      </c>
      <c r="AJ687" s="325"/>
      <c r="AK687" s="325"/>
      <c r="AL687" s="144"/>
      <c r="AM687" s="325" t="s">
        <v>351</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338</v>
      </c>
      <c r="AJ692" s="325"/>
      <c r="AK692" s="325"/>
      <c r="AL692" s="144"/>
      <c r="AM692" s="325" t="s">
        <v>351</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45" customHeight="1" x14ac:dyDescent="0.2">
      <c r="A702" s="854" t="s">
        <v>139</v>
      </c>
      <c r="B702" s="855"/>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1" t="s">
        <v>482</v>
      </c>
      <c r="AE702" s="332"/>
      <c r="AF702" s="332"/>
      <c r="AG702" s="371" t="s">
        <v>495</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2">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482</v>
      </c>
      <c r="AE703" s="313"/>
      <c r="AF703" s="313"/>
      <c r="AG703" s="86" t="s">
        <v>496</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2">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482</v>
      </c>
      <c r="AE704" s="767"/>
      <c r="AF704" s="767"/>
      <c r="AG704" s="152" t="s">
        <v>497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4" t="s">
        <v>38</v>
      </c>
      <c r="B705" s="625"/>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698" t="s">
        <v>493</v>
      </c>
      <c r="AE705" s="699"/>
      <c r="AF705" s="699"/>
      <c r="AG705" s="110" t="s">
        <v>501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6"/>
      <c r="B706" s="627"/>
      <c r="C706" s="778"/>
      <c r="D706" s="779"/>
      <c r="E706" s="714" t="s">
        <v>305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2" t="s">
        <v>494</v>
      </c>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6"/>
      <c r="B707" s="627"/>
      <c r="C707" s="780"/>
      <c r="D707" s="78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t="s">
        <v>494</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493</v>
      </c>
      <c r="AE708" s="591"/>
      <c r="AF708" s="591"/>
      <c r="AG708" s="726" t="s">
        <v>499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2">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493</v>
      </c>
      <c r="AE709" s="313"/>
      <c r="AF709" s="313"/>
      <c r="AG709" s="86" t="s">
        <v>499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493</v>
      </c>
      <c r="AE710" s="313"/>
      <c r="AF710" s="313"/>
      <c r="AG710" s="86" t="s">
        <v>499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493</v>
      </c>
      <c r="AE711" s="313"/>
      <c r="AF711" s="313"/>
      <c r="AG711" s="86" t="s">
        <v>499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6"/>
      <c r="B712" s="62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6" t="s">
        <v>493</v>
      </c>
      <c r="AE712" s="767"/>
      <c r="AF712" s="767"/>
      <c r="AG712" s="794" t="s">
        <v>499</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2">
      <c r="A713" s="626"/>
      <c r="B713" s="628"/>
      <c r="C713" s="965" t="s">
        <v>272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2" t="s">
        <v>493</v>
      </c>
      <c r="AE713" s="313"/>
      <c r="AF713" s="647"/>
      <c r="AG713" s="86" t="s">
        <v>499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493</v>
      </c>
      <c r="AE714" s="792"/>
      <c r="AF714" s="793"/>
      <c r="AG714" s="720" t="s">
        <v>499</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2">
      <c r="A715" s="624"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493</v>
      </c>
      <c r="AE715" s="591"/>
      <c r="AF715" s="640"/>
      <c r="AG715" s="726" t="s">
        <v>499</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2">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493</v>
      </c>
      <c r="AE716" s="613"/>
      <c r="AF716" s="613"/>
      <c r="AG716" s="86" t="s">
        <v>499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493</v>
      </c>
      <c r="AE717" s="313"/>
      <c r="AF717" s="313"/>
      <c r="AG717" s="86" t="s">
        <v>500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493</v>
      </c>
      <c r="AE718" s="313"/>
      <c r="AF718" s="313"/>
      <c r="AG718" s="112" t="s">
        <v>499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0" t="s">
        <v>57</v>
      </c>
      <c r="B719" s="761"/>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493</v>
      </c>
      <c r="AE719" s="591"/>
      <c r="AF719" s="591"/>
      <c r="AG719" s="110" t="s">
        <v>499</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2"/>
      <c r="B720" s="76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2"/>
      <c r="B721" s="76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2"/>
      <c r="B722" s="76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2"/>
      <c r="B723" s="76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2"/>
      <c r="B724" s="76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4"/>
      <c r="B725" s="76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4" t="s">
        <v>47</v>
      </c>
      <c r="B726" s="786"/>
      <c r="C726" s="799" t="s">
        <v>52</v>
      </c>
      <c r="D726" s="821"/>
      <c r="E726" s="821"/>
      <c r="F726" s="822"/>
      <c r="G726" s="563" t="s">
        <v>503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7"/>
      <c r="B727" s="788"/>
      <c r="C727" s="732" t="s">
        <v>56</v>
      </c>
      <c r="D727" s="733"/>
      <c r="E727" s="733"/>
      <c r="F727" s="734"/>
      <c r="G727" s="561" t="s">
        <v>499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5">
      <c r="A729" s="620" t="s">
        <v>333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5">
      <c r="A731" s="783" t="s">
        <v>137</v>
      </c>
      <c r="B731" s="784"/>
      <c r="C731" s="784"/>
      <c r="D731" s="784"/>
      <c r="E731" s="785"/>
      <c r="F731" s="713" t="s">
        <v>511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5">
      <c r="A733" s="657" t="s">
        <v>137</v>
      </c>
      <c r="B733" s="658"/>
      <c r="C733" s="658"/>
      <c r="D733" s="658"/>
      <c r="E733" s="659"/>
      <c r="F733" s="623" t="s">
        <v>512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hidden="1" customHeight="1" x14ac:dyDescent="0.2">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hidden="1" customHeight="1" thickBot="1" x14ac:dyDescent="0.25">
      <c r="A735" s="774" t="s">
        <v>499</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2">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2">
      <c r="A737" s="972" t="s">
        <v>328</v>
      </c>
      <c r="B737" s="195"/>
      <c r="C737" s="195"/>
      <c r="D737" s="196"/>
      <c r="E737" s="973" t="s">
        <v>485</v>
      </c>
      <c r="F737" s="973"/>
      <c r="G737" s="973"/>
      <c r="H737" s="973"/>
      <c r="I737" s="973"/>
      <c r="J737" s="973"/>
      <c r="K737" s="973"/>
      <c r="L737" s="973"/>
      <c r="M737" s="973"/>
      <c r="N737" s="351" t="s">
        <v>323</v>
      </c>
      <c r="O737" s="351"/>
      <c r="P737" s="351"/>
      <c r="Q737" s="351"/>
      <c r="R737" s="973" t="s">
        <v>490</v>
      </c>
      <c r="S737" s="973"/>
      <c r="T737" s="973"/>
      <c r="U737" s="973"/>
      <c r="V737" s="973"/>
      <c r="W737" s="973"/>
      <c r="X737" s="973"/>
      <c r="Y737" s="973"/>
      <c r="Z737" s="973"/>
      <c r="AA737" s="351" t="s">
        <v>322</v>
      </c>
      <c r="AB737" s="351"/>
      <c r="AC737" s="351"/>
      <c r="AD737" s="351"/>
      <c r="AE737" s="973" t="s">
        <v>485</v>
      </c>
      <c r="AF737" s="973"/>
      <c r="AG737" s="973"/>
      <c r="AH737" s="973"/>
      <c r="AI737" s="973"/>
      <c r="AJ737" s="973"/>
      <c r="AK737" s="973"/>
      <c r="AL737" s="973"/>
      <c r="AM737" s="973"/>
      <c r="AN737" s="351" t="s">
        <v>321</v>
      </c>
      <c r="AO737" s="351"/>
      <c r="AP737" s="351"/>
      <c r="AQ737" s="351"/>
      <c r="AR737" s="979" t="s">
        <v>486</v>
      </c>
      <c r="AS737" s="980"/>
      <c r="AT737" s="980"/>
      <c r="AU737" s="980"/>
      <c r="AV737" s="980"/>
      <c r="AW737" s="980"/>
      <c r="AX737" s="981"/>
      <c r="AY737" s="74"/>
      <c r="AZ737" s="74"/>
    </row>
    <row r="738" spans="1:52" ht="24.75" customHeight="1" x14ac:dyDescent="0.2">
      <c r="A738" s="972" t="s">
        <v>320</v>
      </c>
      <c r="B738" s="195"/>
      <c r="C738" s="195"/>
      <c r="D738" s="196"/>
      <c r="E738" s="973" t="s">
        <v>485</v>
      </c>
      <c r="F738" s="973"/>
      <c r="G738" s="973"/>
      <c r="H738" s="973"/>
      <c r="I738" s="973"/>
      <c r="J738" s="973"/>
      <c r="K738" s="973"/>
      <c r="L738" s="973"/>
      <c r="M738" s="973"/>
      <c r="N738" s="351" t="s">
        <v>319</v>
      </c>
      <c r="O738" s="351"/>
      <c r="P738" s="351"/>
      <c r="Q738" s="351"/>
      <c r="R738" s="973" t="s">
        <v>486</v>
      </c>
      <c r="S738" s="973"/>
      <c r="T738" s="973"/>
      <c r="U738" s="973"/>
      <c r="V738" s="973"/>
      <c r="W738" s="973"/>
      <c r="X738" s="973"/>
      <c r="Y738" s="973"/>
      <c r="Z738" s="973"/>
      <c r="AA738" s="351" t="s">
        <v>318</v>
      </c>
      <c r="AB738" s="351"/>
      <c r="AC738" s="351"/>
      <c r="AD738" s="351"/>
      <c r="AE738" s="973" t="s">
        <v>485</v>
      </c>
      <c r="AF738" s="973"/>
      <c r="AG738" s="973"/>
      <c r="AH738" s="973"/>
      <c r="AI738" s="973"/>
      <c r="AJ738" s="973"/>
      <c r="AK738" s="973"/>
      <c r="AL738" s="973"/>
      <c r="AM738" s="973"/>
      <c r="AN738" s="351" t="s">
        <v>317</v>
      </c>
      <c r="AO738" s="351"/>
      <c r="AP738" s="351"/>
      <c r="AQ738" s="351"/>
      <c r="AR738" s="979" t="s">
        <v>485</v>
      </c>
      <c r="AS738" s="980"/>
      <c r="AT738" s="980"/>
      <c r="AU738" s="980"/>
      <c r="AV738" s="980"/>
      <c r="AW738" s="980"/>
      <c r="AX738" s="981"/>
    </row>
    <row r="739" spans="1:52" ht="24.75" customHeight="1" x14ac:dyDescent="0.2">
      <c r="A739" s="972" t="s">
        <v>316</v>
      </c>
      <c r="B739" s="195"/>
      <c r="C739" s="195"/>
      <c r="D739" s="196"/>
      <c r="E739" s="973" t="s">
        <v>484</v>
      </c>
      <c r="F739" s="973"/>
      <c r="G739" s="973"/>
      <c r="H739" s="973"/>
      <c r="I739" s="973"/>
      <c r="J739" s="973"/>
      <c r="K739" s="973"/>
      <c r="L739" s="973"/>
      <c r="M739" s="973"/>
      <c r="N739" s="974"/>
      <c r="O739" s="974"/>
      <c r="P739" s="974"/>
      <c r="Q739" s="974"/>
      <c r="R739" s="975"/>
      <c r="S739" s="975"/>
      <c r="T739" s="975"/>
      <c r="U739" s="975"/>
      <c r="V739" s="975"/>
      <c r="W739" s="975"/>
      <c r="X739" s="975"/>
      <c r="Y739" s="975"/>
      <c r="Z739" s="975"/>
      <c r="AA739" s="974"/>
      <c r="AB739" s="974"/>
      <c r="AC739" s="974"/>
      <c r="AD739" s="974"/>
      <c r="AE739" s="975"/>
      <c r="AF739" s="975"/>
      <c r="AG739" s="975"/>
      <c r="AH739" s="975"/>
      <c r="AI739" s="975"/>
      <c r="AJ739" s="975"/>
      <c r="AK739" s="975"/>
      <c r="AL739" s="975"/>
      <c r="AM739" s="975"/>
      <c r="AN739" s="974"/>
      <c r="AO739" s="974"/>
      <c r="AP739" s="974"/>
      <c r="AQ739" s="974"/>
      <c r="AR739" s="976"/>
      <c r="AS739" s="977"/>
      <c r="AT739" s="977"/>
      <c r="AU739" s="977"/>
      <c r="AV739" s="977"/>
      <c r="AW739" s="977"/>
      <c r="AX739" s="978"/>
    </row>
    <row r="740" spans="1:52" ht="24.75" customHeight="1" thickBot="1" x14ac:dyDescent="0.25">
      <c r="A740" s="954" t="s">
        <v>340</v>
      </c>
      <c r="B740" s="955"/>
      <c r="C740" s="955"/>
      <c r="D740" s="956"/>
      <c r="E740" s="957"/>
      <c r="F740" s="958"/>
      <c r="G740" s="958"/>
      <c r="H740" s="78" t="str">
        <f>IF(E740="", "", "(")</f>
        <v/>
      </c>
      <c r="I740" s="958"/>
      <c r="J740" s="958"/>
      <c r="K740" s="78" t="str">
        <f>IF(OR(I740="　", I740=""), "", "-")</f>
        <v/>
      </c>
      <c r="L740" s="959"/>
      <c r="M740" s="959"/>
      <c r="N740" s="79" t="str">
        <f>IF(O740="", "", "-")</f>
        <v/>
      </c>
      <c r="O740" s="80"/>
      <c r="P740" s="79" t="str">
        <f>IF(E740="", "", ")")</f>
        <v/>
      </c>
      <c r="Q740" s="957"/>
      <c r="R740" s="958"/>
      <c r="S740" s="958"/>
      <c r="T740" s="78" t="str">
        <f>IF(Q740="", "", "(")</f>
        <v/>
      </c>
      <c r="U740" s="958"/>
      <c r="V740" s="958"/>
      <c r="W740" s="78" t="str">
        <f>IF(OR(U740="　", U740=""), "", "-")</f>
        <v/>
      </c>
      <c r="X740" s="959"/>
      <c r="Y740" s="959"/>
      <c r="Z740" s="79" t="str">
        <f>IF(AA740="", "", "-")</f>
        <v/>
      </c>
      <c r="AA740" s="80"/>
      <c r="AB740" s="79" t="str">
        <f>IF(Q740="", "", ")")</f>
        <v/>
      </c>
      <c r="AC740" s="957"/>
      <c r="AD740" s="958"/>
      <c r="AE740" s="958"/>
      <c r="AF740" s="78" t="str">
        <f>IF(AC740="", "", "(")</f>
        <v/>
      </c>
      <c r="AG740" s="958"/>
      <c r="AH740" s="958"/>
      <c r="AI740" s="78" t="str">
        <f>IF(OR(AG740="　", AG740=""), "", "-")</f>
        <v/>
      </c>
      <c r="AJ740" s="959"/>
      <c r="AK740" s="959"/>
      <c r="AL740" s="79" t="str">
        <f>IF(AM740="", "", "-")</f>
        <v/>
      </c>
      <c r="AM740" s="80"/>
      <c r="AN740" s="79" t="str">
        <f>IF(AC740="", "", ")")</f>
        <v/>
      </c>
      <c r="AO740" s="982"/>
      <c r="AP740" s="983"/>
      <c r="AQ740" s="983"/>
      <c r="AR740" s="983"/>
      <c r="AS740" s="983"/>
      <c r="AT740" s="983"/>
      <c r="AU740" s="983"/>
      <c r="AV740" s="983"/>
      <c r="AW740" s="983"/>
      <c r="AX740" s="984"/>
    </row>
    <row r="741" spans="1:52" ht="28.35" customHeight="1" x14ac:dyDescent="0.2">
      <c r="A741" s="600" t="s">
        <v>308</v>
      </c>
      <c r="B741" s="601"/>
      <c r="C741" s="601"/>
      <c r="D741" s="601"/>
      <c r="E741" s="601"/>
      <c r="F741" s="602"/>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customHeight="1" x14ac:dyDescent="0.2">
      <c r="A781" s="617"/>
      <c r="B781" s="618"/>
      <c r="C781" s="618"/>
      <c r="D781" s="618"/>
      <c r="E781" s="618"/>
      <c r="F781" s="619"/>
      <c r="G781" s="799"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2"/>
      <c r="AC781" s="799"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2">
      <c r="A782" s="617"/>
      <c r="B782" s="618"/>
      <c r="C782" s="618"/>
      <c r="D782" s="618"/>
      <c r="E782" s="618"/>
      <c r="F782" s="619"/>
      <c r="G782" s="654"/>
      <c r="H782" s="655"/>
      <c r="I782" s="655"/>
      <c r="J782" s="655"/>
      <c r="K782" s="656"/>
      <c r="L782" s="648"/>
      <c r="M782" s="649"/>
      <c r="N782" s="649"/>
      <c r="O782" s="649"/>
      <c r="P782" s="649"/>
      <c r="Q782" s="649"/>
      <c r="R782" s="649"/>
      <c r="S782" s="649"/>
      <c r="T782" s="649"/>
      <c r="U782" s="649"/>
      <c r="V782" s="649"/>
      <c r="W782" s="649"/>
      <c r="X782" s="650"/>
      <c r="Y782" s="374"/>
      <c r="Z782" s="375"/>
      <c r="AA782" s="375"/>
      <c r="AB782" s="789"/>
      <c r="AC782" s="654"/>
      <c r="AD782" s="655"/>
      <c r="AE782" s="655"/>
      <c r="AF782" s="655"/>
      <c r="AG782" s="656"/>
      <c r="AH782" s="648"/>
      <c r="AI782" s="649"/>
      <c r="AJ782" s="649"/>
      <c r="AK782" s="649"/>
      <c r="AL782" s="649"/>
      <c r="AM782" s="649"/>
      <c r="AN782" s="649"/>
      <c r="AO782" s="649"/>
      <c r="AP782" s="649"/>
      <c r="AQ782" s="649"/>
      <c r="AR782" s="649"/>
      <c r="AS782" s="649"/>
      <c r="AT782" s="650"/>
      <c r="AU782" s="374"/>
      <c r="AV782" s="375"/>
      <c r="AW782" s="375"/>
      <c r="AX782" s="376"/>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customHeight="1" x14ac:dyDescent="0.2">
      <c r="A794" s="617"/>
      <c r="B794" s="618"/>
      <c r="C794" s="618"/>
      <c r="D794" s="618"/>
      <c r="E794" s="618"/>
      <c r="F794" s="619"/>
      <c r="G794" s="799"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2"/>
      <c r="AC794" s="799"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customHeight="1" x14ac:dyDescent="0.2">
      <c r="A795" s="617"/>
      <c r="B795" s="618"/>
      <c r="C795" s="618"/>
      <c r="D795" s="618"/>
      <c r="E795" s="618"/>
      <c r="F795" s="619"/>
      <c r="G795" s="654"/>
      <c r="H795" s="655"/>
      <c r="I795" s="655"/>
      <c r="J795" s="655"/>
      <c r="K795" s="656"/>
      <c r="L795" s="648"/>
      <c r="M795" s="649"/>
      <c r="N795" s="649"/>
      <c r="O795" s="649"/>
      <c r="P795" s="649"/>
      <c r="Q795" s="649"/>
      <c r="R795" s="649"/>
      <c r="S795" s="649"/>
      <c r="T795" s="649"/>
      <c r="U795" s="649"/>
      <c r="V795" s="649"/>
      <c r="W795" s="649"/>
      <c r="X795" s="650"/>
      <c r="Y795" s="374"/>
      <c r="Z795" s="375"/>
      <c r="AA795" s="375"/>
      <c r="AB795" s="789"/>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17"/>
      <c r="B805" s="618"/>
      <c r="C805" s="618"/>
      <c r="D805" s="618"/>
      <c r="E805" s="618"/>
      <c r="F805" s="619"/>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customHeight="1" x14ac:dyDescent="0.2">
      <c r="A807" s="617"/>
      <c r="B807" s="618"/>
      <c r="C807" s="618"/>
      <c r="D807" s="618"/>
      <c r="E807" s="618"/>
      <c r="F807" s="619"/>
      <c r="G807" s="799"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2"/>
      <c r="AC807" s="799"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customHeight="1" x14ac:dyDescent="0.2">
      <c r="A808" s="617"/>
      <c r="B808" s="618"/>
      <c r="C808" s="618"/>
      <c r="D808" s="618"/>
      <c r="E808" s="618"/>
      <c r="F808" s="619"/>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789"/>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17"/>
      <c r="B818" s="618"/>
      <c r="C818" s="618"/>
      <c r="D818" s="618"/>
      <c r="E818" s="618"/>
      <c r="F818" s="619"/>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customHeight="1" x14ac:dyDescent="0.2">
      <c r="A820" s="617"/>
      <c r="B820" s="618"/>
      <c r="C820" s="618"/>
      <c r="D820" s="618"/>
      <c r="E820" s="618"/>
      <c r="F820" s="619"/>
      <c r="G820" s="799"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2"/>
      <c r="AC820" s="799"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customHeight="1" x14ac:dyDescent="0.2">
      <c r="A821" s="617"/>
      <c r="B821" s="618"/>
      <c r="C821" s="618"/>
      <c r="D821" s="618"/>
      <c r="E821" s="618"/>
      <c r="F821" s="619"/>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89"/>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17"/>
      <c r="B831" s="618"/>
      <c r="C831" s="618"/>
      <c r="D831" s="618"/>
      <c r="E831" s="618"/>
      <c r="F831" s="619"/>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customHeight="1" thickBot="1" x14ac:dyDescent="0.25">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699" max="49" man="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t="s">
        <v>482</v>
      </c>
      <c r="M2" s="13" t="str">
        <f>IF(L2="","",K2)</f>
        <v>社会保障</v>
      </c>
      <c r="N2" s="13" t="str">
        <f>IF(M2="","",IF(N1&lt;&gt;"",CONCATENATE(N1,"、",M2),M2))</f>
        <v>社会保障</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社会保障、文教及び科学振興</v>
      </c>
      <c r="O3" s="13"/>
      <c r="P3" s="12" t="s">
        <v>74</v>
      </c>
      <c r="Q3" s="17"/>
      <c r="R3" s="13" t="str">
        <f t="shared" ref="R3:R8" si="3">IF(Q3="","",P3)</f>
        <v/>
      </c>
      <c r="S3" s="13" t="str">
        <f t="shared" ref="S3:S8" si="4">IF(R3="",S2,IF(S2&lt;&gt;"",CONCATENATE(S2,"、",R3),R3))</f>
        <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社会保障、文教及び科学振興</v>
      </c>
      <c r="O4" s="13"/>
      <c r="P4" s="12" t="s">
        <v>75</v>
      </c>
      <c r="Q4" s="17" t="s">
        <v>482</v>
      </c>
      <c r="R4" s="13" t="str">
        <f t="shared" si="3"/>
        <v>補助</v>
      </c>
      <c r="S4" s="13" t="str">
        <f t="shared" si="4"/>
        <v>補助</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社会保障、文教及び科学振興</v>
      </c>
      <c r="O5" s="13"/>
      <c r="P5" s="12" t="s">
        <v>76</v>
      </c>
      <c r="Q5" s="17"/>
      <c r="R5" s="13" t="str">
        <f t="shared" si="3"/>
        <v/>
      </c>
      <c r="S5" s="13" t="str">
        <f t="shared" si="4"/>
        <v>補助</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482</v>
      </c>
      <c r="M6" s="13" t="str">
        <f t="shared" si="2"/>
        <v>公共事業</v>
      </c>
      <c r="N6" s="13" t="str">
        <f t="shared" si="6"/>
        <v>社会保障、文教及び科学振興、公共事業</v>
      </c>
      <c r="O6" s="13"/>
      <c r="P6" s="12" t="s">
        <v>77</v>
      </c>
      <c r="Q6" s="17"/>
      <c r="R6" s="13" t="str">
        <f t="shared" si="3"/>
        <v/>
      </c>
      <c r="S6" s="13" t="str">
        <f t="shared" si="4"/>
        <v>補助</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t="s">
        <v>482</v>
      </c>
      <c r="M7" s="13" t="str">
        <f t="shared" si="2"/>
        <v>経済協力</v>
      </c>
      <c r="N7" s="13" t="str">
        <f t="shared" si="6"/>
        <v>社会保障、文教及び科学振興、公共事業、経済協力</v>
      </c>
      <c r="O7" s="13"/>
      <c r="P7" s="12" t="s">
        <v>78</v>
      </c>
      <c r="Q7" s="17"/>
      <c r="R7" s="13" t="str">
        <f t="shared" si="3"/>
        <v/>
      </c>
      <c r="S7" s="13" t="str">
        <f t="shared" si="4"/>
        <v>補助</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t="s">
        <v>482</v>
      </c>
      <c r="M8" s="13" t="str">
        <f t="shared" si="2"/>
        <v>中小企業対策</v>
      </c>
      <c r="N8" s="13" t="str">
        <f t="shared" si="6"/>
        <v>社会保障、文教及び科学振興、公共事業、経済協力、中小企業対策</v>
      </c>
      <c r="O8" s="13"/>
      <c r="P8" s="12" t="s">
        <v>79</v>
      </c>
      <c r="Q8" s="17"/>
      <c r="R8" s="13" t="str">
        <f t="shared" si="3"/>
        <v/>
      </c>
      <c r="S8" s="13" t="str">
        <f t="shared" si="4"/>
        <v>補助</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社会保障、文教及び科学振興、公共事業、経済協力、中小企業対策</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社会保障、文教及び科学振興、公共事業、経済協力、中小企業対策</v>
      </c>
      <c r="O10" s="13"/>
      <c r="P10" s="13" t="str">
        <f>S8</f>
        <v>補助</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社会保障、文教及び科学振興、公共事業、経済協力、中小企業対策、その他の事項経費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社会保障、文教及び科学振興、公共事業、経済協力、中小企業対策、その他の事項経費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2">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2">
      <c r="A38" s="13"/>
      <c r="B38" s="13"/>
      <c r="F38" s="13"/>
      <c r="G38" s="19"/>
      <c r="K38" s="13"/>
      <c r="L38" s="13"/>
      <c r="O38" s="13"/>
      <c r="P38" s="13"/>
      <c r="Q38" s="19"/>
      <c r="T38" s="13"/>
      <c r="Y38" s="32" t="s">
        <v>394</v>
      </c>
      <c r="Z38" s="30"/>
      <c r="AF38" s="30"/>
      <c r="AK38" s="44" t="str">
        <f t="shared" si="7"/>
        <v>k</v>
      </c>
    </row>
    <row r="39" spans="1:37" x14ac:dyDescent="0.2">
      <c r="A39" s="13"/>
      <c r="B39" s="13"/>
      <c r="F39" s="13" t="str">
        <f>I37</f>
        <v>一般会計</v>
      </c>
      <c r="G39" s="19"/>
      <c r="K39" s="13"/>
      <c r="L39" s="13"/>
      <c r="O39" s="13"/>
      <c r="P39" s="13"/>
      <c r="Q39" s="19"/>
      <c r="T39" s="13"/>
      <c r="Y39" s="32" t="s">
        <v>395</v>
      </c>
      <c r="Z39" s="30"/>
      <c r="AF39" s="30"/>
      <c r="AK39" s="44" t="str">
        <f t="shared" si="7"/>
        <v>l</v>
      </c>
    </row>
    <row r="40" spans="1:37" x14ac:dyDescent="0.2">
      <c r="A40" s="13"/>
      <c r="B40" s="13"/>
      <c r="F40" s="13"/>
      <c r="G40" s="19"/>
      <c r="K40" s="13"/>
      <c r="L40" s="13"/>
      <c r="O40" s="13"/>
      <c r="P40" s="13"/>
      <c r="Q40" s="19"/>
      <c r="T40" s="13"/>
      <c r="Y40" s="32" t="s">
        <v>396</v>
      </c>
      <c r="Z40" s="30"/>
      <c r="AF40" s="30"/>
      <c r="AK40" s="44" t="str">
        <f t="shared" si="7"/>
        <v>m</v>
      </c>
    </row>
    <row r="41" spans="1:37" x14ac:dyDescent="0.2">
      <c r="A41" s="13"/>
      <c r="B41" s="13"/>
      <c r="F41" s="13"/>
      <c r="G41" s="19"/>
      <c r="K41" s="13"/>
      <c r="L41" s="13"/>
      <c r="O41" s="13"/>
      <c r="P41" s="13"/>
      <c r="Q41" s="19"/>
      <c r="T41" s="13"/>
      <c r="Y41" s="32" t="s">
        <v>397</v>
      </c>
      <c r="Z41" s="30"/>
      <c r="AF41" s="30"/>
      <c r="AK41" s="44" t="str">
        <f t="shared" si="7"/>
        <v>n</v>
      </c>
    </row>
    <row r="42" spans="1:37" x14ac:dyDescent="0.2">
      <c r="A42" s="13"/>
      <c r="B42" s="13"/>
      <c r="F42" s="13"/>
      <c r="G42" s="19"/>
      <c r="K42" s="13"/>
      <c r="L42" s="13"/>
      <c r="O42" s="13"/>
      <c r="P42" s="13"/>
      <c r="Q42" s="19"/>
      <c r="T42" s="13"/>
      <c r="Y42" s="32" t="s">
        <v>398</v>
      </c>
      <c r="Z42" s="30"/>
      <c r="AF42" s="30"/>
      <c r="AK42" s="44" t="str">
        <f t="shared" si="7"/>
        <v>o</v>
      </c>
    </row>
    <row r="43" spans="1:37" x14ac:dyDescent="0.2">
      <c r="A43" s="13"/>
      <c r="B43" s="13"/>
      <c r="F43" s="13"/>
      <c r="G43" s="19"/>
      <c r="K43" s="13"/>
      <c r="L43" s="13"/>
      <c r="O43" s="13"/>
      <c r="P43" s="13"/>
      <c r="Q43" s="19"/>
      <c r="T43" s="13"/>
      <c r="Y43" s="32" t="s">
        <v>399</v>
      </c>
      <c r="Z43" s="30"/>
      <c r="AF43" s="30"/>
      <c r="AK43" s="44" t="str">
        <f t="shared" si="7"/>
        <v>p</v>
      </c>
    </row>
    <row r="44" spans="1:37" x14ac:dyDescent="0.2">
      <c r="A44" s="13"/>
      <c r="B44" s="13"/>
      <c r="F44" s="13"/>
      <c r="G44" s="19"/>
      <c r="K44" s="13"/>
      <c r="L44" s="13"/>
      <c r="O44" s="13"/>
      <c r="P44" s="13"/>
      <c r="Q44" s="19"/>
      <c r="T44" s="13"/>
      <c r="Y44" s="32" t="s">
        <v>400</v>
      </c>
      <c r="Z44" s="30"/>
      <c r="AF44" s="30"/>
      <c r="AK44" s="44" t="str">
        <f t="shared" si="7"/>
        <v>q</v>
      </c>
    </row>
    <row r="45" spans="1:37" x14ac:dyDescent="0.2">
      <c r="A45" s="13"/>
      <c r="B45" s="13"/>
      <c r="F45" s="13"/>
      <c r="G45" s="19"/>
      <c r="K45" s="13"/>
      <c r="L45" s="13"/>
      <c r="O45" s="13"/>
      <c r="P45" s="13"/>
      <c r="Q45" s="19"/>
      <c r="T45" s="13"/>
      <c r="Y45" s="32" t="s">
        <v>401</v>
      </c>
      <c r="Z45" s="30"/>
      <c r="AF45" s="30"/>
      <c r="AK45" s="44" t="str">
        <f t="shared" si="7"/>
        <v>r</v>
      </c>
    </row>
    <row r="46" spans="1:37" x14ac:dyDescent="0.2">
      <c r="A46" s="13"/>
      <c r="B46" s="13"/>
      <c r="F46" s="13"/>
      <c r="G46" s="19"/>
      <c r="K46" s="13"/>
      <c r="L46" s="13"/>
      <c r="O46" s="13"/>
      <c r="P46" s="13"/>
      <c r="Q46" s="19"/>
      <c r="T46" s="13"/>
      <c r="Y46" s="32" t="s">
        <v>402</v>
      </c>
      <c r="Z46" s="30"/>
      <c r="AF46" s="30"/>
      <c r="AK46" s="44" t="str">
        <f t="shared" si="7"/>
        <v>s</v>
      </c>
    </row>
    <row r="47" spans="1:37" x14ac:dyDescent="0.2">
      <c r="A47" s="13"/>
      <c r="B47" s="13"/>
      <c r="F47" s="13"/>
      <c r="G47" s="19"/>
      <c r="K47" s="13"/>
      <c r="L47" s="13"/>
      <c r="O47" s="13"/>
      <c r="P47" s="13"/>
      <c r="Q47" s="19"/>
      <c r="T47" s="13"/>
      <c r="Y47" s="32" t="s">
        <v>403</v>
      </c>
      <c r="Z47" s="30"/>
      <c r="AF47" s="30"/>
      <c r="AK47" s="44" t="str">
        <f t="shared" si="7"/>
        <v>t</v>
      </c>
    </row>
    <row r="48" spans="1:37" x14ac:dyDescent="0.2">
      <c r="A48" s="13"/>
      <c r="B48" s="13"/>
      <c r="F48" s="13"/>
      <c r="G48" s="19"/>
      <c r="K48" s="13"/>
      <c r="L48" s="13"/>
      <c r="O48" s="13"/>
      <c r="P48" s="13"/>
      <c r="Q48" s="19"/>
      <c r="T48" s="13"/>
      <c r="Y48" s="32" t="s">
        <v>404</v>
      </c>
      <c r="Z48" s="30"/>
      <c r="AF48" s="30"/>
      <c r="AK48" s="44" t="str">
        <f t="shared" si="7"/>
        <v>u</v>
      </c>
    </row>
    <row r="49" spans="1:37" x14ac:dyDescent="0.2">
      <c r="A49" s="13"/>
      <c r="B49" s="13"/>
      <c r="F49" s="13"/>
      <c r="G49" s="19"/>
      <c r="K49" s="13"/>
      <c r="L49" s="13"/>
      <c r="O49" s="13"/>
      <c r="P49" s="13"/>
      <c r="Q49" s="19"/>
      <c r="T49" s="13"/>
      <c r="Y49" s="32" t="s">
        <v>405</v>
      </c>
      <c r="Z49" s="30"/>
      <c r="AF49" s="30"/>
      <c r="AK49" s="44" t="str">
        <f t="shared" si="7"/>
        <v>v</v>
      </c>
    </row>
    <row r="50" spans="1:37" x14ac:dyDescent="0.2">
      <c r="A50" s="13"/>
      <c r="B50" s="13"/>
      <c r="F50" s="13"/>
      <c r="G50" s="19"/>
      <c r="K50" s="13"/>
      <c r="L50" s="13"/>
      <c r="O50" s="13"/>
      <c r="P50" s="13"/>
      <c r="Q50" s="19"/>
      <c r="T50" s="13"/>
      <c r="Y50" s="32" t="s">
        <v>406</v>
      </c>
      <c r="Z50" s="30"/>
      <c r="AF50" s="30"/>
    </row>
    <row r="51" spans="1:37" x14ac:dyDescent="0.2">
      <c r="A51" s="13"/>
      <c r="B51" s="13"/>
      <c r="F51" s="13"/>
      <c r="G51" s="19"/>
      <c r="K51" s="13"/>
      <c r="L51" s="13"/>
      <c r="O51" s="13"/>
      <c r="P51" s="13"/>
      <c r="Q51" s="19"/>
      <c r="T51" s="13"/>
      <c r="Y51" s="32" t="s">
        <v>407</v>
      </c>
      <c r="Z51" s="30"/>
      <c r="AF51" s="30"/>
    </row>
    <row r="52" spans="1:37" x14ac:dyDescent="0.2">
      <c r="A52" s="13"/>
      <c r="B52" s="13"/>
      <c r="F52" s="13"/>
      <c r="G52" s="19"/>
      <c r="K52" s="13"/>
      <c r="L52" s="13"/>
      <c r="O52" s="13"/>
      <c r="P52" s="13"/>
      <c r="Q52" s="19"/>
      <c r="T52" s="13"/>
      <c r="Y52" s="32" t="s">
        <v>408</v>
      </c>
      <c r="Z52" s="30"/>
      <c r="AF52" s="30"/>
    </row>
    <row r="53" spans="1:37" x14ac:dyDescent="0.2">
      <c r="A53" s="13"/>
      <c r="B53" s="13"/>
      <c r="F53" s="13"/>
      <c r="G53" s="19"/>
      <c r="K53" s="13"/>
      <c r="L53" s="13"/>
      <c r="O53" s="13"/>
      <c r="P53" s="13"/>
      <c r="Q53" s="19"/>
      <c r="T53" s="13"/>
      <c r="Y53" s="32" t="s">
        <v>409</v>
      </c>
      <c r="Z53" s="30"/>
      <c r="AF53" s="30"/>
    </row>
    <row r="54" spans="1:37" x14ac:dyDescent="0.2">
      <c r="A54" s="13"/>
      <c r="B54" s="13"/>
      <c r="F54" s="13"/>
      <c r="G54" s="19"/>
      <c r="K54" s="13"/>
      <c r="L54" s="13"/>
      <c r="O54" s="13"/>
      <c r="P54" s="20"/>
      <c r="Q54" s="19"/>
      <c r="T54" s="13"/>
      <c r="Y54" s="32" t="s">
        <v>410</v>
      </c>
      <c r="Z54" s="30"/>
      <c r="AF54" s="30"/>
    </row>
    <row r="55" spans="1:37" x14ac:dyDescent="0.2">
      <c r="A55" s="13"/>
      <c r="B55" s="13"/>
      <c r="F55" s="13"/>
      <c r="G55" s="19"/>
      <c r="K55" s="13"/>
      <c r="L55" s="13"/>
      <c r="O55" s="13"/>
      <c r="P55" s="13"/>
      <c r="Q55" s="19"/>
      <c r="T55" s="13"/>
      <c r="Y55" s="32" t="s">
        <v>411</v>
      </c>
      <c r="Z55" s="30"/>
      <c r="AF55" s="30"/>
    </row>
    <row r="56" spans="1:37" x14ac:dyDescent="0.2">
      <c r="A56" s="13"/>
      <c r="B56" s="13"/>
      <c r="F56" s="13"/>
      <c r="G56" s="19"/>
      <c r="K56" s="13"/>
      <c r="L56" s="13"/>
      <c r="O56" s="13"/>
      <c r="P56" s="13"/>
      <c r="Q56" s="19"/>
      <c r="T56" s="13"/>
      <c r="Y56" s="32" t="s">
        <v>412</v>
      </c>
      <c r="Z56" s="30"/>
      <c r="AF56" s="30"/>
    </row>
    <row r="57" spans="1:37" x14ac:dyDescent="0.2">
      <c r="A57" s="13"/>
      <c r="B57" s="13"/>
      <c r="F57" s="13"/>
      <c r="G57" s="19"/>
      <c r="K57" s="13"/>
      <c r="L57" s="13"/>
      <c r="O57" s="13"/>
      <c r="P57" s="13"/>
      <c r="Q57" s="19"/>
      <c r="T57" s="13"/>
      <c r="Y57" s="32" t="s">
        <v>413</v>
      </c>
      <c r="Z57" s="30"/>
      <c r="AF57" s="30"/>
    </row>
    <row r="58" spans="1:37" x14ac:dyDescent="0.2">
      <c r="A58" s="13"/>
      <c r="B58" s="13"/>
      <c r="F58" s="13"/>
      <c r="G58" s="19"/>
      <c r="K58" s="13"/>
      <c r="L58" s="13"/>
      <c r="O58" s="13"/>
      <c r="P58" s="13"/>
      <c r="Q58" s="19"/>
      <c r="T58" s="13"/>
      <c r="Y58" s="32" t="s">
        <v>414</v>
      </c>
      <c r="Z58" s="30"/>
      <c r="AF58" s="30"/>
    </row>
    <row r="59" spans="1:37" x14ac:dyDescent="0.2">
      <c r="A59" s="13"/>
      <c r="B59" s="13"/>
      <c r="F59" s="13"/>
      <c r="G59" s="19"/>
      <c r="K59" s="13"/>
      <c r="L59" s="13"/>
      <c r="O59" s="13"/>
      <c r="P59" s="13"/>
      <c r="Q59" s="19"/>
      <c r="T59" s="13"/>
      <c r="Y59" s="32" t="s">
        <v>415</v>
      </c>
      <c r="Z59" s="30"/>
      <c r="AF59" s="30"/>
    </row>
    <row r="60" spans="1:37" x14ac:dyDescent="0.2">
      <c r="A60" s="13"/>
      <c r="B60" s="13"/>
      <c r="F60" s="13"/>
      <c r="G60" s="19"/>
      <c r="K60" s="13"/>
      <c r="L60" s="13"/>
      <c r="O60" s="13"/>
      <c r="P60" s="13"/>
      <c r="Q60" s="19"/>
      <c r="T60" s="13"/>
      <c r="Y60" s="32" t="s">
        <v>416</v>
      </c>
      <c r="Z60" s="30"/>
      <c r="AF60" s="30"/>
    </row>
    <row r="61" spans="1:37" x14ac:dyDescent="0.2">
      <c r="A61" s="13"/>
      <c r="B61" s="13"/>
      <c r="F61" s="13"/>
      <c r="G61" s="19"/>
      <c r="K61" s="13"/>
      <c r="L61" s="13"/>
      <c r="O61" s="13"/>
      <c r="P61" s="13"/>
      <c r="Q61" s="19"/>
      <c r="T61" s="13"/>
      <c r="Y61" s="32" t="s">
        <v>417</v>
      </c>
      <c r="Z61" s="30"/>
      <c r="AF61" s="30"/>
    </row>
    <row r="62" spans="1:37" x14ac:dyDescent="0.2">
      <c r="A62" s="13"/>
      <c r="B62" s="13"/>
      <c r="F62" s="13"/>
      <c r="G62" s="19"/>
      <c r="K62" s="13"/>
      <c r="L62" s="13"/>
      <c r="O62" s="13"/>
      <c r="P62" s="13"/>
      <c r="Q62" s="19"/>
      <c r="T62" s="13"/>
      <c r="Y62" s="32" t="s">
        <v>418</v>
      </c>
      <c r="Z62" s="30"/>
      <c r="AF62" s="30"/>
    </row>
    <row r="63" spans="1:37" x14ac:dyDescent="0.2">
      <c r="A63" s="13"/>
      <c r="B63" s="13"/>
      <c r="F63" s="13"/>
      <c r="G63" s="19"/>
      <c r="K63" s="13"/>
      <c r="L63" s="13"/>
      <c r="O63" s="13"/>
      <c r="P63" s="13"/>
      <c r="Q63" s="19"/>
      <c r="T63" s="13"/>
      <c r="Y63" s="32" t="s">
        <v>419</v>
      </c>
      <c r="Z63" s="30"/>
      <c r="AF63" s="30"/>
    </row>
    <row r="64" spans="1:37" x14ac:dyDescent="0.2">
      <c r="A64" s="13"/>
      <c r="B64" s="13"/>
      <c r="F64" s="13"/>
      <c r="G64" s="19"/>
      <c r="K64" s="13"/>
      <c r="L64" s="13"/>
      <c r="O64" s="13"/>
      <c r="P64" s="13"/>
      <c r="Q64" s="19"/>
      <c r="T64" s="13"/>
      <c r="Y64" s="32" t="s">
        <v>420</v>
      </c>
      <c r="Z64" s="30"/>
      <c r="AF64" s="30"/>
    </row>
    <row r="65" spans="1:32" x14ac:dyDescent="0.2">
      <c r="A65" s="13"/>
      <c r="B65" s="13"/>
      <c r="F65" s="13"/>
      <c r="G65" s="19"/>
      <c r="K65" s="13"/>
      <c r="L65" s="13"/>
      <c r="O65" s="13"/>
      <c r="P65" s="13"/>
      <c r="Q65" s="19"/>
      <c r="T65" s="13"/>
      <c r="Y65" s="32" t="s">
        <v>421</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422</v>
      </c>
      <c r="Z67" s="30"/>
      <c r="AF67" s="30"/>
    </row>
    <row r="68" spans="1:32" x14ac:dyDescent="0.2">
      <c r="A68" s="13"/>
      <c r="B68" s="13"/>
      <c r="F68" s="13"/>
      <c r="G68" s="19"/>
      <c r="K68" s="13"/>
      <c r="L68" s="13"/>
      <c r="O68" s="13"/>
      <c r="P68" s="13"/>
      <c r="Q68" s="19"/>
      <c r="T68" s="13"/>
      <c r="Y68" s="32" t="s">
        <v>423</v>
      </c>
      <c r="Z68" s="30"/>
      <c r="AF68" s="30"/>
    </row>
    <row r="69" spans="1:32" x14ac:dyDescent="0.2">
      <c r="A69" s="13"/>
      <c r="B69" s="13"/>
      <c r="F69" s="13"/>
      <c r="G69" s="19"/>
      <c r="K69" s="13"/>
      <c r="L69" s="13"/>
      <c r="O69" s="13"/>
      <c r="P69" s="13"/>
      <c r="Q69" s="19"/>
      <c r="T69" s="13"/>
      <c r="Y69" s="32" t="s">
        <v>424</v>
      </c>
      <c r="Z69" s="30"/>
      <c r="AF69" s="30"/>
    </row>
    <row r="70" spans="1:32" x14ac:dyDescent="0.2">
      <c r="A70" s="13"/>
      <c r="B70" s="13"/>
      <c r="Y70" s="32" t="s">
        <v>425</v>
      </c>
    </row>
    <row r="71" spans="1:32" x14ac:dyDescent="0.2">
      <c r="Y71" s="32" t="s">
        <v>426</v>
      </c>
    </row>
    <row r="72" spans="1:32" x14ac:dyDescent="0.2">
      <c r="Y72" s="32" t="s">
        <v>427</v>
      </c>
    </row>
    <row r="73" spans="1:32" x14ac:dyDescent="0.2">
      <c r="Y73" s="32" t="s">
        <v>428</v>
      </c>
    </row>
    <row r="74" spans="1:32" x14ac:dyDescent="0.2">
      <c r="Y74" s="32" t="s">
        <v>429</v>
      </c>
    </row>
    <row r="75" spans="1:32" x14ac:dyDescent="0.2">
      <c r="Y75" s="32" t="s">
        <v>430</v>
      </c>
    </row>
    <row r="76" spans="1:32" x14ac:dyDescent="0.2">
      <c r="Y76" s="32" t="s">
        <v>431</v>
      </c>
    </row>
    <row r="77" spans="1:32" x14ac:dyDescent="0.2">
      <c r="Y77" s="32" t="s">
        <v>432</v>
      </c>
    </row>
    <row r="78" spans="1:32" x14ac:dyDescent="0.2">
      <c r="Y78" s="32" t="s">
        <v>433</v>
      </c>
    </row>
    <row r="79" spans="1:32" x14ac:dyDescent="0.2">
      <c r="Y79" s="32" t="s">
        <v>434</v>
      </c>
    </row>
    <row r="80" spans="1:32" x14ac:dyDescent="0.2">
      <c r="Y80" s="32" t="s">
        <v>435</v>
      </c>
    </row>
    <row r="81" spans="25:25" x14ac:dyDescent="0.2">
      <c r="Y81" s="32" t="s">
        <v>436</v>
      </c>
    </row>
    <row r="82" spans="25:25" x14ac:dyDescent="0.2">
      <c r="Y82" s="32" t="s">
        <v>437</v>
      </c>
    </row>
    <row r="83" spans="25:25" x14ac:dyDescent="0.2">
      <c r="Y83" s="32" t="s">
        <v>438</v>
      </c>
    </row>
    <row r="84" spans="25:25" x14ac:dyDescent="0.2">
      <c r="Y84" s="32" t="s">
        <v>439</v>
      </c>
    </row>
    <row r="85" spans="25:25" x14ac:dyDescent="0.2">
      <c r="Y85" s="32" t="s">
        <v>440</v>
      </c>
    </row>
    <row r="86" spans="25:25" x14ac:dyDescent="0.2">
      <c r="Y86" s="32" t="s">
        <v>441</v>
      </c>
    </row>
    <row r="87" spans="25:25" x14ac:dyDescent="0.2">
      <c r="Y87" s="32" t="s">
        <v>442</v>
      </c>
    </row>
    <row r="88" spans="25:25" x14ac:dyDescent="0.2">
      <c r="Y88" s="32" t="s">
        <v>443</v>
      </c>
    </row>
    <row r="89" spans="25:25" x14ac:dyDescent="0.2">
      <c r="Y89" s="32" t="s">
        <v>444</v>
      </c>
    </row>
    <row r="90" spans="25:25" x14ac:dyDescent="0.2">
      <c r="Y90" s="32" t="s">
        <v>445</v>
      </c>
    </row>
    <row r="91" spans="25:25" x14ac:dyDescent="0.2">
      <c r="Y91" s="32" t="s">
        <v>446</v>
      </c>
    </row>
    <row r="92" spans="25:25" x14ac:dyDescent="0.2">
      <c r="Y92" s="32" t="s">
        <v>447</v>
      </c>
    </row>
    <row r="93" spans="25:25" x14ac:dyDescent="0.2">
      <c r="Y93" s="32" t="s">
        <v>448</v>
      </c>
    </row>
    <row r="94" spans="25:25" x14ac:dyDescent="0.2">
      <c r="Y94" s="32" t="s">
        <v>449</v>
      </c>
    </row>
    <row r="95" spans="25:25" x14ac:dyDescent="0.2">
      <c r="Y95" s="32" t="s">
        <v>450</v>
      </c>
    </row>
    <row r="96" spans="25:25" x14ac:dyDescent="0.2">
      <c r="Y96" s="32" t="s">
        <v>342</v>
      </c>
    </row>
    <row r="97" spans="25:25" x14ac:dyDescent="0.2">
      <c r="Y97" s="32" t="s">
        <v>451</v>
      </c>
    </row>
    <row r="98" spans="25:25" x14ac:dyDescent="0.2">
      <c r="Y98" s="32" t="s">
        <v>452</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2020-10-02T12:07:44Z</dcterms:created>
  <dcterms:modified xsi:type="dcterms:W3CDTF">2020-10-02T12:07:50Z</dcterms:modified>
</cp:coreProperties>
</file>