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368"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<sst xmlns="http://schemas.openxmlformats.org/spreadsheetml/2006/main" count="2197" uniqueCount="530">
  <si>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</si>
  <si>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</si>
  <si>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</si>
  <si>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</si>
  <si>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</si>
  <si>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</si>
  <si>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</si>
  <si>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</si>
  <si>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</si>
  <si>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</si>
  <si>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</si>
  <si>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</si>
  <si>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</si>
  <si>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</si>
  <si>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</si>
  <si>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</si>
  <si>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</si>
  <si>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</si>
  <si>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</si>
  <si>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</si>
  <si>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</si>
  <si>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</si>
  <si>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</si>
  <si>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</si>
  <si>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</si>
  <si>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</si>
  <si>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</si>
  <si>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</si>
  <si>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</si>
  <si>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</si>
  <si>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</si>
  <si>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</si>
  <si>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</si>
  <si>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</si>
  <si>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</si>
  <si>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</si>
  <si>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</si>
  <si>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</si>
  <si>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</si>
  <si>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</si>
  <si>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</si>
  <si>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</si>
  <si>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</si>
  <si>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</si>
  <si>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</si>
  <si>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</si>
  <si>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</si>
  <si>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</si>
  <si>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</si>
  <si>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</si>
  <si>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</si>
  <si>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</si>
  <si>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</si>
  <si>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</si>
  <si>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</si>
  <si>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</si>
  <si>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</si>
  <si>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</si>
  <si>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</si>
  <si>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</si>
  <si>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</si>
  <si>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</si>
  <si>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</si>
  <si>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</si>
  <si>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</si>
  <si>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</si>
  <si>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</si>
  <si>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</si>
  <si>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</si>
  <si>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</si>
  <si>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</si>
  <si>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</si>
  <si>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</si>
  <si>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</si>
  <si>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</si>
  <si>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</si>
  <si>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</si>
  <si>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</si>
  <si>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</si>
  <si>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</si>
  <si>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</si>
  <si>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</si>
  <si>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</si>
  <si>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</si>
  <si>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</si>
  <si>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</si>
  <si>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</si>
  <si>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</si>
  <si>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</si>
  <si>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</si>
  <si>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</si>
  <si>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</si>
  <si>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</si>
  <si>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</si>
  <si>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</si>
  <si>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</si>
  <si>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</si>
  <si>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</si>
  <si>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</si>
  <si>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</si>
  <si>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</si>
  <si>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</si>
  <si>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</si>
  <si>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</si>
  <si>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</si>
  <si>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</si>
  <si>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</si>
  <si>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</si>
  <si>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</si>
  <si>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</si>
  <si>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</si>
  <si>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</si>
  <si>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</si>
  <si>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</si>
  <si>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</si>
  <si>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</si>
  <si>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</si>
  <si>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</si>
  <si>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</si>
  <si>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</si>
  <si>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</si>
  <si>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</si>
  <si>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</si>
  <si>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</si>
  <si>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</si>
  <si>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</si>
  <si>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</si>
  <si>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</si>
  <si>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</si>
  <si>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</si>
  <si>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</si>
  <si>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</si>
  <si>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</si>
  <si>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</si>
  <si>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</si>
  <si>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</si>
  <si>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</si>
  <si>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</si>
  <si>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</si>
  <si>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</si>
  <si>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</si>
  <si>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</si>
  <si>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</si>
  <si>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</si>
  <si>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</si>
  <si>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</si>
  <si>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</si>
  <si>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</si>
  <si>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</si>
  <si>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</si>
  <si>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</si>
  <si>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</si>
  <si>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</si>
  <si>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</si>
  <si>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</si>
  <si>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</si>
  <si>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</si>
  <si>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</si>
  <si>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</si>
  <si>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</si>
  <si>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</si>
  <si>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</si>
  <si>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</si>
  <si>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</si>
  <si>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</si>
  <si>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</si>
  <si>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</si>
  <si>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</si>
  <si>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</si>
  <si>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</si>
  <si>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</si>
  <si>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</si>
  <si>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</si>
  <si>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</si>
  <si>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</si>
  <si>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</si>
  <si>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</si>
  <si>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</si>
  <si>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</si>
  <si>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</si>
  <si>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</si>
  <si>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</si>
  <si>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</si>
  <si>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</si>
  <si>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</si>
  <si>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</si>
  <si>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</si>
  <si>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</si>
  <si>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</si>
  <si>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</si>
  <si>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</si>
  <si>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</si>
  <si>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</si>
  <si>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</si>
  <si>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</si>
  <si>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</si>
  <si>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</si>
  <si>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</si>
  <si>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</si>
  <si>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</si>
  <si>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</si>
  <si>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</si>
  <si>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</si>
  <si>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</si>
  <si>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</si>
  <si>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</si>
  <si>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</si>
  <si>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</si>
  <si>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</si>
  <si>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</si>
  <si>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</si>
  <si>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</si>
  <si>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</si>
  <si>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</si>
  <si>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</si>
  <si>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</si>
  <si>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</si>
  <si>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</si>
  <si>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</si>
  <si>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</si>
  <si>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</si>
  <si>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</si>
  <si>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</si>
  <si>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</si>
  <si>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</si>
  <si>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</si>
  <si>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</si>
  <si>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</si>
  <si>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</si>
  <si>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</si>
  <si>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</si>
  <si>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</si>
  <si>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</si>
  <si>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</si>
  <si>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</si>
  <si>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</si>
  <si>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</si>
  <si>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</si>
  <si>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</si>
  <si>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</si>
  <si>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</si>
  <si>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</si>
  <si>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</si>
  <si>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</si>
  <si>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</si>
  <si>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</si>
  <si>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</si>
  <si>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</si>
  <si>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</si>
  <si>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</si>
  <si>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</si>
  <si>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</si>
  <si>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</si>
  <si>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</si>
  <si>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</si>
  <si>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</si>
  <si>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</si>
  <si>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</si>
  <si>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</si>
  <si>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</si>
  <si>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</si>
  <si>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</si>
  <si>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</si>
  <si>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</si>
  <si>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</si>
  <si>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</si>
  <si>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</si>
  <si>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</si>
  <si>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</si>
  <si>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</si>
  <si>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</si>
  <si>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</si>
  <si>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</si>
  <si>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</si>
  <si>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</si>
  <si>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</si>
  <si>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</si>
  <si>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</si>
  <si>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</si>
  <si>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</si>
  <si>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</si>
  <si>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</si>
  <si>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</si>
  <si>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</si>
  <si>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</si>
  <si>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</si>
  <si>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</si>
  <si>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</si>
  <si>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</si>
  <si>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</si>
  <si>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</si>
  <si>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</si>
  <si>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</si>
  <si>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</si>
  <si>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</si>
  <si>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</si>
  <si>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</si>
  <si>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</si>
  <si>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</si>
  <si>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</si>
  <si>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</si>
  <si>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</si>
  <si>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</si>
  <si>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</si>
  <si>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</si>
  <si>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</si>
  <si>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</si>
  <si>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</si>
  <si>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</si>
  <si>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</si>
  <si>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</si>
  <si>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</si>
  <si>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</si>
  <si>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</si>
  <si>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</si>
  <si>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</si>
  <si>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</si>
  <si>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</si>
  <si>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</si>
  <si>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</si>
  <si>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</si>
  <si>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</si>
  <si>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</si>
  <si>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</si>
  <si>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</si>
  <si>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</si>
  <si>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</si>
  <si>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</si>
  <si>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</si>
  <si>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</si>
  <si>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</si>
  <si>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</si>
  <si>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</si>
  <si>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</si>
  <si>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</si>
  <si>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</si>
  <si>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</si>
  <si>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</si>
  <si>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</si>
  <si>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</si>
  <si>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</si>
  <si>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</si>
  <si>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</si>
  <si>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</si>
  <si>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</si>
  <si>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</si>
  <si>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</si>
  <si>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</si>
  <si>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</si>
  <si>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</si>
  <si>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</si>
  <si>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</si>
  <si>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</si>
  <si>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</si>
  <si>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</si>
  <si>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</si>
  <si>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</si>
  <si>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</si>
  <si>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</si>
  <si>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</si>
  <si>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</si>
  <si>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</si>
  <si>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</si>
  <si>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</si>
  <si>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</si>
  <si>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</si>
  <si>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</si>
  <si>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</si>
  <si>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</si>
  <si>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</si>
  <si>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</si>
  <si>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</si>
  <si>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</si>
  <si>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</si>
  <si>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</si>
  <si>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</si>
  <si>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</si>
  <si>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</si>
  <si>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</si>
  <si>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</si>
  <si>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</si>
  <si>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</si>
  <si>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</si>
  <si>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</si>
  <si>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</si>
  <si>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</si>
  <si>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</si>
  <si>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</si>
  <si>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</si>
  <si>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</si>
  <si>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</si>
  <si>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</si>
  <si>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</si>
  <si>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</si>
  <si>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</si>
  <si>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</si>
  <si>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</si>
  <si>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</si>
  <si>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</si>
  <si>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</si>
  <si>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</si>
  <si>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</si>
  <si>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</si>
  <si>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</si>
  <si>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</si>
  <si>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</si>
  <si>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</si>
  <si>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</si>
  <si>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</si>
  <si>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</si>
  <si>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</si>
  <si>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</si>
  <si>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</si>
  <si>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</si>
  <si>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</si>
  <si>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</si>
  <si>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</si>
  <si>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</si>
  <si>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</si>
  <si>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</si>
  <si>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</si>
  <si>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</si>
  <si>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</si>
  <si>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</si>
  <si>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</si>
  <si>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</si>
  <si>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</si>
  <si>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</si>
  <si>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</si>
  <si>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</si>
  <si>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</si>
  <si>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</si>
  <si>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</si>
  <si>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</si>
  <si>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</si>
  <si>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</si>
  <si>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</si>
  <si>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</si>
  <si>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</si>
  <si>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</si>
  <si>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</si>
  <si>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</si>
  <si>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</si>
  <si>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</si>
  <si>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</si>
  <si>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</si>
  <si>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</si>
  <si>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</si>
  <si>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</si>
  <si>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</si>
  <si>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</si>
  <si>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</si>
  <si>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</si>
  <si>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</si>
  <si>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</si>
  <si>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</si>
  <si>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</si>
  <si>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</si>
  <si>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</si>
  <si>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</si>
  <si>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</si>
  <si>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</si>
  <si>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</si>
  <si>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</si>
  <si>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</si>
  <si>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</si>
  <si>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</si>
  <si>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</si>
  <si>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</si>
  <si>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</si>
  <si>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</si>
  <si>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</si>
  <si>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</si>
  <si>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</si>
  <si>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</si>
  <si>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</si>
  <si>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</si>
  <si>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</si>
  <si>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</si>
  <si>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</si>
  <si>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</si>
  <si>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phoneticPr fontId="5"/>
  </si>
  <si>
    <t>情報通信技術（ＩＴ）総合戦略室</t>
    <phoneticPr fontId="5"/>
  </si>
  <si>
    <t>「『日本再興戦略』改訂2015」(平成27年6月30日閣議決定)、「世界最先端IT国家創造宣言」(平成27年6月30日閣議決定)、世界最先端デジタル国家創造宣言・官民データ活用進基本計画（令和元年6月14日閣議決定）等</t>
    <phoneticPr fontId="5"/>
  </si>
  <si>
    <t>○</t>
  </si>
  <si>
    <t>‐</t>
  </si>
  <si>
    <t>-</t>
    <phoneticPr fontId="5"/>
  </si>
  <si>
    <t>-</t>
    <phoneticPr fontId="5"/>
  </si>
  <si>
    <t>-</t>
    <phoneticPr fontId="5"/>
  </si>
  <si>
    <t>国家公務員の身分証に関わる事業であるため、当該事業は国が自ら実施すべきものである。</t>
    <rPh sb="0" eb="2">
      <t>コッカ</t>
    </rPh>
    <rPh sb="2" eb="5">
      <t>コウムイン</t>
    </rPh>
    <rPh sb="6" eb="8">
      <t>ミブン</t>
    </rPh>
    <rPh sb="8" eb="9">
      <t>ショウ</t>
    </rPh>
    <rPh sb="10" eb="11">
      <t>カカ</t>
    </rPh>
    <rPh sb="13" eb="15">
      <t>ジギョウ</t>
    </rPh>
    <phoneticPr fontId="5"/>
  </si>
  <si>
    <t>‐</t>
    <phoneticPr fontId="5"/>
  </si>
  <si>
    <t>‐</t>
    <phoneticPr fontId="5"/>
  </si>
  <si>
    <t xml:space="preserve">
「『日本再興戦略』改訂2015」(平成27年6月30日閣議決定)および「世界最先端IT国家創造宣言」(平成27年6月30日閣議決定)においてマイナンバーカードの普及・利活用の促進のため「2016年1月から国家公務員身分証との一体化を進め」るものとして位置づけられた。本事業では、全ての府省でマイナンバーカードによる国家公務員身分証の発行を可能とし、普及・利活用を促進するとともに、発行業務および発行システムの共通化による運用コスト削減を実現する。</t>
    <rPh sb="134" eb="135">
      <t>ホン</t>
    </rPh>
    <rPh sb="135" eb="137">
      <t>ジギョウ</t>
    </rPh>
    <rPh sb="175" eb="177">
      <t>フキュウ</t>
    </rPh>
    <rPh sb="178" eb="181">
      <t>リカツヨウ</t>
    </rPh>
    <rPh sb="182" eb="184">
      <t>ソクシン</t>
    </rPh>
    <phoneticPr fontId="5"/>
  </si>
  <si>
    <t>当該事業はこれまで各府省個別に導入・運用をしていた国家公務員身分証システムを共通化することによりコストの効率化とマイナンバーカードの普及を図るものであり、必要かつ適切で、優先度が高いものである。</t>
    <rPh sb="9" eb="11">
      <t>カクフ</t>
    </rPh>
    <rPh sb="11" eb="12">
      <t>ショウ</t>
    </rPh>
    <rPh sb="12" eb="14">
      <t>コベツ</t>
    </rPh>
    <rPh sb="15" eb="17">
      <t>ドウニュウ</t>
    </rPh>
    <rPh sb="18" eb="20">
      <t>ウンヨウ</t>
    </rPh>
    <rPh sb="25" eb="27">
      <t>コッカ</t>
    </rPh>
    <rPh sb="27" eb="30">
      <t>コウムイン</t>
    </rPh>
    <rPh sb="30" eb="32">
      <t>ミブン</t>
    </rPh>
    <rPh sb="32" eb="33">
      <t>ショウ</t>
    </rPh>
    <rPh sb="38" eb="41">
      <t>キョウツウカ</t>
    </rPh>
    <rPh sb="52" eb="55">
      <t>コウリツカ</t>
    </rPh>
    <rPh sb="66" eb="68">
      <t>フキュウ</t>
    </rPh>
    <rPh sb="69" eb="70">
      <t>ハカ</t>
    </rPh>
    <phoneticPr fontId="5"/>
  </si>
  <si>
    <t>国家公務員身分証に必要な職員情報等の設定・管理等の機能を持つ共通発行管理システム等の安定稼働のため、各府省からのカード発行業務におけるシステム操作支援、入退館ゲートシステムの導入や更改への支援、サーバへのパッチ適用の設計及び作業、サポート切れソフトウェアの切り替え対応等を実施する。</t>
    <phoneticPr fontId="5"/>
  </si>
  <si>
    <t>マイナンバーカードの利活用、共通化による運用コストの削減は国民や社会のニーズを的確に反映したものである。</t>
    <rPh sb="10" eb="13">
      <t>リカツヨウ</t>
    </rPh>
    <rPh sb="14" eb="16">
      <t>キョウツウ</t>
    </rPh>
    <phoneticPr fontId="5"/>
  </si>
  <si>
    <t>-</t>
    <phoneticPr fontId="5"/>
  </si>
  <si>
    <t>-</t>
    <phoneticPr fontId="5"/>
  </si>
  <si>
    <t>システム稼働コスト</t>
    <phoneticPr fontId="5"/>
  </si>
  <si>
    <t>百万円</t>
    <rPh sb="0" eb="3">
      <t>ヒャクマンエン</t>
    </rPh>
    <phoneticPr fontId="5"/>
  </si>
  <si>
    <t>百万円</t>
    <phoneticPr fontId="5"/>
  </si>
  <si>
    <t>国家公務員身分証共通発行管理システムの利用機関数</t>
    <rPh sb="0" eb="2">
      <t>コッカ</t>
    </rPh>
    <rPh sb="2" eb="5">
      <t>コウムイン</t>
    </rPh>
    <rPh sb="5" eb="7">
      <t>ミブン</t>
    </rPh>
    <rPh sb="7" eb="8">
      <t>ショウ</t>
    </rPh>
    <rPh sb="8" eb="10">
      <t>キョウツウ</t>
    </rPh>
    <rPh sb="10" eb="12">
      <t>ハッコウ</t>
    </rPh>
    <rPh sb="12" eb="14">
      <t>カンリ</t>
    </rPh>
    <rPh sb="19" eb="21">
      <t>リヨウ</t>
    </rPh>
    <rPh sb="21" eb="23">
      <t>キカン</t>
    </rPh>
    <rPh sb="23" eb="24">
      <t>スウ</t>
    </rPh>
    <phoneticPr fontId="5"/>
  </si>
  <si>
    <t>機関</t>
    <rPh sb="0" eb="2">
      <t>キカン</t>
    </rPh>
    <phoneticPr fontId="5"/>
  </si>
  <si>
    <t>X=システム稼働コスト／Y＝システム利用機関数</t>
    <rPh sb="6" eb="8">
      <t>カドウ</t>
    </rPh>
    <rPh sb="18" eb="20">
      <t>リヨウ</t>
    </rPh>
    <rPh sb="20" eb="22">
      <t>キカン</t>
    </rPh>
    <rPh sb="22" eb="23">
      <t>スウ</t>
    </rPh>
    <phoneticPr fontId="5"/>
  </si>
  <si>
    <t>　　X/Y</t>
    <phoneticPr fontId="5"/>
  </si>
  <si>
    <t>政府共通PF分担金、システム導入費用、年間運用費等</t>
    <rPh sb="0" eb="2">
      <t>セイフ</t>
    </rPh>
    <rPh sb="2" eb="4">
      <t>キョウツウ</t>
    </rPh>
    <rPh sb="6" eb="9">
      <t>ブンタンキン</t>
    </rPh>
    <rPh sb="14" eb="16">
      <t>ドウニュウ</t>
    </rPh>
    <rPh sb="16" eb="18">
      <t>ヒヨウ</t>
    </rPh>
    <rPh sb="19" eb="21">
      <t>ネンカン</t>
    </rPh>
    <rPh sb="21" eb="23">
      <t>ウンヨウ</t>
    </rPh>
    <rPh sb="23" eb="24">
      <t>ヒ</t>
    </rPh>
    <rPh sb="24" eb="25">
      <t>トウ</t>
    </rPh>
    <phoneticPr fontId="5"/>
  </si>
  <si>
    <t>高度情報通信ネットワーク社会形成基本法
（平成12年法律第144号）</t>
    <phoneticPr fontId="5"/>
  </si>
  <si>
    <t>国家公務員身分証共通発行管理システムの稼働コストの削減</t>
    <rPh sb="0" eb="2">
      <t>コッカ</t>
    </rPh>
    <rPh sb="2" eb="5">
      <t>コウムイン</t>
    </rPh>
    <rPh sb="5" eb="7">
      <t>ミブン</t>
    </rPh>
    <rPh sb="7" eb="8">
      <t>ショウ</t>
    </rPh>
    <rPh sb="8" eb="10">
      <t>キョウツウ</t>
    </rPh>
    <rPh sb="10" eb="12">
      <t>ハッコウ</t>
    </rPh>
    <rPh sb="12" eb="14">
      <t>カンリ</t>
    </rPh>
    <rPh sb="19" eb="21">
      <t>カドウ</t>
    </rPh>
    <rPh sb="25" eb="27">
      <t>サクゲン</t>
    </rPh>
    <phoneticPr fontId="5"/>
  </si>
  <si>
    <t>内閣参事官　吉田　宏平
内閣参事官　奥田　直彦</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</si>
  <si>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</si>
  <si>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</si>
  <si>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</si>
  <si>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</si>
  <si>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</si>
  <si>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</si>
  <si>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</si>
  <si>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</si>
  <si>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</si>
  <si>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</si>
  <si>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</si>
  <si>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</si>
  <si>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</si>
  <si>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国家公務員身分証　共通発行管理システムの整備及び運用（情報通信技術調達等適正・効率化推進費）</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</si>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</sst>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77231</xdr:colOff>
      <xdr:row>742</xdr:row>
      <xdr:rowOff>346639</xdr:rowOff>
    </xdr:from>
    <xdr:to>
      <xdr:col>15</xdr:col>
      <xdr:colOff>24278</xdr:colOff>
      <xdr:row>744</xdr:row>
      <xdr:rowOff>269410</xdr:rowOff>
    </xdr:to>
    <xdr:sp macro="" textlink="">
      <xdr:nvSpPr>
        <xdr:cNvPr id="2" name="テキスト ボックス 1"/>
        <xdr:cNvSpPr txBox="1"/>
      </xdr:nvSpPr>
      <xdr:spPr>
        <a:xfrm>
          <a:off x="1667492" y="42447139"/>
          <a:ext cx="1338525" cy="63507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twoCellAnchor>
  <xdr:twoCellAnchor>
    <xdr:from>
      <xdr:col>26</xdr:col>
      <xdr:colOff>64434</xdr:colOff>
      <xdr:row>742</xdr:row>
      <xdr:rowOff>307337</xdr:rowOff>
    </xdr:from>
    <xdr:to>
      <xdr:col>37</xdr:col>
      <xdr:colOff>181080</xdr:colOff>
      <xdr:row>744</xdr:row>
      <xdr:rowOff>296048</xdr:rowOff>
    </xdr:to>
    <xdr:sp macro="" textlink="">
      <xdr:nvSpPr>
        <xdr:cNvPr id="3" name="テキスト ボックス 2"/>
        <xdr:cNvSpPr txBox="1"/>
      </xdr:nvSpPr>
      <xdr:spPr>
        <a:xfrm>
          <a:off x="5419029" y="42938148"/>
          <a:ext cx="2382051" cy="68377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民間事業者</a:t>
          </a:r>
          <a:endParaRPr kumimoji="1" lang="en-US" altLang="ja-JP" sz="1100">
            <a:solidFill>
              <a:schemeClr val="tx1"/>
            </a:solidFill>
            <a:effectLst/>
            <a:latin typeface="+mn-lt"/>
            <a:ea typeface="+mn-ea"/>
            <a:cs typeface="+mn-cs"/>
          </a:endParaRPr>
        </a:p>
      </xdr:txBody>
    </xdr:sp>
    <xdr:clientData/>
  </xdr:twoCellAnchor>
  <xdr:twoCellAnchor>
    <xdr:from>
      <xdr:col>15</xdr:col>
      <xdr:colOff>24278</xdr:colOff>
      <xdr:row>743</xdr:row>
      <xdr:rowOff>301693</xdr:rowOff>
    </xdr:from>
    <xdr:to>
      <xdr:col>26</xdr:col>
      <xdr:colOff>64434</xdr:colOff>
      <xdr:row>743</xdr:row>
      <xdr:rowOff>308025</xdr:rowOff>
    </xdr:to>
    <xdr:cxnSp macro="">
      <xdr:nvCxnSpPr>
        <xdr:cNvPr id="4" name="直線矢印コネクタ 3"/>
        <xdr:cNvCxnSpPr>
          <a:stCxn id="2" idx="3"/>
          <a:endCxn id="3" idx="1"/>
        </xdr:cNvCxnSpPr>
      </xdr:nvCxnSpPr>
      <xdr:spPr>
        <a:xfrm flipV="1">
          <a:off x="3006017" y="42758345"/>
          <a:ext cx="2226765" cy="63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51486</xdr:colOff>
      <xdr:row>742</xdr:row>
      <xdr:rowOff>12872</xdr:rowOff>
    </xdr:from>
    <xdr:ext cx="2362920" cy="275717"/>
    <xdr:sp macro="" textlink="">
      <xdr:nvSpPr>
        <xdr:cNvPr id="7" name="テキスト ボックス 6"/>
        <xdr:cNvSpPr txBox="1"/>
      </xdr:nvSpPr>
      <xdr:spPr>
        <a:xfrm>
          <a:off x="5406081" y="42643683"/>
          <a:ext cx="236292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一般競争入札（最低価格）</a:t>
          </a:r>
          <a:r>
            <a:rPr kumimoji="1" lang="en-US" altLang="ja-JP" sz="1100">
              <a:solidFill>
                <a:schemeClr val="tx1"/>
              </a:solidFill>
              <a:effectLst/>
              <a:latin typeface="+mn-lt"/>
              <a:ea typeface="+mn-ea"/>
              <a:cs typeface="+mn-cs"/>
            </a:rPr>
            <a:t>】</a:t>
          </a:r>
          <a:endParaRPr lang="ja-JP" altLang="ja-JP">
            <a:effectLst/>
          </a:endParaRPr>
        </a:p>
      </xdr:txBody>
    </xdr:sp>
    <xdr:clientData/>
  </xdr:oneCellAnchor>
  <xdr:twoCellAnchor>
    <xdr:from>
      <xdr:col>19</xdr:col>
      <xdr:colOff>115845</xdr:colOff>
      <xdr:row>747</xdr:row>
      <xdr:rowOff>319730</xdr:rowOff>
    </xdr:from>
    <xdr:to>
      <xdr:col>26</xdr:col>
      <xdr:colOff>77229</xdr:colOff>
      <xdr:row>747</xdr:row>
      <xdr:rowOff>321790</xdr:rowOff>
    </xdr:to>
    <xdr:cxnSp macro="">
      <xdr:nvCxnSpPr>
        <xdr:cNvPr id="8" name="直線矢印コネクタ 7"/>
        <xdr:cNvCxnSpPr/>
      </xdr:nvCxnSpPr>
      <xdr:spPr>
        <a:xfrm flipV="1">
          <a:off x="4028818" y="44688210"/>
          <a:ext cx="1403006" cy="2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128716</xdr:colOff>
      <xdr:row>743</xdr:row>
      <xdr:rowOff>265043</xdr:rowOff>
    </xdr:from>
    <xdr:to>
      <xdr:col>19</xdr:col>
      <xdr:colOff>132521</xdr:colOff>
      <xdr:row>748</xdr:row>
      <xdr:rowOff>0</xdr:rowOff>
    </xdr:to>
    <xdr:cxnSp macro="">
      <xdr:nvCxnSpPr>
        <xdr:cNvPr id="10" name="直線矢印コネクタ 9"/>
        <xdr:cNvCxnSpPr/>
      </xdr:nvCxnSpPr>
      <xdr:spPr>
        <a:xfrm flipH="1">
          <a:off x="3905586" y="42920478"/>
          <a:ext cx="3805" cy="1515718"/>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36631</xdr:colOff>
      <xdr:row>747</xdr:row>
      <xdr:rowOff>9231</xdr:rowOff>
    </xdr:from>
    <xdr:to>
      <xdr:col>37</xdr:col>
      <xdr:colOff>153277</xdr:colOff>
      <xdr:row>748</xdr:row>
      <xdr:rowOff>345475</xdr:rowOff>
    </xdr:to>
    <xdr:sp macro="" textlink="">
      <xdr:nvSpPr>
        <xdr:cNvPr id="14" name="テキスト ボックス 13"/>
        <xdr:cNvSpPr txBox="1"/>
      </xdr:nvSpPr>
      <xdr:spPr>
        <a:xfrm>
          <a:off x="5391226" y="44377711"/>
          <a:ext cx="2382051" cy="68377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ja-JP" altLang="en-US">
              <a:effectLst/>
            </a:rPr>
            <a:t>総務省</a:t>
          </a:r>
          <a:endParaRPr lang="ja-JP" altLang="ja-JP">
            <a:effectLst/>
          </a:endParaRPr>
        </a:p>
      </xdr:txBody>
    </xdr:sp>
    <xdr:clientData/>
  </xdr:twoCellAnchor>
  <xdr:twoCellAnchor>
    <xdr:from>
      <xdr:col>40</xdr:col>
      <xdr:colOff>178219</xdr:colOff>
      <xdr:row>746</xdr:row>
      <xdr:rowOff>331021</xdr:rowOff>
    </xdr:from>
    <xdr:to>
      <xdr:col>49</xdr:col>
      <xdr:colOff>167331</xdr:colOff>
      <xdr:row>748</xdr:row>
      <xdr:rowOff>319731</xdr:rowOff>
    </xdr:to>
    <xdr:sp macro="" textlink="">
      <xdr:nvSpPr>
        <xdr:cNvPr id="15" name="テキスト ボックス 14"/>
        <xdr:cNvSpPr txBox="1"/>
      </xdr:nvSpPr>
      <xdr:spPr>
        <a:xfrm>
          <a:off x="8416057" y="44351967"/>
          <a:ext cx="1842625" cy="683778"/>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民間事業者</a:t>
          </a:r>
          <a:endParaRPr lang="ja-JP" altLang="ja-JP">
            <a:effectLst/>
          </a:endParaRPr>
        </a:p>
      </xdr:txBody>
    </xdr:sp>
    <xdr:clientData/>
  </xdr:twoCellAnchor>
  <xdr:twoCellAnchor>
    <xdr:from>
      <xdr:col>37</xdr:col>
      <xdr:colOff>110260</xdr:colOff>
      <xdr:row>747</xdr:row>
      <xdr:rowOff>325376</xdr:rowOff>
    </xdr:from>
    <xdr:to>
      <xdr:col>40</xdr:col>
      <xdr:colOff>178219</xdr:colOff>
      <xdr:row>747</xdr:row>
      <xdr:rowOff>330542</xdr:rowOff>
    </xdr:to>
    <xdr:cxnSp macro="">
      <xdr:nvCxnSpPr>
        <xdr:cNvPr id="16" name="直線矢印コネクタ 15"/>
        <xdr:cNvCxnSpPr>
          <a:endCxn id="15" idx="1"/>
        </xdr:cNvCxnSpPr>
      </xdr:nvCxnSpPr>
      <xdr:spPr>
        <a:xfrm flipV="1">
          <a:off x="7730260" y="44693856"/>
          <a:ext cx="685797" cy="5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64358</xdr:colOff>
      <xdr:row>746</xdr:row>
      <xdr:rowOff>244562</xdr:rowOff>
    </xdr:from>
    <xdr:to>
      <xdr:col>25</xdr:col>
      <xdr:colOff>70443</xdr:colOff>
      <xdr:row>747</xdr:row>
      <xdr:rowOff>246187</xdr:rowOff>
    </xdr:to>
    <xdr:sp macro="" textlink="">
      <xdr:nvSpPr>
        <xdr:cNvPr id="19" name="大かっこ 18"/>
        <xdr:cNvSpPr/>
      </xdr:nvSpPr>
      <xdr:spPr>
        <a:xfrm>
          <a:off x="4183277" y="44265508"/>
          <a:ext cx="1035815" cy="3491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6</xdr:col>
      <xdr:colOff>151850</xdr:colOff>
      <xdr:row>745</xdr:row>
      <xdr:rowOff>24848</xdr:rowOff>
    </xdr:from>
    <xdr:to>
      <xdr:col>16</xdr:col>
      <xdr:colOff>176698</xdr:colOff>
      <xdr:row>747</xdr:row>
      <xdr:rowOff>115956</xdr:rowOff>
    </xdr:to>
    <xdr:sp macro="" textlink="">
      <xdr:nvSpPr>
        <xdr:cNvPr id="6" name="大かっこ 5"/>
        <xdr:cNvSpPr/>
      </xdr:nvSpPr>
      <xdr:spPr>
        <a:xfrm>
          <a:off x="1245154" y="43160674"/>
          <a:ext cx="1847022" cy="79789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国家公務員身分証　共通発行管理システムの整備及び運用</a:t>
          </a:r>
        </a:p>
      </xdr:txBody>
    </xdr:sp>
    <xdr:clientData/>
  </xdr:twoCellAnchor>
  <xdr:twoCellAnchor>
    <xdr:from>
      <xdr:col>26</xdr:col>
      <xdr:colOff>38099</xdr:colOff>
      <xdr:row>745</xdr:row>
      <xdr:rowOff>76200</xdr:rowOff>
    </xdr:from>
    <xdr:to>
      <xdr:col>38</xdr:col>
      <xdr:colOff>57150</xdr:colOff>
      <xdr:row>746</xdr:row>
      <xdr:rowOff>85725</xdr:rowOff>
    </xdr:to>
    <xdr:sp macro="" textlink="">
      <xdr:nvSpPr>
        <xdr:cNvPr id="17" name="大かっこ 16"/>
        <xdr:cNvSpPr/>
      </xdr:nvSpPr>
      <xdr:spPr>
        <a:xfrm>
          <a:off x="5238749" y="41376600"/>
          <a:ext cx="2419351" cy="361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tx1"/>
              </a:solidFill>
              <a:effectLst/>
              <a:latin typeface="+mn-lt"/>
              <a:ea typeface="+mn-ea"/>
              <a:cs typeface="+mn-cs"/>
            </a:rPr>
            <a:t>R2.6</a:t>
          </a:r>
          <a:r>
            <a:rPr kumimoji="1" lang="ja-JP" altLang="ja-JP" sz="1050">
              <a:solidFill>
                <a:schemeClr val="tx1"/>
              </a:solidFill>
              <a:effectLst/>
              <a:latin typeface="+mn-lt"/>
              <a:ea typeface="+mn-ea"/>
              <a:cs typeface="+mn-cs"/>
            </a:rPr>
            <a:t>月までのシステム整備・運用</a:t>
          </a:r>
          <a:endParaRPr lang="ja-JP" altLang="ja-JP" sz="1050">
            <a:effectLst/>
          </a:endParaRPr>
        </a:p>
      </xdr:txBody>
    </xdr:sp>
    <xdr:clientData/>
  </xdr:twoCellAnchor>
  <xdr:twoCellAnchor>
    <xdr:from>
      <xdr:col>38</xdr:col>
      <xdr:colOff>133350</xdr:colOff>
      <xdr:row>749</xdr:row>
      <xdr:rowOff>104775</xdr:rowOff>
    </xdr:from>
    <xdr:to>
      <xdr:col>49</xdr:col>
      <xdr:colOff>390526</xdr:colOff>
      <xdr:row>750</xdr:row>
      <xdr:rowOff>190500</xdr:rowOff>
    </xdr:to>
    <xdr:sp macro="" textlink="">
      <xdr:nvSpPr>
        <xdr:cNvPr id="18" name="大かっこ 17"/>
        <xdr:cNvSpPr/>
      </xdr:nvSpPr>
      <xdr:spPr>
        <a:xfrm>
          <a:off x="7734300" y="42814875"/>
          <a:ext cx="2457451" cy="4381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R2.7</a:t>
          </a:r>
          <a:r>
            <a:rPr kumimoji="1" lang="ja-JP" altLang="ja-JP" sz="1100">
              <a:solidFill>
                <a:schemeClr val="tx1"/>
              </a:solidFill>
              <a:effectLst/>
              <a:latin typeface="+mn-lt"/>
              <a:ea typeface="+mn-ea"/>
              <a:cs typeface="+mn-cs"/>
            </a:rPr>
            <a:t>月からのシステム整備・運用</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344</v>
      </c>
      <c r="AP2" s="952"/>
      <c r="AQ2" s="952"/>
      <c r="AR2" s="64" t="str">
        <f>IF(OR(AO2="　", AO2=""), "", "-")</f>
        <v>-</v>
      </c>
      <c r="AS2" s="953">
        <v>2</v>
      </c>
      <c r="AT2" s="953"/>
      <c r="AU2" s="953"/>
      <c r="AV2" s="42" t="str">
        <f>IF(AW2="", "", "-")</f>
        <v/>
      </c>
      <c r="AW2" s="898"/>
      <c r="AX2" s="898"/>
    </row>
    <row r="3" spans="1:50" ht="21" customHeight="1" thickBot="1" x14ac:dyDescent="0.25">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149</v>
      </c>
      <c r="AK3" s="856"/>
      <c r="AL3" s="856"/>
      <c r="AM3" s="856"/>
      <c r="AN3" s="856"/>
      <c r="AO3" s="856"/>
      <c r="AP3" s="856"/>
      <c r="AQ3" s="856"/>
      <c r="AR3" s="856"/>
      <c r="AS3" s="856"/>
      <c r="AT3" s="856"/>
      <c r="AU3" s="856"/>
      <c r="AV3" s="856"/>
      <c r="AW3" s="856"/>
      <c r="AX3" s="24" t="s">
        <v>64</v>
      </c>
    </row>
    <row r="4" spans="1:50" ht="24.75" customHeight="1" x14ac:dyDescent="0.2">
      <c r="A4" s="694" t="s">
        <v>25</v>
      </c>
      <c r="B4" s="695"/>
      <c r="C4" s="695"/>
      <c r="D4" s="695"/>
      <c r="E4" s="695"/>
      <c r="F4" s="695"/>
      <c r="G4" s="672" t="s">
        <v>522</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26" t="s">
        <v>450</v>
      </c>
      <c r="H5" s="827"/>
      <c r="I5" s="827"/>
      <c r="J5" s="827"/>
      <c r="K5" s="827"/>
      <c r="L5" s="827"/>
      <c r="M5" s="828" t="s">
        <v>65</v>
      </c>
      <c r="N5" s="829"/>
      <c r="O5" s="829"/>
      <c r="P5" s="829"/>
      <c r="Q5" s="829"/>
      <c r="R5" s="830"/>
      <c r="S5" s="831" t="s">
        <v>69</v>
      </c>
      <c r="T5" s="827"/>
      <c r="U5" s="827"/>
      <c r="V5" s="827"/>
      <c r="W5" s="827"/>
      <c r="X5" s="832"/>
      <c r="Y5" s="688" t="s">
        <v>3</v>
      </c>
      <c r="Z5" s="532"/>
      <c r="AA5" s="532"/>
      <c r="AB5" s="532"/>
      <c r="AC5" s="532"/>
      <c r="AD5" s="533"/>
      <c r="AE5" s="689" t="s">
        <v>482</v>
      </c>
      <c r="AF5" s="689"/>
      <c r="AG5" s="689"/>
      <c r="AH5" s="689"/>
      <c r="AI5" s="689"/>
      <c r="AJ5" s="689"/>
      <c r="AK5" s="689"/>
      <c r="AL5" s="689"/>
      <c r="AM5" s="689"/>
      <c r="AN5" s="689"/>
      <c r="AO5" s="689"/>
      <c r="AP5" s="690"/>
      <c r="AQ5" s="691" t="s">
        <v>508</v>
      </c>
      <c r="AR5" s="692"/>
      <c r="AS5" s="692"/>
      <c r="AT5" s="692"/>
      <c r="AU5" s="692"/>
      <c r="AV5" s="692"/>
      <c r="AW5" s="692"/>
      <c r="AX5" s="693"/>
    </row>
    <row r="6" spans="1:50" ht="39" customHeight="1" x14ac:dyDescent="0.2">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2.5" customHeight="1" x14ac:dyDescent="0.2">
      <c r="A7" s="484" t="s">
        <v>22</v>
      </c>
      <c r="B7" s="485"/>
      <c r="C7" s="485"/>
      <c r="D7" s="485"/>
      <c r="E7" s="485"/>
      <c r="F7" s="486"/>
      <c r="G7" s="487" t="s">
        <v>506</v>
      </c>
      <c r="H7" s="488"/>
      <c r="I7" s="488"/>
      <c r="J7" s="488"/>
      <c r="K7" s="488"/>
      <c r="L7" s="488"/>
      <c r="M7" s="488"/>
      <c r="N7" s="488"/>
      <c r="O7" s="488"/>
      <c r="P7" s="488"/>
      <c r="Q7" s="488"/>
      <c r="R7" s="488"/>
      <c r="S7" s="488"/>
      <c r="T7" s="488"/>
      <c r="U7" s="488"/>
      <c r="V7" s="488"/>
      <c r="W7" s="488"/>
      <c r="X7" s="489"/>
      <c r="Y7" s="909" t="s">
        <v>313</v>
      </c>
      <c r="Z7" s="432"/>
      <c r="AA7" s="432"/>
      <c r="AB7" s="432"/>
      <c r="AC7" s="432"/>
      <c r="AD7" s="910"/>
      <c r="AE7" s="899" t="s">
        <v>483</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4" t="s">
        <v>211</v>
      </c>
      <c r="B8" s="485"/>
      <c r="C8" s="485"/>
      <c r="D8" s="485"/>
      <c r="E8" s="485"/>
      <c r="F8" s="486"/>
      <c r="G8" s="920" t="str">
        <f>入力規則等!A27</f>
        <v>ＩＴ戦略</v>
      </c>
      <c r="H8" s="710"/>
      <c r="I8" s="710"/>
      <c r="J8" s="710"/>
      <c r="K8" s="710"/>
      <c r="L8" s="710"/>
      <c r="M8" s="710"/>
      <c r="N8" s="710"/>
      <c r="O8" s="710"/>
      <c r="P8" s="710"/>
      <c r="Q8" s="710"/>
      <c r="R8" s="710"/>
      <c r="S8" s="710"/>
      <c r="T8" s="710"/>
      <c r="U8" s="710"/>
      <c r="V8" s="710"/>
      <c r="W8" s="710"/>
      <c r="X8" s="921"/>
      <c r="Y8" s="833" t="s">
        <v>212</v>
      </c>
      <c r="Z8" s="834"/>
      <c r="AA8" s="834"/>
      <c r="AB8" s="834"/>
      <c r="AC8" s="834"/>
      <c r="AD8" s="835"/>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36" t="s">
        <v>23</v>
      </c>
      <c r="B9" s="837"/>
      <c r="C9" s="837"/>
      <c r="D9" s="837"/>
      <c r="E9" s="837"/>
      <c r="F9" s="837"/>
      <c r="G9" s="838" t="s">
        <v>492</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51" customHeight="1" x14ac:dyDescent="0.2">
      <c r="A10" s="651" t="s">
        <v>29</v>
      </c>
      <c r="B10" s="652"/>
      <c r="C10" s="652"/>
      <c r="D10" s="652"/>
      <c r="E10" s="652"/>
      <c r="F10" s="652"/>
      <c r="G10" s="744" t="s">
        <v>494</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51" t="s">
        <v>5</v>
      </c>
      <c r="B11" s="652"/>
      <c r="C11" s="652"/>
      <c r="D11" s="652"/>
      <c r="E11" s="652"/>
      <c r="F11" s="653"/>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63" t="s">
        <v>24</v>
      </c>
      <c r="B12" s="964"/>
      <c r="C12" s="964"/>
      <c r="D12" s="964"/>
      <c r="E12" s="964"/>
      <c r="F12" s="965"/>
      <c r="G12" s="750"/>
      <c r="H12" s="751"/>
      <c r="I12" s="751"/>
      <c r="J12" s="751"/>
      <c r="K12" s="751"/>
      <c r="L12" s="751"/>
      <c r="M12" s="751"/>
      <c r="N12" s="751"/>
      <c r="O12" s="751"/>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2"/>
    </row>
    <row r="13" spans="1:50" ht="21" customHeight="1" x14ac:dyDescent="0.2">
      <c r="A13" s="600"/>
      <c r="B13" s="601"/>
      <c r="C13" s="601"/>
      <c r="D13" s="601"/>
      <c r="E13" s="601"/>
      <c r="F13" s="602"/>
      <c r="G13" s="713" t="s">
        <v>6</v>
      </c>
      <c r="H13" s="714"/>
      <c r="I13" s="754" t="s">
        <v>7</v>
      </c>
      <c r="J13" s="755"/>
      <c r="K13" s="755"/>
      <c r="L13" s="755"/>
      <c r="M13" s="755"/>
      <c r="N13" s="755"/>
      <c r="O13" s="756"/>
      <c r="P13" s="648" t="s">
        <v>517</v>
      </c>
      <c r="Q13" s="649"/>
      <c r="R13" s="649"/>
      <c r="S13" s="649"/>
      <c r="T13" s="649"/>
      <c r="U13" s="649"/>
      <c r="V13" s="650"/>
      <c r="W13" s="648" t="s">
        <v>517</v>
      </c>
      <c r="X13" s="649"/>
      <c r="Y13" s="649"/>
      <c r="Z13" s="649"/>
      <c r="AA13" s="649"/>
      <c r="AB13" s="649"/>
      <c r="AC13" s="650"/>
      <c r="AD13" s="648" t="s">
        <v>517</v>
      </c>
      <c r="AE13" s="649"/>
      <c r="AF13" s="649"/>
      <c r="AG13" s="649"/>
      <c r="AH13" s="649"/>
      <c r="AI13" s="649"/>
      <c r="AJ13" s="650"/>
      <c r="AK13" s="648" t="s">
        <v>523</v>
      </c>
      <c r="AL13" s="649"/>
      <c r="AM13" s="649"/>
      <c r="AN13" s="649"/>
      <c r="AO13" s="649"/>
      <c r="AP13" s="649"/>
      <c r="AQ13" s="650"/>
      <c r="AR13" s="906" t="s">
        <v>526</v>
      </c>
      <c r="AS13" s="907"/>
      <c r="AT13" s="907"/>
      <c r="AU13" s="907"/>
      <c r="AV13" s="907"/>
      <c r="AW13" s="907"/>
      <c r="AX13" s="908"/>
    </row>
    <row r="14" spans="1:50" ht="21" customHeight="1" x14ac:dyDescent="0.2">
      <c r="A14" s="600"/>
      <c r="B14" s="601"/>
      <c r="C14" s="601"/>
      <c r="D14" s="601"/>
      <c r="E14" s="601"/>
      <c r="F14" s="602"/>
      <c r="G14" s="715"/>
      <c r="H14" s="716"/>
      <c r="I14" s="701" t="s">
        <v>8</v>
      </c>
      <c r="J14" s="752"/>
      <c r="K14" s="752"/>
      <c r="L14" s="752"/>
      <c r="M14" s="752"/>
      <c r="N14" s="752"/>
      <c r="O14" s="753"/>
      <c r="P14" s="648" t="s">
        <v>517</v>
      </c>
      <c r="Q14" s="649"/>
      <c r="R14" s="649"/>
      <c r="S14" s="649"/>
      <c r="T14" s="649"/>
      <c r="U14" s="649"/>
      <c r="V14" s="650"/>
      <c r="W14" s="648" t="s">
        <v>517</v>
      </c>
      <c r="X14" s="649"/>
      <c r="Y14" s="649"/>
      <c r="Z14" s="649"/>
      <c r="AA14" s="649"/>
      <c r="AB14" s="649"/>
      <c r="AC14" s="650"/>
      <c r="AD14" s="648" t="s">
        <v>517</v>
      </c>
      <c r="AE14" s="649"/>
      <c r="AF14" s="649"/>
      <c r="AG14" s="649"/>
      <c r="AH14" s="649"/>
      <c r="AI14" s="649"/>
      <c r="AJ14" s="650"/>
      <c r="AK14" s="648" t="s">
        <v>517</v>
      </c>
      <c r="AL14" s="649"/>
      <c r="AM14" s="649"/>
      <c r="AN14" s="649"/>
      <c r="AO14" s="649"/>
      <c r="AP14" s="649"/>
      <c r="AQ14" s="650"/>
      <c r="AR14" s="778"/>
      <c r="AS14" s="778"/>
      <c r="AT14" s="778"/>
      <c r="AU14" s="778"/>
      <c r="AV14" s="778"/>
      <c r="AW14" s="778"/>
      <c r="AX14" s="779"/>
    </row>
    <row r="15" spans="1:50" ht="21" customHeight="1" x14ac:dyDescent="0.2">
      <c r="A15" s="600"/>
      <c r="B15" s="601"/>
      <c r="C15" s="601"/>
      <c r="D15" s="601"/>
      <c r="E15" s="601"/>
      <c r="F15" s="602"/>
      <c r="G15" s="715"/>
      <c r="H15" s="716"/>
      <c r="I15" s="701" t="s">
        <v>50</v>
      </c>
      <c r="J15" s="702"/>
      <c r="K15" s="702"/>
      <c r="L15" s="702"/>
      <c r="M15" s="702"/>
      <c r="N15" s="702"/>
      <c r="O15" s="703"/>
      <c r="P15" s="648" t="s">
        <v>519</v>
      </c>
      <c r="Q15" s="649"/>
      <c r="R15" s="649"/>
      <c r="S15" s="649"/>
      <c r="T15" s="649"/>
      <c r="U15" s="649"/>
      <c r="V15" s="650"/>
      <c r="W15" s="648" t="s">
        <v>521</v>
      </c>
      <c r="X15" s="649"/>
      <c r="Y15" s="649"/>
      <c r="Z15" s="649"/>
      <c r="AA15" s="649"/>
      <c r="AB15" s="649"/>
      <c r="AC15" s="650"/>
      <c r="AD15" s="648" t="s">
        <v>517</v>
      </c>
      <c r="AE15" s="649"/>
      <c r="AF15" s="649"/>
      <c r="AG15" s="649"/>
      <c r="AH15" s="649"/>
      <c r="AI15" s="649"/>
      <c r="AJ15" s="650"/>
      <c r="AK15" s="648" t="s">
        <v>517</v>
      </c>
      <c r="AL15" s="649"/>
      <c r="AM15" s="649"/>
      <c r="AN15" s="649"/>
      <c r="AO15" s="649"/>
      <c r="AP15" s="649"/>
      <c r="AQ15" s="650"/>
      <c r="AR15" s="648" t="s">
        <v>526</v>
      </c>
      <c r="AS15" s="649"/>
      <c r="AT15" s="649"/>
      <c r="AU15" s="649"/>
      <c r="AV15" s="649"/>
      <c r="AW15" s="649"/>
      <c r="AX15" s="796"/>
    </row>
    <row r="16" spans="1:50" ht="21" customHeight="1" x14ac:dyDescent="0.2">
      <c r="A16" s="600"/>
      <c r="B16" s="601"/>
      <c r="C16" s="601"/>
      <c r="D16" s="601"/>
      <c r="E16" s="601"/>
      <c r="F16" s="602"/>
      <c r="G16" s="715"/>
      <c r="H16" s="716"/>
      <c r="I16" s="701" t="s">
        <v>51</v>
      </c>
      <c r="J16" s="702"/>
      <c r="K16" s="702"/>
      <c r="L16" s="702"/>
      <c r="M16" s="702"/>
      <c r="N16" s="702"/>
      <c r="O16" s="703"/>
      <c r="P16" s="648" t="s">
        <v>520</v>
      </c>
      <c r="Q16" s="649"/>
      <c r="R16" s="649"/>
      <c r="S16" s="649"/>
      <c r="T16" s="649"/>
      <c r="U16" s="649"/>
      <c r="V16" s="650"/>
      <c r="W16" s="648" t="s">
        <v>517</v>
      </c>
      <c r="X16" s="649"/>
      <c r="Y16" s="649"/>
      <c r="Z16" s="649"/>
      <c r="AA16" s="649"/>
      <c r="AB16" s="649"/>
      <c r="AC16" s="650"/>
      <c r="AD16" s="648" t="s">
        <v>517</v>
      </c>
      <c r="AE16" s="649"/>
      <c r="AF16" s="649"/>
      <c r="AG16" s="649"/>
      <c r="AH16" s="649"/>
      <c r="AI16" s="649"/>
      <c r="AJ16" s="650"/>
      <c r="AK16" s="648" t="s">
        <v>517</v>
      </c>
      <c r="AL16" s="649"/>
      <c r="AM16" s="649"/>
      <c r="AN16" s="649"/>
      <c r="AO16" s="649"/>
      <c r="AP16" s="649"/>
      <c r="AQ16" s="650"/>
      <c r="AR16" s="747"/>
      <c r="AS16" s="748"/>
      <c r="AT16" s="748"/>
      <c r="AU16" s="748"/>
      <c r="AV16" s="748"/>
      <c r="AW16" s="748"/>
      <c r="AX16" s="749"/>
    </row>
    <row r="17" spans="1:50" ht="24.75" customHeight="1" x14ac:dyDescent="0.2">
      <c r="A17" s="600"/>
      <c r="B17" s="601"/>
      <c r="C17" s="601"/>
      <c r="D17" s="601"/>
      <c r="E17" s="601"/>
      <c r="F17" s="602"/>
      <c r="G17" s="715"/>
      <c r="H17" s="716"/>
      <c r="I17" s="701" t="s">
        <v>49</v>
      </c>
      <c r="J17" s="752"/>
      <c r="K17" s="752"/>
      <c r="L17" s="752"/>
      <c r="M17" s="752"/>
      <c r="N17" s="752"/>
      <c r="O17" s="753"/>
      <c r="P17" s="648" t="s">
        <v>517</v>
      </c>
      <c r="Q17" s="649"/>
      <c r="R17" s="649"/>
      <c r="S17" s="649"/>
      <c r="T17" s="649"/>
      <c r="U17" s="649"/>
      <c r="V17" s="650"/>
      <c r="W17" s="648" t="s">
        <v>517</v>
      </c>
      <c r="X17" s="649"/>
      <c r="Y17" s="649"/>
      <c r="Z17" s="649"/>
      <c r="AA17" s="649"/>
      <c r="AB17" s="649"/>
      <c r="AC17" s="650"/>
      <c r="AD17" s="648" t="s">
        <v>517</v>
      </c>
      <c r="AE17" s="649"/>
      <c r="AF17" s="649"/>
      <c r="AG17" s="649"/>
      <c r="AH17" s="649"/>
      <c r="AI17" s="649"/>
      <c r="AJ17" s="650"/>
      <c r="AK17" s="648" t="s">
        <v>517</v>
      </c>
      <c r="AL17" s="649"/>
      <c r="AM17" s="649"/>
      <c r="AN17" s="649"/>
      <c r="AO17" s="649"/>
      <c r="AP17" s="649"/>
      <c r="AQ17" s="650"/>
      <c r="AR17" s="904"/>
      <c r="AS17" s="904"/>
      <c r="AT17" s="904"/>
      <c r="AU17" s="904"/>
      <c r="AV17" s="904"/>
      <c r="AW17" s="904"/>
      <c r="AX17" s="905"/>
    </row>
    <row r="18" spans="1:50" ht="24.75" customHeight="1" x14ac:dyDescent="0.2">
      <c r="A18" s="600"/>
      <c r="B18" s="601"/>
      <c r="C18" s="601"/>
      <c r="D18" s="601"/>
      <c r="E18" s="601"/>
      <c r="F18" s="602"/>
      <c r="G18" s="717"/>
      <c r="H18" s="718"/>
      <c r="I18" s="706" t="s">
        <v>20</v>
      </c>
      <c r="J18" s="707"/>
      <c r="K18" s="707"/>
      <c r="L18" s="707"/>
      <c r="M18" s="707"/>
      <c r="N18" s="707"/>
      <c r="O18" s="708"/>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2">
      <c r="A19" s="600"/>
      <c r="B19" s="601"/>
      <c r="C19" s="601"/>
      <c r="D19" s="601"/>
      <c r="E19" s="601"/>
      <c r="F19" s="602"/>
      <c r="G19" s="863" t="s">
        <v>9</v>
      </c>
      <c r="H19" s="864"/>
      <c r="I19" s="864"/>
      <c r="J19" s="864"/>
      <c r="K19" s="864"/>
      <c r="L19" s="864"/>
      <c r="M19" s="864"/>
      <c r="N19" s="864"/>
      <c r="O19" s="864"/>
      <c r="P19" s="648" t="s">
        <v>525</v>
      </c>
      <c r="Q19" s="649"/>
      <c r="R19" s="649"/>
      <c r="S19" s="649"/>
      <c r="T19" s="649"/>
      <c r="U19" s="649"/>
      <c r="V19" s="650"/>
      <c r="W19" s="648" t="s">
        <v>525</v>
      </c>
      <c r="X19" s="649"/>
      <c r="Y19" s="649"/>
      <c r="Z19" s="649"/>
      <c r="AA19" s="649"/>
      <c r="AB19" s="649"/>
      <c r="AC19" s="650"/>
      <c r="AD19" s="648" t="s">
        <v>525</v>
      </c>
      <c r="AE19" s="649"/>
      <c r="AF19" s="649"/>
      <c r="AG19" s="649"/>
      <c r="AH19" s="649"/>
      <c r="AI19" s="649"/>
      <c r="AJ19" s="650"/>
      <c r="AK19" s="314"/>
      <c r="AL19" s="314"/>
      <c r="AM19" s="314"/>
      <c r="AN19" s="314"/>
      <c r="AO19" s="314"/>
      <c r="AP19" s="314"/>
      <c r="AQ19" s="314"/>
      <c r="AR19" s="314"/>
      <c r="AS19" s="314"/>
      <c r="AT19" s="314"/>
      <c r="AU19" s="314"/>
      <c r="AV19" s="314"/>
      <c r="AW19" s="314"/>
      <c r="AX19" s="316"/>
    </row>
    <row r="20" spans="1:50" ht="24.75" customHeight="1" x14ac:dyDescent="0.2">
      <c r="A20" s="600"/>
      <c r="B20" s="601"/>
      <c r="C20" s="601"/>
      <c r="D20" s="601"/>
      <c r="E20" s="601"/>
      <c r="F20" s="602"/>
      <c r="G20" s="863" t="s">
        <v>10</v>
      </c>
      <c r="H20" s="864"/>
      <c r="I20" s="864"/>
      <c r="J20" s="864"/>
      <c r="K20" s="864"/>
      <c r="L20" s="864"/>
      <c r="M20" s="864"/>
      <c r="N20" s="864"/>
      <c r="O20" s="864"/>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36"/>
      <c r="B21" s="837"/>
      <c r="C21" s="837"/>
      <c r="D21" s="837"/>
      <c r="E21" s="837"/>
      <c r="F21" s="966"/>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33" t="s">
        <v>352</v>
      </c>
      <c r="B22" s="934"/>
      <c r="C22" s="934"/>
      <c r="D22" s="934"/>
      <c r="E22" s="934"/>
      <c r="F22" s="935"/>
      <c r="G22" s="971" t="s">
        <v>258</v>
      </c>
      <c r="H22" s="206"/>
      <c r="I22" s="206"/>
      <c r="J22" s="206"/>
      <c r="K22" s="206"/>
      <c r="L22" s="206"/>
      <c r="M22" s="206"/>
      <c r="N22" s="206"/>
      <c r="O22" s="207"/>
      <c r="P22" s="922" t="s">
        <v>353</v>
      </c>
      <c r="Q22" s="206"/>
      <c r="R22" s="206"/>
      <c r="S22" s="206"/>
      <c r="T22" s="206"/>
      <c r="U22" s="206"/>
      <c r="V22" s="207"/>
      <c r="W22" s="922" t="s">
        <v>354</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2">
      <c r="A23" s="936"/>
      <c r="B23" s="937"/>
      <c r="C23" s="937"/>
      <c r="D23" s="937"/>
      <c r="E23" s="937"/>
      <c r="F23" s="938"/>
      <c r="G23" s="972" t="s">
        <v>517</v>
      </c>
      <c r="H23" s="973"/>
      <c r="I23" s="973"/>
      <c r="J23" s="973"/>
      <c r="K23" s="973"/>
      <c r="L23" s="973"/>
      <c r="M23" s="973"/>
      <c r="N23" s="973"/>
      <c r="O23" s="974"/>
      <c r="P23" s="906" t="s">
        <v>517</v>
      </c>
      <c r="Q23" s="907"/>
      <c r="R23" s="907"/>
      <c r="S23" s="907"/>
      <c r="T23" s="907"/>
      <c r="U23" s="907"/>
      <c r="V23" s="923"/>
      <c r="W23" s="906" t="s">
        <v>526</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2">
      <c r="A24" s="936"/>
      <c r="B24" s="937"/>
      <c r="C24" s="937"/>
      <c r="D24" s="937"/>
      <c r="E24" s="937"/>
      <c r="F24" s="938"/>
      <c r="G24" s="924" t="s">
        <v>517</v>
      </c>
      <c r="H24" s="925"/>
      <c r="I24" s="925"/>
      <c r="J24" s="925"/>
      <c r="K24" s="925"/>
      <c r="L24" s="925"/>
      <c r="M24" s="925"/>
      <c r="N24" s="925"/>
      <c r="O24" s="926"/>
      <c r="P24" s="648" t="s">
        <v>517</v>
      </c>
      <c r="Q24" s="649"/>
      <c r="R24" s="649"/>
      <c r="S24" s="649"/>
      <c r="T24" s="649"/>
      <c r="U24" s="649"/>
      <c r="V24" s="650"/>
      <c r="W24" s="648" t="s">
        <v>526</v>
      </c>
      <c r="X24" s="649"/>
      <c r="Y24" s="649"/>
      <c r="Z24" s="649"/>
      <c r="AA24" s="649"/>
      <c r="AB24" s="649"/>
      <c r="AC24" s="650"/>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2">
      <c r="A25" s="936"/>
      <c r="B25" s="937"/>
      <c r="C25" s="937"/>
      <c r="D25" s="937"/>
      <c r="E25" s="937"/>
      <c r="F25" s="938"/>
      <c r="G25" s="924" t="s">
        <v>517</v>
      </c>
      <c r="H25" s="925"/>
      <c r="I25" s="925"/>
      <c r="J25" s="925"/>
      <c r="K25" s="925"/>
      <c r="L25" s="925"/>
      <c r="M25" s="925"/>
      <c r="N25" s="925"/>
      <c r="O25" s="926"/>
      <c r="P25" s="648" t="s">
        <v>517</v>
      </c>
      <c r="Q25" s="649"/>
      <c r="R25" s="649"/>
      <c r="S25" s="649"/>
      <c r="T25" s="649"/>
      <c r="U25" s="649"/>
      <c r="V25" s="650"/>
      <c r="W25" s="648" t="s">
        <v>526</v>
      </c>
      <c r="X25" s="649"/>
      <c r="Y25" s="649"/>
      <c r="Z25" s="649"/>
      <c r="AA25" s="649"/>
      <c r="AB25" s="649"/>
      <c r="AC25" s="650"/>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2">
      <c r="A26" s="936"/>
      <c r="B26" s="937"/>
      <c r="C26" s="937"/>
      <c r="D26" s="937"/>
      <c r="E26" s="937"/>
      <c r="F26" s="938"/>
      <c r="G26" s="924" t="s">
        <v>518</v>
      </c>
      <c r="H26" s="925"/>
      <c r="I26" s="925"/>
      <c r="J26" s="925"/>
      <c r="K26" s="925"/>
      <c r="L26" s="925"/>
      <c r="M26" s="925"/>
      <c r="N26" s="925"/>
      <c r="O26" s="926"/>
      <c r="P26" s="648" t="s">
        <v>517</v>
      </c>
      <c r="Q26" s="649"/>
      <c r="R26" s="649"/>
      <c r="S26" s="649"/>
      <c r="T26" s="649"/>
      <c r="U26" s="649"/>
      <c r="V26" s="650"/>
      <c r="W26" s="648" t="s">
        <v>526</v>
      </c>
      <c r="X26" s="649"/>
      <c r="Y26" s="649"/>
      <c r="Z26" s="649"/>
      <c r="AA26" s="649"/>
      <c r="AB26" s="649"/>
      <c r="AC26" s="650"/>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2">
      <c r="A27" s="936"/>
      <c r="B27" s="937"/>
      <c r="C27" s="937"/>
      <c r="D27" s="937"/>
      <c r="E27" s="937"/>
      <c r="F27" s="938"/>
      <c r="G27" s="924" t="s">
        <v>517</v>
      </c>
      <c r="H27" s="925"/>
      <c r="I27" s="925"/>
      <c r="J27" s="925"/>
      <c r="K27" s="925"/>
      <c r="L27" s="925"/>
      <c r="M27" s="925"/>
      <c r="N27" s="925"/>
      <c r="O27" s="926"/>
      <c r="P27" s="648" t="s">
        <v>517</v>
      </c>
      <c r="Q27" s="649"/>
      <c r="R27" s="649"/>
      <c r="S27" s="649"/>
      <c r="T27" s="649"/>
      <c r="U27" s="649"/>
      <c r="V27" s="650"/>
      <c r="W27" s="648" t="s">
        <v>526</v>
      </c>
      <c r="X27" s="649"/>
      <c r="Y27" s="649"/>
      <c r="Z27" s="649"/>
      <c r="AA27" s="649"/>
      <c r="AB27" s="649"/>
      <c r="AC27" s="650"/>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2">
      <c r="A28" s="936"/>
      <c r="B28" s="937"/>
      <c r="C28" s="937"/>
      <c r="D28" s="937"/>
      <c r="E28" s="937"/>
      <c r="F28" s="938"/>
      <c r="G28" s="927" t="s">
        <v>262</v>
      </c>
      <c r="H28" s="928"/>
      <c r="I28" s="928"/>
      <c r="J28" s="928"/>
      <c r="K28" s="928"/>
      <c r="L28" s="928"/>
      <c r="M28" s="928"/>
      <c r="N28" s="928"/>
      <c r="O28" s="929"/>
      <c r="P28" s="865" t="e">
        <f>P29-SUM(P23:P27)</f>
        <v>#VALUE!</v>
      </c>
      <c r="Q28" s="866"/>
      <c r="R28" s="866"/>
      <c r="S28" s="866"/>
      <c r="T28" s="866"/>
      <c r="U28" s="866"/>
      <c r="V28" s="867"/>
      <c r="W28" s="865" t="e">
        <f>W29-SUM(W23:W27)</f>
        <v>#VALUE!</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954" t="str">
        <f>AK13</f>
        <v>-</v>
      </c>
      <c r="Q29" s="955"/>
      <c r="R29" s="955"/>
      <c r="S29" s="955"/>
      <c r="T29" s="955"/>
      <c r="U29" s="955"/>
      <c r="V29" s="956"/>
      <c r="W29" s="954" t="str">
        <f>AR13</f>
        <v>-</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274</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7" t="s">
        <v>187</v>
      </c>
      <c r="AR30" s="758"/>
      <c r="AS30" s="758"/>
      <c r="AT30" s="759"/>
      <c r="AU30" s="764" t="s">
        <v>133</v>
      </c>
      <c r="AV30" s="764"/>
      <c r="AW30" s="764"/>
      <c r="AX30" s="903"/>
    </row>
    <row r="31" spans="1:50" ht="18.75" customHeight="1" x14ac:dyDescent="0.2">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510</v>
      </c>
      <c r="AV31" s="184"/>
      <c r="AW31" s="384" t="s">
        <v>177</v>
      </c>
      <c r="AX31" s="385"/>
    </row>
    <row r="32" spans="1:50" ht="23.25" customHeight="1" x14ac:dyDescent="0.2">
      <c r="A32" s="389"/>
      <c r="B32" s="387"/>
      <c r="C32" s="387"/>
      <c r="D32" s="387"/>
      <c r="E32" s="387"/>
      <c r="F32" s="388"/>
      <c r="G32" s="550" t="s">
        <v>507</v>
      </c>
      <c r="H32" s="551"/>
      <c r="I32" s="551"/>
      <c r="J32" s="551"/>
      <c r="K32" s="551"/>
      <c r="L32" s="551"/>
      <c r="M32" s="551"/>
      <c r="N32" s="551"/>
      <c r="O32" s="552"/>
      <c r="P32" s="90" t="s">
        <v>498</v>
      </c>
      <c r="Q32" s="90"/>
      <c r="R32" s="90"/>
      <c r="S32" s="90"/>
      <c r="T32" s="90"/>
      <c r="U32" s="90"/>
      <c r="V32" s="90"/>
      <c r="W32" s="90"/>
      <c r="X32" s="91"/>
      <c r="Y32" s="460" t="s">
        <v>12</v>
      </c>
      <c r="Z32" s="520"/>
      <c r="AA32" s="521"/>
      <c r="AB32" s="450" t="s">
        <v>500</v>
      </c>
      <c r="AC32" s="450"/>
      <c r="AD32" s="450"/>
      <c r="AE32" s="202" t="s">
        <v>486</v>
      </c>
      <c r="AF32" s="203"/>
      <c r="AG32" s="203"/>
      <c r="AH32" s="203"/>
      <c r="AI32" s="202" t="s">
        <v>486</v>
      </c>
      <c r="AJ32" s="203"/>
      <c r="AK32" s="203"/>
      <c r="AL32" s="203"/>
      <c r="AM32" s="202" t="s">
        <v>486</v>
      </c>
      <c r="AN32" s="203"/>
      <c r="AO32" s="203"/>
      <c r="AP32" s="203"/>
      <c r="AQ32" s="326" t="s">
        <v>517</v>
      </c>
      <c r="AR32" s="192"/>
      <c r="AS32" s="192"/>
      <c r="AT32" s="327"/>
      <c r="AU32" s="203" t="s">
        <v>510</v>
      </c>
      <c r="AV32" s="203"/>
      <c r="AW32" s="203"/>
      <c r="AX32" s="205"/>
    </row>
    <row r="33" spans="1:50" ht="23.25" customHeight="1" x14ac:dyDescent="0.2">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499</v>
      </c>
      <c r="AC33" s="512"/>
      <c r="AD33" s="512"/>
      <c r="AE33" s="202" t="s">
        <v>496</v>
      </c>
      <c r="AF33" s="203"/>
      <c r="AG33" s="203"/>
      <c r="AH33" s="203"/>
      <c r="AI33" s="202" t="s">
        <v>486</v>
      </c>
      <c r="AJ33" s="203"/>
      <c r="AK33" s="203"/>
      <c r="AL33" s="203"/>
      <c r="AM33" s="202" t="s">
        <v>486</v>
      </c>
      <c r="AN33" s="203"/>
      <c r="AO33" s="203"/>
      <c r="AP33" s="203"/>
      <c r="AQ33" s="326">
        <v>247</v>
      </c>
      <c r="AR33" s="192"/>
      <c r="AS33" s="192"/>
      <c r="AT33" s="327"/>
      <c r="AU33" s="203" t="s">
        <v>511</v>
      </c>
      <c r="AV33" s="203"/>
      <c r="AW33" s="203"/>
      <c r="AX33" s="205"/>
    </row>
    <row r="34" spans="1:50" ht="23.25" customHeight="1" x14ac:dyDescent="0.2">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486</v>
      </c>
      <c r="AF34" s="203"/>
      <c r="AG34" s="203"/>
      <c r="AH34" s="203"/>
      <c r="AI34" s="202" t="s">
        <v>497</v>
      </c>
      <c r="AJ34" s="203"/>
      <c r="AK34" s="203"/>
      <c r="AL34" s="203"/>
      <c r="AM34" s="202" t="s">
        <v>497</v>
      </c>
      <c r="AN34" s="203"/>
      <c r="AO34" s="203"/>
      <c r="AP34" s="203"/>
      <c r="AQ34" s="326" t="s">
        <v>517</v>
      </c>
      <c r="AR34" s="192"/>
      <c r="AS34" s="192"/>
      <c r="AT34" s="327"/>
      <c r="AU34" s="203" t="s">
        <v>510</v>
      </c>
      <c r="AV34" s="203"/>
      <c r="AW34" s="203"/>
      <c r="AX34" s="205"/>
    </row>
    <row r="35" spans="1:50" ht="23.25" customHeight="1" x14ac:dyDescent="0.2">
      <c r="A35" s="210" t="s">
        <v>304</v>
      </c>
      <c r="B35" s="211"/>
      <c r="C35" s="211"/>
      <c r="D35" s="211"/>
      <c r="E35" s="211"/>
      <c r="F35" s="212"/>
      <c r="G35" s="216" t="s">
        <v>505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2">
      <c r="A37" s="760" t="s">
        <v>274</v>
      </c>
      <c r="B37" s="761"/>
      <c r="C37" s="761"/>
      <c r="D37" s="761"/>
      <c r="E37" s="761"/>
      <c r="F37" s="762"/>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7"/>
    </row>
    <row r="38" spans="1:50" ht="18.75" hidden="1" customHeigh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0" t="s">
        <v>274</v>
      </c>
      <c r="B44" s="761"/>
      <c r="C44" s="761"/>
      <c r="D44" s="761"/>
      <c r="E44" s="761"/>
      <c r="F44" s="762"/>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7"/>
    </row>
    <row r="45" spans="1:50" ht="18.75" hidden="1" customHeigh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1" t="s">
        <v>133</v>
      </c>
      <c r="AV51" s="911"/>
      <c r="AW51" s="911"/>
      <c r="AX51" s="912"/>
    </row>
    <row r="52" spans="1:50" ht="18.75" hidden="1" customHeigh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1" t="s">
        <v>133</v>
      </c>
      <c r="AV58" s="911"/>
      <c r="AW58" s="911"/>
      <c r="AX58" s="912"/>
    </row>
    <row r="59" spans="1:50" ht="18.75" hidden="1" customHeigh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2">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7"/>
    </row>
    <row r="80" spans="1:50" ht="18.75" hidden="1" customHeight="1" x14ac:dyDescent="0.2">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2">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2"/>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row>
    <row r="83" spans="1:60" ht="22.5" hidden="1" customHeight="1" x14ac:dyDescent="0.2">
      <c r="A83" s="852"/>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row>
    <row r="84" spans="1:60" ht="19.5" hidden="1" customHeight="1" x14ac:dyDescent="0.2">
      <c r="A84" s="852"/>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6"/>
    </row>
    <row r="85" spans="1:60" ht="18.75" hidden="1" customHeight="1" x14ac:dyDescent="0.2">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2">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2">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2">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2">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2">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2">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2">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2">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502</v>
      </c>
      <c r="AC101" s="450"/>
      <c r="AD101" s="450"/>
      <c r="AE101" s="202" t="s">
        <v>332</v>
      </c>
      <c r="AF101" s="203"/>
      <c r="AG101" s="203"/>
      <c r="AH101" s="203"/>
      <c r="AI101" s="202" t="s">
        <v>332</v>
      </c>
      <c r="AJ101" s="203"/>
      <c r="AK101" s="203"/>
      <c r="AL101" s="203"/>
      <c r="AM101" s="202" t="s">
        <v>332</v>
      </c>
      <c r="AN101" s="203"/>
      <c r="AO101" s="203"/>
      <c r="AP101" s="203"/>
      <c r="AQ101" s="202" t="s">
        <v>523</v>
      </c>
      <c r="AR101" s="203"/>
      <c r="AS101" s="203"/>
      <c r="AT101" s="204"/>
      <c r="AU101" s="202" t="s">
        <v>523</v>
      </c>
      <c r="AV101" s="203"/>
      <c r="AW101" s="203"/>
      <c r="AX101" s="204"/>
    </row>
    <row r="102" spans="1:60" ht="23.25" customHeight="1" x14ac:dyDescent="0.2">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502</v>
      </c>
      <c r="AC102" s="450"/>
      <c r="AD102" s="450"/>
      <c r="AE102" s="202" t="s">
        <v>332</v>
      </c>
      <c r="AF102" s="203"/>
      <c r="AG102" s="203"/>
      <c r="AH102" s="203"/>
      <c r="AI102" s="202" t="s">
        <v>332</v>
      </c>
      <c r="AJ102" s="203"/>
      <c r="AK102" s="203"/>
      <c r="AL102" s="203"/>
      <c r="AM102" s="202" t="s">
        <v>332</v>
      </c>
      <c r="AN102" s="203"/>
      <c r="AO102" s="203"/>
      <c r="AP102" s="203"/>
      <c r="AQ102" s="257">
        <v>148</v>
      </c>
      <c r="AR102" s="258"/>
      <c r="AS102" s="258"/>
      <c r="AT102" s="303"/>
      <c r="AU102" s="257" t="s">
        <v>523</v>
      </c>
      <c r="AV102" s="258"/>
      <c r="AW102" s="258"/>
      <c r="AX102" s="303"/>
    </row>
    <row r="103" spans="1:60" ht="31.5" hidden="1" customHeight="1" x14ac:dyDescent="0.2">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2">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2">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2">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2">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2">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2">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2">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2">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2">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2">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2">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2">
      <c r="A116" s="428"/>
      <c r="B116" s="429"/>
      <c r="C116" s="429"/>
      <c r="D116" s="429"/>
      <c r="E116" s="429"/>
      <c r="F116" s="430"/>
      <c r="G116" s="379" t="s">
        <v>503</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499</v>
      </c>
      <c r="AC116" s="452"/>
      <c r="AD116" s="453"/>
      <c r="AE116" s="202" t="s">
        <v>332</v>
      </c>
      <c r="AF116" s="203"/>
      <c r="AG116" s="203"/>
      <c r="AH116" s="203"/>
      <c r="AI116" s="202" t="s">
        <v>332</v>
      </c>
      <c r="AJ116" s="203"/>
      <c r="AK116" s="203"/>
      <c r="AL116" s="203"/>
      <c r="AM116" s="202" t="s">
        <v>332</v>
      </c>
      <c r="AN116" s="203"/>
      <c r="AO116" s="203"/>
      <c r="AP116" s="203"/>
      <c r="AQ116" s="202" t="s">
        <v>523</v>
      </c>
      <c r="AR116" s="203"/>
      <c r="AS116" s="203"/>
      <c r="AT116" s="203"/>
      <c r="AU116" s="203"/>
      <c r="AV116" s="203"/>
      <c r="AW116" s="203"/>
      <c r="AX116" s="205"/>
    </row>
    <row r="117" spans="1:50" ht="46.5" customHeight="1" thickBot="1" x14ac:dyDescent="0.2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504</v>
      </c>
      <c r="AC117" s="462"/>
      <c r="AD117" s="463"/>
      <c r="AE117" s="202" t="s">
        <v>332</v>
      </c>
      <c r="AF117" s="203"/>
      <c r="AG117" s="203"/>
      <c r="AH117" s="203"/>
      <c r="AI117" s="202" t="s">
        <v>332</v>
      </c>
      <c r="AJ117" s="203"/>
      <c r="AK117" s="203"/>
      <c r="AL117" s="203"/>
      <c r="AM117" s="202" t="s">
        <v>332</v>
      </c>
      <c r="AN117" s="203"/>
      <c r="AO117" s="203"/>
      <c r="AP117" s="203"/>
      <c r="AQ117" s="540" t="s">
        <v>523</v>
      </c>
      <c r="AR117" s="540"/>
      <c r="AS117" s="540"/>
      <c r="AT117" s="540"/>
      <c r="AU117" s="540"/>
      <c r="AV117" s="540"/>
      <c r="AW117" s="540"/>
      <c r="AX117" s="541"/>
    </row>
    <row r="118" spans="1:50" ht="23.25" hidden="1" customHeigh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23.25" hidden="1" customHeigh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23.25" hidden="1" customHeigh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23.25" hidden="1" customHeigh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19"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23.25" hidden="1" customHeigh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5">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0" customHeight="1" x14ac:dyDescent="0.2">
      <c r="A130" s="173" t="s">
        <v>331</v>
      </c>
      <c r="B130" s="170"/>
      <c r="C130" s="169" t="s">
        <v>191</v>
      </c>
      <c r="D130" s="170"/>
      <c r="E130" s="154" t="s">
        <v>220</v>
      </c>
      <c r="F130" s="155"/>
      <c r="G130" s="156" t="s">
        <v>486</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30" customHeight="1" x14ac:dyDescent="0.2">
      <c r="A131" s="174"/>
      <c r="B131" s="171"/>
      <c r="C131" s="165"/>
      <c r="D131" s="171"/>
      <c r="E131" s="159" t="s">
        <v>219</v>
      </c>
      <c r="F131" s="160"/>
      <c r="G131" s="95" t="s">
        <v>486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514</v>
      </c>
      <c r="AR133" s="184"/>
      <c r="AS133" s="118" t="s">
        <v>188</v>
      </c>
      <c r="AT133" s="119"/>
      <c r="AU133" s="185" t="s">
        <v>510</v>
      </c>
      <c r="AV133" s="185"/>
      <c r="AW133" s="118" t="s">
        <v>177</v>
      </c>
      <c r="AX133" s="180"/>
    </row>
    <row r="134" spans="1:50" ht="21.75" customHeight="1" x14ac:dyDescent="0.2">
      <c r="A134" s="174"/>
      <c r="B134" s="171"/>
      <c r="C134" s="165"/>
      <c r="D134" s="171"/>
      <c r="E134" s="165"/>
      <c r="F134" s="166"/>
      <c r="G134" s="89" t="s">
        <v>487</v>
      </c>
      <c r="H134" s="90"/>
      <c r="I134" s="90"/>
      <c r="J134" s="90"/>
      <c r="K134" s="90"/>
      <c r="L134" s="90"/>
      <c r="M134" s="90"/>
      <c r="N134" s="90"/>
      <c r="O134" s="90"/>
      <c r="P134" s="90"/>
      <c r="Q134" s="90"/>
      <c r="R134" s="90"/>
      <c r="S134" s="90"/>
      <c r="T134" s="90"/>
      <c r="U134" s="90"/>
      <c r="V134" s="90"/>
      <c r="W134" s="90"/>
      <c r="X134" s="91"/>
      <c r="Y134" s="186" t="s">
        <v>202</v>
      </c>
      <c r="Z134" s="187"/>
      <c r="AA134" s="188"/>
      <c r="AB134" s="189" t="s">
        <v>510</v>
      </c>
      <c r="AC134" s="190"/>
      <c r="AD134" s="190"/>
      <c r="AE134" s="191" t="s">
        <v>510</v>
      </c>
      <c r="AF134" s="192"/>
      <c r="AG134" s="192"/>
      <c r="AH134" s="192"/>
      <c r="AI134" s="191" t="s">
        <v>510</v>
      </c>
      <c r="AJ134" s="192"/>
      <c r="AK134" s="192"/>
      <c r="AL134" s="192"/>
      <c r="AM134" s="191" t="s">
        <v>510</v>
      </c>
      <c r="AN134" s="192"/>
      <c r="AO134" s="192"/>
      <c r="AP134" s="192"/>
      <c r="AQ134" s="191" t="s">
        <v>510</v>
      </c>
      <c r="AR134" s="192"/>
      <c r="AS134" s="192"/>
      <c r="AT134" s="192"/>
      <c r="AU134" s="191" t="s">
        <v>510</v>
      </c>
      <c r="AV134" s="192"/>
      <c r="AW134" s="192"/>
      <c r="AX134" s="193"/>
    </row>
    <row r="135" spans="1:50" ht="21.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513</v>
      </c>
      <c r="AC135" s="198"/>
      <c r="AD135" s="198"/>
      <c r="AE135" s="191" t="s">
        <v>510</v>
      </c>
      <c r="AF135" s="192"/>
      <c r="AG135" s="192"/>
      <c r="AH135" s="192"/>
      <c r="AI135" s="191" t="s">
        <v>510</v>
      </c>
      <c r="AJ135" s="192"/>
      <c r="AK135" s="192"/>
      <c r="AL135" s="192"/>
      <c r="AM135" s="191" t="s">
        <v>514</v>
      </c>
      <c r="AN135" s="192"/>
      <c r="AO135" s="192"/>
      <c r="AP135" s="192"/>
      <c r="AQ135" s="191" t="s">
        <v>510</v>
      </c>
      <c r="AR135" s="192"/>
      <c r="AS135" s="192"/>
      <c r="AT135" s="192"/>
      <c r="AU135" s="191" t="s">
        <v>514</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t="s">
        <v>486</v>
      </c>
      <c r="H154" s="90"/>
      <c r="I154" s="90"/>
      <c r="J154" s="90"/>
      <c r="K154" s="90"/>
      <c r="L154" s="90"/>
      <c r="M154" s="90"/>
      <c r="N154" s="90"/>
      <c r="O154" s="90"/>
      <c r="P154" s="91"/>
      <c r="Q154" s="110" t="s">
        <v>510</v>
      </c>
      <c r="R154" s="90"/>
      <c r="S154" s="90"/>
      <c r="T154" s="90"/>
      <c r="U154" s="90"/>
      <c r="V154" s="90"/>
      <c r="W154" s="90"/>
      <c r="X154" s="90"/>
      <c r="Y154" s="90"/>
      <c r="Z154" s="90"/>
      <c r="AA154" s="277"/>
      <c r="AB154" s="126" t="s">
        <v>510</v>
      </c>
      <c r="AC154" s="127"/>
      <c r="AD154" s="127"/>
      <c r="AE154" s="132" t="s">
        <v>510</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511</v>
      </c>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488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18"/>
      <c r="E430" s="159" t="s">
        <v>324</v>
      </c>
      <c r="F430" s="885"/>
      <c r="G430" s="886" t="s">
        <v>207</v>
      </c>
      <c r="H430" s="108"/>
      <c r="I430" s="108"/>
      <c r="J430" s="887" t="s">
        <v>509</v>
      </c>
      <c r="K430" s="888"/>
      <c r="L430" s="888"/>
      <c r="M430" s="888"/>
      <c r="N430" s="888"/>
      <c r="O430" s="888"/>
      <c r="P430" s="888"/>
      <c r="Q430" s="888"/>
      <c r="R430" s="888"/>
      <c r="S430" s="888"/>
      <c r="T430" s="889"/>
      <c r="U430" s="574" t="s">
        <v>524</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510</v>
      </c>
      <c r="AF432" s="185"/>
      <c r="AG432" s="118" t="s">
        <v>188</v>
      </c>
      <c r="AH432" s="119"/>
      <c r="AI432" s="141"/>
      <c r="AJ432" s="141"/>
      <c r="AK432" s="141"/>
      <c r="AL432" s="139"/>
      <c r="AM432" s="141"/>
      <c r="AN432" s="141"/>
      <c r="AO432" s="141"/>
      <c r="AP432" s="139"/>
      <c r="AQ432" s="576" t="s">
        <v>511</v>
      </c>
      <c r="AR432" s="185"/>
      <c r="AS432" s="118" t="s">
        <v>188</v>
      </c>
      <c r="AT432" s="119"/>
      <c r="AU432" s="185" t="s">
        <v>514</v>
      </c>
      <c r="AV432" s="185"/>
      <c r="AW432" s="118" t="s">
        <v>177</v>
      </c>
      <c r="AX432" s="180"/>
    </row>
    <row r="433" spans="1:50" ht="23.25" customHeight="1" x14ac:dyDescent="0.2">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515</v>
      </c>
      <c r="AC433" s="198"/>
      <c r="AD433" s="198"/>
      <c r="AE433" s="326" t="s">
        <v>511</v>
      </c>
      <c r="AF433" s="192"/>
      <c r="AG433" s="192"/>
      <c r="AH433" s="192"/>
      <c r="AI433" s="326" t="s">
        <v>510</v>
      </c>
      <c r="AJ433" s="192"/>
      <c r="AK433" s="192"/>
      <c r="AL433" s="192"/>
      <c r="AM433" s="326" t="s">
        <v>510</v>
      </c>
      <c r="AN433" s="192"/>
      <c r="AO433" s="192"/>
      <c r="AP433" s="327"/>
      <c r="AQ433" s="326" t="s">
        <v>510</v>
      </c>
      <c r="AR433" s="192"/>
      <c r="AS433" s="192"/>
      <c r="AT433" s="327"/>
      <c r="AU433" s="192" t="s">
        <v>510</v>
      </c>
      <c r="AV433" s="192"/>
      <c r="AW433" s="192"/>
      <c r="AX433" s="193"/>
    </row>
    <row r="434" spans="1:50" ht="23.2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514</v>
      </c>
      <c r="AC434" s="190"/>
      <c r="AD434" s="190"/>
      <c r="AE434" s="326" t="s">
        <v>510</v>
      </c>
      <c r="AF434" s="192"/>
      <c r="AG434" s="192"/>
      <c r="AH434" s="327"/>
      <c r="AI434" s="326" t="s">
        <v>510</v>
      </c>
      <c r="AJ434" s="192"/>
      <c r="AK434" s="192"/>
      <c r="AL434" s="192"/>
      <c r="AM434" s="326" t="s">
        <v>511</v>
      </c>
      <c r="AN434" s="192"/>
      <c r="AO434" s="192"/>
      <c r="AP434" s="327"/>
      <c r="AQ434" s="326" t="s">
        <v>510</v>
      </c>
      <c r="AR434" s="192"/>
      <c r="AS434" s="192"/>
      <c r="AT434" s="327"/>
      <c r="AU434" s="192" t="s">
        <v>510</v>
      </c>
      <c r="AV434" s="192"/>
      <c r="AW434" s="192"/>
      <c r="AX434" s="193"/>
    </row>
    <row r="435" spans="1:50" ht="23.2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510</v>
      </c>
      <c r="AF435" s="192"/>
      <c r="AG435" s="192"/>
      <c r="AH435" s="327"/>
      <c r="AI435" s="326" t="s">
        <v>510</v>
      </c>
      <c r="AJ435" s="192"/>
      <c r="AK435" s="192"/>
      <c r="AL435" s="192"/>
      <c r="AM435" s="326" t="s">
        <v>510</v>
      </c>
      <c r="AN435" s="192"/>
      <c r="AO435" s="192"/>
      <c r="AP435" s="327"/>
      <c r="AQ435" s="326" t="s">
        <v>510</v>
      </c>
      <c r="AR435" s="192"/>
      <c r="AS435" s="192"/>
      <c r="AT435" s="327"/>
      <c r="AU435" s="192" t="s">
        <v>510</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510</v>
      </c>
      <c r="AF457" s="185"/>
      <c r="AG457" s="118" t="s">
        <v>188</v>
      </c>
      <c r="AH457" s="119"/>
      <c r="AI457" s="141"/>
      <c r="AJ457" s="141"/>
      <c r="AK457" s="141"/>
      <c r="AL457" s="139"/>
      <c r="AM457" s="141"/>
      <c r="AN457" s="141"/>
      <c r="AO457" s="141"/>
      <c r="AP457" s="139"/>
      <c r="AQ457" s="576" t="s">
        <v>510</v>
      </c>
      <c r="AR457" s="185"/>
      <c r="AS457" s="118" t="s">
        <v>188</v>
      </c>
      <c r="AT457" s="119"/>
      <c r="AU457" s="185" t="s">
        <v>516</v>
      </c>
      <c r="AV457" s="185"/>
      <c r="AW457" s="118" t="s">
        <v>177</v>
      </c>
      <c r="AX457" s="180"/>
    </row>
    <row r="458" spans="1:50" ht="23.25" customHeight="1" x14ac:dyDescent="0.2">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510</v>
      </c>
      <c r="AC458" s="198"/>
      <c r="AD458" s="198"/>
      <c r="AE458" s="326" t="s">
        <v>510</v>
      </c>
      <c r="AF458" s="192"/>
      <c r="AG458" s="192"/>
      <c r="AH458" s="192"/>
      <c r="AI458" s="326" t="s">
        <v>512</v>
      </c>
      <c r="AJ458" s="192"/>
      <c r="AK458" s="192"/>
      <c r="AL458" s="192"/>
      <c r="AM458" s="326" t="s">
        <v>510</v>
      </c>
      <c r="AN458" s="192"/>
      <c r="AO458" s="192"/>
      <c r="AP458" s="327"/>
      <c r="AQ458" s="326" t="s">
        <v>511</v>
      </c>
      <c r="AR458" s="192"/>
      <c r="AS458" s="192"/>
      <c r="AT458" s="327"/>
      <c r="AU458" s="192" t="s">
        <v>510</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512</v>
      </c>
      <c r="AC459" s="190"/>
      <c r="AD459" s="190"/>
      <c r="AE459" s="326" t="s">
        <v>510</v>
      </c>
      <c r="AF459" s="192"/>
      <c r="AG459" s="192"/>
      <c r="AH459" s="327"/>
      <c r="AI459" s="326" t="s">
        <v>513</v>
      </c>
      <c r="AJ459" s="192"/>
      <c r="AK459" s="192"/>
      <c r="AL459" s="192"/>
      <c r="AM459" s="326" t="s">
        <v>510</v>
      </c>
      <c r="AN459" s="192"/>
      <c r="AO459" s="192"/>
      <c r="AP459" s="327"/>
      <c r="AQ459" s="326" t="s">
        <v>510</v>
      </c>
      <c r="AR459" s="192"/>
      <c r="AS459" s="192"/>
      <c r="AT459" s="327"/>
      <c r="AU459" s="192" t="s">
        <v>510</v>
      </c>
      <c r="AV459" s="192"/>
      <c r="AW459" s="192"/>
      <c r="AX459" s="193"/>
    </row>
    <row r="460" spans="1:50" ht="23.2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511</v>
      </c>
      <c r="AF460" s="192"/>
      <c r="AG460" s="192"/>
      <c r="AH460" s="327"/>
      <c r="AI460" s="326" t="s">
        <v>510</v>
      </c>
      <c r="AJ460" s="192"/>
      <c r="AK460" s="192"/>
      <c r="AL460" s="192"/>
      <c r="AM460" s="326" t="s">
        <v>510</v>
      </c>
      <c r="AN460" s="192"/>
      <c r="AO460" s="192"/>
      <c r="AP460" s="327"/>
      <c r="AQ460" s="326" t="s">
        <v>510</v>
      </c>
      <c r="AR460" s="192"/>
      <c r="AS460" s="192"/>
      <c r="AT460" s="327"/>
      <c r="AU460" s="192" t="s">
        <v>510</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510</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2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t="s">
        <v>486</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50.25" customHeight="1" x14ac:dyDescent="0.2">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484</v>
      </c>
      <c r="AE702" s="332"/>
      <c r="AF702" s="332"/>
      <c r="AG702" s="371" t="s">
        <v>495</v>
      </c>
      <c r="AH702" s="372"/>
      <c r="AI702" s="372"/>
      <c r="AJ702" s="372"/>
      <c r="AK702" s="372"/>
      <c r="AL702" s="372"/>
      <c r="AM702" s="372"/>
      <c r="AN702" s="372"/>
      <c r="AO702" s="372"/>
      <c r="AP702" s="372"/>
      <c r="AQ702" s="372"/>
      <c r="AR702" s="372"/>
      <c r="AS702" s="372"/>
      <c r="AT702" s="372"/>
      <c r="AU702" s="372"/>
      <c r="AV702" s="372"/>
      <c r="AW702" s="372"/>
      <c r="AX702" s="373"/>
    </row>
    <row r="703" spans="1:50" ht="36.75"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484</v>
      </c>
      <c r="AE703" s="313"/>
      <c r="AF703" s="313"/>
      <c r="AG703" s="86" t="s">
        <v>489</v>
      </c>
      <c r="AH703" s="87"/>
      <c r="AI703" s="87"/>
      <c r="AJ703" s="87"/>
      <c r="AK703" s="87"/>
      <c r="AL703" s="87"/>
      <c r="AM703" s="87"/>
      <c r="AN703" s="87"/>
      <c r="AO703" s="87"/>
      <c r="AP703" s="87"/>
      <c r="AQ703" s="87"/>
      <c r="AR703" s="87"/>
      <c r="AS703" s="87"/>
      <c r="AT703" s="87"/>
      <c r="AU703" s="87"/>
      <c r="AV703" s="87"/>
      <c r="AW703" s="87"/>
      <c r="AX703" s="88"/>
    </row>
    <row r="704" spans="1:50" ht="61.5" customHeight="1" x14ac:dyDescent="0.2">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484</v>
      </c>
      <c r="AE704" s="773"/>
      <c r="AF704" s="773"/>
      <c r="AG704" s="152" t="s">
        <v>493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28" t="s">
        <v>38</v>
      </c>
      <c r="B705" s="629"/>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4" t="s">
        <v>485</v>
      </c>
      <c r="AE705" s="705"/>
      <c r="AF705" s="705"/>
      <c r="AG705" s="110" t="s">
        <v>517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0"/>
      <c r="B706" s="631"/>
      <c r="C706" s="784"/>
      <c r="D706" s="785"/>
      <c r="E706" s="720" t="s">
        <v>305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2"/>
      <c r="AE706" s="313"/>
      <c r="AF706" s="61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0"/>
      <c r="B707" s="631"/>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0"/>
      <c r="B708" s="632"/>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485</v>
      </c>
      <c r="AE708" s="591"/>
      <c r="AF708" s="591"/>
      <c r="AG708" s="732" t="s">
        <v>517</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2">
      <c r="A709" s="630"/>
      <c r="B709" s="632"/>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0"/>
      <c r="B710" s="632"/>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485</v>
      </c>
      <c r="AE710" s="313"/>
      <c r="AF710" s="313"/>
      <c r="AG710" s="86" t="s">
        <v>517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0"/>
      <c r="B711" s="632"/>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0"/>
      <c r="B712" s="632"/>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2" t="s">
        <v>490</v>
      </c>
      <c r="AE712" s="773"/>
      <c r="AF712" s="773"/>
      <c r="AG712" s="797" t="s">
        <v>517</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30"/>
      <c r="B713" s="632"/>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490</v>
      </c>
      <c r="AE713" s="313"/>
      <c r="AF713" s="612"/>
      <c r="AG713" s="86" t="s">
        <v>517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641" t="s">
        <v>491</v>
      </c>
      <c r="AE714" s="642"/>
      <c r="AF714" s="643"/>
      <c r="AG714" s="726" t="s">
        <v>517</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2">
      <c r="A715" s="628"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0" t="s">
        <v>490</v>
      </c>
      <c r="AE715" s="591"/>
      <c r="AF715" s="647"/>
      <c r="AG715" s="732" t="s">
        <v>517</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0"/>
      <c r="B716" s="632"/>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3" t="s">
        <v>490</v>
      </c>
      <c r="AE716" s="614"/>
      <c r="AF716" s="615"/>
      <c r="AG716" s="86" t="s">
        <v>517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30"/>
      <c r="B717" s="632"/>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490</v>
      </c>
      <c r="AE717" s="313"/>
      <c r="AF717" s="612"/>
      <c r="AG717" s="86" t="s">
        <v>517</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33"/>
      <c r="B718" s="634"/>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641" t="s">
        <v>490</v>
      </c>
      <c r="AE718" s="642"/>
      <c r="AF718" s="643"/>
      <c r="AG718" s="112" t="s">
        <v>517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66" t="s">
        <v>57</v>
      </c>
      <c r="B719" s="767"/>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490</v>
      </c>
      <c r="AE719" s="591"/>
      <c r="AF719" s="591"/>
      <c r="AG719" s="110" t="s">
        <v>517</v>
      </c>
      <c r="AH719" s="90"/>
      <c r="AI719" s="90"/>
      <c r="AJ719" s="90"/>
      <c r="AK719" s="90"/>
      <c r="AL719" s="90"/>
      <c r="AM719" s="90"/>
      <c r="AN719" s="90"/>
      <c r="AO719" s="90"/>
      <c r="AP719" s="90"/>
      <c r="AQ719" s="90"/>
      <c r="AR719" s="90"/>
      <c r="AS719" s="90"/>
      <c r="AT719" s="90"/>
      <c r="AU719" s="90"/>
      <c r="AV719" s="90"/>
      <c r="AW719" s="90"/>
      <c r="AX719" s="111"/>
    </row>
    <row r="720" spans="1:50" ht="19.8" customHeight="1" x14ac:dyDescent="0.2">
      <c r="A720" s="768"/>
      <c r="B720" s="769"/>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68"/>
      <c r="B721" s="76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68"/>
      <c r="B722" s="76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68"/>
      <c r="B723" s="76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68"/>
      <c r="B724" s="76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0"/>
      <c r="B725" s="77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0" customHeight="1" x14ac:dyDescent="0.2">
      <c r="A726" s="628" t="s">
        <v>47</v>
      </c>
      <c r="B726" s="792"/>
      <c r="C726" s="802" t="s">
        <v>52</v>
      </c>
      <c r="D726" s="824"/>
      <c r="E726" s="824"/>
      <c r="F726" s="825"/>
      <c r="G726" s="563" t="s">
        <v>517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0" customHeight="1" thickBot="1" x14ac:dyDescent="0.25">
      <c r="A727" s="793"/>
      <c r="B727" s="794"/>
      <c r="C727" s="738" t="s">
        <v>56</v>
      </c>
      <c r="D727" s="739"/>
      <c r="E727" s="739"/>
      <c r="F727" s="740"/>
      <c r="G727" s="561" t="s">
        <v>517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5">
      <c r="A729" s="622" t="s">
        <v>527</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89" t="s">
        <v>137</v>
      </c>
      <c r="B731" s="790"/>
      <c r="C731" s="790"/>
      <c r="D731" s="790"/>
      <c r="E731" s="791"/>
      <c r="F731" s="719" t="s">
        <v>528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t="s">
        <v>137</v>
      </c>
      <c r="B733" s="664"/>
      <c r="C733" s="664"/>
      <c r="D733" s="664"/>
      <c r="E733" s="665"/>
      <c r="F733" s="625" t="s">
        <v>529</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5">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2">
      <c r="A737" s="975" t="s">
        <v>327</v>
      </c>
      <c r="B737" s="195"/>
      <c r="C737" s="195"/>
      <c r="D737" s="196"/>
      <c r="E737" s="976" t="s">
        <v>510</v>
      </c>
      <c r="F737" s="976"/>
      <c r="G737" s="976"/>
      <c r="H737" s="976"/>
      <c r="I737" s="976"/>
      <c r="J737" s="976"/>
      <c r="K737" s="976"/>
      <c r="L737" s="976"/>
      <c r="M737" s="976"/>
      <c r="N737" s="351" t="s">
        <v>322</v>
      </c>
      <c r="O737" s="351"/>
      <c r="P737" s="351"/>
      <c r="Q737" s="351"/>
      <c r="R737" s="976" t="s">
        <v>510</v>
      </c>
      <c r="S737" s="976"/>
      <c r="T737" s="976"/>
      <c r="U737" s="976"/>
      <c r="V737" s="976"/>
      <c r="W737" s="976"/>
      <c r="X737" s="976"/>
      <c r="Y737" s="976"/>
      <c r="Z737" s="976"/>
      <c r="AA737" s="351" t="s">
        <v>321</v>
      </c>
      <c r="AB737" s="351"/>
      <c r="AC737" s="351"/>
      <c r="AD737" s="351"/>
      <c r="AE737" s="976" t="s">
        <v>510</v>
      </c>
      <c r="AF737" s="976"/>
      <c r="AG737" s="976"/>
      <c r="AH737" s="976"/>
      <c r="AI737" s="976"/>
      <c r="AJ737" s="976"/>
      <c r="AK737" s="976"/>
      <c r="AL737" s="976"/>
      <c r="AM737" s="976"/>
      <c r="AN737" s="351" t="s">
        <v>320</v>
      </c>
      <c r="AO737" s="351"/>
      <c r="AP737" s="351"/>
      <c r="AQ737" s="351"/>
      <c r="AR737" s="982" t="s">
        <v>510</v>
      </c>
      <c r="AS737" s="983"/>
      <c r="AT737" s="983"/>
      <c r="AU737" s="983"/>
      <c r="AV737" s="983"/>
      <c r="AW737" s="983"/>
      <c r="AX737" s="984"/>
      <c r="AY737" s="74"/>
      <c r="AZ737" s="74"/>
    </row>
    <row r="738" spans="1:52" ht="24.75" customHeight="1" x14ac:dyDescent="0.2">
      <c r="A738" s="975" t="s">
        <v>319</v>
      </c>
      <c r="B738" s="195"/>
      <c r="C738" s="195"/>
      <c r="D738" s="196"/>
      <c r="E738" s="976" t="s">
        <v>510</v>
      </c>
      <c r="F738" s="976"/>
      <c r="G738" s="976"/>
      <c r="H738" s="976"/>
      <c r="I738" s="976"/>
      <c r="J738" s="976"/>
      <c r="K738" s="976"/>
      <c r="L738" s="976"/>
      <c r="M738" s="976"/>
      <c r="N738" s="351" t="s">
        <v>318</v>
      </c>
      <c r="O738" s="351"/>
      <c r="P738" s="351"/>
      <c r="Q738" s="351"/>
      <c r="R738" s="976" t="s">
        <v>512</v>
      </c>
      <c r="S738" s="976"/>
      <c r="T738" s="976"/>
      <c r="U738" s="976"/>
      <c r="V738" s="976"/>
      <c r="W738" s="976"/>
      <c r="X738" s="976"/>
      <c r="Y738" s="976"/>
      <c r="Z738" s="976"/>
      <c r="AA738" s="351" t="s">
        <v>317</v>
      </c>
      <c r="AB738" s="351"/>
      <c r="AC738" s="351"/>
      <c r="AD738" s="351"/>
      <c r="AE738" s="976" t="s">
        <v>510</v>
      </c>
      <c r="AF738" s="976"/>
      <c r="AG738" s="976"/>
      <c r="AH738" s="976"/>
      <c r="AI738" s="976"/>
      <c r="AJ738" s="976"/>
      <c r="AK738" s="976"/>
      <c r="AL738" s="976"/>
      <c r="AM738" s="976"/>
      <c r="AN738" s="351" t="s">
        <v>316</v>
      </c>
      <c r="AO738" s="351"/>
      <c r="AP738" s="351"/>
      <c r="AQ738" s="351"/>
      <c r="AR738" s="982" t="s">
        <v>510</v>
      </c>
      <c r="AS738" s="983"/>
      <c r="AT738" s="983"/>
      <c r="AU738" s="983"/>
      <c r="AV738" s="983"/>
      <c r="AW738" s="983"/>
      <c r="AX738" s="984"/>
    </row>
    <row r="739" spans="1:52" ht="24.75" customHeight="1" x14ac:dyDescent="0.2">
      <c r="A739" s="975" t="s">
        <v>315</v>
      </c>
      <c r="B739" s="195"/>
      <c r="C739" s="195"/>
      <c r="D739" s="196"/>
      <c r="E739" s="976" t="s">
        <v>510</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339</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2">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16" t="s">
        <v>310</v>
      </c>
      <c r="B780" s="617"/>
      <c r="C780" s="617"/>
      <c r="D780" s="617"/>
      <c r="E780" s="617"/>
      <c r="F780" s="618"/>
      <c r="G780" s="581" t="s">
        <v>286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3"/>
    </row>
    <row r="781" spans="1:50" ht="24.75" hidden="1" customHeight="1" x14ac:dyDescent="0.2">
      <c r="A781" s="619"/>
      <c r="B781" s="620"/>
      <c r="C781" s="620"/>
      <c r="D781" s="620"/>
      <c r="E781" s="620"/>
      <c r="F781" s="621"/>
      <c r="G781" s="802" t="s">
        <v>17</v>
      </c>
      <c r="H781" s="658"/>
      <c r="I781" s="658"/>
      <c r="J781" s="658"/>
      <c r="K781" s="658"/>
      <c r="L781" s="657" t="s">
        <v>18</v>
      </c>
      <c r="M781" s="658"/>
      <c r="N781" s="658"/>
      <c r="O781" s="658"/>
      <c r="P781" s="658"/>
      <c r="Q781" s="658"/>
      <c r="R781" s="658"/>
      <c r="S781" s="658"/>
      <c r="T781" s="658"/>
      <c r="U781" s="658"/>
      <c r="V781" s="658"/>
      <c r="W781" s="658"/>
      <c r="X781" s="659"/>
      <c r="Y781" s="644" t="s">
        <v>19</v>
      </c>
      <c r="Z781" s="645"/>
      <c r="AA781" s="645"/>
      <c r="AB781" s="788"/>
      <c r="AC781" s="802" t="s">
        <v>17</v>
      </c>
      <c r="AD781" s="658"/>
      <c r="AE781" s="658"/>
      <c r="AF781" s="658"/>
      <c r="AG781" s="658"/>
      <c r="AH781" s="657" t="s">
        <v>18</v>
      </c>
      <c r="AI781" s="658"/>
      <c r="AJ781" s="658"/>
      <c r="AK781" s="658"/>
      <c r="AL781" s="658"/>
      <c r="AM781" s="658"/>
      <c r="AN781" s="658"/>
      <c r="AO781" s="658"/>
      <c r="AP781" s="658"/>
      <c r="AQ781" s="658"/>
      <c r="AR781" s="658"/>
      <c r="AS781" s="658"/>
      <c r="AT781" s="659"/>
      <c r="AU781" s="644" t="s">
        <v>19</v>
      </c>
      <c r="AV781" s="645"/>
      <c r="AW781" s="645"/>
      <c r="AX781" s="646"/>
    </row>
    <row r="782" spans="1:50" ht="24.75" hidden="1" customHeight="1" x14ac:dyDescent="0.2">
      <c r="A782" s="619"/>
      <c r="B782" s="620"/>
      <c r="C782" s="620"/>
      <c r="D782" s="620"/>
      <c r="E782" s="620"/>
      <c r="F782" s="621"/>
      <c r="G782" s="660"/>
      <c r="H782" s="661"/>
      <c r="I782" s="661"/>
      <c r="J782" s="661"/>
      <c r="K782" s="662"/>
      <c r="L782" s="654"/>
      <c r="M782" s="655"/>
      <c r="N782" s="655"/>
      <c r="O782" s="655"/>
      <c r="P782" s="655"/>
      <c r="Q782" s="655"/>
      <c r="R782" s="655"/>
      <c r="S782" s="655"/>
      <c r="T782" s="655"/>
      <c r="U782" s="655"/>
      <c r="V782" s="655"/>
      <c r="W782" s="655"/>
      <c r="X782" s="656"/>
      <c r="Y782" s="374"/>
      <c r="Z782" s="375"/>
      <c r="AA782" s="375"/>
      <c r="AB782" s="795"/>
      <c r="AC782" s="660"/>
      <c r="AD782" s="661"/>
      <c r="AE782" s="661"/>
      <c r="AF782" s="661"/>
      <c r="AG782" s="662"/>
      <c r="AH782" s="654"/>
      <c r="AI782" s="655"/>
      <c r="AJ782" s="655"/>
      <c r="AK782" s="655"/>
      <c r="AL782" s="655"/>
      <c r="AM782" s="655"/>
      <c r="AN782" s="655"/>
      <c r="AO782" s="655"/>
      <c r="AP782" s="655"/>
      <c r="AQ782" s="655"/>
      <c r="AR782" s="655"/>
      <c r="AS782" s="655"/>
      <c r="AT782" s="656"/>
      <c r="AU782" s="374"/>
      <c r="AV782" s="375"/>
      <c r="AW782" s="375"/>
      <c r="AX782" s="376"/>
    </row>
    <row r="783" spans="1:50" ht="24.75" hidden="1" customHeight="1" x14ac:dyDescent="0.2">
      <c r="A783" s="619"/>
      <c r="B783" s="620"/>
      <c r="C783" s="620"/>
      <c r="D783" s="620"/>
      <c r="E783" s="620"/>
      <c r="F783" s="621"/>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9"/>
      <c r="B784" s="620"/>
      <c r="C784" s="620"/>
      <c r="D784" s="620"/>
      <c r="E784" s="620"/>
      <c r="F784" s="621"/>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9"/>
      <c r="B785" s="620"/>
      <c r="C785" s="620"/>
      <c r="D785" s="620"/>
      <c r="E785" s="620"/>
      <c r="F785" s="621"/>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9"/>
      <c r="B786" s="620"/>
      <c r="C786" s="620"/>
      <c r="D786" s="620"/>
      <c r="E786" s="620"/>
      <c r="F786" s="621"/>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9"/>
      <c r="B787" s="620"/>
      <c r="C787" s="620"/>
      <c r="D787" s="620"/>
      <c r="E787" s="620"/>
      <c r="F787" s="621"/>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9"/>
      <c r="B788" s="620"/>
      <c r="C788" s="620"/>
      <c r="D788" s="620"/>
      <c r="E788" s="620"/>
      <c r="F788" s="621"/>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9"/>
      <c r="B789" s="620"/>
      <c r="C789" s="620"/>
      <c r="D789" s="620"/>
      <c r="E789" s="620"/>
      <c r="F789" s="621"/>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9"/>
      <c r="B790" s="620"/>
      <c r="C790" s="620"/>
      <c r="D790" s="620"/>
      <c r="E790" s="620"/>
      <c r="F790" s="621"/>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2">
      <c r="A791" s="619"/>
      <c r="B791" s="620"/>
      <c r="C791" s="620"/>
      <c r="D791" s="620"/>
      <c r="E791" s="620"/>
      <c r="F791" s="621"/>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hidden="1" customHeight="1" x14ac:dyDescent="0.2">
      <c r="A792" s="619"/>
      <c r="B792" s="620"/>
      <c r="C792" s="620"/>
      <c r="D792" s="620"/>
      <c r="E792" s="620"/>
      <c r="F792" s="621"/>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2">
      <c r="A793" s="619"/>
      <c r="B793" s="620"/>
      <c r="C793" s="620"/>
      <c r="D793" s="620"/>
      <c r="E793" s="620"/>
      <c r="F793" s="621"/>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3"/>
    </row>
    <row r="794" spans="1:50" ht="24.75" hidden="1" customHeight="1" x14ac:dyDescent="0.2">
      <c r="A794" s="619"/>
      <c r="B794" s="620"/>
      <c r="C794" s="620"/>
      <c r="D794" s="620"/>
      <c r="E794" s="620"/>
      <c r="F794" s="621"/>
      <c r="G794" s="802" t="s">
        <v>17</v>
      </c>
      <c r="H794" s="658"/>
      <c r="I794" s="658"/>
      <c r="J794" s="658"/>
      <c r="K794" s="658"/>
      <c r="L794" s="657" t="s">
        <v>18</v>
      </c>
      <c r="M794" s="658"/>
      <c r="N794" s="658"/>
      <c r="O794" s="658"/>
      <c r="P794" s="658"/>
      <c r="Q794" s="658"/>
      <c r="R794" s="658"/>
      <c r="S794" s="658"/>
      <c r="T794" s="658"/>
      <c r="U794" s="658"/>
      <c r="V794" s="658"/>
      <c r="W794" s="658"/>
      <c r="X794" s="659"/>
      <c r="Y794" s="644" t="s">
        <v>19</v>
      </c>
      <c r="Z794" s="645"/>
      <c r="AA794" s="645"/>
      <c r="AB794" s="788"/>
      <c r="AC794" s="802" t="s">
        <v>17</v>
      </c>
      <c r="AD794" s="658"/>
      <c r="AE794" s="658"/>
      <c r="AF794" s="658"/>
      <c r="AG794" s="658"/>
      <c r="AH794" s="657" t="s">
        <v>18</v>
      </c>
      <c r="AI794" s="658"/>
      <c r="AJ794" s="658"/>
      <c r="AK794" s="658"/>
      <c r="AL794" s="658"/>
      <c r="AM794" s="658"/>
      <c r="AN794" s="658"/>
      <c r="AO794" s="658"/>
      <c r="AP794" s="658"/>
      <c r="AQ794" s="658"/>
      <c r="AR794" s="658"/>
      <c r="AS794" s="658"/>
      <c r="AT794" s="659"/>
      <c r="AU794" s="644" t="s">
        <v>19</v>
      </c>
      <c r="AV794" s="645"/>
      <c r="AW794" s="645"/>
      <c r="AX794" s="646"/>
    </row>
    <row r="795" spans="1:50" ht="24.75" hidden="1" customHeight="1" x14ac:dyDescent="0.2">
      <c r="A795" s="619"/>
      <c r="B795" s="620"/>
      <c r="C795" s="620"/>
      <c r="D795" s="620"/>
      <c r="E795" s="620"/>
      <c r="F795" s="621"/>
      <c r="G795" s="660"/>
      <c r="H795" s="661"/>
      <c r="I795" s="661"/>
      <c r="J795" s="661"/>
      <c r="K795" s="662"/>
      <c r="L795" s="654"/>
      <c r="M795" s="655"/>
      <c r="N795" s="655"/>
      <c r="O795" s="655"/>
      <c r="P795" s="655"/>
      <c r="Q795" s="655"/>
      <c r="R795" s="655"/>
      <c r="S795" s="655"/>
      <c r="T795" s="655"/>
      <c r="U795" s="655"/>
      <c r="V795" s="655"/>
      <c r="W795" s="655"/>
      <c r="X795" s="656"/>
      <c r="Y795" s="374"/>
      <c r="Z795" s="375"/>
      <c r="AA795" s="375"/>
      <c r="AB795" s="795"/>
      <c r="AC795" s="660"/>
      <c r="AD795" s="661"/>
      <c r="AE795" s="661"/>
      <c r="AF795" s="661"/>
      <c r="AG795" s="662"/>
      <c r="AH795" s="654"/>
      <c r="AI795" s="655"/>
      <c r="AJ795" s="655"/>
      <c r="AK795" s="655"/>
      <c r="AL795" s="655"/>
      <c r="AM795" s="655"/>
      <c r="AN795" s="655"/>
      <c r="AO795" s="655"/>
      <c r="AP795" s="655"/>
      <c r="AQ795" s="655"/>
      <c r="AR795" s="655"/>
      <c r="AS795" s="655"/>
      <c r="AT795" s="656"/>
      <c r="AU795" s="374"/>
      <c r="AV795" s="375"/>
      <c r="AW795" s="375"/>
      <c r="AX795" s="376"/>
    </row>
    <row r="796" spans="1:50" ht="24.75" hidden="1" customHeight="1" x14ac:dyDescent="0.2">
      <c r="A796" s="619"/>
      <c r="B796" s="620"/>
      <c r="C796" s="620"/>
      <c r="D796" s="620"/>
      <c r="E796" s="620"/>
      <c r="F796" s="621"/>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9"/>
      <c r="B797" s="620"/>
      <c r="C797" s="620"/>
      <c r="D797" s="620"/>
      <c r="E797" s="620"/>
      <c r="F797" s="621"/>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9"/>
      <c r="B798" s="620"/>
      <c r="C798" s="620"/>
      <c r="D798" s="620"/>
      <c r="E798" s="620"/>
      <c r="F798" s="621"/>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9"/>
      <c r="B799" s="620"/>
      <c r="C799" s="620"/>
      <c r="D799" s="620"/>
      <c r="E799" s="620"/>
      <c r="F799" s="621"/>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9"/>
      <c r="B800" s="620"/>
      <c r="C800" s="620"/>
      <c r="D800" s="620"/>
      <c r="E800" s="620"/>
      <c r="F800" s="621"/>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9"/>
      <c r="B801" s="620"/>
      <c r="C801" s="620"/>
      <c r="D801" s="620"/>
      <c r="E801" s="620"/>
      <c r="F801" s="621"/>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9"/>
      <c r="B802" s="620"/>
      <c r="C802" s="620"/>
      <c r="D802" s="620"/>
      <c r="E802" s="620"/>
      <c r="F802" s="621"/>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9"/>
      <c r="B803" s="620"/>
      <c r="C803" s="620"/>
      <c r="D803" s="620"/>
      <c r="E803" s="620"/>
      <c r="F803" s="621"/>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2">
      <c r="A804" s="619"/>
      <c r="B804" s="620"/>
      <c r="C804" s="620"/>
      <c r="D804" s="620"/>
      <c r="E804" s="620"/>
      <c r="F804" s="621"/>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5">
      <c r="A805" s="619"/>
      <c r="B805" s="620"/>
      <c r="C805" s="620"/>
      <c r="D805" s="620"/>
      <c r="E805" s="620"/>
      <c r="F805" s="621"/>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2">
      <c r="A806" s="619"/>
      <c r="B806" s="620"/>
      <c r="C806" s="620"/>
      <c r="D806" s="620"/>
      <c r="E806" s="620"/>
      <c r="F806" s="621"/>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3"/>
    </row>
    <row r="807" spans="1:50" ht="24.75" hidden="1" customHeight="1" x14ac:dyDescent="0.2">
      <c r="A807" s="619"/>
      <c r="B807" s="620"/>
      <c r="C807" s="620"/>
      <c r="D807" s="620"/>
      <c r="E807" s="620"/>
      <c r="F807" s="621"/>
      <c r="G807" s="802" t="s">
        <v>17</v>
      </c>
      <c r="H807" s="658"/>
      <c r="I807" s="658"/>
      <c r="J807" s="658"/>
      <c r="K807" s="658"/>
      <c r="L807" s="657" t="s">
        <v>18</v>
      </c>
      <c r="M807" s="658"/>
      <c r="N807" s="658"/>
      <c r="O807" s="658"/>
      <c r="P807" s="658"/>
      <c r="Q807" s="658"/>
      <c r="R807" s="658"/>
      <c r="S807" s="658"/>
      <c r="T807" s="658"/>
      <c r="U807" s="658"/>
      <c r="V807" s="658"/>
      <c r="W807" s="658"/>
      <c r="X807" s="659"/>
      <c r="Y807" s="644" t="s">
        <v>19</v>
      </c>
      <c r="Z807" s="645"/>
      <c r="AA807" s="645"/>
      <c r="AB807" s="788"/>
      <c r="AC807" s="802" t="s">
        <v>17</v>
      </c>
      <c r="AD807" s="658"/>
      <c r="AE807" s="658"/>
      <c r="AF807" s="658"/>
      <c r="AG807" s="658"/>
      <c r="AH807" s="657" t="s">
        <v>18</v>
      </c>
      <c r="AI807" s="658"/>
      <c r="AJ807" s="658"/>
      <c r="AK807" s="658"/>
      <c r="AL807" s="658"/>
      <c r="AM807" s="658"/>
      <c r="AN807" s="658"/>
      <c r="AO807" s="658"/>
      <c r="AP807" s="658"/>
      <c r="AQ807" s="658"/>
      <c r="AR807" s="658"/>
      <c r="AS807" s="658"/>
      <c r="AT807" s="659"/>
      <c r="AU807" s="644" t="s">
        <v>19</v>
      </c>
      <c r="AV807" s="645"/>
      <c r="AW807" s="645"/>
      <c r="AX807" s="646"/>
    </row>
    <row r="808" spans="1:50" ht="24.75" hidden="1" customHeight="1" x14ac:dyDescent="0.2">
      <c r="A808" s="619"/>
      <c r="B808" s="620"/>
      <c r="C808" s="620"/>
      <c r="D808" s="620"/>
      <c r="E808" s="620"/>
      <c r="F808" s="621"/>
      <c r="G808" s="660"/>
      <c r="H808" s="661"/>
      <c r="I808" s="661"/>
      <c r="J808" s="661"/>
      <c r="K808" s="662"/>
      <c r="L808" s="654"/>
      <c r="M808" s="655"/>
      <c r="N808" s="655"/>
      <c r="O808" s="655"/>
      <c r="P808" s="655"/>
      <c r="Q808" s="655"/>
      <c r="R808" s="655"/>
      <c r="S808" s="655"/>
      <c r="T808" s="655"/>
      <c r="U808" s="655"/>
      <c r="V808" s="655"/>
      <c r="W808" s="655"/>
      <c r="X808" s="656"/>
      <c r="Y808" s="374"/>
      <c r="Z808" s="375"/>
      <c r="AA808" s="375"/>
      <c r="AB808" s="795"/>
      <c r="AC808" s="660"/>
      <c r="AD808" s="661"/>
      <c r="AE808" s="661"/>
      <c r="AF808" s="661"/>
      <c r="AG808" s="662"/>
      <c r="AH808" s="654"/>
      <c r="AI808" s="655"/>
      <c r="AJ808" s="655"/>
      <c r="AK808" s="655"/>
      <c r="AL808" s="655"/>
      <c r="AM808" s="655"/>
      <c r="AN808" s="655"/>
      <c r="AO808" s="655"/>
      <c r="AP808" s="655"/>
      <c r="AQ808" s="655"/>
      <c r="AR808" s="655"/>
      <c r="AS808" s="655"/>
      <c r="AT808" s="656"/>
      <c r="AU808" s="374"/>
      <c r="AV808" s="375"/>
      <c r="AW808" s="375"/>
      <c r="AX808" s="376"/>
    </row>
    <row r="809" spans="1:50" ht="24.75" hidden="1" customHeight="1" x14ac:dyDescent="0.2">
      <c r="A809" s="619"/>
      <c r="B809" s="620"/>
      <c r="C809" s="620"/>
      <c r="D809" s="620"/>
      <c r="E809" s="620"/>
      <c r="F809" s="621"/>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9"/>
      <c r="B810" s="620"/>
      <c r="C810" s="620"/>
      <c r="D810" s="620"/>
      <c r="E810" s="620"/>
      <c r="F810" s="621"/>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9"/>
      <c r="B811" s="620"/>
      <c r="C811" s="620"/>
      <c r="D811" s="620"/>
      <c r="E811" s="620"/>
      <c r="F811" s="621"/>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9"/>
      <c r="B812" s="620"/>
      <c r="C812" s="620"/>
      <c r="D812" s="620"/>
      <c r="E812" s="620"/>
      <c r="F812" s="621"/>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9"/>
      <c r="B813" s="620"/>
      <c r="C813" s="620"/>
      <c r="D813" s="620"/>
      <c r="E813" s="620"/>
      <c r="F813" s="621"/>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9"/>
      <c r="B814" s="620"/>
      <c r="C814" s="620"/>
      <c r="D814" s="620"/>
      <c r="E814" s="620"/>
      <c r="F814" s="621"/>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9"/>
      <c r="B815" s="620"/>
      <c r="C815" s="620"/>
      <c r="D815" s="620"/>
      <c r="E815" s="620"/>
      <c r="F815" s="621"/>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9"/>
      <c r="B816" s="620"/>
      <c r="C816" s="620"/>
      <c r="D816" s="620"/>
      <c r="E816" s="620"/>
      <c r="F816" s="621"/>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2">
      <c r="A817" s="619"/>
      <c r="B817" s="620"/>
      <c r="C817" s="620"/>
      <c r="D817" s="620"/>
      <c r="E817" s="620"/>
      <c r="F817" s="621"/>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5">
      <c r="A818" s="619"/>
      <c r="B818" s="620"/>
      <c r="C818" s="620"/>
      <c r="D818" s="620"/>
      <c r="E818" s="620"/>
      <c r="F818" s="621"/>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2">
      <c r="A819" s="619"/>
      <c r="B819" s="620"/>
      <c r="C819" s="620"/>
      <c r="D819" s="620"/>
      <c r="E819" s="620"/>
      <c r="F819" s="621"/>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3"/>
    </row>
    <row r="820" spans="1:50" ht="24.75" hidden="1" customHeight="1" x14ac:dyDescent="0.2">
      <c r="A820" s="619"/>
      <c r="B820" s="620"/>
      <c r="C820" s="620"/>
      <c r="D820" s="620"/>
      <c r="E820" s="620"/>
      <c r="F820" s="621"/>
      <c r="G820" s="802" t="s">
        <v>17</v>
      </c>
      <c r="H820" s="658"/>
      <c r="I820" s="658"/>
      <c r="J820" s="658"/>
      <c r="K820" s="658"/>
      <c r="L820" s="657" t="s">
        <v>18</v>
      </c>
      <c r="M820" s="658"/>
      <c r="N820" s="658"/>
      <c r="O820" s="658"/>
      <c r="P820" s="658"/>
      <c r="Q820" s="658"/>
      <c r="R820" s="658"/>
      <c r="S820" s="658"/>
      <c r="T820" s="658"/>
      <c r="U820" s="658"/>
      <c r="V820" s="658"/>
      <c r="W820" s="658"/>
      <c r="X820" s="659"/>
      <c r="Y820" s="644" t="s">
        <v>19</v>
      </c>
      <c r="Z820" s="645"/>
      <c r="AA820" s="645"/>
      <c r="AB820" s="788"/>
      <c r="AC820" s="802" t="s">
        <v>17</v>
      </c>
      <c r="AD820" s="658"/>
      <c r="AE820" s="658"/>
      <c r="AF820" s="658"/>
      <c r="AG820" s="658"/>
      <c r="AH820" s="657" t="s">
        <v>18</v>
      </c>
      <c r="AI820" s="658"/>
      <c r="AJ820" s="658"/>
      <c r="AK820" s="658"/>
      <c r="AL820" s="658"/>
      <c r="AM820" s="658"/>
      <c r="AN820" s="658"/>
      <c r="AO820" s="658"/>
      <c r="AP820" s="658"/>
      <c r="AQ820" s="658"/>
      <c r="AR820" s="658"/>
      <c r="AS820" s="658"/>
      <c r="AT820" s="659"/>
      <c r="AU820" s="644" t="s">
        <v>19</v>
      </c>
      <c r="AV820" s="645"/>
      <c r="AW820" s="645"/>
      <c r="AX820" s="646"/>
    </row>
    <row r="821" spans="1:50" s="16" customFormat="1" ht="24.75" hidden="1" customHeight="1" x14ac:dyDescent="0.2">
      <c r="A821" s="619"/>
      <c r="B821" s="620"/>
      <c r="C821" s="620"/>
      <c r="D821" s="620"/>
      <c r="E821" s="620"/>
      <c r="F821" s="621"/>
      <c r="G821" s="660"/>
      <c r="H821" s="661"/>
      <c r="I821" s="661"/>
      <c r="J821" s="661"/>
      <c r="K821" s="662"/>
      <c r="L821" s="654"/>
      <c r="M821" s="655"/>
      <c r="N821" s="655"/>
      <c r="O821" s="655"/>
      <c r="P821" s="655"/>
      <c r="Q821" s="655"/>
      <c r="R821" s="655"/>
      <c r="S821" s="655"/>
      <c r="T821" s="655"/>
      <c r="U821" s="655"/>
      <c r="V821" s="655"/>
      <c r="W821" s="655"/>
      <c r="X821" s="656"/>
      <c r="Y821" s="374"/>
      <c r="Z821" s="375"/>
      <c r="AA821" s="375"/>
      <c r="AB821" s="795"/>
      <c r="AC821" s="660"/>
      <c r="AD821" s="661"/>
      <c r="AE821" s="661"/>
      <c r="AF821" s="661"/>
      <c r="AG821" s="662"/>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2">
      <c r="A822" s="619"/>
      <c r="B822" s="620"/>
      <c r="C822" s="620"/>
      <c r="D822" s="620"/>
      <c r="E822" s="620"/>
      <c r="F822" s="621"/>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9"/>
      <c r="B823" s="620"/>
      <c r="C823" s="620"/>
      <c r="D823" s="620"/>
      <c r="E823" s="620"/>
      <c r="F823" s="621"/>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9"/>
      <c r="B824" s="620"/>
      <c r="C824" s="620"/>
      <c r="D824" s="620"/>
      <c r="E824" s="620"/>
      <c r="F824" s="621"/>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9"/>
      <c r="B825" s="620"/>
      <c r="C825" s="620"/>
      <c r="D825" s="620"/>
      <c r="E825" s="620"/>
      <c r="F825" s="621"/>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9"/>
      <c r="B826" s="620"/>
      <c r="C826" s="620"/>
      <c r="D826" s="620"/>
      <c r="E826" s="620"/>
      <c r="F826" s="621"/>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9"/>
      <c r="B827" s="620"/>
      <c r="C827" s="620"/>
      <c r="D827" s="620"/>
      <c r="E827" s="620"/>
      <c r="F827" s="621"/>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9"/>
      <c r="B828" s="620"/>
      <c r="C828" s="620"/>
      <c r="D828" s="620"/>
      <c r="E828" s="620"/>
      <c r="F828" s="621"/>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9"/>
      <c r="B829" s="620"/>
      <c r="C829" s="620"/>
      <c r="D829" s="620"/>
      <c r="E829" s="620"/>
      <c r="F829" s="621"/>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9"/>
      <c r="B830" s="620"/>
      <c r="C830" s="620"/>
      <c r="D830" s="620"/>
      <c r="E830" s="620"/>
      <c r="F830" s="621"/>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2">
      <c r="A831" s="619"/>
      <c r="B831" s="620"/>
      <c r="C831" s="620"/>
      <c r="D831" s="620"/>
      <c r="E831" s="620"/>
      <c r="F831" s="621"/>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0" hidden="1" customHeight="1" x14ac:dyDescent="0.2">
      <c r="A838" s="362">
        <v>1</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2">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2">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2">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2">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2">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2">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2">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5" priority="14009">
      <formula>IF(RIGHT(TEXT(P14,"0.#"),1)=".",FALSE,TRUE)</formula>
    </cfRule>
    <cfRule type="expression" dxfId="2084" priority="14010">
      <formula>IF(RIGHT(TEXT(P14,"0.#"),1)=".",TRUE,FALSE)</formula>
    </cfRule>
  </conditionalFormatting>
  <conditionalFormatting sqref="AE32">
    <cfRule type="expression" dxfId="2083" priority="13999">
      <formula>IF(RIGHT(TEXT(AE32,"0.#"),1)=".",FALSE,TRUE)</formula>
    </cfRule>
    <cfRule type="expression" dxfId="2082" priority="14000">
      <formula>IF(RIGHT(TEXT(AE32,"0.#"),1)=".",TRUE,FALSE)</formula>
    </cfRule>
  </conditionalFormatting>
  <conditionalFormatting sqref="P18:AX18">
    <cfRule type="expression" dxfId="2081" priority="13885">
      <formula>IF(RIGHT(TEXT(P18,"0.#"),1)=".",FALSE,TRUE)</formula>
    </cfRule>
    <cfRule type="expression" dxfId="2080" priority="13886">
      <formula>IF(RIGHT(TEXT(P18,"0.#"),1)=".",TRUE,FALSE)</formula>
    </cfRule>
  </conditionalFormatting>
  <conditionalFormatting sqref="Y783">
    <cfRule type="expression" dxfId="2079" priority="13881">
      <formula>IF(RIGHT(TEXT(Y783,"0.#"),1)=".",FALSE,TRUE)</formula>
    </cfRule>
    <cfRule type="expression" dxfId="2078" priority="13882">
      <formula>IF(RIGHT(TEXT(Y783,"0.#"),1)=".",TRUE,FALSE)</formula>
    </cfRule>
  </conditionalFormatting>
  <conditionalFormatting sqref="Y792">
    <cfRule type="expression" dxfId="2077" priority="13877">
      <formula>IF(RIGHT(TEXT(Y792,"0.#"),1)=".",FALSE,TRUE)</formula>
    </cfRule>
    <cfRule type="expression" dxfId="2076" priority="13878">
      <formula>IF(RIGHT(TEXT(Y792,"0.#"),1)=".",TRUE,FALSE)</formula>
    </cfRule>
  </conditionalFormatting>
  <conditionalFormatting sqref="Y823:Y830 Y821 Y810:Y817 Y808 Y797:Y804 Y795">
    <cfRule type="expression" dxfId="2075" priority="13659">
      <formula>IF(RIGHT(TEXT(Y795,"0.#"),1)=".",FALSE,TRUE)</formula>
    </cfRule>
    <cfRule type="expression" dxfId="2074" priority="13660">
      <formula>IF(RIGHT(TEXT(Y795,"0.#"),1)=".",TRUE,FALSE)</formula>
    </cfRule>
  </conditionalFormatting>
  <conditionalFormatting sqref="P16:AQ17 P15:AX15 P13:AX13">
    <cfRule type="expression" dxfId="2073" priority="13707">
      <formula>IF(RIGHT(TEXT(P13,"0.#"),1)=".",FALSE,TRUE)</formula>
    </cfRule>
    <cfRule type="expression" dxfId="2072" priority="13708">
      <formula>IF(RIGHT(TEXT(P13,"0.#"),1)=".",TRUE,FALSE)</formula>
    </cfRule>
  </conditionalFormatting>
  <conditionalFormatting sqref="P19:AJ19">
    <cfRule type="expression" dxfId="2071" priority="13705">
      <formula>IF(RIGHT(TEXT(P19,"0.#"),1)=".",FALSE,TRUE)</formula>
    </cfRule>
    <cfRule type="expression" dxfId="2070" priority="13706">
      <formula>IF(RIGHT(TEXT(P19,"0.#"),1)=".",TRUE,FALSE)</formula>
    </cfRule>
  </conditionalFormatting>
  <conditionalFormatting sqref="AQ101">
    <cfRule type="expression" dxfId="2069" priority="13697">
      <formula>IF(RIGHT(TEXT(AQ101,"0.#"),1)=".",FALSE,TRUE)</formula>
    </cfRule>
    <cfRule type="expression" dxfId="2068" priority="13698">
      <formula>IF(RIGHT(TEXT(AQ101,"0.#"),1)=".",TRUE,FALSE)</formula>
    </cfRule>
  </conditionalFormatting>
  <conditionalFormatting sqref="Y784:Y791 Y782">
    <cfRule type="expression" dxfId="2067" priority="13683">
      <formula>IF(RIGHT(TEXT(Y782,"0.#"),1)=".",FALSE,TRUE)</formula>
    </cfRule>
    <cfRule type="expression" dxfId="2066" priority="13684">
      <formula>IF(RIGHT(TEXT(Y782,"0.#"),1)=".",TRUE,FALSE)</formula>
    </cfRule>
  </conditionalFormatting>
  <conditionalFormatting sqref="AU783">
    <cfRule type="expression" dxfId="2065" priority="13681">
      <formula>IF(RIGHT(TEXT(AU783,"0.#"),1)=".",FALSE,TRUE)</formula>
    </cfRule>
    <cfRule type="expression" dxfId="2064" priority="13682">
      <formula>IF(RIGHT(TEXT(AU783,"0.#"),1)=".",TRUE,FALSE)</formula>
    </cfRule>
  </conditionalFormatting>
  <conditionalFormatting sqref="AU792">
    <cfRule type="expression" dxfId="2063" priority="13679">
      <formula>IF(RIGHT(TEXT(AU792,"0.#"),1)=".",FALSE,TRUE)</formula>
    </cfRule>
    <cfRule type="expression" dxfId="2062" priority="13680">
      <formula>IF(RIGHT(TEXT(AU792,"0.#"),1)=".",TRUE,FALSE)</formula>
    </cfRule>
  </conditionalFormatting>
  <conditionalFormatting sqref="AU784:AU791 AU782">
    <cfRule type="expression" dxfId="2061" priority="13677">
      <formula>IF(RIGHT(TEXT(AU782,"0.#"),1)=".",FALSE,TRUE)</formula>
    </cfRule>
    <cfRule type="expression" dxfId="2060" priority="13678">
      <formula>IF(RIGHT(TEXT(AU782,"0.#"),1)=".",TRUE,FALSE)</formula>
    </cfRule>
  </conditionalFormatting>
  <conditionalFormatting sqref="Y822 Y809 Y796">
    <cfRule type="expression" dxfId="2059" priority="13663">
      <formula>IF(RIGHT(TEXT(Y796,"0.#"),1)=".",FALSE,TRUE)</formula>
    </cfRule>
    <cfRule type="expression" dxfId="2058" priority="13664">
      <formula>IF(RIGHT(TEXT(Y796,"0.#"),1)=".",TRUE,FALSE)</formula>
    </cfRule>
  </conditionalFormatting>
  <conditionalFormatting sqref="Y831 Y818 Y805">
    <cfRule type="expression" dxfId="2057" priority="13661">
      <formula>IF(RIGHT(TEXT(Y805,"0.#"),1)=".",FALSE,TRUE)</formula>
    </cfRule>
    <cfRule type="expression" dxfId="2056" priority="13662">
      <formula>IF(RIGHT(TEXT(Y805,"0.#"),1)=".",TRUE,FALSE)</formula>
    </cfRule>
  </conditionalFormatting>
  <conditionalFormatting sqref="AU822 AU809 AU796">
    <cfRule type="expression" dxfId="2055" priority="13657">
      <formula>IF(RIGHT(TEXT(AU796,"0.#"),1)=".",FALSE,TRUE)</formula>
    </cfRule>
    <cfRule type="expression" dxfId="2054" priority="13658">
      <formula>IF(RIGHT(TEXT(AU796,"0.#"),1)=".",TRUE,FALSE)</formula>
    </cfRule>
  </conditionalFormatting>
  <conditionalFormatting sqref="AU831 AU818 AU805">
    <cfRule type="expression" dxfId="2053" priority="13655">
      <formula>IF(RIGHT(TEXT(AU805,"0.#"),1)=".",FALSE,TRUE)</formula>
    </cfRule>
    <cfRule type="expression" dxfId="2052" priority="13656">
      <formula>IF(RIGHT(TEXT(AU805,"0.#"),1)=".",TRUE,FALSE)</formula>
    </cfRule>
  </conditionalFormatting>
  <conditionalFormatting sqref="AU823:AU830 AU821 AU810:AU817 AU808 AU797:AU804 AU795">
    <cfRule type="expression" dxfId="2051" priority="13653">
      <formula>IF(RIGHT(TEXT(AU795,"0.#"),1)=".",FALSE,TRUE)</formula>
    </cfRule>
    <cfRule type="expression" dxfId="2050" priority="13654">
      <formula>IF(RIGHT(TEXT(AU795,"0.#"),1)=".",TRUE,FALSE)</formula>
    </cfRule>
  </conditionalFormatting>
  <conditionalFormatting sqref="AM87">
    <cfRule type="expression" dxfId="2049" priority="13307">
      <formula>IF(RIGHT(TEXT(AM87,"0.#"),1)=".",FALSE,TRUE)</formula>
    </cfRule>
    <cfRule type="expression" dxfId="2048" priority="13308">
      <formula>IF(RIGHT(TEXT(AM87,"0.#"),1)=".",TRUE,FALSE)</formula>
    </cfRule>
  </conditionalFormatting>
  <conditionalFormatting sqref="AE55">
    <cfRule type="expression" dxfId="2047" priority="13375">
      <formula>IF(RIGHT(TEXT(AE55,"0.#"),1)=".",FALSE,TRUE)</formula>
    </cfRule>
    <cfRule type="expression" dxfId="2046" priority="13376">
      <formula>IF(RIGHT(TEXT(AE55,"0.#"),1)=".",TRUE,FALSE)</formula>
    </cfRule>
  </conditionalFormatting>
  <conditionalFormatting sqref="AI55">
    <cfRule type="expression" dxfId="2045" priority="13373">
      <formula>IF(RIGHT(TEXT(AI55,"0.#"),1)=".",FALSE,TRUE)</formula>
    </cfRule>
    <cfRule type="expression" dxfId="2044" priority="13374">
      <formula>IF(RIGHT(TEXT(AI55,"0.#"),1)=".",TRUE,FALSE)</formula>
    </cfRule>
  </conditionalFormatting>
  <conditionalFormatting sqref="AM34">
    <cfRule type="expression" dxfId="2043" priority="13453">
      <formula>IF(RIGHT(TEXT(AM34,"0.#"),1)=".",FALSE,TRUE)</formula>
    </cfRule>
    <cfRule type="expression" dxfId="2042" priority="13454">
      <formula>IF(RIGHT(TEXT(AM34,"0.#"),1)=".",TRUE,FALSE)</formula>
    </cfRule>
  </conditionalFormatting>
  <conditionalFormatting sqref="AE33">
    <cfRule type="expression" dxfId="2041" priority="13467">
      <formula>IF(RIGHT(TEXT(AE33,"0.#"),1)=".",FALSE,TRUE)</formula>
    </cfRule>
    <cfRule type="expression" dxfId="2040" priority="13468">
      <formula>IF(RIGHT(TEXT(AE33,"0.#"),1)=".",TRUE,FALSE)</formula>
    </cfRule>
  </conditionalFormatting>
  <conditionalFormatting sqref="AE34">
    <cfRule type="expression" dxfId="2039" priority="13465">
      <formula>IF(RIGHT(TEXT(AE34,"0.#"),1)=".",FALSE,TRUE)</formula>
    </cfRule>
    <cfRule type="expression" dxfId="2038" priority="13466">
      <formula>IF(RIGHT(TEXT(AE34,"0.#"),1)=".",TRUE,FALSE)</formula>
    </cfRule>
  </conditionalFormatting>
  <conditionalFormatting sqref="AI34">
    <cfRule type="expression" dxfId="2037" priority="13463">
      <formula>IF(RIGHT(TEXT(AI34,"0.#"),1)=".",FALSE,TRUE)</formula>
    </cfRule>
    <cfRule type="expression" dxfId="2036" priority="13464">
      <formula>IF(RIGHT(TEXT(AI34,"0.#"),1)=".",TRUE,FALSE)</formula>
    </cfRule>
  </conditionalFormatting>
  <conditionalFormatting sqref="AI33">
    <cfRule type="expression" dxfId="2035" priority="13461">
      <formula>IF(RIGHT(TEXT(AI33,"0.#"),1)=".",FALSE,TRUE)</formula>
    </cfRule>
    <cfRule type="expression" dxfId="2034" priority="13462">
      <formula>IF(RIGHT(TEXT(AI33,"0.#"),1)=".",TRUE,FALSE)</formula>
    </cfRule>
  </conditionalFormatting>
  <conditionalFormatting sqref="AI32">
    <cfRule type="expression" dxfId="2033" priority="13459">
      <formula>IF(RIGHT(TEXT(AI32,"0.#"),1)=".",FALSE,TRUE)</formula>
    </cfRule>
    <cfRule type="expression" dxfId="2032" priority="13460">
      <formula>IF(RIGHT(TEXT(AI32,"0.#"),1)=".",TRUE,FALSE)</formula>
    </cfRule>
  </conditionalFormatting>
  <conditionalFormatting sqref="AM32">
    <cfRule type="expression" dxfId="2031" priority="13457">
      <formula>IF(RIGHT(TEXT(AM32,"0.#"),1)=".",FALSE,TRUE)</formula>
    </cfRule>
    <cfRule type="expression" dxfId="2030" priority="13458">
      <formula>IF(RIGHT(TEXT(AM32,"0.#"),1)=".",TRUE,FALSE)</formula>
    </cfRule>
  </conditionalFormatting>
  <conditionalFormatting sqref="AM33">
    <cfRule type="expression" dxfId="2029" priority="13455">
      <formula>IF(RIGHT(TEXT(AM33,"0.#"),1)=".",FALSE,TRUE)</formula>
    </cfRule>
    <cfRule type="expression" dxfId="2028" priority="13456">
      <formula>IF(RIGHT(TEXT(AM33,"0.#"),1)=".",TRUE,FALSE)</formula>
    </cfRule>
  </conditionalFormatting>
  <conditionalFormatting sqref="AQ32:AQ34">
    <cfRule type="expression" dxfId="2027" priority="13447">
      <formula>IF(RIGHT(TEXT(AQ32,"0.#"),1)=".",FALSE,TRUE)</formula>
    </cfRule>
    <cfRule type="expression" dxfId="2026" priority="13448">
      <formula>IF(RIGHT(TEXT(AQ32,"0.#"),1)=".",TRUE,FALSE)</formula>
    </cfRule>
  </conditionalFormatting>
  <conditionalFormatting sqref="AU32:AU34">
    <cfRule type="expression" dxfId="2025" priority="13445">
      <formula>IF(RIGHT(TEXT(AU32,"0.#"),1)=".",FALSE,TRUE)</formula>
    </cfRule>
    <cfRule type="expression" dxfId="2024" priority="13446">
      <formula>IF(RIGHT(TEXT(AU32,"0.#"),1)=".",TRUE,FALSE)</formula>
    </cfRule>
  </conditionalFormatting>
  <conditionalFormatting sqref="AE53">
    <cfRule type="expression" dxfId="2023" priority="13379">
      <formula>IF(RIGHT(TEXT(AE53,"0.#"),1)=".",FALSE,TRUE)</formula>
    </cfRule>
    <cfRule type="expression" dxfId="2022" priority="13380">
      <formula>IF(RIGHT(TEXT(AE53,"0.#"),1)=".",TRUE,FALSE)</formula>
    </cfRule>
  </conditionalFormatting>
  <conditionalFormatting sqref="AE54">
    <cfRule type="expression" dxfId="2021" priority="13377">
      <formula>IF(RIGHT(TEXT(AE54,"0.#"),1)=".",FALSE,TRUE)</formula>
    </cfRule>
    <cfRule type="expression" dxfId="2020" priority="13378">
      <formula>IF(RIGHT(TEXT(AE54,"0.#"),1)=".",TRUE,FALSE)</formula>
    </cfRule>
  </conditionalFormatting>
  <conditionalFormatting sqref="AI54">
    <cfRule type="expression" dxfId="2019" priority="13371">
      <formula>IF(RIGHT(TEXT(AI54,"0.#"),1)=".",FALSE,TRUE)</formula>
    </cfRule>
    <cfRule type="expression" dxfId="2018" priority="13372">
      <formula>IF(RIGHT(TEXT(AI54,"0.#"),1)=".",TRUE,FALSE)</formula>
    </cfRule>
  </conditionalFormatting>
  <conditionalFormatting sqref="AI53">
    <cfRule type="expression" dxfId="2017" priority="13369">
      <formula>IF(RIGHT(TEXT(AI53,"0.#"),1)=".",FALSE,TRUE)</formula>
    </cfRule>
    <cfRule type="expression" dxfId="2016" priority="13370">
      <formula>IF(RIGHT(TEXT(AI53,"0.#"),1)=".",TRUE,FALSE)</formula>
    </cfRule>
  </conditionalFormatting>
  <conditionalFormatting sqref="AM53">
    <cfRule type="expression" dxfId="2015" priority="13367">
      <formula>IF(RIGHT(TEXT(AM53,"0.#"),1)=".",FALSE,TRUE)</formula>
    </cfRule>
    <cfRule type="expression" dxfId="2014" priority="13368">
      <formula>IF(RIGHT(TEXT(AM53,"0.#"),1)=".",TRUE,FALSE)</formula>
    </cfRule>
  </conditionalFormatting>
  <conditionalFormatting sqref="AM54">
    <cfRule type="expression" dxfId="2013" priority="13365">
      <formula>IF(RIGHT(TEXT(AM54,"0.#"),1)=".",FALSE,TRUE)</formula>
    </cfRule>
    <cfRule type="expression" dxfId="2012" priority="13366">
      <formula>IF(RIGHT(TEXT(AM54,"0.#"),1)=".",TRUE,FALSE)</formula>
    </cfRule>
  </conditionalFormatting>
  <conditionalFormatting sqref="AM55">
    <cfRule type="expression" dxfId="2011" priority="13363">
      <formula>IF(RIGHT(TEXT(AM55,"0.#"),1)=".",FALSE,TRUE)</formula>
    </cfRule>
    <cfRule type="expression" dxfId="2010" priority="13364">
      <formula>IF(RIGHT(TEXT(AM55,"0.#"),1)=".",TRUE,FALSE)</formula>
    </cfRule>
  </conditionalFormatting>
  <conditionalFormatting sqref="AE60">
    <cfRule type="expression" dxfId="2009" priority="13349">
      <formula>IF(RIGHT(TEXT(AE60,"0.#"),1)=".",FALSE,TRUE)</formula>
    </cfRule>
    <cfRule type="expression" dxfId="2008" priority="13350">
      <formula>IF(RIGHT(TEXT(AE60,"0.#"),1)=".",TRUE,FALSE)</formula>
    </cfRule>
  </conditionalFormatting>
  <conditionalFormatting sqref="AE61">
    <cfRule type="expression" dxfId="2007" priority="13347">
      <formula>IF(RIGHT(TEXT(AE61,"0.#"),1)=".",FALSE,TRUE)</formula>
    </cfRule>
    <cfRule type="expression" dxfId="2006" priority="13348">
      <formula>IF(RIGHT(TEXT(AE61,"0.#"),1)=".",TRUE,FALSE)</formula>
    </cfRule>
  </conditionalFormatting>
  <conditionalFormatting sqref="AE62">
    <cfRule type="expression" dxfId="2005" priority="13345">
      <formula>IF(RIGHT(TEXT(AE62,"0.#"),1)=".",FALSE,TRUE)</formula>
    </cfRule>
    <cfRule type="expression" dxfId="2004" priority="13346">
      <formula>IF(RIGHT(TEXT(AE62,"0.#"),1)=".",TRUE,FALSE)</formula>
    </cfRule>
  </conditionalFormatting>
  <conditionalFormatting sqref="AI62">
    <cfRule type="expression" dxfId="2003" priority="13343">
      <formula>IF(RIGHT(TEXT(AI62,"0.#"),1)=".",FALSE,TRUE)</formula>
    </cfRule>
    <cfRule type="expression" dxfId="2002" priority="13344">
      <formula>IF(RIGHT(TEXT(AI62,"0.#"),1)=".",TRUE,FALSE)</formula>
    </cfRule>
  </conditionalFormatting>
  <conditionalFormatting sqref="AI61">
    <cfRule type="expression" dxfId="2001" priority="13341">
      <formula>IF(RIGHT(TEXT(AI61,"0.#"),1)=".",FALSE,TRUE)</formula>
    </cfRule>
    <cfRule type="expression" dxfId="2000" priority="13342">
      <formula>IF(RIGHT(TEXT(AI61,"0.#"),1)=".",TRUE,FALSE)</formula>
    </cfRule>
  </conditionalFormatting>
  <conditionalFormatting sqref="AI60">
    <cfRule type="expression" dxfId="1999" priority="13339">
      <formula>IF(RIGHT(TEXT(AI60,"0.#"),1)=".",FALSE,TRUE)</formula>
    </cfRule>
    <cfRule type="expression" dxfId="1998" priority="13340">
      <formula>IF(RIGHT(TEXT(AI60,"0.#"),1)=".",TRUE,FALSE)</formula>
    </cfRule>
  </conditionalFormatting>
  <conditionalFormatting sqref="AM60">
    <cfRule type="expression" dxfId="1997" priority="13337">
      <formula>IF(RIGHT(TEXT(AM60,"0.#"),1)=".",FALSE,TRUE)</formula>
    </cfRule>
    <cfRule type="expression" dxfId="1996" priority="13338">
      <formula>IF(RIGHT(TEXT(AM60,"0.#"),1)=".",TRUE,FALSE)</formula>
    </cfRule>
  </conditionalFormatting>
  <conditionalFormatting sqref="AM61">
    <cfRule type="expression" dxfId="1995" priority="13335">
      <formula>IF(RIGHT(TEXT(AM61,"0.#"),1)=".",FALSE,TRUE)</formula>
    </cfRule>
    <cfRule type="expression" dxfId="1994" priority="13336">
      <formula>IF(RIGHT(TEXT(AM61,"0.#"),1)=".",TRUE,FALSE)</formula>
    </cfRule>
  </conditionalFormatting>
  <conditionalFormatting sqref="AM62">
    <cfRule type="expression" dxfId="1993" priority="13333">
      <formula>IF(RIGHT(TEXT(AM62,"0.#"),1)=".",FALSE,TRUE)</formula>
    </cfRule>
    <cfRule type="expression" dxfId="1992" priority="13334">
      <formula>IF(RIGHT(TEXT(AM62,"0.#"),1)=".",TRUE,FALSE)</formula>
    </cfRule>
  </conditionalFormatting>
  <conditionalFormatting sqref="AE87">
    <cfRule type="expression" dxfId="1991" priority="13319">
      <formula>IF(RIGHT(TEXT(AE87,"0.#"),1)=".",FALSE,TRUE)</formula>
    </cfRule>
    <cfRule type="expression" dxfId="1990" priority="13320">
      <formula>IF(RIGHT(TEXT(AE87,"0.#"),1)=".",TRUE,FALSE)</formula>
    </cfRule>
  </conditionalFormatting>
  <conditionalFormatting sqref="AE88">
    <cfRule type="expression" dxfId="1989" priority="13317">
      <formula>IF(RIGHT(TEXT(AE88,"0.#"),1)=".",FALSE,TRUE)</formula>
    </cfRule>
    <cfRule type="expression" dxfId="1988" priority="13318">
      <formula>IF(RIGHT(TEXT(AE88,"0.#"),1)=".",TRUE,FALSE)</formula>
    </cfRule>
  </conditionalFormatting>
  <conditionalFormatting sqref="AE89">
    <cfRule type="expression" dxfId="1987" priority="13315">
      <formula>IF(RIGHT(TEXT(AE89,"0.#"),1)=".",FALSE,TRUE)</formula>
    </cfRule>
    <cfRule type="expression" dxfId="1986" priority="13316">
      <formula>IF(RIGHT(TEXT(AE89,"0.#"),1)=".",TRUE,FALSE)</formula>
    </cfRule>
  </conditionalFormatting>
  <conditionalFormatting sqref="AI89">
    <cfRule type="expression" dxfId="1985" priority="13313">
      <formula>IF(RIGHT(TEXT(AI89,"0.#"),1)=".",FALSE,TRUE)</formula>
    </cfRule>
    <cfRule type="expression" dxfId="1984" priority="13314">
      <formula>IF(RIGHT(TEXT(AI89,"0.#"),1)=".",TRUE,FALSE)</formula>
    </cfRule>
  </conditionalFormatting>
  <conditionalFormatting sqref="AI88">
    <cfRule type="expression" dxfId="1983" priority="13311">
      <formula>IF(RIGHT(TEXT(AI88,"0.#"),1)=".",FALSE,TRUE)</formula>
    </cfRule>
    <cfRule type="expression" dxfId="1982" priority="13312">
      <formula>IF(RIGHT(TEXT(AI88,"0.#"),1)=".",TRUE,FALSE)</formula>
    </cfRule>
  </conditionalFormatting>
  <conditionalFormatting sqref="AI87">
    <cfRule type="expression" dxfId="1981" priority="13309">
      <formula>IF(RIGHT(TEXT(AI87,"0.#"),1)=".",FALSE,TRUE)</formula>
    </cfRule>
    <cfRule type="expression" dxfId="1980" priority="13310">
      <formula>IF(RIGHT(TEXT(AI87,"0.#"),1)=".",TRUE,FALSE)</formula>
    </cfRule>
  </conditionalFormatting>
  <conditionalFormatting sqref="AM88">
    <cfRule type="expression" dxfId="1979" priority="13305">
      <formula>IF(RIGHT(TEXT(AM88,"0.#"),1)=".",FALSE,TRUE)</formula>
    </cfRule>
    <cfRule type="expression" dxfId="1978" priority="13306">
      <formula>IF(RIGHT(TEXT(AM88,"0.#"),1)=".",TRUE,FALSE)</formula>
    </cfRule>
  </conditionalFormatting>
  <conditionalFormatting sqref="AM89">
    <cfRule type="expression" dxfId="1977" priority="13303">
      <formula>IF(RIGHT(TEXT(AM89,"0.#"),1)=".",FALSE,TRUE)</formula>
    </cfRule>
    <cfRule type="expression" dxfId="1976" priority="13304">
      <formula>IF(RIGHT(TEXT(AM89,"0.#"),1)=".",TRUE,FALSE)</formula>
    </cfRule>
  </conditionalFormatting>
  <conditionalFormatting sqref="AE92">
    <cfRule type="expression" dxfId="1975" priority="13289">
      <formula>IF(RIGHT(TEXT(AE92,"0.#"),1)=".",FALSE,TRUE)</formula>
    </cfRule>
    <cfRule type="expression" dxfId="1974" priority="13290">
      <formula>IF(RIGHT(TEXT(AE92,"0.#"),1)=".",TRUE,FALSE)</formula>
    </cfRule>
  </conditionalFormatting>
  <conditionalFormatting sqref="AE93">
    <cfRule type="expression" dxfId="1973" priority="13287">
      <formula>IF(RIGHT(TEXT(AE93,"0.#"),1)=".",FALSE,TRUE)</formula>
    </cfRule>
    <cfRule type="expression" dxfId="1972" priority="13288">
      <formula>IF(RIGHT(TEXT(AE93,"0.#"),1)=".",TRUE,FALSE)</formula>
    </cfRule>
  </conditionalFormatting>
  <conditionalFormatting sqref="AE94">
    <cfRule type="expression" dxfId="1971" priority="13285">
      <formula>IF(RIGHT(TEXT(AE94,"0.#"),1)=".",FALSE,TRUE)</formula>
    </cfRule>
    <cfRule type="expression" dxfId="1970" priority="13286">
      <formula>IF(RIGHT(TEXT(AE94,"0.#"),1)=".",TRUE,FALSE)</formula>
    </cfRule>
  </conditionalFormatting>
  <conditionalFormatting sqref="AI94">
    <cfRule type="expression" dxfId="1969" priority="13283">
      <formula>IF(RIGHT(TEXT(AI94,"0.#"),1)=".",FALSE,TRUE)</formula>
    </cfRule>
    <cfRule type="expression" dxfId="1968" priority="13284">
      <formula>IF(RIGHT(TEXT(AI94,"0.#"),1)=".",TRUE,FALSE)</formula>
    </cfRule>
  </conditionalFormatting>
  <conditionalFormatting sqref="AI93">
    <cfRule type="expression" dxfId="1967" priority="13281">
      <formula>IF(RIGHT(TEXT(AI93,"0.#"),1)=".",FALSE,TRUE)</formula>
    </cfRule>
    <cfRule type="expression" dxfId="1966" priority="13282">
      <formula>IF(RIGHT(TEXT(AI93,"0.#"),1)=".",TRUE,FALSE)</formula>
    </cfRule>
  </conditionalFormatting>
  <conditionalFormatting sqref="AI92">
    <cfRule type="expression" dxfId="1965" priority="13279">
      <formula>IF(RIGHT(TEXT(AI92,"0.#"),1)=".",FALSE,TRUE)</formula>
    </cfRule>
    <cfRule type="expression" dxfId="1964" priority="13280">
      <formula>IF(RIGHT(TEXT(AI92,"0.#"),1)=".",TRUE,FALSE)</formula>
    </cfRule>
  </conditionalFormatting>
  <conditionalFormatting sqref="AM92">
    <cfRule type="expression" dxfId="1963" priority="13277">
      <formula>IF(RIGHT(TEXT(AM92,"0.#"),1)=".",FALSE,TRUE)</formula>
    </cfRule>
    <cfRule type="expression" dxfId="1962" priority="13278">
      <formula>IF(RIGHT(TEXT(AM92,"0.#"),1)=".",TRUE,FALSE)</formula>
    </cfRule>
  </conditionalFormatting>
  <conditionalFormatting sqref="AM93">
    <cfRule type="expression" dxfId="1961" priority="13275">
      <formula>IF(RIGHT(TEXT(AM93,"0.#"),1)=".",FALSE,TRUE)</formula>
    </cfRule>
    <cfRule type="expression" dxfId="1960" priority="13276">
      <formula>IF(RIGHT(TEXT(AM93,"0.#"),1)=".",TRUE,FALSE)</formula>
    </cfRule>
  </conditionalFormatting>
  <conditionalFormatting sqref="AM94">
    <cfRule type="expression" dxfId="1959" priority="13273">
      <formula>IF(RIGHT(TEXT(AM94,"0.#"),1)=".",FALSE,TRUE)</formula>
    </cfRule>
    <cfRule type="expression" dxfId="1958" priority="13274">
      <formula>IF(RIGHT(TEXT(AM94,"0.#"),1)=".",TRUE,FALSE)</formula>
    </cfRule>
  </conditionalFormatting>
  <conditionalFormatting sqref="AE97">
    <cfRule type="expression" dxfId="1957" priority="13259">
      <formula>IF(RIGHT(TEXT(AE97,"0.#"),1)=".",FALSE,TRUE)</formula>
    </cfRule>
    <cfRule type="expression" dxfId="1956" priority="13260">
      <formula>IF(RIGHT(TEXT(AE97,"0.#"),1)=".",TRUE,FALSE)</formula>
    </cfRule>
  </conditionalFormatting>
  <conditionalFormatting sqref="AE98">
    <cfRule type="expression" dxfId="1955" priority="13257">
      <formula>IF(RIGHT(TEXT(AE98,"0.#"),1)=".",FALSE,TRUE)</formula>
    </cfRule>
    <cfRule type="expression" dxfId="1954" priority="13258">
      <formula>IF(RIGHT(TEXT(AE98,"0.#"),1)=".",TRUE,FALSE)</formula>
    </cfRule>
  </conditionalFormatting>
  <conditionalFormatting sqref="AE99">
    <cfRule type="expression" dxfId="1953" priority="13255">
      <formula>IF(RIGHT(TEXT(AE99,"0.#"),1)=".",FALSE,TRUE)</formula>
    </cfRule>
    <cfRule type="expression" dxfId="1952" priority="13256">
      <formula>IF(RIGHT(TEXT(AE99,"0.#"),1)=".",TRUE,FALSE)</formula>
    </cfRule>
  </conditionalFormatting>
  <conditionalFormatting sqref="AI99">
    <cfRule type="expression" dxfId="1951" priority="13253">
      <formula>IF(RIGHT(TEXT(AI99,"0.#"),1)=".",FALSE,TRUE)</formula>
    </cfRule>
    <cfRule type="expression" dxfId="1950" priority="13254">
      <formula>IF(RIGHT(TEXT(AI99,"0.#"),1)=".",TRUE,FALSE)</formula>
    </cfRule>
  </conditionalFormatting>
  <conditionalFormatting sqref="AI98">
    <cfRule type="expression" dxfId="1949" priority="13251">
      <formula>IF(RIGHT(TEXT(AI98,"0.#"),1)=".",FALSE,TRUE)</formula>
    </cfRule>
    <cfRule type="expression" dxfId="1948" priority="13252">
      <formula>IF(RIGHT(TEXT(AI98,"0.#"),1)=".",TRUE,FALSE)</formula>
    </cfRule>
  </conditionalFormatting>
  <conditionalFormatting sqref="AI97">
    <cfRule type="expression" dxfId="1947" priority="13249">
      <formula>IF(RIGHT(TEXT(AI97,"0.#"),1)=".",FALSE,TRUE)</formula>
    </cfRule>
    <cfRule type="expression" dxfId="1946" priority="13250">
      <formula>IF(RIGHT(TEXT(AI97,"0.#"),1)=".",TRUE,FALSE)</formula>
    </cfRule>
  </conditionalFormatting>
  <conditionalFormatting sqref="AM97">
    <cfRule type="expression" dxfId="1945" priority="13247">
      <formula>IF(RIGHT(TEXT(AM97,"0.#"),1)=".",FALSE,TRUE)</formula>
    </cfRule>
    <cfRule type="expression" dxfId="1944" priority="13248">
      <formula>IF(RIGHT(TEXT(AM97,"0.#"),1)=".",TRUE,FALSE)</formula>
    </cfRule>
  </conditionalFormatting>
  <conditionalFormatting sqref="AM98">
    <cfRule type="expression" dxfId="1943" priority="13245">
      <formula>IF(RIGHT(TEXT(AM98,"0.#"),1)=".",FALSE,TRUE)</formula>
    </cfRule>
    <cfRule type="expression" dxfId="1942" priority="13246">
      <formula>IF(RIGHT(TEXT(AM98,"0.#"),1)=".",TRUE,FALSE)</formula>
    </cfRule>
  </conditionalFormatting>
  <conditionalFormatting sqref="AM99">
    <cfRule type="expression" dxfId="1941" priority="13243">
      <formula>IF(RIGHT(TEXT(AM99,"0.#"),1)=".",FALSE,TRUE)</formula>
    </cfRule>
    <cfRule type="expression" dxfId="1940" priority="13244">
      <formula>IF(RIGHT(TEXT(AM99,"0.#"),1)=".",TRUE,FALSE)</formula>
    </cfRule>
  </conditionalFormatting>
  <conditionalFormatting sqref="AQ102">
    <cfRule type="expression" dxfId="1939" priority="13219">
      <formula>IF(RIGHT(TEXT(AQ102,"0.#"),1)=".",FALSE,TRUE)</formula>
    </cfRule>
    <cfRule type="expression" dxfId="1938" priority="13220">
      <formula>IF(RIGHT(TEXT(AQ102,"0.#"),1)=".",TRUE,FALSE)</formula>
    </cfRule>
  </conditionalFormatting>
  <conditionalFormatting sqref="AE104">
    <cfRule type="expression" dxfId="1937" priority="13217">
      <formula>IF(RIGHT(TEXT(AE104,"0.#"),1)=".",FALSE,TRUE)</formula>
    </cfRule>
    <cfRule type="expression" dxfId="1936" priority="13218">
      <formula>IF(RIGHT(TEXT(AE104,"0.#"),1)=".",TRUE,FALSE)</formula>
    </cfRule>
  </conditionalFormatting>
  <conditionalFormatting sqref="AI104">
    <cfRule type="expression" dxfId="1935" priority="13215">
      <formula>IF(RIGHT(TEXT(AI104,"0.#"),1)=".",FALSE,TRUE)</formula>
    </cfRule>
    <cfRule type="expression" dxfId="1934" priority="13216">
      <formula>IF(RIGHT(TEXT(AI104,"0.#"),1)=".",TRUE,FALSE)</formula>
    </cfRule>
  </conditionalFormatting>
  <conditionalFormatting sqref="AM104">
    <cfRule type="expression" dxfId="1933" priority="13213">
      <formula>IF(RIGHT(TEXT(AM104,"0.#"),1)=".",FALSE,TRUE)</formula>
    </cfRule>
    <cfRule type="expression" dxfId="1932" priority="13214">
      <formula>IF(RIGHT(TEXT(AM104,"0.#"),1)=".",TRUE,FALSE)</formula>
    </cfRule>
  </conditionalFormatting>
  <conditionalFormatting sqref="AE105">
    <cfRule type="expression" dxfId="1931" priority="13211">
      <formula>IF(RIGHT(TEXT(AE105,"0.#"),1)=".",FALSE,TRUE)</formula>
    </cfRule>
    <cfRule type="expression" dxfId="1930" priority="13212">
      <formula>IF(RIGHT(TEXT(AE105,"0.#"),1)=".",TRUE,FALSE)</formula>
    </cfRule>
  </conditionalFormatting>
  <conditionalFormatting sqref="AI105">
    <cfRule type="expression" dxfId="1929" priority="13209">
      <formula>IF(RIGHT(TEXT(AI105,"0.#"),1)=".",FALSE,TRUE)</formula>
    </cfRule>
    <cfRule type="expression" dxfId="1928" priority="13210">
      <formula>IF(RIGHT(TEXT(AI105,"0.#"),1)=".",TRUE,FALSE)</formula>
    </cfRule>
  </conditionalFormatting>
  <conditionalFormatting sqref="AM105">
    <cfRule type="expression" dxfId="1927" priority="13207">
      <formula>IF(RIGHT(TEXT(AM105,"0.#"),1)=".",FALSE,TRUE)</formula>
    </cfRule>
    <cfRule type="expression" dxfId="1926" priority="13208">
      <formula>IF(RIGHT(TEXT(AM105,"0.#"),1)=".",TRUE,FALSE)</formula>
    </cfRule>
  </conditionalFormatting>
  <conditionalFormatting sqref="AE107">
    <cfRule type="expression" dxfId="1925" priority="13203">
      <formula>IF(RIGHT(TEXT(AE107,"0.#"),1)=".",FALSE,TRUE)</formula>
    </cfRule>
    <cfRule type="expression" dxfId="1924" priority="13204">
      <formula>IF(RIGHT(TEXT(AE107,"0.#"),1)=".",TRUE,FALSE)</formula>
    </cfRule>
  </conditionalFormatting>
  <conditionalFormatting sqref="AI107">
    <cfRule type="expression" dxfId="1923" priority="13201">
      <formula>IF(RIGHT(TEXT(AI107,"0.#"),1)=".",FALSE,TRUE)</formula>
    </cfRule>
    <cfRule type="expression" dxfId="1922" priority="13202">
      <formula>IF(RIGHT(TEXT(AI107,"0.#"),1)=".",TRUE,FALSE)</formula>
    </cfRule>
  </conditionalFormatting>
  <conditionalFormatting sqref="AM107">
    <cfRule type="expression" dxfId="1921" priority="13199">
      <formula>IF(RIGHT(TEXT(AM107,"0.#"),1)=".",FALSE,TRUE)</formula>
    </cfRule>
    <cfRule type="expression" dxfId="1920" priority="13200">
      <formula>IF(RIGHT(TEXT(AM107,"0.#"),1)=".",TRUE,FALSE)</formula>
    </cfRule>
  </conditionalFormatting>
  <conditionalFormatting sqref="AE108">
    <cfRule type="expression" dxfId="1919" priority="13197">
      <formula>IF(RIGHT(TEXT(AE108,"0.#"),1)=".",FALSE,TRUE)</formula>
    </cfRule>
    <cfRule type="expression" dxfId="1918" priority="13198">
      <formula>IF(RIGHT(TEXT(AE108,"0.#"),1)=".",TRUE,FALSE)</formula>
    </cfRule>
  </conditionalFormatting>
  <conditionalFormatting sqref="AI108">
    <cfRule type="expression" dxfId="1917" priority="13195">
      <formula>IF(RIGHT(TEXT(AI108,"0.#"),1)=".",FALSE,TRUE)</formula>
    </cfRule>
    <cfRule type="expression" dxfId="1916" priority="13196">
      <formula>IF(RIGHT(TEXT(AI108,"0.#"),1)=".",TRUE,FALSE)</formula>
    </cfRule>
  </conditionalFormatting>
  <conditionalFormatting sqref="AM108">
    <cfRule type="expression" dxfId="1915" priority="13193">
      <formula>IF(RIGHT(TEXT(AM108,"0.#"),1)=".",FALSE,TRUE)</formula>
    </cfRule>
    <cfRule type="expression" dxfId="1914" priority="13194">
      <formula>IF(RIGHT(TEXT(AM108,"0.#"),1)=".",TRUE,FALSE)</formula>
    </cfRule>
  </conditionalFormatting>
  <conditionalFormatting sqref="AE110">
    <cfRule type="expression" dxfId="1913" priority="13189">
      <formula>IF(RIGHT(TEXT(AE110,"0.#"),1)=".",FALSE,TRUE)</formula>
    </cfRule>
    <cfRule type="expression" dxfId="1912" priority="13190">
      <formula>IF(RIGHT(TEXT(AE110,"0.#"),1)=".",TRUE,FALSE)</formula>
    </cfRule>
  </conditionalFormatting>
  <conditionalFormatting sqref="AI110">
    <cfRule type="expression" dxfId="1911" priority="13187">
      <formula>IF(RIGHT(TEXT(AI110,"0.#"),1)=".",FALSE,TRUE)</formula>
    </cfRule>
    <cfRule type="expression" dxfId="1910" priority="13188">
      <formula>IF(RIGHT(TEXT(AI110,"0.#"),1)=".",TRUE,FALSE)</formula>
    </cfRule>
  </conditionalFormatting>
  <conditionalFormatting sqref="AM110">
    <cfRule type="expression" dxfId="1909" priority="13185">
      <formula>IF(RIGHT(TEXT(AM110,"0.#"),1)=".",FALSE,TRUE)</formula>
    </cfRule>
    <cfRule type="expression" dxfId="1908" priority="13186">
      <formula>IF(RIGHT(TEXT(AM110,"0.#"),1)=".",TRUE,FALSE)</formula>
    </cfRule>
  </conditionalFormatting>
  <conditionalFormatting sqref="AE111">
    <cfRule type="expression" dxfId="1907" priority="13183">
      <formula>IF(RIGHT(TEXT(AE111,"0.#"),1)=".",FALSE,TRUE)</formula>
    </cfRule>
    <cfRule type="expression" dxfId="1906" priority="13184">
      <formula>IF(RIGHT(TEXT(AE111,"0.#"),1)=".",TRUE,FALSE)</formula>
    </cfRule>
  </conditionalFormatting>
  <conditionalFormatting sqref="AI111">
    <cfRule type="expression" dxfId="1905" priority="13181">
      <formula>IF(RIGHT(TEXT(AI111,"0.#"),1)=".",FALSE,TRUE)</formula>
    </cfRule>
    <cfRule type="expression" dxfId="1904" priority="13182">
      <formula>IF(RIGHT(TEXT(AI111,"0.#"),1)=".",TRUE,FALSE)</formula>
    </cfRule>
  </conditionalFormatting>
  <conditionalFormatting sqref="AM111">
    <cfRule type="expression" dxfId="1903" priority="13179">
      <formula>IF(RIGHT(TEXT(AM111,"0.#"),1)=".",FALSE,TRUE)</formula>
    </cfRule>
    <cfRule type="expression" dxfId="1902" priority="13180">
      <formula>IF(RIGHT(TEXT(AM111,"0.#"),1)=".",TRUE,FALSE)</formula>
    </cfRule>
  </conditionalFormatting>
  <conditionalFormatting sqref="AE113">
    <cfRule type="expression" dxfId="1901" priority="13175">
      <formula>IF(RIGHT(TEXT(AE113,"0.#"),1)=".",FALSE,TRUE)</formula>
    </cfRule>
    <cfRule type="expression" dxfId="1900" priority="13176">
      <formula>IF(RIGHT(TEXT(AE113,"0.#"),1)=".",TRUE,FALSE)</formula>
    </cfRule>
  </conditionalFormatting>
  <conditionalFormatting sqref="AI113">
    <cfRule type="expression" dxfId="1899" priority="13173">
      <formula>IF(RIGHT(TEXT(AI113,"0.#"),1)=".",FALSE,TRUE)</formula>
    </cfRule>
    <cfRule type="expression" dxfId="1898" priority="13174">
      <formula>IF(RIGHT(TEXT(AI113,"0.#"),1)=".",TRUE,FALSE)</formula>
    </cfRule>
  </conditionalFormatting>
  <conditionalFormatting sqref="AM113">
    <cfRule type="expression" dxfId="1897" priority="13171">
      <formula>IF(RIGHT(TEXT(AM113,"0.#"),1)=".",FALSE,TRUE)</formula>
    </cfRule>
    <cfRule type="expression" dxfId="1896" priority="13172">
      <formula>IF(RIGHT(TEXT(AM113,"0.#"),1)=".",TRUE,FALSE)</formula>
    </cfRule>
  </conditionalFormatting>
  <conditionalFormatting sqref="AE114">
    <cfRule type="expression" dxfId="1895" priority="13169">
      <formula>IF(RIGHT(TEXT(AE114,"0.#"),1)=".",FALSE,TRUE)</formula>
    </cfRule>
    <cfRule type="expression" dxfId="1894" priority="13170">
      <formula>IF(RIGHT(TEXT(AE114,"0.#"),1)=".",TRUE,FALSE)</formula>
    </cfRule>
  </conditionalFormatting>
  <conditionalFormatting sqref="AI114">
    <cfRule type="expression" dxfId="1893" priority="13167">
      <formula>IF(RIGHT(TEXT(AI114,"0.#"),1)=".",FALSE,TRUE)</formula>
    </cfRule>
    <cfRule type="expression" dxfId="1892" priority="13168">
      <formula>IF(RIGHT(TEXT(AI114,"0.#"),1)=".",TRUE,FALSE)</formula>
    </cfRule>
  </conditionalFormatting>
  <conditionalFormatting sqref="AM114">
    <cfRule type="expression" dxfId="1891" priority="13165">
      <formula>IF(RIGHT(TEXT(AM114,"0.#"),1)=".",FALSE,TRUE)</formula>
    </cfRule>
    <cfRule type="expression" dxfId="1890" priority="13166">
      <formula>IF(RIGHT(TEXT(AM114,"0.#"),1)=".",TRUE,FALSE)</formula>
    </cfRule>
  </conditionalFormatting>
  <conditionalFormatting sqref="AQ116">
    <cfRule type="expression" dxfId="1889" priority="13161">
      <formula>IF(RIGHT(TEXT(AQ116,"0.#"),1)=".",FALSE,TRUE)</formula>
    </cfRule>
    <cfRule type="expression" dxfId="1888" priority="13162">
      <formula>IF(RIGHT(TEXT(AQ116,"0.#"),1)=".",TRUE,FALSE)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6">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E101:AE102 AI101:AI102 AM101:AM102">
    <cfRule type="expression" dxfId="5" priority="5">
      <formula>IF(RIGHT(TEXT(AE101,"0.#"),1)=".",FALSE,TRUE)</formula>
    </cfRule>
    <cfRule type="expression" dxfId="4" priority="6">
      <formula>IF(RIGHT(TEXT(AE101,"0.#"),1)=".",TRUE,FALSE)</formula>
    </cfRule>
  </conditionalFormatting>
  <conditionalFormatting sqref="AE116:AE117 AI116:AI117 AM116:AM117">
    <cfRule type="expression" dxfId="3" priority="3">
      <formula>IF(RIGHT(TEXT(AE116,"0.#"),1)=".",FALSE,TRUE)</formula>
    </cfRule>
    <cfRule type="expression" dxfId="2" priority="4">
      <formula>IF(RIGHT(TEXT(AE116,"0.#"),1)=".",TRUE,FALSE)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99" max="49" man="1"/>
    <brk id="699" max="16383" man="1"/>
    <brk id="727"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484</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2020-09-30T08:31:44Z</dcterms:created>
  <dcterms:modified xsi:type="dcterms:W3CDTF">2020-10-12T11:11:11Z</dcterms:modified>
</cp:coreProperties>
</file>