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176" yWindow="1368"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l="1"/>
</calcChain>
</file>

<file path=xl/sharedStrings.xml><?xml version="1.0" encoding="utf-8"?>
<sst xmlns="http://schemas.openxmlformats.org/spreadsheetml/2006/main" count="2213" uniqueCount="527">
  <si>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</si>
  <si>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</si>
  <si>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</si>
  <si>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</si>
  <si>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</si>
  <si>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</si>
  <si>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</si>
  <si>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</si>
  <si>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</si>
  <si>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</si>
  <si>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</si>
  <si>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</si>
  <si>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</si>
  <si>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</si>
  <si>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</si>
  <si>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</si>
  <si>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</si>
  <si>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</si>
  <si>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</si>
  <si>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</si>
  <si>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</si>
  <si>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</si>
  <si>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</si>
  <si>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</si>
  <si>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</si>
  <si>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</si>
  <si>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</si>
  <si>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</si>
  <si>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</si>
  <si>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</si>
  <si>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</si>
  <si>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</si>
  <si>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</si>
  <si>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</si>
  <si>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</si>
  <si>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</si>
  <si>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</si>
  <si>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</si>
  <si>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</si>
  <si>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</si>
  <si>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</si>
  <si>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</si>
  <si>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</si>
  <si>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</si>
  <si>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</si>
  <si>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</si>
  <si>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</si>
  <si>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</si>
  <si>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</si>
  <si>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</si>
  <si>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</si>
  <si>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</si>
  <si>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</si>
  <si>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</si>
  <si>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</si>
  <si>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</si>
  <si>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</si>
  <si>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</si>
  <si>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</si>
  <si>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</si>
  <si>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</si>
  <si>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</si>
  <si>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</si>
  <si>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</si>
  <si>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</si>
  <si>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</si>
  <si>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</si>
  <si>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</si>
  <si>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</si>
  <si>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</si>
  <si>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</si>
  <si>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</si>
  <si>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</si>
  <si>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</si>
  <si>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</si>
  <si>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</si>
  <si>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</si>
  <si>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</si>
  <si>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</si>
  <si>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</si>
  <si>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</si>
  <si>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</si>
  <si>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</si>
  <si>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</si>
  <si>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</si>
  <si>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</si>
  <si>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</si>
  <si>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</si>
  <si>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</si>
  <si>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</si>
  <si>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</si>
  <si>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</si>
  <si>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</si>
  <si>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</si>
  <si>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</si>
  <si>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</si>
  <si>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</si>
  <si>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</si>
  <si>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</si>
  <si>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</si>
  <si>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</si>
  <si>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</si>
  <si>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</si>
  <si>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</si>
  <si>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</si>
  <si>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</si>
  <si>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</si>
  <si>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</si>
  <si>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</si>
  <si>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</si>
  <si>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</si>
  <si>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</si>
  <si>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</si>
  <si>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</si>
  <si>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</si>
  <si>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</si>
  <si>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</si>
  <si>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</si>
  <si>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</si>
  <si>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</si>
  <si>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</si>
  <si>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</si>
  <si>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</si>
  <si>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</si>
  <si>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</si>
  <si>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</si>
  <si>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</si>
  <si>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</si>
  <si>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</si>
  <si>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</si>
  <si>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</si>
  <si>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</si>
  <si>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</si>
  <si>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</si>
  <si>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</si>
  <si>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</si>
  <si>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</si>
  <si>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</si>
  <si>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</si>
  <si>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</si>
  <si>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</si>
  <si>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</si>
  <si>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</si>
  <si>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</si>
  <si>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</si>
  <si>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</si>
  <si>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</si>
  <si>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</si>
  <si>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</si>
  <si>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</si>
  <si>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</si>
  <si>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</si>
  <si>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</si>
  <si>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</si>
  <si>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</si>
  <si>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</si>
  <si>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</si>
  <si>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</si>
  <si>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</si>
  <si>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</si>
  <si>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</si>
  <si>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</si>
  <si>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</si>
  <si>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</si>
  <si>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</si>
  <si>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</si>
  <si>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</si>
  <si>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</si>
  <si>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</si>
  <si>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</si>
  <si>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</si>
  <si>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</si>
  <si>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</si>
  <si>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</si>
  <si>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</si>
  <si>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</si>
  <si>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</si>
  <si>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</si>
  <si>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</si>
  <si>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</si>
  <si>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</si>
  <si>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</si>
  <si>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</si>
  <si>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</si>
  <si>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</si>
  <si>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</si>
  <si>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</si>
  <si>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</si>
  <si>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</si>
  <si>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</si>
  <si>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</si>
  <si>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</si>
  <si>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</si>
  <si>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</si>
  <si>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</si>
  <si>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</si>
  <si>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</si>
  <si>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</si>
  <si>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</si>
  <si>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</si>
  <si>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</si>
  <si>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</si>
  <si>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</si>
  <si>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</si>
  <si>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</si>
  <si>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</si>
  <si>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</si>
  <si>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</si>
  <si>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</si>
  <si>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</si>
  <si>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</si>
  <si>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</si>
  <si>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</si>
  <si>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</si>
  <si>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</si>
  <si>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</si>
  <si>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</si>
  <si>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</si>
  <si>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</si>
  <si>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</si>
  <si>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</si>
  <si>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</si>
  <si>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</si>
  <si>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</si>
  <si>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</si>
  <si>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</si>
  <si>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</si>
  <si>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</si>
  <si>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</si>
  <si>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</si>
  <si>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</si>
  <si>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</si>
  <si>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</si>
  <si>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</si>
  <si>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</si>
  <si>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</si>
  <si>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</si>
  <si>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</si>
  <si>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</si>
  <si>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</si>
  <si>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</si>
  <si>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</si>
  <si>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</si>
  <si>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</si>
  <si>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</si>
  <si>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</si>
  <si>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</si>
  <si>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</si>
  <si>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</si>
  <si>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</si>
  <si>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</si>
  <si>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</si>
  <si>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</si>
  <si>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</si>
  <si>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</si>
  <si>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</si>
  <si>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</si>
  <si>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</si>
  <si>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</si>
  <si>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</si>
  <si>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</si>
  <si>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</si>
  <si>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</si>
  <si>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</si>
  <si>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</si>
  <si>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</si>
  <si>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</si>
  <si>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</si>
  <si>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</si>
  <si>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</si>
  <si>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</si>
  <si>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</si>
  <si>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</si>
  <si>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</si>
  <si>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</si>
  <si>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</si>
  <si>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</si>
  <si>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</si>
  <si>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</si>
  <si>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</si>
  <si>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</si>
  <si>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</si>
  <si>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</si>
  <si>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</si>
  <si>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</si>
  <si>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</si>
  <si>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</si>
  <si>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</si>
  <si>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</si>
  <si>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</si>
  <si>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</si>
  <si>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</si>
  <si>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</si>
  <si>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</si>
  <si>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</si>
  <si>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</si>
  <si>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</si>
  <si>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</si>
  <si>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</si>
  <si>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</si>
  <si>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</si>
  <si>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</si>
  <si>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</si>
  <si>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</si>
  <si>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</si>
  <si>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</si>
  <si>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</si>
  <si>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</si>
  <si>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</si>
  <si>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</si>
  <si>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</si>
  <si>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</si>
  <si>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</si>
  <si>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</si>
  <si>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</si>
  <si>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</si>
  <si>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</si>
  <si>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</si>
  <si>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</si>
  <si>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</si>
  <si>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</si>
  <si>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</si>
  <si>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</si>
  <si>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</si>
  <si>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</si>
  <si>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</si>
  <si>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</si>
  <si>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</si>
  <si>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</si>
  <si>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</si>
  <si>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</si>
  <si>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</si>
  <si>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</si>
  <si>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</si>
  <si>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</si>
  <si>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</si>
  <si>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</si>
  <si>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</si>
  <si>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</si>
  <si>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</si>
  <si>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</si>
  <si>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</si>
  <si>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</si>
  <si>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</si>
  <si>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</si>
  <si>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</si>
  <si>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</si>
  <si>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</si>
  <si>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</si>
  <si>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</si>
  <si>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</si>
  <si>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</si>
  <si>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</si>
  <si>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</si>
  <si>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</si>
  <si>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</si>
  <si>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</si>
  <si>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</si>
  <si>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</si>
  <si>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</si>
  <si>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</si>
  <si>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</si>
  <si>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</si>
  <si>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</si>
  <si>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</si>
  <si>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</si>
  <si>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</si>
  <si>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</si>
  <si>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</si>
  <si>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</si>
  <si>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</si>
  <si>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</si>
  <si>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</si>
  <si>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</si>
  <si>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</si>
  <si>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</si>
  <si>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</si>
  <si>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</si>
  <si>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</si>
  <si>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</si>
  <si>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</si>
  <si>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</si>
  <si>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</si>
  <si>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</si>
  <si>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</si>
  <si>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</si>
  <si>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</si>
  <si>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</si>
  <si>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</si>
  <si>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</si>
  <si>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</si>
  <si>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</si>
  <si>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</si>
  <si>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</si>
  <si>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</si>
  <si>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</si>
  <si>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</si>
  <si>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</si>
  <si>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</si>
  <si>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</si>
  <si>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</si>
  <si>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</si>
  <si>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</si>
  <si>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</si>
  <si>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</si>
  <si>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</si>
  <si>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</si>
  <si>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</si>
  <si>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</si>
  <si>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</si>
  <si>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</si>
  <si>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</si>
  <si>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</si>
  <si>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</si>
  <si>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</si>
  <si>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</si>
  <si>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</si>
  <si>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</si>
  <si>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</si>
  <si>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</si>
  <si>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</si>
  <si>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</si>
  <si>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</si>
  <si>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</si>
  <si>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</si>
  <si>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</si>
  <si>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</si>
  <si>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</si>
  <si>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</si>
  <si>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</si>
  <si>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</si>
  <si>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</si>
  <si>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</si>
  <si>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</si>
  <si>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</si>
  <si>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</si>
  <si>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</si>
  <si>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</si>
  <si>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</si>
  <si>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</si>
  <si>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</si>
  <si>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</si>
  <si>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</si>
  <si>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</si>
  <si>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</si>
  <si>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</si>
  <si>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</si>
  <si>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</si>
  <si>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</si>
  <si>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</si>
  <si>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</si>
  <si>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</si>
  <si>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</si>
  <si>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</si>
  <si>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</si>
  <si>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</si>
  <si>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</si>
  <si>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</si>
  <si>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</si>
  <si>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</si>
  <si>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</si>
  <si>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</si>
  <si>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</si>
  <si>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</si>
  <si>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</si>
  <si>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</si>
  <si>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</si>
  <si>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</si>
  <si>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</si>
  <si>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</si>
  <si>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</si>
  <si>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</si>
  <si>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</si>
  <si>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</si>
  <si>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</si>
  <si>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</si>
  <si>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</si>
  <si>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</si>
  <si>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</si>
  <si>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</si>
  <si>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</si>
  <si>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t>
    <phoneticPr fontId="5"/>
  </si>
  <si>
    <t>内閣官房副長官補</t>
    <phoneticPr fontId="5"/>
  </si>
  <si>
    <t>情報通信技術調達等適正・効率化推進費</t>
    <phoneticPr fontId="5"/>
  </si>
  <si>
    <t>情報通信技術（ＩＴ）総合戦略室</t>
    <phoneticPr fontId="5"/>
  </si>
  <si>
    <t>内閣参事官　吉田　宏平
内閣参事官　奥田　直彦</t>
    <phoneticPr fontId="5"/>
  </si>
  <si>
    <t>○</t>
  </si>
  <si>
    <t>情報通信技術の活用による行政手続等に係る関係者の利便性の向上並びに行政運営の簡素化及び効率化を図るための行政手続等における情報通信の技術の利用に関する法律等の一部を改正する法律（令和元年法律第十六号）附則第９条第１項</t>
    <phoneticPr fontId="5"/>
  </si>
  <si>
    <t>経済財政運営と改革の基本方針2019（令和元年6月21日閣議決定）、成長戦略実行計画（令和元年6月21日閣議決定）、世界最先端デジタル国家創造宣言・官民データ活用進基本計画（令和元年6月14日閣議決定）、政府情報システムの予算要求から執行の各段階における一元的なプロジェクト管理の強化について（令和元年6月4日デジタル・ガバメント閣僚会議決定）等</t>
    <phoneticPr fontId="5"/>
  </si>
  <si>
    <t>統一的な政府情報システムの将来的な在り方（グランドデザイン）に基づく横断的かつBPRを意識したサービス視点での政府情報システムの整備・運用を実現する観点から、政府情報システムの統一的管理のための従来の取組を抜本的に強化する。</t>
    <phoneticPr fontId="5"/>
  </si>
  <si>
    <t>政府全体で共通的に利用するシステム、基盤、機能等の整備及び運用に係る予算を内閣官房において一括して要求・計上する。
内閣官房は、要求から執行までの各段階において、各情報システム等の要求内容や執行時の詳細を確認し、統一的、横断的な助言、支援を行うことにより、重複投資の抑制、最終的な支出額の適正化、費用対効果の最大化、柔軟な予算配分等を実現する。</t>
    <phoneticPr fontId="5"/>
  </si>
  <si>
    <t>情報処理業務庁費</t>
    <rPh sb="0" eb="2">
      <t>ジョウホウ</t>
    </rPh>
    <rPh sb="2" eb="4">
      <t>ショリ</t>
    </rPh>
    <rPh sb="4" eb="6">
      <t>ギョウム</t>
    </rPh>
    <rPh sb="6" eb="8">
      <t>チョウヒ</t>
    </rPh>
    <phoneticPr fontId="5"/>
  </si>
  <si>
    <t>情報システム調達効率化等推進委託費</t>
    <rPh sb="0" eb="2">
      <t>ジョウホウ</t>
    </rPh>
    <rPh sb="6" eb="8">
      <t>チョウタツ</t>
    </rPh>
    <rPh sb="8" eb="11">
      <t>コウリツカ</t>
    </rPh>
    <rPh sb="11" eb="12">
      <t>トウ</t>
    </rPh>
    <rPh sb="12" eb="14">
      <t>スイシン</t>
    </rPh>
    <rPh sb="14" eb="16">
      <t>イタク</t>
    </rPh>
    <rPh sb="16" eb="17">
      <t>ヒ</t>
    </rPh>
    <phoneticPr fontId="5"/>
  </si>
  <si>
    <t>内閣官房による一括要求・一括計上の取組は、予算の要求及び執行を、効率的、効果的に実施することが目的であり、各調達案件等の内容に合わせて、その都度、必要な対応を実施していくこととなる。このため、全体として定量的な目標を設定することは困難である。</t>
    <phoneticPr fontId="5"/>
  </si>
  <si>
    <t>各調達案件に対して、企画段階から、検討内容を確認し、より効率的、効果的な経費の要求及び執行となるよう、的確に助言、支援する。</t>
    <phoneticPr fontId="5"/>
  </si>
  <si>
    <t>一括要求・一括計上する情報システムに係る効率的、効果的な調達の実施</t>
    <phoneticPr fontId="5"/>
  </si>
  <si>
    <t>一括要求・一括計上する情報システム数</t>
    <phoneticPr fontId="5"/>
  </si>
  <si>
    <t>システム</t>
  </si>
  <si>
    <t>-</t>
  </si>
  <si>
    <t>内閣官房による助言、支援の下整備・運用等を実施したシステム数</t>
    <phoneticPr fontId="5"/>
  </si>
  <si>
    <t>Ｘ＝一括計上した情報システムに係る支出実績額
／Ｙ＝一括計上した情報システム数　　</t>
    <phoneticPr fontId="5"/>
  </si>
  <si>
    <t>百万円</t>
    <rPh sb="0" eb="3">
      <t>ヒャクマンエン</t>
    </rPh>
    <phoneticPr fontId="5"/>
  </si>
  <si>
    <t>　　Ｘ/Ｙ</t>
  </si>
  <si>
    <t>政府の情報システムに係る調達を適切に行い、国民や法人にとって便利で安心・安全なサービスをデジタル技術を活用して効率的に提供することは、国民や社会のニーズを的確に反映したものである。</t>
    <rPh sb="0" eb="2">
      <t>セイフ</t>
    </rPh>
    <rPh sb="3" eb="5">
      <t>ジョウホウ</t>
    </rPh>
    <rPh sb="10" eb="11">
      <t>カカ</t>
    </rPh>
    <rPh sb="12" eb="14">
      <t>チョウタツ</t>
    </rPh>
    <rPh sb="15" eb="17">
      <t>テキセツ</t>
    </rPh>
    <rPh sb="18" eb="19">
      <t>オコナ</t>
    </rPh>
    <rPh sb="21" eb="23">
      <t>コクミン</t>
    </rPh>
    <rPh sb="24" eb="26">
      <t>ホウジン</t>
    </rPh>
    <rPh sb="30" eb="32">
      <t>ベンリ</t>
    </rPh>
    <rPh sb="33" eb="35">
      <t>アンシン</t>
    </rPh>
    <rPh sb="36" eb="38">
      <t>アンゼン</t>
    </rPh>
    <rPh sb="48" eb="50">
      <t>ギジュツ</t>
    </rPh>
    <rPh sb="51" eb="53">
      <t>カツヨウ</t>
    </rPh>
    <rPh sb="55" eb="58">
      <t>コウリツテキ</t>
    </rPh>
    <rPh sb="59" eb="61">
      <t>テイキョウ</t>
    </rPh>
    <rPh sb="67" eb="69">
      <t>コクミン</t>
    </rPh>
    <rPh sb="70" eb="72">
      <t>シャカイ</t>
    </rPh>
    <rPh sb="77" eb="79">
      <t>テキカク</t>
    </rPh>
    <rPh sb="80" eb="82">
      <t>ハンエイ</t>
    </rPh>
    <phoneticPr fontId="5"/>
  </si>
  <si>
    <t>国が行う情報システムに係る調達に対する取組であり、国が自ら実施すべきものである。</t>
    <rPh sb="0" eb="1">
      <t>クニ</t>
    </rPh>
    <rPh sb="2" eb="3">
      <t>オコナ</t>
    </rPh>
    <rPh sb="4" eb="6">
      <t>ジョウホウ</t>
    </rPh>
    <rPh sb="11" eb="12">
      <t>カカ</t>
    </rPh>
    <rPh sb="13" eb="15">
      <t>チョウタツ</t>
    </rPh>
    <rPh sb="16" eb="17">
      <t>タイ</t>
    </rPh>
    <rPh sb="19" eb="21">
      <t>トリクミ</t>
    </rPh>
    <rPh sb="25" eb="26">
      <t>クニ</t>
    </rPh>
    <rPh sb="27" eb="28">
      <t>ミズカ</t>
    </rPh>
    <rPh sb="29" eb="31">
      <t>ジッシ</t>
    </rPh>
    <phoneticPr fontId="5"/>
  </si>
  <si>
    <t>統一的な政府情報システムの将来的な在り方（グランドデザイン）に基づく横断的かつBPRを意識したサービス視点での政府情報システムの整備・運用を実現するには、予算の要求から執行まで一元的に取り組む必要があり、府省庁縦割りで行うのではなく、内閣官房の下、統一的に実施することが必要不可欠である。また、経済財政運営と改革の基本方針2019等において記載されている優先度の高い取組である。</t>
    <rPh sb="117" eb="119">
      <t>ナイカク</t>
    </rPh>
    <rPh sb="119" eb="121">
      <t>カンボウ</t>
    </rPh>
    <rPh sb="122" eb="123">
      <t>モト</t>
    </rPh>
    <rPh sb="135" eb="137">
      <t>ヒツヨウ</t>
    </rPh>
    <rPh sb="137" eb="140">
      <t>フカケツ</t>
    </rPh>
    <rPh sb="165" eb="166">
      <t>トウ</t>
    </rPh>
    <rPh sb="170" eb="172">
      <t>キサイ</t>
    </rPh>
    <rPh sb="177" eb="180">
      <t>ユウセンド</t>
    </rPh>
    <rPh sb="181" eb="182">
      <t>タカ</t>
    </rPh>
    <rPh sb="183" eb="185">
      <t>トリクミ</t>
    </rPh>
    <phoneticPr fontId="5"/>
  </si>
  <si>
    <t>-</t>
    <phoneticPr fontId="5"/>
  </si>
  <si>
    <t>-</t>
    <phoneticPr fontId="5"/>
  </si>
  <si>
    <t>-</t>
    <phoneticPr fontId="5"/>
  </si>
  <si>
    <t>70,535百万円／34システム</t>
    <rPh sb="6" eb="9">
      <t>ヒャクマンエン</t>
    </rPh>
    <phoneticPr fontId="5"/>
  </si>
  <si>
    <t>-</t>
    <phoneticPr fontId="5"/>
  </si>
  <si>
    <t>-</t>
    <phoneticPr fontId="5"/>
  </si>
  <si>
    <t>-</t>
    <phoneticPr fontId="5"/>
  </si>
  <si>
    <t>-</t>
    <phoneticPr fontId="5"/>
  </si>
  <si>
    <t>-</t>
    <phoneticPr fontId="5"/>
  </si>
  <si>
    <t>※詳細については、各経費等ごとに行政事業レビューシートを作成することにより対応している。</t>
    <rPh sb="1" eb="3">
      <t>ショウサイ</t>
    </rPh>
    <rPh sb="9" eb="10">
      <t>カク</t>
    </rPh>
    <rPh sb="10" eb="12">
      <t>ケイヒ</t>
    </rPh>
    <rPh sb="12" eb="13">
      <t>トウ</t>
    </rPh>
    <rPh sb="16" eb="18">
      <t>ギョウセイ</t>
    </rPh>
    <rPh sb="18" eb="20">
      <t>ジギョウ</t>
    </rPh>
    <rPh sb="28" eb="30">
      <t>サクセイ</t>
    </rPh>
    <rPh sb="37" eb="39">
      <t>タイオウ</t>
    </rPh>
    <phoneticPr fontId="5"/>
  </si>
  <si>
    <t>-</t>
    <phoneticPr fontId="5"/>
  </si>
  <si>
    <t>-</t>
    <phoneticPr fontId="5"/>
  </si>
  <si>
    <t>-</t>
    <phoneticPr fontId="5"/>
  </si>
  <si>
    <t>-</t>
    <phoneticPr fontId="5"/>
  </si>
  <si>
    <t>-</t>
    <phoneticPr fontId="5"/>
  </si>
  <si>
    <t>‐</t>
  </si>
  <si>
    <t>-</t>
    <phoneticPr fontId="5"/>
  </si>
  <si>
    <t>「新型コロナウイルス対策関連要望額」7,628
対象システムの更改や機能拡充に伴う一次経費の増</t>
    <rPh sb="25" eb="27">
      <t>タイショウ</t>
    </rPh>
    <rPh sb="32" eb="34">
      <t>コウカイ</t>
    </rPh>
    <rPh sb="35" eb="37">
      <t>キノウ</t>
    </rPh>
    <rPh sb="37" eb="39">
      <t>カクジュウ</t>
    </rPh>
    <rPh sb="40" eb="41">
      <t>トモナ</t>
    </rPh>
    <rPh sb="42" eb="44">
      <t>イチジ</t>
    </rPh>
    <rPh sb="44" eb="46">
      <t>ケイヒ</t>
    </rPh>
    <rPh sb="47" eb="48">
      <t>ゾウ</t>
    </rPh>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</si>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</sst>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3" fontId="0" fillId="0" borderId="40" xfId="0" applyNumberFormat="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49306</xdr:colOff>
      <xdr:row>745</xdr:row>
      <xdr:rowOff>306430</xdr:rowOff>
    </xdr:from>
    <xdr:to>
      <xdr:col>25</xdr:col>
      <xdr:colOff>32596</xdr:colOff>
      <xdr:row>745</xdr:row>
      <xdr:rowOff>308551</xdr:rowOff>
    </xdr:to>
    <xdr:cxnSp macro="">
      <xdr:nvCxnSpPr>
        <xdr:cNvPr id="43" name="直線矢印コネクタ 42"/>
        <xdr:cNvCxnSpPr/>
      </xdr:nvCxnSpPr>
      <xdr:spPr>
        <a:xfrm>
          <a:off x="3849781" y="47598055"/>
          <a:ext cx="1183440" cy="21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32596</xdr:colOff>
      <xdr:row>745</xdr:row>
      <xdr:rowOff>58270</xdr:rowOff>
    </xdr:from>
    <xdr:to>
      <xdr:col>36</xdr:col>
      <xdr:colOff>133449</xdr:colOff>
      <xdr:row>746</xdr:row>
      <xdr:rowOff>171209</xdr:rowOff>
    </xdr:to>
    <xdr:sp macro="" textlink="">
      <xdr:nvSpPr>
        <xdr:cNvPr id="44" name="テキスト ボックス 43"/>
        <xdr:cNvSpPr txBox="1"/>
      </xdr:nvSpPr>
      <xdr:spPr>
        <a:xfrm>
          <a:off x="4795096" y="47016520"/>
          <a:ext cx="2196353"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内閣府</a:t>
          </a:r>
          <a:endParaRPr lang="ja-JP" altLang="ja-JP">
            <a:effectLst/>
          </a:endParaRPr>
        </a:p>
      </xdr:txBody>
    </xdr:sp>
    <xdr:clientData/>
  </xdr:twoCellAnchor>
  <xdr:twoCellAnchor>
    <xdr:from>
      <xdr:col>19</xdr:col>
      <xdr:colOff>71718</xdr:colOff>
      <xdr:row>748</xdr:row>
      <xdr:rowOff>356024</xdr:rowOff>
    </xdr:from>
    <xdr:to>
      <xdr:col>25</xdr:col>
      <xdr:colOff>32597</xdr:colOff>
      <xdr:row>749</xdr:row>
      <xdr:rowOff>3159</xdr:rowOff>
    </xdr:to>
    <xdr:cxnSp macro="">
      <xdr:nvCxnSpPr>
        <xdr:cNvPr id="45" name="直線矢印コネクタ 44"/>
        <xdr:cNvCxnSpPr>
          <a:endCxn id="46" idx="1"/>
        </xdr:cNvCxnSpPr>
      </xdr:nvCxnSpPr>
      <xdr:spPr>
        <a:xfrm flipV="1">
          <a:off x="3691218" y="48381074"/>
          <a:ext cx="1103879" cy="90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32597</xdr:colOff>
      <xdr:row>748</xdr:row>
      <xdr:rowOff>105742</xdr:rowOff>
    </xdr:from>
    <xdr:to>
      <xdr:col>36</xdr:col>
      <xdr:colOff>133452</xdr:colOff>
      <xdr:row>749</xdr:row>
      <xdr:rowOff>218681</xdr:rowOff>
    </xdr:to>
    <xdr:sp macro="" textlink="">
      <xdr:nvSpPr>
        <xdr:cNvPr id="46" name="テキスト ボックス 45"/>
        <xdr:cNvSpPr txBox="1"/>
      </xdr:nvSpPr>
      <xdr:spPr>
        <a:xfrm>
          <a:off x="4795097" y="48130792"/>
          <a:ext cx="2196355"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人事院</a:t>
          </a:r>
          <a:endParaRPr lang="ja-JP" altLang="ja-JP">
            <a:effectLst/>
          </a:endParaRPr>
        </a:p>
      </xdr:txBody>
    </xdr:sp>
    <xdr:clientData/>
  </xdr:twoCellAnchor>
  <xdr:twoCellAnchor>
    <xdr:from>
      <xdr:col>25</xdr:col>
      <xdr:colOff>21393</xdr:colOff>
      <xdr:row>751</xdr:row>
      <xdr:rowOff>124589</xdr:rowOff>
    </xdr:from>
    <xdr:to>
      <xdr:col>36</xdr:col>
      <xdr:colOff>133452</xdr:colOff>
      <xdr:row>752</xdr:row>
      <xdr:rowOff>237528</xdr:rowOff>
    </xdr:to>
    <xdr:sp macro="" textlink="">
      <xdr:nvSpPr>
        <xdr:cNvPr id="47" name="テキスト ボックス 46"/>
        <xdr:cNvSpPr txBox="1"/>
      </xdr:nvSpPr>
      <xdr:spPr>
        <a:xfrm>
          <a:off x="4783893" y="49235489"/>
          <a:ext cx="2207559"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総務省</a:t>
          </a:r>
          <a:endParaRPr lang="ja-JP" altLang="ja-JP">
            <a:effectLst/>
          </a:endParaRPr>
        </a:p>
      </xdr:txBody>
    </xdr:sp>
    <xdr:clientData/>
  </xdr:twoCellAnchor>
  <xdr:twoCellAnchor>
    <xdr:from>
      <xdr:col>25</xdr:col>
      <xdr:colOff>21393</xdr:colOff>
      <xdr:row>754</xdr:row>
      <xdr:rowOff>138444</xdr:rowOff>
    </xdr:from>
    <xdr:to>
      <xdr:col>36</xdr:col>
      <xdr:colOff>111040</xdr:colOff>
      <xdr:row>755</xdr:row>
      <xdr:rowOff>251383</xdr:rowOff>
    </xdr:to>
    <xdr:sp macro="" textlink="">
      <xdr:nvSpPr>
        <xdr:cNvPr id="48" name="テキスト ボックス 47"/>
        <xdr:cNvSpPr txBox="1"/>
      </xdr:nvSpPr>
      <xdr:spPr>
        <a:xfrm>
          <a:off x="4783893" y="50316144"/>
          <a:ext cx="2185147"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財務省</a:t>
          </a:r>
          <a:endParaRPr lang="ja-JP" altLang="ja-JP">
            <a:effectLst/>
          </a:endParaRPr>
        </a:p>
      </xdr:txBody>
    </xdr:sp>
    <xdr:clientData/>
  </xdr:twoCellAnchor>
  <xdr:twoCellAnchor>
    <xdr:from>
      <xdr:col>25</xdr:col>
      <xdr:colOff>12958</xdr:colOff>
      <xdr:row>757</xdr:row>
      <xdr:rowOff>133248</xdr:rowOff>
    </xdr:from>
    <xdr:to>
      <xdr:col>36</xdr:col>
      <xdr:colOff>136223</xdr:colOff>
      <xdr:row>757</xdr:row>
      <xdr:rowOff>608137</xdr:rowOff>
    </xdr:to>
    <xdr:sp macro="" textlink="">
      <xdr:nvSpPr>
        <xdr:cNvPr id="49" name="テキスト ボックス 48"/>
        <xdr:cNvSpPr txBox="1"/>
      </xdr:nvSpPr>
      <xdr:spPr>
        <a:xfrm>
          <a:off x="4775458" y="51396798"/>
          <a:ext cx="2218765"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文部科学省</a:t>
          </a:r>
          <a:endParaRPr lang="ja-JP" altLang="ja-JP">
            <a:effectLst/>
          </a:endParaRPr>
        </a:p>
      </xdr:txBody>
    </xdr:sp>
    <xdr:clientData/>
  </xdr:twoCellAnchor>
  <xdr:twoCellAnchor>
    <xdr:from>
      <xdr:col>25</xdr:col>
      <xdr:colOff>12958</xdr:colOff>
      <xdr:row>758</xdr:row>
      <xdr:rowOff>547153</xdr:rowOff>
    </xdr:from>
    <xdr:to>
      <xdr:col>36</xdr:col>
      <xdr:colOff>147429</xdr:colOff>
      <xdr:row>759</xdr:row>
      <xdr:rowOff>355292</xdr:rowOff>
    </xdr:to>
    <xdr:sp macro="" textlink="">
      <xdr:nvSpPr>
        <xdr:cNvPr id="50" name="テキスト ボックス 49"/>
        <xdr:cNvSpPr txBox="1"/>
      </xdr:nvSpPr>
      <xdr:spPr>
        <a:xfrm>
          <a:off x="4775458" y="52477453"/>
          <a:ext cx="2229971"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厚生労働省</a:t>
          </a:r>
          <a:endParaRPr lang="ja-JP" altLang="ja-JP">
            <a:effectLst/>
          </a:endParaRPr>
        </a:p>
      </xdr:txBody>
    </xdr:sp>
    <xdr:clientData/>
  </xdr:twoCellAnchor>
  <xdr:twoCellAnchor>
    <xdr:from>
      <xdr:col>25</xdr:col>
      <xdr:colOff>10187</xdr:colOff>
      <xdr:row>760</xdr:row>
      <xdr:rowOff>294307</xdr:rowOff>
    </xdr:from>
    <xdr:to>
      <xdr:col>36</xdr:col>
      <xdr:colOff>122246</xdr:colOff>
      <xdr:row>762</xdr:row>
      <xdr:rowOff>178646</xdr:rowOff>
    </xdr:to>
    <xdr:sp macro="" textlink="">
      <xdr:nvSpPr>
        <xdr:cNvPr id="51" name="テキスト ボックス 50"/>
        <xdr:cNvSpPr txBox="1"/>
      </xdr:nvSpPr>
      <xdr:spPr>
        <a:xfrm>
          <a:off x="4772687" y="53558107"/>
          <a:ext cx="2207559"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経済産業省</a:t>
          </a:r>
          <a:endParaRPr lang="ja-JP" altLang="ja-JP">
            <a:effectLst/>
          </a:endParaRPr>
        </a:p>
      </xdr:txBody>
    </xdr:sp>
    <xdr:clientData/>
  </xdr:twoCellAnchor>
  <xdr:twoCellAnchor>
    <xdr:from>
      <xdr:col>25</xdr:col>
      <xdr:colOff>12958</xdr:colOff>
      <xdr:row>763</xdr:row>
      <xdr:rowOff>346262</xdr:rowOff>
    </xdr:from>
    <xdr:to>
      <xdr:col>36</xdr:col>
      <xdr:colOff>158635</xdr:colOff>
      <xdr:row>765</xdr:row>
      <xdr:rowOff>135351</xdr:rowOff>
    </xdr:to>
    <xdr:sp macro="" textlink="">
      <xdr:nvSpPr>
        <xdr:cNvPr id="52" name="テキスト ボックス 51"/>
        <xdr:cNvSpPr txBox="1"/>
      </xdr:nvSpPr>
      <xdr:spPr>
        <a:xfrm>
          <a:off x="4775458" y="54638762"/>
          <a:ext cx="2241177"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国土交通省</a:t>
          </a:r>
          <a:endParaRPr lang="ja-JP" altLang="ja-JP">
            <a:effectLst/>
          </a:endParaRPr>
        </a:p>
      </xdr:txBody>
    </xdr:sp>
    <xdr:clientData/>
  </xdr:twoCellAnchor>
  <xdr:twoCellAnchor>
    <xdr:from>
      <xdr:col>19</xdr:col>
      <xdr:colOff>72533</xdr:colOff>
      <xdr:row>751</xdr:row>
      <xdr:rowOff>355169</xdr:rowOff>
    </xdr:from>
    <xdr:to>
      <xdr:col>25</xdr:col>
      <xdr:colOff>21393</xdr:colOff>
      <xdr:row>752</xdr:row>
      <xdr:rowOff>84</xdr:rowOff>
    </xdr:to>
    <xdr:cxnSp macro="">
      <xdr:nvCxnSpPr>
        <xdr:cNvPr id="53" name="直線矢印コネクタ 52"/>
        <xdr:cNvCxnSpPr>
          <a:endCxn id="47" idx="1"/>
        </xdr:cNvCxnSpPr>
      </xdr:nvCxnSpPr>
      <xdr:spPr>
        <a:xfrm>
          <a:off x="3692033" y="49466069"/>
          <a:ext cx="1091860" cy="6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72533</xdr:colOff>
      <xdr:row>755</xdr:row>
      <xdr:rowOff>7074</xdr:rowOff>
    </xdr:from>
    <xdr:to>
      <xdr:col>25</xdr:col>
      <xdr:colOff>21393</xdr:colOff>
      <xdr:row>755</xdr:row>
      <xdr:rowOff>13939</xdr:rowOff>
    </xdr:to>
    <xdr:cxnSp macro="">
      <xdr:nvCxnSpPr>
        <xdr:cNvPr id="54" name="直線矢印コネクタ 53"/>
        <xdr:cNvCxnSpPr>
          <a:endCxn id="48" idx="1"/>
        </xdr:cNvCxnSpPr>
      </xdr:nvCxnSpPr>
      <xdr:spPr>
        <a:xfrm>
          <a:off x="3692033" y="50546724"/>
          <a:ext cx="1091860" cy="6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72533</xdr:colOff>
      <xdr:row>757</xdr:row>
      <xdr:rowOff>363828</xdr:rowOff>
    </xdr:from>
    <xdr:to>
      <xdr:col>25</xdr:col>
      <xdr:colOff>12958</xdr:colOff>
      <xdr:row>757</xdr:row>
      <xdr:rowOff>370693</xdr:rowOff>
    </xdr:to>
    <xdr:cxnSp macro="">
      <xdr:nvCxnSpPr>
        <xdr:cNvPr id="55" name="直線矢印コネクタ 54"/>
        <xdr:cNvCxnSpPr>
          <a:endCxn id="49" idx="1"/>
        </xdr:cNvCxnSpPr>
      </xdr:nvCxnSpPr>
      <xdr:spPr>
        <a:xfrm>
          <a:off x="3692033" y="51627378"/>
          <a:ext cx="1083425" cy="6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72533</xdr:colOff>
      <xdr:row>759</xdr:row>
      <xdr:rowOff>117848</xdr:rowOff>
    </xdr:from>
    <xdr:to>
      <xdr:col>25</xdr:col>
      <xdr:colOff>12958</xdr:colOff>
      <xdr:row>759</xdr:row>
      <xdr:rowOff>130776</xdr:rowOff>
    </xdr:to>
    <xdr:cxnSp macro="">
      <xdr:nvCxnSpPr>
        <xdr:cNvPr id="56" name="直線矢印コネクタ 55"/>
        <xdr:cNvCxnSpPr>
          <a:endCxn id="50" idx="1"/>
        </xdr:cNvCxnSpPr>
      </xdr:nvCxnSpPr>
      <xdr:spPr>
        <a:xfrm flipV="1">
          <a:off x="3692033" y="52714898"/>
          <a:ext cx="1083425" cy="129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72533</xdr:colOff>
      <xdr:row>761</xdr:row>
      <xdr:rowOff>169802</xdr:rowOff>
    </xdr:from>
    <xdr:to>
      <xdr:col>25</xdr:col>
      <xdr:colOff>10187</xdr:colOff>
      <xdr:row>761</xdr:row>
      <xdr:rowOff>171844</xdr:rowOff>
    </xdr:to>
    <xdr:cxnSp macro="">
      <xdr:nvCxnSpPr>
        <xdr:cNvPr id="57" name="直線矢印コネクタ 56"/>
        <xdr:cNvCxnSpPr>
          <a:endCxn id="51" idx="1"/>
        </xdr:cNvCxnSpPr>
      </xdr:nvCxnSpPr>
      <xdr:spPr>
        <a:xfrm flipV="1">
          <a:off x="3692033" y="53795552"/>
          <a:ext cx="1080654" cy="2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764</xdr:row>
      <xdr:rowOff>202707</xdr:rowOff>
    </xdr:from>
    <xdr:to>
      <xdr:col>25</xdr:col>
      <xdr:colOff>12958</xdr:colOff>
      <xdr:row>764</xdr:row>
      <xdr:rowOff>211791</xdr:rowOff>
    </xdr:to>
    <xdr:cxnSp macro="">
      <xdr:nvCxnSpPr>
        <xdr:cNvPr id="58" name="直線矢印コネクタ 57"/>
        <xdr:cNvCxnSpPr>
          <a:endCxn id="52" idx="1"/>
        </xdr:cNvCxnSpPr>
      </xdr:nvCxnSpPr>
      <xdr:spPr>
        <a:xfrm flipV="1">
          <a:off x="3657600" y="54876207"/>
          <a:ext cx="1117858" cy="90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161925</xdr:colOff>
      <xdr:row>745</xdr:row>
      <xdr:rowOff>317637</xdr:rowOff>
    </xdr:from>
    <xdr:to>
      <xdr:col>39</xdr:col>
      <xdr:colOff>47177</xdr:colOff>
      <xdr:row>745</xdr:row>
      <xdr:rowOff>317637</xdr:rowOff>
    </xdr:to>
    <xdr:cxnSp macro="">
      <xdr:nvCxnSpPr>
        <xdr:cNvPr id="59" name="直線矢印コネクタ 58"/>
        <xdr:cNvCxnSpPr/>
      </xdr:nvCxnSpPr>
      <xdr:spPr>
        <a:xfrm>
          <a:off x="7362825" y="47847387"/>
          <a:ext cx="4853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117357</xdr:colOff>
      <xdr:row>744</xdr:row>
      <xdr:rowOff>266700</xdr:rowOff>
    </xdr:from>
    <xdr:to>
      <xdr:col>24</xdr:col>
      <xdr:colOff>132637</xdr:colOff>
      <xdr:row>745</xdr:row>
      <xdr:rowOff>262073</xdr:rowOff>
    </xdr:to>
    <xdr:sp macro="" textlink="">
      <xdr:nvSpPr>
        <xdr:cNvPr id="60" name="大かっこ 59"/>
        <xdr:cNvSpPr/>
      </xdr:nvSpPr>
      <xdr:spPr>
        <a:xfrm>
          <a:off x="3917832" y="47205900"/>
          <a:ext cx="1015405" cy="3477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39</xdr:col>
      <xdr:colOff>67236</xdr:colOff>
      <xdr:row>745</xdr:row>
      <xdr:rowOff>80683</xdr:rowOff>
    </xdr:from>
    <xdr:to>
      <xdr:col>49</xdr:col>
      <xdr:colOff>190502</xdr:colOff>
      <xdr:row>746</xdr:row>
      <xdr:rowOff>193622</xdr:rowOff>
    </xdr:to>
    <xdr:sp macro="" textlink="">
      <xdr:nvSpPr>
        <xdr:cNvPr id="61" name="テキスト ボックス 60"/>
        <xdr:cNvSpPr txBox="1"/>
      </xdr:nvSpPr>
      <xdr:spPr>
        <a:xfrm>
          <a:off x="7496736" y="47038933"/>
          <a:ext cx="2028266"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133452</xdr:colOff>
      <xdr:row>748</xdr:row>
      <xdr:rowOff>338424</xdr:rowOff>
    </xdr:from>
    <xdr:to>
      <xdr:col>39</xdr:col>
      <xdr:colOff>58381</xdr:colOff>
      <xdr:row>748</xdr:row>
      <xdr:rowOff>342698</xdr:rowOff>
    </xdr:to>
    <xdr:cxnSp macro="">
      <xdr:nvCxnSpPr>
        <xdr:cNvPr id="62" name="直線矢印コネクタ 61"/>
        <xdr:cNvCxnSpPr>
          <a:stCxn id="46" idx="3"/>
        </xdr:cNvCxnSpPr>
      </xdr:nvCxnSpPr>
      <xdr:spPr>
        <a:xfrm>
          <a:off x="7334352" y="48925449"/>
          <a:ext cx="525004" cy="4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78440</xdr:colOff>
      <xdr:row>748</xdr:row>
      <xdr:rowOff>105743</xdr:rowOff>
    </xdr:from>
    <xdr:to>
      <xdr:col>49</xdr:col>
      <xdr:colOff>201706</xdr:colOff>
      <xdr:row>749</xdr:row>
      <xdr:rowOff>218682</xdr:rowOff>
    </xdr:to>
    <xdr:sp macro="" textlink="">
      <xdr:nvSpPr>
        <xdr:cNvPr id="63" name="テキスト ボックス 62"/>
        <xdr:cNvSpPr txBox="1"/>
      </xdr:nvSpPr>
      <xdr:spPr>
        <a:xfrm>
          <a:off x="7507940" y="48130793"/>
          <a:ext cx="2028266"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19</xdr:col>
      <xdr:colOff>106150</xdr:colOff>
      <xdr:row>747</xdr:row>
      <xdr:rowOff>302966</xdr:rowOff>
    </xdr:from>
    <xdr:to>
      <xdr:col>24</xdr:col>
      <xdr:colOff>121430</xdr:colOff>
      <xdr:row>748</xdr:row>
      <xdr:rowOff>298340</xdr:rowOff>
    </xdr:to>
    <xdr:sp macro="" textlink="">
      <xdr:nvSpPr>
        <xdr:cNvPr id="64" name="大かっこ 63"/>
        <xdr:cNvSpPr/>
      </xdr:nvSpPr>
      <xdr:spPr>
        <a:xfrm>
          <a:off x="3725650" y="47985116"/>
          <a:ext cx="967780" cy="3382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36</xdr:col>
      <xdr:colOff>133452</xdr:colOff>
      <xdr:row>751</xdr:row>
      <xdr:rowOff>350388</xdr:rowOff>
    </xdr:from>
    <xdr:to>
      <xdr:col>39</xdr:col>
      <xdr:colOff>49947</xdr:colOff>
      <xdr:row>752</xdr:row>
      <xdr:rowOff>4846</xdr:rowOff>
    </xdr:to>
    <xdr:cxnSp macro="">
      <xdr:nvCxnSpPr>
        <xdr:cNvPr id="65" name="直線矢印コネクタ 64"/>
        <xdr:cNvCxnSpPr>
          <a:stCxn id="47" idx="3"/>
        </xdr:cNvCxnSpPr>
      </xdr:nvCxnSpPr>
      <xdr:spPr>
        <a:xfrm flipV="1">
          <a:off x="7334352" y="49994688"/>
          <a:ext cx="516570" cy="68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56029</xdr:colOff>
      <xdr:row>751</xdr:row>
      <xdr:rowOff>135795</xdr:rowOff>
    </xdr:from>
    <xdr:to>
      <xdr:col>49</xdr:col>
      <xdr:colOff>179295</xdr:colOff>
      <xdr:row>752</xdr:row>
      <xdr:rowOff>248734</xdr:rowOff>
    </xdr:to>
    <xdr:sp macro="" textlink="">
      <xdr:nvSpPr>
        <xdr:cNvPr id="66" name="テキスト ボックス 65"/>
        <xdr:cNvSpPr txBox="1"/>
      </xdr:nvSpPr>
      <xdr:spPr>
        <a:xfrm>
          <a:off x="7485529" y="49246695"/>
          <a:ext cx="2028266"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85725</xdr:colOff>
      <xdr:row>755</xdr:row>
      <xdr:rowOff>612</xdr:rowOff>
    </xdr:from>
    <xdr:to>
      <xdr:col>39</xdr:col>
      <xdr:colOff>49942</xdr:colOff>
      <xdr:row>755</xdr:row>
      <xdr:rowOff>612</xdr:rowOff>
    </xdr:to>
    <xdr:cxnSp macro="">
      <xdr:nvCxnSpPr>
        <xdr:cNvPr id="67" name="直線矢印コネクタ 66"/>
        <xdr:cNvCxnSpPr/>
      </xdr:nvCxnSpPr>
      <xdr:spPr>
        <a:xfrm>
          <a:off x="7286625" y="51054612"/>
          <a:ext cx="56429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56024</xdr:colOff>
      <xdr:row>754</xdr:row>
      <xdr:rowOff>138444</xdr:rowOff>
    </xdr:from>
    <xdr:to>
      <xdr:col>49</xdr:col>
      <xdr:colOff>179290</xdr:colOff>
      <xdr:row>755</xdr:row>
      <xdr:rowOff>251383</xdr:rowOff>
    </xdr:to>
    <xdr:sp macro="" textlink="">
      <xdr:nvSpPr>
        <xdr:cNvPr id="68" name="テキスト ボックス 67"/>
        <xdr:cNvSpPr txBox="1"/>
      </xdr:nvSpPr>
      <xdr:spPr>
        <a:xfrm>
          <a:off x="7485524" y="50316144"/>
          <a:ext cx="2028266"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136223</xdr:colOff>
      <xdr:row>757</xdr:row>
      <xdr:rowOff>368570</xdr:rowOff>
    </xdr:from>
    <xdr:to>
      <xdr:col>39</xdr:col>
      <xdr:colOff>47172</xdr:colOff>
      <xdr:row>757</xdr:row>
      <xdr:rowOff>370693</xdr:rowOff>
    </xdr:to>
    <xdr:cxnSp macro="">
      <xdr:nvCxnSpPr>
        <xdr:cNvPr id="69" name="直線矢印コネクタ 68"/>
        <xdr:cNvCxnSpPr>
          <a:stCxn id="49" idx="3"/>
        </xdr:cNvCxnSpPr>
      </xdr:nvCxnSpPr>
      <xdr:spPr>
        <a:xfrm flipV="1">
          <a:off x="7337123" y="52127420"/>
          <a:ext cx="511024" cy="21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67231</xdr:colOff>
      <xdr:row>757</xdr:row>
      <xdr:rowOff>144452</xdr:rowOff>
    </xdr:from>
    <xdr:to>
      <xdr:col>49</xdr:col>
      <xdr:colOff>190497</xdr:colOff>
      <xdr:row>757</xdr:row>
      <xdr:rowOff>619341</xdr:rowOff>
    </xdr:to>
    <xdr:sp macro="" textlink="">
      <xdr:nvSpPr>
        <xdr:cNvPr id="70" name="テキスト ボックス 69"/>
        <xdr:cNvSpPr txBox="1"/>
      </xdr:nvSpPr>
      <xdr:spPr>
        <a:xfrm>
          <a:off x="7496731" y="51408002"/>
          <a:ext cx="2028266"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104775</xdr:colOff>
      <xdr:row>761</xdr:row>
      <xdr:rowOff>156477</xdr:rowOff>
    </xdr:from>
    <xdr:to>
      <xdr:col>39</xdr:col>
      <xdr:colOff>49942</xdr:colOff>
      <xdr:row>761</xdr:row>
      <xdr:rowOff>156477</xdr:rowOff>
    </xdr:to>
    <xdr:cxnSp macro="">
      <xdr:nvCxnSpPr>
        <xdr:cNvPr id="71" name="直線矢印コネクタ 70"/>
        <xdr:cNvCxnSpPr/>
      </xdr:nvCxnSpPr>
      <xdr:spPr>
        <a:xfrm>
          <a:off x="7305675" y="54287052"/>
          <a:ext cx="54524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56024</xdr:colOff>
      <xdr:row>760</xdr:row>
      <xdr:rowOff>294309</xdr:rowOff>
    </xdr:from>
    <xdr:to>
      <xdr:col>49</xdr:col>
      <xdr:colOff>179290</xdr:colOff>
      <xdr:row>762</xdr:row>
      <xdr:rowOff>178648</xdr:rowOff>
    </xdr:to>
    <xdr:sp macro="" textlink="">
      <xdr:nvSpPr>
        <xdr:cNvPr id="72" name="テキスト ボックス 71"/>
        <xdr:cNvSpPr txBox="1"/>
      </xdr:nvSpPr>
      <xdr:spPr>
        <a:xfrm>
          <a:off x="7485524" y="53558109"/>
          <a:ext cx="2028266"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142875</xdr:colOff>
      <xdr:row>764</xdr:row>
      <xdr:rowOff>191622</xdr:rowOff>
    </xdr:from>
    <xdr:to>
      <xdr:col>39</xdr:col>
      <xdr:colOff>71828</xdr:colOff>
      <xdr:row>764</xdr:row>
      <xdr:rowOff>191622</xdr:rowOff>
    </xdr:to>
    <xdr:cxnSp macro="">
      <xdr:nvCxnSpPr>
        <xdr:cNvPr id="73" name="直線矢印コネクタ 72"/>
        <xdr:cNvCxnSpPr/>
      </xdr:nvCxnSpPr>
      <xdr:spPr>
        <a:xfrm>
          <a:off x="7343775" y="55379472"/>
          <a:ext cx="52902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91887</xdr:colOff>
      <xdr:row>763</xdr:row>
      <xdr:rowOff>348504</xdr:rowOff>
    </xdr:from>
    <xdr:to>
      <xdr:col>49</xdr:col>
      <xdr:colOff>215153</xdr:colOff>
      <xdr:row>765</xdr:row>
      <xdr:rowOff>137593</xdr:rowOff>
    </xdr:to>
    <xdr:sp macro="" textlink="">
      <xdr:nvSpPr>
        <xdr:cNvPr id="74" name="テキスト ボックス 73"/>
        <xdr:cNvSpPr txBox="1"/>
      </xdr:nvSpPr>
      <xdr:spPr>
        <a:xfrm>
          <a:off x="7521387" y="54641004"/>
          <a:ext cx="2028266"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36</xdr:col>
      <xdr:colOff>180975</xdr:colOff>
      <xdr:row>759</xdr:row>
      <xdr:rowOff>93315</xdr:rowOff>
    </xdr:from>
    <xdr:to>
      <xdr:col>39</xdr:col>
      <xdr:colOff>49944</xdr:colOff>
      <xdr:row>759</xdr:row>
      <xdr:rowOff>93315</xdr:rowOff>
    </xdr:to>
    <xdr:cxnSp macro="">
      <xdr:nvCxnSpPr>
        <xdr:cNvPr id="75" name="直線矢印コネクタ 74"/>
        <xdr:cNvCxnSpPr/>
      </xdr:nvCxnSpPr>
      <xdr:spPr>
        <a:xfrm>
          <a:off x="7381875" y="53185665"/>
          <a:ext cx="46904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56026</xdr:colOff>
      <xdr:row>758</xdr:row>
      <xdr:rowOff>523112</xdr:rowOff>
    </xdr:from>
    <xdr:to>
      <xdr:col>49</xdr:col>
      <xdr:colOff>179292</xdr:colOff>
      <xdr:row>759</xdr:row>
      <xdr:rowOff>331251</xdr:rowOff>
    </xdr:to>
    <xdr:sp macro="" textlink="">
      <xdr:nvSpPr>
        <xdr:cNvPr id="76" name="テキスト ボックス 75"/>
        <xdr:cNvSpPr txBox="1"/>
      </xdr:nvSpPr>
      <xdr:spPr>
        <a:xfrm>
          <a:off x="7485526" y="52453412"/>
          <a:ext cx="2028266"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19</xdr:col>
      <xdr:colOff>106150</xdr:colOff>
      <xdr:row>760</xdr:row>
      <xdr:rowOff>113384</xdr:rowOff>
    </xdr:from>
    <xdr:to>
      <xdr:col>24</xdr:col>
      <xdr:colOff>121430</xdr:colOff>
      <xdr:row>761</xdr:row>
      <xdr:rowOff>89706</xdr:rowOff>
    </xdr:to>
    <xdr:sp macro="" textlink="">
      <xdr:nvSpPr>
        <xdr:cNvPr id="77" name="大かっこ 76"/>
        <xdr:cNvSpPr/>
      </xdr:nvSpPr>
      <xdr:spPr>
        <a:xfrm>
          <a:off x="3725650" y="53377184"/>
          <a:ext cx="967780" cy="3382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19</xdr:col>
      <xdr:colOff>112873</xdr:colOff>
      <xdr:row>758</xdr:row>
      <xdr:rowOff>361747</xdr:rowOff>
    </xdr:from>
    <xdr:to>
      <xdr:col>24</xdr:col>
      <xdr:colOff>128153</xdr:colOff>
      <xdr:row>759</xdr:row>
      <xdr:rowOff>33269</xdr:rowOff>
    </xdr:to>
    <xdr:sp macro="" textlink="">
      <xdr:nvSpPr>
        <xdr:cNvPr id="78" name="大かっこ 77"/>
        <xdr:cNvSpPr/>
      </xdr:nvSpPr>
      <xdr:spPr>
        <a:xfrm>
          <a:off x="3732373" y="52292047"/>
          <a:ext cx="967780" cy="3382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19</xdr:col>
      <xdr:colOff>119597</xdr:colOff>
      <xdr:row>756</xdr:row>
      <xdr:rowOff>360730</xdr:rowOff>
    </xdr:from>
    <xdr:to>
      <xdr:col>24</xdr:col>
      <xdr:colOff>134877</xdr:colOff>
      <xdr:row>757</xdr:row>
      <xdr:rowOff>337052</xdr:rowOff>
    </xdr:to>
    <xdr:sp macro="" textlink="">
      <xdr:nvSpPr>
        <xdr:cNvPr id="79" name="大かっこ 78"/>
        <xdr:cNvSpPr/>
      </xdr:nvSpPr>
      <xdr:spPr>
        <a:xfrm>
          <a:off x="3739097" y="51262330"/>
          <a:ext cx="967780" cy="3382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19</xdr:col>
      <xdr:colOff>103909</xdr:colOff>
      <xdr:row>754</xdr:row>
      <xdr:rowOff>33111</xdr:rowOff>
    </xdr:from>
    <xdr:to>
      <xdr:col>24</xdr:col>
      <xdr:colOff>119189</xdr:colOff>
      <xdr:row>755</xdr:row>
      <xdr:rowOff>9433</xdr:rowOff>
    </xdr:to>
    <xdr:sp macro="" textlink="">
      <xdr:nvSpPr>
        <xdr:cNvPr id="80" name="大かっこ 79"/>
        <xdr:cNvSpPr/>
      </xdr:nvSpPr>
      <xdr:spPr>
        <a:xfrm>
          <a:off x="3723409" y="50210811"/>
          <a:ext cx="967780" cy="3382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19</xdr:col>
      <xdr:colOff>121838</xdr:colOff>
      <xdr:row>750</xdr:row>
      <xdr:rowOff>354312</xdr:rowOff>
    </xdr:from>
    <xdr:to>
      <xdr:col>24</xdr:col>
      <xdr:colOff>137118</xdr:colOff>
      <xdr:row>751</xdr:row>
      <xdr:rowOff>330635</xdr:rowOff>
    </xdr:to>
    <xdr:sp macro="" textlink="">
      <xdr:nvSpPr>
        <xdr:cNvPr id="81" name="大かっこ 80"/>
        <xdr:cNvSpPr/>
      </xdr:nvSpPr>
      <xdr:spPr>
        <a:xfrm>
          <a:off x="3741338" y="49103262"/>
          <a:ext cx="967780" cy="3382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19</xdr:col>
      <xdr:colOff>128562</xdr:colOff>
      <xdr:row>763</xdr:row>
      <xdr:rowOff>243170</xdr:rowOff>
    </xdr:from>
    <xdr:to>
      <xdr:col>24</xdr:col>
      <xdr:colOff>143842</xdr:colOff>
      <xdr:row>764</xdr:row>
      <xdr:rowOff>200442</xdr:rowOff>
    </xdr:to>
    <xdr:sp macro="" textlink="">
      <xdr:nvSpPr>
        <xdr:cNvPr id="82" name="大かっこ 81"/>
        <xdr:cNvSpPr/>
      </xdr:nvSpPr>
      <xdr:spPr>
        <a:xfrm>
          <a:off x="3748062" y="54535670"/>
          <a:ext cx="967780" cy="3382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6</xdr:col>
      <xdr:colOff>166688</xdr:colOff>
      <xdr:row>742</xdr:row>
      <xdr:rowOff>147638</xdr:rowOff>
    </xdr:from>
    <xdr:to>
      <xdr:col>14</xdr:col>
      <xdr:colOff>112320</xdr:colOff>
      <xdr:row>744</xdr:row>
      <xdr:rowOff>35719</xdr:rowOff>
    </xdr:to>
    <xdr:sp macro="" textlink="">
      <xdr:nvSpPr>
        <xdr:cNvPr id="86" name="テキスト ボックス 85"/>
        <xdr:cNvSpPr txBox="1"/>
      </xdr:nvSpPr>
      <xdr:spPr>
        <a:xfrm>
          <a:off x="1381126" y="46546294"/>
          <a:ext cx="1564882" cy="60245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ysClr val="windowText" lastClr="000000"/>
              </a:solidFill>
            </a:rPr>
            <a:t>    内閣官房</a:t>
          </a:r>
          <a:endParaRPr kumimoji="1" lang="en-US" altLang="ja-JP" sz="1100">
            <a:solidFill>
              <a:sysClr val="windowText" lastClr="000000"/>
            </a:solidFill>
          </a:endParaRPr>
        </a:p>
        <a:p>
          <a:pPr algn="ctr"/>
          <a:r>
            <a:rPr kumimoji="1" lang="ja-JP" altLang="en-US" sz="1100">
              <a:solidFill>
                <a:schemeClr val="tx1"/>
              </a:solidFill>
              <a:effectLst/>
              <a:latin typeface="+mn-lt"/>
              <a:ea typeface="+mn-ea"/>
              <a:cs typeface="+mn-cs"/>
            </a:rPr>
            <a:t>７０</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５３５</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19</xdr:col>
      <xdr:colOff>15688</xdr:colOff>
      <xdr:row>743</xdr:row>
      <xdr:rowOff>76002</xdr:rowOff>
    </xdr:from>
    <xdr:to>
      <xdr:col>19</xdr:col>
      <xdr:colOff>19180</xdr:colOff>
      <xdr:row>764</xdr:row>
      <xdr:rowOff>279961</xdr:rowOff>
    </xdr:to>
    <xdr:cxnSp macro="">
      <xdr:nvCxnSpPr>
        <xdr:cNvPr id="87" name="直線コネクタ 86"/>
        <xdr:cNvCxnSpPr/>
      </xdr:nvCxnSpPr>
      <xdr:spPr>
        <a:xfrm flipH="1">
          <a:off x="3816163" y="46662777"/>
          <a:ext cx="3492" cy="85669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169025</xdr:colOff>
      <xdr:row>742</xdr:row>
      <xdr:rowOff>195612</xdr:rowOff>
    </xdr:from>
    <xdr:to>
      <xdr:col>35</xdr:col>
      <xdr:colOff>101790</xdr:colOff>
      <xdr:row>743</xdr:row>
      <xdr:rowOff>308551</xdr:rowOff>
    </xdr:to>
    <xdr:sp macro="" textlink="">
      <xdr:nvSpPr>
        <xdr:cNvPr id="88" name="テキスト ボックス 87"/>
        <xdr:cNvSpPr txBox="1"/>
      </xdr:nvSpPr>
      <xdr:spPr>
        <a:xfrm>
          <a:off x="4550525" y="46087062"/>
          <a:ext cx="2218765" cy="47488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民間企業</a:t>
          </a:r>
          <a:endParaRPr lang="ja-JP" altLang="ja-JP">
            <a:effectLst/>
          </a:endParaRPr>
        </a:p>
      </xdr:txBody>
    </xdr:sp>
    <xdr:clientData/>
  </xdr:twoCellAnchor>
  <xdr:twoCellAnchor>
    <xdr:from>
      <xdr:col>14</xdr:col>
      <xdr:colOff>130968</xdr:colOff>
      <xdr:row>743</xdr:row>
      <xdr:rowOff>71107</xdr:rowOff>
    </xdr:from>
    <xdr:to>
      <xdr:col>23</xdr:col>
      <xdr:colOff>169025</xdr:colOff>
      <xdr:row>743</xdr:row>
      <xdr:rowOff>73488</xdr:rowOff>
    </xdr:to>
    <xdr:cxnSp macro="">
      <xdr:nvCxnSpPr>
        <xdr:cNvPr id="89" name="直線矢印コネクタ 88"/>
        <xdr:cNvCxnSpPr>
          <a:endCxn id="88" idx="1"/>
        </xdr:cNvCxnSpPr>
      </xdr:nvCxnSpPr>
      <xdr:spPr>
        <a:xfrm>
          <a:off x="2964656" y="46826951"/>
          <a:ext cx="1859713" cy="23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t="s">
        <v>344</v>
      </c>
      <c r="AP2" s="954"/>
      <c r="AQ2" s="954"/>
      <c r="AR2" s="64" t="str">
        <f>IF(OR(AO2="　", AO2=""), "", "-")</f>
        <v>-</v>
      </c>
      <c r="AS2" s="955">
        <v>1</v>
      </c>
      <c r="AT2" s="955"/>
      <c r="AU2" s="955"/>
      <c r="AV2" s="42" t="str">
        <f>IF(AW2="", "", "-")</f>
        <v/>
      </c>
      <c r="AW2" s="897"/>
      <c r="AX2" s="897"/>
    </row>
    <row r="3" spans="1:50" ht="21" customHeight="1" thickBot="1" x14ac:dyDescent="0.25">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450</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20" customHeight="1" x14ac:dyDescent="0.2">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4" t="s">
        <v>211</v>
      </c>
      <c r="B8" s="485"/>
      <c r="C8" s="485"/>
      <c r="D8" s="485"/>
      <c r="E8" s="485"/>
      <c r="F8" s="486"/>
      <c r="G8" s="919" t="str">
        <f>入力規則等!A27</f>
        <v>ＩＴ戦略</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489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6" t="s">
        <v>29</v>
      </c>
      <c r="B10" s="647"/>
      <c r="C10" s="647"/>
      <c r="D10" s="647"/>
      <c r="E10" s="647"/>
      <c r="F10" s="647"/>
      <c r="G10" s="740" t="s">
        <v>490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5" t="s">
        <v>24</v>
      </c>
      <c r="B12" s="966"/>
      <c r="C12" s="966"/>
      <c r="D12" s="966"/>
      <c r="E12" s="966"/>
      <c r="F12" s="967"/>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t="s">
        <v>516</v>
      </c>
      <c r="Q13" s="644"/>
      <c r="R13" s="644"/>
      <c r="S13" s="644"/>
      <c r="T13" s="644"/>
      <c r="U13" s="644"/>
      <c r="V13" s="645"/>
      <c r="W13" s="643" t="s">
        <v>516</v>
      </c>
      <c r="X13" s="644"/>
      <c r="Y13" s="644"/>
      <c r="Z13" s="644"/>
      <c r="AA13" s="644"/>
      <c r="AB13" s="644"/>
      <c r="AC13" s="645"/>
      <c r="AD13" s="643" t="s">
        <v>516</v>
      </c>
      <c r="AE13" s="644"/>
      <c r="AF13" s="644"/>
      <c r="AG13" s="644"/>
      <c r="AH13" s="644"/>
      <c r="AI13" s="644"/>
      <c r="AJ13" s="645"/>
      <c r="AK13" s="643">
        <v>67388</v>
      </c>
      <c r="AL13" s="644"/>
      <c r="AM13" s="644"/>
      <c r="AN13" s="644"/>
      <c r="AO13" s="644"/>
      <c r="AP13" s="644"/>
      <c r="AQ13" s="645"/>
      <c r="AR13" s="905">
        <v>82909</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516</v>
      </c>
      <c r="Q14" s="644"/>
      <c r="R14" s="644"/>
      <c r="S14" s="644"/>
      <c r="T14" s="644"/>
      <c r="U14" s="644"/>
      <c r="V14" s="645"/>
      <c r="W14" s="643" t="s">
        <v>517</v>
      </c>
      <c r="X14" s="644"/>
      <c r="Y14" s="644"/>
      <c r="Z14" s="644"/>
      <c r="AA14" s="644"/>
      <c r="AB14" s="644"/>
      <c r="AC14" s="645"/>
      <c r="AD14" s="643" t="s">
        <v>516</v>
      </c>
      <c r="AE14" s="644"/>
      <c r="AF14" s="644"/>
      <c r="AG14" s="644"/>
      <c r="AH14" s="644"/>
      <c r="AI14" s="644"/>
      <c r="AJ14" s="645"/>
      <c r="AK14" s="643">
        <v>3147</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516</v>
      </c>
      <c r="Q15" s="644"/>
      <c r="R15" s="644"/>
      <c r="S15" s="644"/>
      <c r="T15" s="644"/>
      <c r="U15" s="644"/>
      <c r="V15" s="645"/>
      <c r="W15" s="643" t="s">
        <v>516</v>
      </c>
      <c r="X15" s="644"/>
      <c r="Y15" s="644"/>
      <c r="Z15" s="644"/>
      <c r="AA15" s="644"/>
      <c r="AB15" s="644"/>
      <c r="AC15" s="645"/>
      <c r="AD15" s="643" t="s">
        <v>516</v>
      </c>
      <c r="AE15" s="644"/>
      <c r="AF15" s="644"/>
      <c r="AG15" s="644"/>
      <c r="AH15" s="644"/>
      <c r="AI15" s="644"/>
      <c r="AJ15" s="645"/>
      <c r="AK15" s="643">
        <v>0</v>
      </c>
      <c r="AL15" s="644"/>
      <c r="AM15" s="644"/>
      <c r="AN15" s="644"/>
      <c r="AO15" s="644"/>
      <c r="AP15" s="644"/>
      <c r="AQ15" s="645"/>
      <c r="AR15" s="643" t="s">
        <v>524</v>
      </c>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516</v>
      </c>
      <c r="Q16" s="644"/>
      <c r="R16" s="644"/>
      <c r="S16" s="644"/>
      <c r="T16" s="644"/>
      <c r="U16" s="644"/>
      <c r="V16" s="645"/>
      <c r="W16" s="643" t="s">
        <v>516</v>
      </c>
      <c r="X16" s="644"/>
      <c r="Y16" s="644"/>
      <c r="Z16" s="644"/>
      <c r="AA16" s="644"/>
      <c r="AB16" s="644"/>
      <c r="AC16" s="645"/>
      <c r="AD16" s="643" t="s">
        <v>516</v>
      </c>
      <c r="AE16" s="644"/>
      <c r="AF16" s="644"/>
      <c r="AG16" s="644"/>
      <c r="AH16" s="644"/>
      <c r="AI16" s="644"/>
      <c r="AJ16" s="645"/>
      <c r="AK16" s="643">
        <v>0</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516</v>
      </c>
      <c r="Q17" s="644"/>
      <c r="R17" s="644"/>
      <c r="S17" s="644"/>
      <c r="T17" s="644"/>
      <c r="U17" s="644"/>
      <c r="V17" s="645"/>
      <c r="W17" s="643" t="s">
        <v>516</v>
      </c>
      <c r="X17" s="644"/>
      <c r="Y17" s="644"/>
      <c r="Z17" s="644"/>
      <c r="AA17" s="644"/>
      <c r="AB17" s="644"/>
      <c r="AC17" s="645"/>
      <c r="AD17" s="643" t="s">
        <v>516</v>
      </c>
      <c r="AE17" s="644"/>
      <c r="AF17" s="644"/>
      <c r="AG17" s="644"/>
      <c r="AH17" s="644"/>
      <c r="AI17" s="644"/>
      <c r="AJ17" s="645"/>
      <c r="AK17" s="643">
        <v>0</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70535</v>
      </c>
      <c r="AL18" s="865"/>
      <c r="AM18" s="865"/>
      <c r="AN18" s="865"/>
      <c r="AO18" s="865"/>
      <c r="AP18" s="865"/>
      <c r="AQ18" s="866"/>
      <c r="AR18" s="864">
        <f>SUM(AR13:AX17)</f>
        <v>82909</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t="s">
        <v>516</v>
      </c>
      <c r="Q19" s="644"/>
      <c r="R19" s="644"/>
      <c r="S19" s="644"/>
      <c r="T19" s="644"/>
      <c r="U19" s="644"/>
      <c r="V19" s="645"/>
      <c r="W19" s="643" t="s">
        <v>516</v>
      </c>
      <c r="X19" s="644"/>
      <c r="Y19" s="644"/>
      <c r="Z19" s="644"/>
      <c r="AA19" s="644"/>
      <c r="AB19" s="644"/>
      <c r="AC19" s="645"/>
      <c r="AD19" s="643" t="s">
        <v>516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8"/>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352</v>
      </c>
      <c r="B22" s="933"/>
      <c r="C22" s="933"/>
      <c r="D22" s="933"/>
      <c r="E22" s="933"/>
      <c r="F22" s="934"/>
      <c r="G22" s="973"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2">
      <c r="A23" s="935"/>
      <c r="B23" s="936"/>
      <c r="C23" s="936"/>
      <c r="D23" s="936"/>
      <c r="E23" s="936"/>
      <c r="F23" s="937"/>
      <c r="G23" s="974" t="s">
        <v>491</v>
      </c>
      <c r="H23" s="975"/>
      <c r="I23" s="975"/>
      <c r="J23" s="975"/>
      <c r="K23" s="975"/>
      <c r="L23" s="975"/>
      <c r="M23" s="975"/>
      <c r="N23" s="975"/>
      <c r="O23" s="976"/>
      <c r="P23" s="905">
        <v>62401</v>
      </c>
      <c r="Q23" s="906"/>
      <c r="R23" s="906"/>
      <c r="S23" s="906"/>
      <c r="T23" s="906"/>
      <c r="U23" s="906"/>
      <c r="V23" s="922"/>
      <c r="W23" s="905">
        <v>72473</v>
      </c>
      <c r="X23" s="906"/>
      <c r="Y23" s="906"/>
      <c r="Z23" s="906"/>
      <c r="AA23" s="906"/>
      <c r="AB23" s="906"/>
      <c r="AC23" s="922"/>
      <c r="AD23" s="942" t="s">
        <v>523</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2">
      <c r="A24" s="935"/>
      <c r="B24" s="936"/>
      <c r="C24" s="936"/>
      <c r="D24" s="936"/>
      <c r="E24" s="936"/>
      <c r="F24" s="937"/>
      <c r="G24" s="923" t="s">
        <v>492</v>
      </c>
      <c r="H24" s="924"/>
      <c r="I24" s="924"/>
      <c r="J24" s="924"/>
      <c r="K24" s="924"/>
      <c r="L24" s="924"/>
      <c r="M24" s="924"/>
      <c r="N24" s="924"/>
      <c r="O24" s="925"/>
      <c r="P24" s="643">
        <v>4987</v>
      </c>
      <c r="Q24" s="644"/>
      <c r="R24" s="644"/>
      <c r="S24" s="644"/>
      <c r="T24" s="644"/>
      <c r="U24" s="644"/>
      <c r="V24" s="645"/>
      <c r="W24" s="643">
        <v>10436</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2">
      <c r="A25" s="935"/>
      <c r="B25" s="936"/>
      <c r="C25" s="936"/>
      <c r="D25" s="936"/>
      <c r="E25" s="936"/>
      <c r="F25" s="937"/>
      <c r="G25" s="923" t="s">
        <v>516</v>
      </c>
      <c r="H25" s="924"/>
      <c r="I25" s="924"/>
      <c r="J25" s="924"/>
      <c r="K25" s="924"/>
      <c r="L25" s="924"/>
      <c r="M25" s="924"/>
      <c r="N25" s="924"/>
      <c r="O25" s="925"/>
      <c r="P25" s="643" t="s">
        <v>516</v>
      </c>
      <c r="Q25" s="644"/>
      <c r="R25" s="644"/>
      <c r="S25" s="644"/>
      <c r="T25" s="644"/>
      <c r="U25" s="644"/>
      <c r="V25" s="645"/>
      <c r="W25" s="643" t="s">
        <v>332</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2">
      <c r="A26" s="935"/>
      <c r="B26" s="936"/>
      <c r="C26" s="936"/>
      <c r="D26" s="936"/>
      <c r="E26" s="936"/>
      <c r="F26" s="937"/>
      <c r="G26" s="923" t="s">
        <v>516</v>
      </c>
      <c r="H26" s="924"/>
      <c r="I26" s="924"/>
      <c r="J26" s="924"/>
      <c r="K26" s="924"/>
      <c r="L26" s="924"/>
      <c r="M26" s="924"/>
      <c r="N26" s="924"/>
      <c r="O26" s="925"/>
      <c r="P26" s="643" t="s">
        <v>516</v>
      </c>
      <c r="Q26" s="644"/>
      <c r="R26" s="644"/>
      <c r="S26" s="644"/>
      <c r="T26" s="644"/>
      <c r="U26" s="644"/>
      <c r="V26" s="645"/>
      <c r="W26" s="643" t="s">
        <v>332</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2">
      <c r="A27" s="935"/>
      <c r="B27" s="936"/>
      <c r="C27" s="936"/>
      <c r="D27" s="936"/>
      <c r="E27" s="936"/>
      <c r="F27" s="937"/>
      <c r="G27" s="923" t="s">
        <v>518</v>
      </c>
      <c r="H27" s="924"/>
      <c r="I27" s="924"/>
      <c r="J27" s="924"/>
      <c r="K27" s="924"/>
      <c r="L27" s="924"/>
      <c r="M27" s="924"/>
      <c r="N27" s="924"/>
      <c r="O27" s="925"/>
      <c r="P27" s="950" t="s">
        <v>516</v>
      </c>
      <c r="Q27" s="951"/>
      <c r="R27" s="951"/>
      <c r="S27" s="951"/>
      <c r="T27" s="951"/>
      <c r="U27" s="951"/>
      <c r="V27" s="952"/>
      <c r="W27" s="950" t="s">
        <v>332</v>
      </c>
      <c r="X27" s="951"/>
      <c r="Y27" s="951"/>
      <c r="Z27" s="951"/>
      <c r="AA27" s="951"/>
      <c r="AB27" s="951"/>
      <c r="AC27" s="952"/>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2">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259</v>
      </c>
      <c r="H29" s="930"/>
      <c r="I29" s="930"/>
      <c r="J29" s="930"/>
      <c r="K29" s="930"/>
      <c r="L29" s="930"/>
      <c r="M29" s="930"/>
      <c r="N29" s="930"/>
      <c r="O29" s="931"/>
      <c r="P29" s="643">
        <f>AK13</f>
        <v>67388</v>
      </c>
      <c r="Q29" s="644"/>
      <c r="R29" s="644"/>
      <c r="S29" s="644"/>
      <c r="T29" s="644"/>
      <c r="U29" s="644"/>
      <c r="V29" s="645"/>
      <c r="W29" s="956">
        <f>AR13</f>
        <v>82909</v>
      </c>
      <c r="X29" s="957"/>
      <c r="Y29" s="957"/>
      <c r="Z29" s="957"/>
      <c r="AA29" s="957"/>
      <c r="AB29" s="957"/>
      <c r="AC29" s="95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516</v>
      </c>
      <c r="AR31" s="185"/>
      <c r="AS31" s="118" t="s">
        <v>188</v>
      </c>
      <c r="AT31" s="119"/>
      <c r="AU31" s="184" t="s">
        <v>516</v>
      </c>
      <c r="AV31" s="184"/>
      <c r="AW31" s="384" t="s">
        <v>177</v>
      </c>
      <c r="AX31" s="385"/>
    </row>
    <row r="32" spans="1:50" ht="23.25" customHeight="1" x14ac:dyDescent="0.2">
      <c r="A32" s="389"/>
      <c r="B32" s="387"/>
      <c r="C32" s="387"/>
      <c r="D32" s="387"/>
      <c r="E32" s="387"/>
      <c r="F32" s="388"/>
      <c r="G32" s="550" t="s">
        <v>516</v>
      </c>
      <c r="H32" s="551"/>
      <c r="I32" s="551"/>
      <c r="J32" s="551"/>
      <c r="K32" s="551"/>
      <c r="L32" s="551"/>
      <c r="M32" s="551"/>
      <c r="N32" s="551"/>
      <c r="O32" s="552"/>
      <c r="P32" s="90" t="s">
        <v>516</v>
      </c>
      <c r="Q32" s="90"/>
      <c r="R32" s="90"/>
      <c r="S32" s="90"/>
      <c r="T32" s="90"/>
      <c r="U32" s="90"/>
      <c r="V32" s="90"/>
      <c r="W32" s="90"/>
      <c r="X32" s="91"/>
      <c r="Y32" s="460" t="s">
        <v>12</v>
      </c>
      <c r="Z32" s="520"/>
      <c r="AA32" s="521"/>
      <c r="AB32" s="450" t="s">
        <v>516</v>
      </c>
      <c r="AC32" s="450"/>
      <c r="AD32" s="450"/>
      <c r="AE32" s="202" t="s">
        <v>516</v>
      </c>
      <c r="AF32" s="203"/>
      <c r="AG32" s="203"/>
      <c r="AH32" s="203"/>
      <c r="AI32" s="202" t="s">
        <v>516</v>
      </c>
      <c r="AJ32" s="203"/>
      <c r="AK32" s="203"/>
      <c r="AL32" s="203"/>
      <c r="AM32" s="202" t="s">
        <v>516</v>
      </c>
      <c r="AN32" s="203"/>
      <c r="AO32" s="203"/>
      <c r="AP32" s="203"/>
      <c r="AQ32" s="326" t="s">
        <v>516</v>
      </c>
      <c r="AR32" s="192"/>
      <c r="AS32" s="192"/>
      <c r="AT32" s="327"/>
      <c r="AU32" s="203" t="s">
        <v>520</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516</v>
      </c>
      <c r="AC33" s="512"/>
      <c r="AD33" s="512"/>
      <c r="AE33" s="202" t="s">
        <v>516</v>
      </c>
      <c r="AF33" s="203"/>
      <c r="AG33" s="203"/>
      <c r="AH33" s="203"/>
      <c r="AI33" s="202" t="s">
        <v>516</v>
      </c>
      <c r="AJ33" s="203"/>
      <c r="AK33" s="203"/>
      <c r="AL33" s="203"/>
      <c r="AM33" s="202" t="s">
        <v>516</v>
      </c>
      <c r="AN33" s="203"/>
      <c r="AO33" s="203"/>
      <c r="AP33" s="203"/>
      <c r="AQ33" s="326" t="s">
        <v>516</v>
      </c>
      <c r="AR33" s="192"/>
      <c r="AS33" s="192"/>
      <c r="AT33" s="327"/>
      <c r="AU33" s="203" t="s">
        <v>516</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516</v>
      </c>
      <c r="AF34" s="203"/>
      <c r="AG34" s="203"/>
      <c r="AH34" s="203"/>
      <c r="AI34" s="202" t="s">
        <v>516</v>
      </c>
      <c r="AJ34" s="203"/>
      <c r="AK34" s="203"/>
      <c r="AL34" s="203"/>
      <c r="AM34" s="202" t="s">
        <v>516</v>
      </c>
      <c r="AN34" s="203"/>
      <c r="AO34" s="203"/>
      <c r="AP34" s="203"/>
      <c r="AQ34" s="326" t="s">
        <v>516</v>
      </c>
      <c r="AR34" s="192"/>
      <c r="AS34" s="192"/>
      <c r="AT34" s="327"/>
      <c r="AU34" s="203" t="s">
        <v>516</v>
      </c>
      <c r="AV34" s="203"/>
      <c r="AW34" s="203"/>
      <c r="AX34" s="205"/>
    </row>
    <row r="35" spans="1:50" ht="23.25" customHeight="1" x14ac:dyDescent="0.2">
      <c r="A35" s="210" t="s">
        <v>304</v>
      </c>
      <c r="B35" s="211"/>
      <c r="C35" s="211"/>
      <c r="D35" s="211"/>
      <c r="E35" s="211"/>
      <c r="F35" s="212"/>
      <c r="G35" s="216" t="s">
        <v>519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9"/>
    </row>
    <row r="80" spans="1:50" ht="18.75" customHeight="1" x14ac:dyDescent="0.2">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4" customHeight="1" x14ac:dyDescent="0.2">
      <c r="A82" s="851"/>
      <c r="B82" s="516"/>
      <c r="C82" s="417"/>
      <c r="D82" s="417"/>
      <c r="E82" s="417"/>
      <c r="F82" s="418"/>
      <c r="G82" s="662" t="s">
        <v>493</v>
      </c>
      <c r="H82" s="662"/>
      <c r="I82" s="662"/>
      <c r="J82" s="662"/>
      <c r="K82" s="662"/>
      <c r="L82" s="662"/>
      <c r="M82" s="662"/>
      <c r="N82" s="662"/>
      <c r="O82" s="662"/>
      <c r="P82" s="662"/>
      <c r="Q82" s="662"/>
      <c r="R82" s="662"/>
      <c r="S82" s="662"/>
      <c r="T82" s="662"/>
      <c r="U82" s="662"/>
      <c r="V82" s="662"/>
      <c r="W82" s="662"/>
      <c r="X82" s="662"/>
      <c r="Y82" s="662"/>
      <c r="Z82" s="662"/>
      <c r="AA82" s="663"/>
      <c r="AB82" s="870" t="s">
        <v>494</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4"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24"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v>2</v>
      </c>
      <c r="AR86" s="184"/>
      <c r="AS86" s="118" t="s">
        <v>188</v>
      </c>
      <c r="AT86" s="119"/>
      <c r="AU86" s="184" t="s">
        <v>507</v>
      </c>
      <c r="AV86" s="184"/>
      <c r="AW86" s="384" t="s">
        <v>177</v>
      </c>
      <c r="AX86" s="385"/>
      <c r="AY86" s="10"/>
      <c r="AZ86" s="10"/>
      <c r="BA86" s="10"/>
      <c r="BB86" s="10"/>
      <c r="BC86" s="10"/>
      <c r="BD86" s="10"/>
      <c r="BE86" s="10"/>
      <c r="BF86" s="10"/>
      <c r="BG86" s="10"/>
      <c r="BH86" s="10"/>
    </row>
    <row r="87" spans="1:60" ht="23.25" customHeight="1" x14ac:dyDescent="0.2">
      <c r="A87" s="851"/>
      <c r="B87" s="417"/>
      <c r="C87" s="417"/>
      <c r="D87" s="417"/>
      <c r="E87" s="417"/>
      <c r="F87" s="418"/>
      <c r="G87" s="89" t="s">
        <v>495</v>
      </c>
      <c r="H87" s="90"/>
      <c r="I87" s="90"/>
      <c r="J87" s="90"/>
      <c r="K87" s="90"/>
      <c r="L87" s="90"/>
      <c r="M87" s="90"/>
      <c r="N87" s="90"/>
      <c r="O87" s="91"/>
      <c r="P87" s="90" t="s">
        <v>496</v>
      </c>
      <c r="Q87" s="503"/>
      <c r="R87" s="503"/>
      <c r="S87" s="503"/>
      <c r="T87" s="503"/>
      <c r="U87" s="503"/>
      <c r="V87" s="503"/>
      <c r="W87" s="503"/>
      <c r="X87" s="504"/>
      <c r="Y87" s="547" t="s">
        <v>61</v>
      </c>
      <c r="Z87" s="548"/>
      <c r="AA87" s="549"/>
      <c r="AB87" s="450" t="s">
        <v>497</v>
      </c>
      <c r="AC87" s="450"/>
      <c r="AD87" s="450"/>
      <c r="AE87" s="202" t="s">
        <v>498</v>
      </c>
      <c r="AF87" s="203"/>
      <c r="AG87" s="203"/>
      <c r="AH87" s="203"/>
      <c r="AI87" s="202" t="s">
        <v>498</v>
      </c>
      <c r="AJ87" s="203"/>
      <c r="AK87" s="203"/>
      <c r="AL87" s="203"/>
      <c r="AM87" s="202" t="s">
        <v>498</v>
      </c>
      <c r="AN87" s="203"/>
      <c r="AO87" s="203"/>
      <c r="AP87" s="203"/>
      <c r="AQ87" s="326" t="s">
        <v>516</v>
      </c>
      <c r="AR87" s="192"/>
      <c r="AS87" s="192"/>
      <c r="AT87" s="327"/>
      <c r="AU87" s="203" t="s">
        <v>507</v>
      </c>
      <c r="AV87" s="203"/>
      <c r="AW87" s="203"/>
      <c r="AX87" s="205"/>
    </row>
    <row r="88" spans="1:60" ht="23.25"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497</v>
      </c>
      <c r="AC88" s="512"/>
      <c r="AD88" s="512"/>
      <c r="AE88" s="202" t="s">
        <v>498</v>
      </c>
      <c r="AF88" s="203"/>
      <c r="AG88" s="203"/>
      <c r="AH88" s="203"/>
      <c r="AI88" s="202" t="s">
        <v>498</v>
      </c>
      <c r="AJ88" s="203"/>
      <c r="AK88" s="203"/>
      <c r="AL88" s="203"/>
      <c r="AM88" s="202" t="s">
        <v>498</v>
      </c>
      <c r="AN88" s="203"/>
      <c r="AO88" s="203"/>
      <c r="AP88" s="203"/>
      <c r="AQ88" s="326">
        <v>34</v>
      </c>
      <c r="AR88" s="192"/>
      <c r="AS88" s="192"/>
      <c r="AT88" s="327"/>
      <c r="AU88" s="203" t="s">
        <v>507</v>
      </c>
      <c r="AV88" s="203"/>
      <c r="AW88" s="203"/>
      <c r="AX88" s="205"/>
      <c r="AY88" s="10"/>
      <c r="AZ88" s="10"/>
      <c r="BA88" s="10"/>
      <c r="BB88" s="10"/>
      <c r="BC88" s="10"/>
    </row>
    <row r="89" spans="1:60" ht="23.25" customHeight="1" thickBot="1" x14ac:dyDescent="0.2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498</v>
      </c>
      <c r="AF89" s="203"/>
      <c r="AG89" s="203"/>
      <c r="AH89" s="203"/>
      <c r="AI89" s="202" t="s">
        <v>498</v>
      </c>
      <c r="AJ89" s="203"/>
      <c r="AK89" s="203"/>
      <c r="AL89" s="203"/>
      <c r="AM89" s="202" t="s">
        <v>498</v>
      </c>
      <c r="AN89" s="203"/>
      <c r="AO89" s="203"/>
      <c r="AP89" s="203"/>
      <c r="AQ89" s="326" t="s">
        <v>516</v>
      </c>
      <c r="AR89" s="192"/>
      <c r="AS89" s="192"/>
      <c r="AT89" s="327"/>
      <c r="AU89" s="203" t="s">
        <v>507</v>
      </c>
      <c r="AV89" s="203"/>
      <c r="AW89" s="203"/>
      <c r="AX89" s="205"/>
      <c r="AY89" s="10"/>
      <c r="AZ89" s="10"/>
      <c r="BA89" s="10"/>
      <c r="BB89" s="10"/>
      <c r="BC89" s="10"/>
      <c r="BD89" s="10"/>
      <c r="BE89" s="10"/>
      <c r="BF89" s="10"/>
      <c r="BG89" s="10"/>
      <c r="BH89" s="10"/>
    </row>
    <row r="90" spans="1:60" ht="18.75" hidden="1"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2">
      <c r="A101" s="411"/>
      <c r="B101" s="412"/>
      <c r="C101" s="412"/>
      <c r="D101" s="412"/>
      <c r="E101" s="412"/>
      <c r="F101" s="413"/>
      <c r="G101" s="90" t="s">
        <v>499</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t="s">
        <v>498</v>
      </c>
      <c r="AF101" s="203"/>
      <c r="AG101" s="203"/>
      <c r="AH101" s="204"/>
      <c r="AI101" s="202" t="s">
        <v>498</v>
      </c>
      <c r="AJ101" s="203"/>
      <c r="AK101" s="203"/>
      <c r="AL101" s="204"/>
      <c r="AM101" s="202" t="s">
        <v>498</v>
      </c>
      <c r="AN101" s="203"/>
      <c r="AO101" s="203"/>
      <c r="AP101" s="204"/>
      <c r="AQ101" s="202" t="s">
        <v>516</v>
      </c>
      <c r="AR101" s="203"/>
      <c r="AS101" s="203"/>
      <c r="AT101" s="204"/>
      <c r="AU101" s="202" t="s">
        <v>516</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497</v>
      </c>
      <c r="AC102" s="450"/>
      <c r="AD102" s="450"/>
      <c r="AE102" s="407" t="s">
        <v>498</v>
      </c>
      <c r="AF102" s="407"/>
      <c r="AG102" s="407"/>
      <c r="AH102" s="407"/>
      <c r="AI102" s="407" t="s">
        <v>498</v>
      </c>
      <c r="AJ102" s="407"/>
      <c r="AK102" s="407"/>
      <c r="AL102" s="407"/>
      <c r="AM102" s="407" t="s">
        <v>498</v>
      </c>
      <c r="AN102" s="407"/>
      <c r="AO102" s="407"/>
      <c r="AP102" s="407"/>
      <c r="AQ102" s="257">
        <v>10</v>
      </c>
      <c r="AR102" s="258"/>
      <c r="AS102" s="258"/>
      <c r="AT102" s="303"/>
      <c r="AU102" s="257" t="s">
        <v>517</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2">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t="s">
        <v>508</v>
      </c>
      <c r="AF116" s="407"/>
      <c r="AG116" s="407"/>
      <c r="AH116" s="407"/>
      <c r="AI116" s="407" t="s">
        <v>507</v>
      </c>
      <c r="AJ116" s="407"/>
      <c r="AK116" s="407"/>
      <c r="AL116" s="407"/>
      <c r="AM116" s="407" t="s">
        <v>507</v>
      </c>
      <c r="AN116" s="407"/>
      <c r="AO116" s="407"/>
      <c r="AP116" s="407"/>
      <c r="AQ116" s="202">
        <v>2075</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507</v>
      </c>
      <c r="AF117" s="540"/>
      <c r="AG117" s="540"/>
      <c r="AH117" s="540"/>
      <c r="AI117" s="540" t="s">
        <v>507</v>
      </c>
      <c r="AJ117" s="540"/>
      <c r="AK117" s="540"/>
      <c r="AL117" s="540"/>
      <c r="AM117" s="540" t="s">
        <v>507</v>
      </c>
      <c r="AN117" s="540"/>
      <c r="AO117" s="540"/>
      <c r="AP117" s="540"/>
      <c r="AQ117" s="540" t="s">
        <v>509</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331</v>
      </c>
      <c r="B130" s="170"/>
      <c r="C130" s="169" t="s">
        <v>191</v>
      </c>
      <c r="D130" s="170"/>
      <c r="E130" s="154" t="s">
        <v>220</v>
      </c>
      <c r="F130" s="155"/>
      <c r="G130" s="156" t="s">
        <v>507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510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507</v>
      </c>
      <c r="AR133" s="184"/>
      <c r="AS133" s="118" t="s">
        <v>188</v>
      </c>
      <c r="AT133" s="119"/>
      <c r="AU133" s="185" t="s">
        <v>511</v>
      </c>
      <c r="AV133" s="185"/>
      <c r="AW133" s="118" t="s">
        <v>177</v>
      </c>
      <c r="AX133" s="180"/>
    </row>
    <row r="134" spans="1:50" ht="39.75" customHeight="1" x14ac:dyDescent="0.2">
      <c r="A134" s="174"/>
      <c r="B134" s="171"/>
      <c r="C134" s="165"/>
      <c r="D134" s="171"/>
      <c r="E134" s="165"/>
      <c r="F134" s="166"/>
      <c r="G134" s="89" t="s">
        <v>511</v>
      </c>
      <c r="H134" s="90"/>
      <c r="I134" s="90"/>
      <c r="J134" s="90"/>
      <c r="K134" s="90"/>
      <c r="L134" s="90"/>
      <c r="M134" s="90"/>
      <c r="N134" s="90"/>
      <c r="O134" s="90"/>
      <c r="P134" s="90"/>
      <c r="Q134" s="90"/>
      <c r="R134" s="90"/>
      <c r="S134" s="90"/>
      <c r="T134" s="90"/>
      <c r="U134" s="90"/>
      <c r="V134" s="90"/>
      <c r="W134" s="90"/>
      <c r="X134" s="91"/>
      <c r="Y134" s="186" t="s">
        <v>202</v>
      </c>
      <c r="Z134" s="187"/>
      <c r="AA134" s="188"/>
      <c r="AB134" s="189" t="s">
        <v>507</v>
      </c>
      <c r="AC134" s="190"/>
      <c r="AD134" s="190"/>
      <c r="AE134" s="191" t="s">
        <v>512</v>
      </c>
      <c r="AF134" s="192"/>
      <c r="AG134" s="192"/>
      <c r="AH134" s="192"/>
      <c r="AI134" s="191" t="s">
        <v>507</v>
      </c>
      <c r="AJ134" s="192"/>
      <c r="AK134" s="192"/>
      <c r="AL134" s="192"/>
      <c r="AM134" s="191" t="s">
        <v>507</v>
      </c>
      <c r="AN134" s="192"/>
      <c r="AO134" s="192"/>
      <c r="AP134" s="192"/>
      <c r="AQ134" s="191" t="s">
        <v>507</v>
      </c>
      <c r="AR134" s="192"/>
      <c r="AS134" s="192"/>
      <c r="AT134" s="192"/>
      <c r="AU134" s="191" t="s">
        <v>507</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507</v>
      </c>
      <c r="AC135" s="198"/>
      <c r="AD135" s="198"/>
      <c r="AE135" s="191" t="s">
        <v>507</v>
      </c>
      <c r="AF135" s="192"/>
      <c r="AG135" s="192"/>
      <c r="AH135" s="192"/>
      <c r="AI135" s="191" t="s">
        <v>513</v>
      </c>
      <c r="AJ135" s="192"/>
      <c r="AK135" s="192"/>
      <c r="AL135" s="192"/>
      <c r="AM135" s="191" t="s">
        <v>507</v>
      </c>
      <c r="AN135" s="192"/>
      <c r="AO135" s="192"/>
      <c r="AP135" s="192"/>
      <c r="AQ135" s="191" t="s">
        <v>513</v>
      </c>
      <c r="AR135" s="192"/>
      <c r="AS135" s="192"/>
      <c r="AT135" s="192"/>
      <c r="AU135" s="191" t="s">
        <v>507</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t="s">
        <v>507</v>
      </c>
      <c r="H154" s="90"/>
      <c r="I154" s="90"/>
      <c r="J154" s="90"/>
      <c r="K154" s="90"/>
      <c r="L154" s="90"/>
      <c r="M154" s="90"/>
      <c r="N154" s="90"/>
      <c r="O154" s="90"/>
      <c r="P154" s="91"/>
      <c r="Q154" s="110" t="s">
        <v>507</v>
      </c>
      <c r="R154" s="90"/>
      <c r="S154" s="90"/>
      <c r="T154" s="90"/>
      <c r="U154" s="90"/>
      <c r="V154" s="90"/>
      <c r="W154" s="90"/>
      <c r="X154" s="90"/>
      <c r="Y154" s="90"/>
      <c r="Z154" s="90"/>
      <c r="AA154" s="277"/>
      <c r="AB154" s="126" t="s">
        <v>514</v>
      </c>
      <c r="AC154" s="127"/>
      <c r="AD154" s="127"/>
      <c r="AE154" s="132" t="s">
        <v>507</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507</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17"/>
      <c r="E430" s="159" t="s">
        <v>324</v>
      </c>
      <c r="F430" s="884"/>
      <c r="G430" s="885" t="s">
        <v>207</v>
      </c>
      <c r="H430" s="108"/>
      <c r="I430" s="108"/>
      <c r="J430" s="886" t="s">
        <v>498</v>
      </c>
      <c r="K430" s="887"/>
      <c r="L430" s="887"/>
      <c r="M430" s="887"/>
      <c r="N430" s="887"/>
      <c r="O430" s="887"/>
      <c r="P430" s="887"/>
      <c r="Q430" s="887"/>
      <c r="R430" s="887"/>
      <c r="S430" s="887"/>
      <c r="T430" s="888"/>
      <c r="U430" s="574" t="s">
        <v>516</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513</v>
      </c>
      <c r="AF432" s="185"/>
      <c r="AG432" s="118" t="s">
        <v>188</v>
      </c>
      <c r="AH432" s="119"/>
      <c r="AI432" s="141"/>
      <c r="AJ432" s="141"/>
      <c r="AK432" s="141"/>
      <c r="AL432" s="139"/>
      <c r="AM432" s="141"/>
      <c r="AN432" s="141"/>
      <c r="AO432" s="141"/>
      <c r="AP432" s="139"/>
      <c r="AQ432" s="576" t="s">
        <v>510</v>
      </c>
      <c r="AR432" s="185"/>
      <c r="AS432" s="118" t="s">
        <v>188</v>
      </c>
      <c r="AT432" s="119"/>
      <c r="AU432" s="185" t="s">
        <v>513</v>
      </c>
      <c r="AV432" s="185"/>
      <c r="AW432" s="118" t="s">
        <v>177</v>
      </c>
      <c r="AX432" s="180"/>
    </row>
    <row r="433" spans="1:50" ht="23.25" customHeight="1" x14ac:dyDescent="0.2">
      <c r="A433" s="174"/>
      <c r="B433" s="171"/>
      <c r="C433" s="165"/>
      <c r="D433" s="171"/>
      <c r="E433" s="328"/>
      <c r="F433" s="329"/>
      <c r="G433" s="89" t="s">
        <v>507</v>
      </c>
      <c r="H433" s="90"/>
      <c r="I433" s="90"/>
      <c r="J433" s="90"/>
      <c r="K433" s="90"/>
      <c r="L433" s="90"/>
      <c r="M433" s="90"/>
      <c r="N433" s="90"/>
      <c r="O433" s="90"/>
      <c r="P433" s="90"/>
      <c r="Q433" s="90"/>
      <c r="R433" s="90"/>
      <c r="S433" s="90"/>
      <c r="T433" s="90"/>
      <c r="U433" s="90"/>
      <c r="V433" s="90"/>
      <c r="W433" s="90"/>
      <c r="X433" s="91"/>
      <c r="Y433" s="186" t="s">
        <v>12</v>
      </c>
      <c r="Z433" s="187"/>
      <c r="AA433" s="188"/>
      <c r="AB433" s="198" t="s">
        <v>507</v>
      </c>
      <c r="AC433" s="198"/>
      <c r="AD433" s="198"/>
      <c r="AE433" s="326" t="s">
        <v>507</v>
      </c>
      <c r="AF433" s="192"/>
      <c r="AG433" s="192"/>
      <c r="AH433" s="192"/>
      <c r="AI433" s="326" t="s">
        <v>507</v>
      </c>
      <c r="AJ433" s="192"/>
      <c r="AK433" s="192"/>
      <c r="AL433" s="192"/>
      <c r="AM433" s="326" t="s">
        <v>507</v>
      </c>
      <c r="AN433" s="192"/>
      <c r="AO433" s="192"/>
      <c r="AP433" s="327"/>
      <c r="AQ433" s="326" t="s">
        <v>507</v>
      </c>
      <c r="AR433" s="192"/>
      <c r="AS433" s="192"/>
      <c r="AT433" s="327"/>
      <c r="AU433" s="192" t="s">
        <v>507</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507</v>
      </c>
      <c r="AC434" s="190"/>
      <c r="AD434" s="190"/>
      <c r="AE434" s="326" t="s">
        <v>507</v>
      </c>
      <c r="AF434" s="192"/>
      <c r="AG434" s="192"/>
      <c r="AH434" s="327"/>
      <c r="AI434" s="326" t="s">
        <v>507</v>
      </c>
      <c r="AJ434" s="192"/>
      <c r="AK434" s="192"/>
      <c r="AL434" s="192"/>
      <c r="AM434" s="326" t="s">
        <v>507</v>
      </c>
      <c r="AN434" s="192"/>
      <c r="AO434" s="192"/>
      <c r="AP434" s="327"/>
      <c r="AQ434" s="326" t="s">
        <v>507</v>
      </c>
      <c r="AR434" s="192"/>
      <c r="AS434" s="192"/>
      <c r="AT434" s="327"/>
      <c r="AU434" s="192" t="s">
        <v>507</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507</v>
      </c>
      <c r="AF435" s="192"/>
      <c r="AG435" s="192"/>
      <c r="AH435" s="327"/>
      <c r="AI435" s="326" t="s">
        <v>507</v>
      </c>
      <c r="AJ435" s="192"/>
      <c r="AK435" s="192"/>
      <c r="AL435" s="192"/>
      <c r="AM435" s="326" t="s">
        <v>507</v>
      </c>
      <c r="AN435" s="192"/>
      <c r="AO435" s="192"/>
      <c r="AP435" s="327"/>
      <c r="AQ435" s="326" t="s">
        <v>507</v>
      </c>
      <c r="AR435" s="192"/>
      <c r="AS435" s="192"/>
      <c r="AT435" s="327"/>
      <c r="AU435" s="192" t="s">
        <v>507</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507</v>
      </c>
      <c r="AF457" s="185"/>
      <c r="AG457" s="118" t="s">
        <v>188</v>
      </c>
      <c r="AH457" s="119"/>
      <c r="AI457" s="141"/>
      <c r="AJ457" s="141"/>
      <c r="AK457" s="141"/>
      <c r="AL457" s="139"/>
      <c r="AM457" s="141"/>
      <c r="AN457" s="141"/>
      <c r="AO457" s="141"/>
      <c r="AP457" s="139"/>
      <c r="AQ457" s="576" t="s">
        <v>507</v>
      </c>
      <c r="AR457" s="185"/>
      <c r="AS457" s="118" t="s">
        <v>188</v>
      </c>
      <c r="AT457" s="119"/>
      <c r="AU457" s="185" t="s">
        <v>511</v>
      </c>
      <c r="AV457" s="185"/>
      <c r="AW457" s="118" t="s">
        <v>177</v>
      </c>
      <c r="AX457" s="180"/>
    </row>
    <row r="458" spans="1:50" ht="23.25" customHeight="1" x14ac:dyDescent="0.2">
      <c r="A458" s="174"/>
      <c r="B458" s="171"/>
      <c r="C458" s="165"/>
      <c r="D458" s="171"/>
      <c r="E458" s="328"/>
      <c r="F458" s="329"/>
      <c r="G458" s="89" t="s">
        <v>507</v>
      </c>
      <c r="H458" s="90"/>
      <c r="I458" s="90"/>
      <c r="J458" s="90"/>
      <c r="K458" s="90"/>
      <c r="L458" s="90"/>
      <c r="M458" s="90"/>
      <c r="N458" s="90"/>
      <c r="O458" s="90"/>
      <c r="P458" s="90"/>
      <c r="Q458" s="90"/>
      <c r="R458" s="90"/>
      <c r="S458" s="90"/>
      <c r="T458" s="90"/>
      <c r="U458" s="90"/>
      <c r="V458" s="90"/>
      <c r="W458" s="90"/>
      <c r="X458" s="91"/>
      <c r="Y458" s="186" t="s">
        <v>12</v>
      </c>
      <c r="Z458" s="187"/>
      <c r="AA458" s="188"/>
      <c r="AB458" s="198" t="s">
        <v>510</v>
      </c>
      <c r="AC458" s="198"/>
      <c r="AD458" s="198"/>
      <c r="AE458" s="326" t="s">
        <v>507</v>
      </c>
      <c r="AF458" s="192"/>
      <c r="AG458" s="192"/>
      <c r="AH458" s="192"/>
      <c r="AI458" s="326" t="s">
        <v>507</v>
      </c>
      <c r="AJ458" s="192"/>
      <c r="AK458" s="192"/>
      <c r="AL458" s="192"/>
      <c r="AM458" s="326" t="s">
        <v>507</v>
      </c>
      <c r="AN458" s="192"/>
      <c r="AO458" s="192"/>
      <c r="AP458" s="327"/>
      <c r="AQ458" s="326" t="s">
        <v>514</v>
      </c>
      <c r="AR458" s="192"/>
      <c r="AS458" s="192"/>
      <c r="AT458" s="327"/>
      <c r="AU458" s="192" t="s">
        <v>507</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507</v>
      </c>
      <c r="AC459" s="190"/>
      <c r="AD459" s="190"/>
      <c r="AE459" s="326" t="s">
        <v>507</v>
      </c>
      <c r="AF459" s="192"/>
      <c r="AG459" s="192"/>
      <c r="AH459" s="327"/>
      <c r="AI459" s="326" t="s">
        <v>507</v>
      </c>
      <c r="AJ459" s="192"/>
      <c r="AK459" s="192"/>
      <c r="AL459" s="192"/>
      <c r="AM459" s="326" t="s">
        <v>514</v>
      </c>
      <c r="AN459" s="192"/>
      <c r="AO459" s="192"/>
      <c r="AP459" s="327"/>
      <c r="AQ459" s="326" t="s">
        <v>510</v>
      </c>
      <c r="AR459" s="192"/>
      <c r="AS459" s="192"/>
      <c r="AT459" s="327"/>
      <c r="AU459" s="192" t="s">
        <v>507</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507</v>
      </c>
      <c r="AF460" s="192"/>
      <c r="AG460" s="192"/>
      <c r="AH460" s="327"/>
      <c r="AI460" s="326" t="s">
        <v>507</v>
      </c>
      <c r="AJ460" s="192"/>
      <c r="AK460" s="192"/>
      <c r="AL460" s="192"/>
      <c r="AM460" s="326" t="s">
        <v>507</v>
      </c>
      <c r="AN460" s="192"/>
      <c r="AO460" s="192"/>
      <c r="AP460" s="327"/>
      <c r="AQ460" s="326" t="s">
        <v>514</v>
      </c>
      <c r="AR460" s="192"/>
      <c r="AS460" s="192"/>
      <c r="AT460" s="327"/>
      <c r="AU460" s="192" t="s">
        <v>507</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507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3"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63"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486</v>
      </c>
      <c r="AE703" s="313"/>
      <c r="AF703" s="313"/>
      <c r="AG703" s="86" t="s">
        <v>504</v>
      </c>
      <c r="AH703" s="87"/>
      <c r="AI703" s="87"/>
      <c r="AJ703" s="87"/>
      <c r="AK703" s="87"/>
      <c r="AL703" s="87"/>
      <c r="AM703" s="87"/>
      <c r="AN703" s="87"/>
      <c r="AO703" s="87"/>
      <c r="AP703" s="87"/>
      <c r="AQ703" s="87"/>
      <c r="AR703" s="87"/>
      <c r="AS703" s="87"/>
      <c r="AT703" s="87"/>
      <c r="AU703" s="87"/>
      <c r="AV703" s="87"/>
      <c r="AW703" s="87"/>
      <c r="AX703" s="88"/>
    </row>
    <row r="704" spans="1:50" ht="120.6"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2" t="s">
        <v>505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521</v>
      </c>
      <c r="AE705" s="701"/>
      <c r="AF705" s="701"/>
      <c r="AG705" s="110" t="s">
        <v>519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521</v>
      </c>
      <c r="AE708" s="591"/>
      <c r="AF708" s="591"/>
      <c r="AG708" s="728" t="s">
        <v>519</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521</v>
      </c>
      <c r="AE709" s="313"/>
      <c r="AF709" s="313"/>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521</v>
      </c>
      <c r="AE710" s="313"/>
      <c r="AF710" s="313"/>
      <c r="AG710" s="86" t="s">
        <v>516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521</v>
      </c>
      <c r="AE711" s="313"/>
      <c r="AF711" s="313"/>
      <c r="AG711" s="86" t="s">
        <v>516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521</v>
      </c>
      <c r="AE712" s="769"/>
      <c r="AF712" s="769"/>
      <c r="AG712" s="796" t="s">
        <v>516</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521</v>
      </c>
      <c r="AE713" s="313"/>
      <c r="AF713" s="649"/>
      <c r="AG713" s="86" t="s">
        <v>519</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521</v>
      </c>
      <c r="AE714" s="794"/>
      <c r="AF714" s="795"/>
      <c r="AG714" s="722" t="s">
        <v>516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521</v>
      </c>
      <c r="AE715" s="591"/>
      <c r="AF715" s="642"/>
      <c r="AG715" s="728" t="s">
        <v>516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521</v>
      </c>
      <c r="AE716" s="613"/>
      <c r="AF716" s="613"/>
      <c r="AG716" s="86" t="s">
        <v>516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521</v>
      </c>
      <c r="AE717" s="313"/>
      <c r="AF717" s="313"/>
      <c r="AG717" s="86" t="s">
        <v>516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521</v>
      </c>
      <c r="AE718" s="313"/>
      <c r="AF718" s="313"/>
      <c r="AG718" s="112" t="s">
        <v>516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521</v>
      </c>
      <c r="AE719" s="591"/>
      <c r="AF719" s="591"/>
      <c r="AG719" s="110" t="s">
        <v>516</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6" t="s">
        <v>47</v>
      </c>
      <c r="B726" s="788"/>
      <c r="C726" s="801" t="s">
        <v>52</v>
      </c>
      <c r="D726" s="823"/>
      <c r="E726" s="823"/>
      <c r="F726" s="824"/>
      <c r="G726" s="563" t="s">
        <v>516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9"/>
      <c r="B727" s="790"/>
      <c r="C727" s="734" t="s">
        <v>56</v>
      </c>
      <c r="D727" s="735"/>
      <c r="E727" s="735"/>
      <c r="F727" s="736"/>
      <c r="G727" s="561" t="s">
        <v>332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t="s">
        <v>522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t="s">
        <v>137</v>
      </c>
      <c r="B731" s="786"/>
      <c r="C731" s="786"/>
      <c r="D731" s="786"/>
      <c r="E731" s="787"/>
      <c r="F731" s="715" t="s">
        <v>525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137</v>
      </c>
      <c r="B733" s="660"/>
      <c r="C733" s="660"/>
      <c r="D733" s="660"/>
      <c r="E733" s="661"/>
      <c r="F733" s="623" t="s">
        <v>526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t="s">
        <v>515</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7" t="s">
        <v>327</v>
      </c>
      <c r="B737" s="195"/>
      <c r="C737" s="195"/>
      <c r="D737" s="196"/>
      <c r="E737" s="978" t="s">
        <v>498</v>
      </c>
      <c r="F737" s="978"/>
      <c r="G737" s="978"/>
      <c r="H737" s="978"/>
      <c r="I737" s="978"/>
      <c r="J737" s="978"/>
      <c r="K737" s="978"/>
      <c r="L737" s="978"/>
      <c r="M737" s="978"/>
      <c r="N737" s="351" t="s">
        <v>322</v>
      </c>
      <c r="O737" s="351"/>
      <c r="P737" s="351"/>
      <c r="Q737" s="351"/>
      <c r="R737" s="978" t="s">
        <v>498</v>
      </c>
      <c r="S737" s="978"/>
      <c r="T737" s="978"/>
      <c r="U737" s="978"/>
      <c r="V737" s="978"/>
      <c r="W737" s="978"/>
      <c r="X737" s="978"/>
      <c r="Y737" s="978"/>
      <c r="Z737" s="978"/>
      <c r="AA737" s="351" t="s">
        <v>321</v>
      </c>
      <c r="AB737" s="351"/>
      <c r="AC737" s="351"/>
      <c r="AD737" s="351"/>
      <c r="AE737" s="978" t="s">
        <v>498</v>
      </c>
      <c r="AF737" s="978"/>
      <c r="AG737" s="978"/>
      <c r="AH737" s="978"/>
      <c r="AI737" s="978"/>
      <c r="AJ737" s="978"/>
      <c r="AK737" s="978"/>
      <c r="AL737" s="978"/>
      <c r="AM737" s="978"/>
      <c r="AN737" s="351" t="s">
        <v>320</v>
      </c>
      <c r="AO737" s="351"/>
      <c r="AP737" s="351"/>
      <c r="AQ737" s="351"/>
      <c r="AR737" s="984" t="s">
        <v>506</v>
      </c>
      <c r="AS737" s="985"/>
      <c r="AT737" s="985"/>
      <c r="AU737" s="985"/>
      <c r="AV737" s="985"/>
      <c r="AW737" s="985"/>
      <c r="AX737" s="986"/>
      <c r="AY737" s="74"/>
      <c r="AZ737" s="74"/>
    </row>
    <row r="738" spans="1:52" ht="24.75" customHeight="1" x14ac:dyDescent="0.2">
      <c r="A738" s="977" t="s">
        <v>319</v>
      </c>
      <c r="B738" s="195"/>
      <c r="C738" s="195"/>
      <c r="D738" s="196"/>
      <c r="E738" s="978" t="s">
        <v>498</v>
      </c>
      <c r="F738" s="978"/>
      <c r="G738" s="978"/>
      <c r="H738" s="978"/>
      <c r="I738" s="978"/>
      <c r="J738" s="978"/>
      <c r="K738" s="978"/>
      <c r="L738" s="978"/>
      <c r="M738" s="978"/>
      <c r="N738" s="351" t="s">
        <v>318</v>
      </c>
      <c r="O738" s="351"/>
      <c r="P738" s="351"/>
      <c r="Q738" s="351"/>
      <c r="R738" s="978" t="s">
        <v>498</v>
      </c>
      <c r="S738" s="978"/>
      <c r="T738" s="978"/>
      <c r="U738" s="978"/>
      <c r="V738" s="978"/>
      <c r="W738" s="978"/>
      <c r="X738" s="978"/>
      <c r="Y738" s="978"/>
      <c r="Z738" s="978"/>
      <c r="AA738" s="351" t="s">
        <v>317</v>
      </c>
      <c r="AB738" s="351"/>
      <c r="AC738" s="351"/>
      <c r="AD738" s="351"/>
      <c r="AE738" s="978" t="s">
        <v>498</v>
      </c>
      <c r="AF738" s="978"/>
      <c r="AG738" s="978"/>
      <c r="AH738" s="978"/>
      <c r="AI738" s="978"/>
      <c r="AJ738" s="978"/>
      <c r="AK738" s="978"/>
      <c r="AL738" s="978"/>
      <c r="AM738" s="978"/>
      <c r="AN738" s="351" t="s">
        <v>316</v>
      </c>
      <c r="AO738" s="351"/>
      <c r="AP738" s="351"/>
      <c r="AQ738" s="351"/>
      <c r="AR738" s="984" t="s">
        <v>506</v>
      </c>
      <c r="AS738" s="985"/>
      <c r="AT738" s="985"/>
      <c r="AU738" s="985"/>
      <c r="AV738" s="985"/>
      <c r="AW738" s="985"/>
      <c r="AX738" s="986"/>
    </row>
    <row r="739" spans="1:52" ht="24.75" customHeight="1" x14ac:dyDescent="0.2">
      <c r="A739" s="977" t="s">
        <v>315</v>
      </c>
      <c r="B739" s="195"/>
      <c r="C739" s="195"/>
      <c r="D739" s="196"/>
      <c r="E739" s="978" t="s">
        <v>498</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5">
      <c r="A740" s="959" t="s">
        <v>339</v>
      </c>
      <c r="B740" s="960"/>
      <c r="C740" s="960"/>
      <c r="D740" s="961"/>
      <c r="E740" s="962" t="s">
        <v>149</v>
      </c>
      <c r="F740" s="963"/>
      <c r="G740" s="963"/>
      <c r="H740" s="78" t="str">
        <f>IF(E740="", "", "(")</f>
        <v>(</v>
      </c>
      <c r="I740" s="963" t="s">
        <v>323</v>
      </c>
      <c r="J740" s="963"/>
      <c r="K740" s="78" t="str">
        <f>IF(OR(I740="　", I740=""), "", "-")</f>
        <v>-</v>
      </c>
      <c r="L740" s="964">
        <v>1</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2">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hidden="1"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2">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2">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3">
    <cfRule type="expression" dxfId="2097" priority="13881">
      <formula>IF(RIGHT(TEXT(Y783,"0.#"),1)=".",FALSE,TRUE)</formula>
    </cfRule>
    <cfRule type="expression" dxfId="2096" priority="13882">
      <formula>IF(RIGHT(TEXT(Y783,"0.#"),1)=".",TRUE,FALSE)</formula>
    </cfRule>
  </conditionalFormatting>
  <conditionalFormatting sqref="Y792">
    <cfRule type="expression" dxfId="2095" priority="13877">
      <formula>IF(RIGHT(TEXT(Y792,"0.#"),1)=".",FALSE,TRUE)</formula>
    </cfRule>
    <cfRule type="expression" dxfId="2094" priority="13878">
      <formula>IF(RIGHT(TEXT(Y792,"0.#"),1)=".",TRUE,FALSE)</formula>
    </cfRule>
  </conditionalFormatting>
  <conditionalFormatting sqref="Y823:Y830 Y821 Y810:Y817 Y808 Y797:Y804 Y795">
    <cfRule type="expression" dxfId="2093" priority="13659">
      <formula>IF(RIGHT(TEXT(Y795,"0.#"),1)=".",FALSE,TRUE)</formula>
    </cfRule>
    <cfRule type="expression" dxfId="2092" priority="13660">
      <formula>IF(RIGHT(TEXT(Y795,"0.#"),1)=".",TRUE,FALSE)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4:Y791 Y782">
    <cfRule type="expression" dxfId="2085" priority="13683">
      <formula>IF(RIGHT(TEXT(Y782,"0.#"),1)=".",FALSE,TRUE)</formula>
    </cfRule>
    <cfRule type="expression" dxfId="2084" priority="13684">
      <formula>IF(RIGHT(TEXT(Y782,"0.#"),1)=".",TRUE,FALSE)</formula>
    </cfRule>
  </conditionalFormatting>
  <conditionalFormatting sqref="AU783">
    <cfRule type="expression" dxfId="2083" priority="13681">
      <formula>IF(RIGHT(TEXT(AU783,"0.#"),1)=".",FALSE,TRUE)</formula>
    </cfRule>
    <cfRule type="expression" dxfId="2082" priority="13682">
      <formula>IF(RIGHT(TEXT(AU783,"0.#"),1)=".",TRUE,FALSE)</formula>
    </cfRule>
  </conditionalFormatting>
  <conditionalFormatting sqref="AU792">
    <cfRule type="expression" dxfId="2081" priority="13679">
      <formula>IF(RIGHT(TEXT(AU792,"0.#"),1)=".",FALSE,TRUE)</formula>
    </cfRule>
    <cfRule type="expression" dxfId="2080" priority="13680">
      <formula>IF(RIGHT(TEXT(AU792,"0.#"),1)=".",TRUE,FALSE)</formula>
    </cfRule>
  </conditionalFormatting>
  <conditionalFormatting sqref="AU784:AU791 AU782">
    <cfRule type="expression" dxfId="2079" priority="13677">
      <formula>IF(RIGHT(TEXT(AU782,"0.#"),1)=".",FALSE,TRUE)</formula>
    </cfRule>
    <cfRule type="expression" dxfId="2078" priority="13678">
      <formula>IF(RIGHT(TEXT(AU782,"0.#"),1)=".",TRUE,FALSE)</formula>
    </cfRule>
  </conditionalFormatting>
  <conditionalFormatting sqref="Y822 Y809 Y796">
    <cfRule type="expression" dxfId="2077" priority="13663">
      <formula>IF(RIGHT(TEXT(Y796,"0.#"),1)=".",FALSE,TRUE)</formula>
    </cfRule>
    <cfRule type="expression" dxfId="2076" priority="13664">
      <formula>IF(RIGHT(TEXT(Y796,"0.#"),1)=".",TRUE,FALSE)</formula>
    </cfRule>
  </conditionalFormatting>
  <conditionalFormatting sqref="Y831 Y818 Y805">
    <cfRule type="expression" dxfId="2075" priority="13661">
      <formula>IF(RIGHT(TEXT(Y805,"0.#"),1)=".",FALSE,TRUE)</formula>
    </cfRule>
    <cfRule type="expression" dxfId="2074" priority="13662">
      <formula>IF(RIGHT(TEXT(Y805,"0.#"),1)=".",TRUE,FALSE)</formula>
    </cfRule>
  </conditionalFormatting>
  <conditionalFormatting sqref="AU822 AU809 AU796">
    <cfRule type="expression" dxfId="2073" priority="13657">
      <formula>IF(RIGHT(TEXT(AU796,"0.#"),1)=".",FALSE,TRUE)</formula>
    </cfRule>
    <cfRule type="expression" dxfId="2072" priority="13658">
      <formula>IF(RIGHT(TEXT(AU796,"0.#"),1)=".",TRUE,FALSE)</formula>
    </cfRule>
  </conditionalFormatting>
  <conditionalFormatting sqref="AU831 AU818 AU805">
    <cfRule type="expression" dxfId="2071" priority="13655">
      <formula>IF(RIGHT(TEXT(AU805,"0.#"),1)=".",FALSE,TRUE)</formula>
    </cfRule>
    <cfRule type="expression" dxfId="2070" priority="13656">
      <formula>IF(RIGHT(TEXT(AU805,"0.#"),1)=".",TRUE,FALSE)</formula>
    </cfRule>
  </conditionalFormatting>
  <conditionalFormatting sqref="AU823:AU830 AU821 AU810:AU817 AU808 AU797:AU804 AU795">
    <cfRule type="expression" dxfId="2069" priority="13653">
      <formula>IF(RIGHT(TEXT(AU795,"0.#"),1)=".",FALSE,TRUE)</formula>
    </cfRule>
    <cfRule type="expression" dxfId="2068" priority="13654">
      <formula>IF(RIGHT(TEXT(AU795,"0.#"),1)=".",TRUE,FALSE)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6">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P27">
    <cfRule type="expression" dxfId="5" priority="5">
      <formula>IF(RIGHT(TEXT(P27,"0.#"),1)=".",FALSE,TRUE)</formula>
    </cfRule>
    <cfRule type="expression" dxfId="4" priority="6">
      <formula>IF(RIGHT(TEXT(P27,"0.#"),1)=".",TRUE,FALSE)</formula>
    </cfRule>
  </conditionalFormatting>
  <conditionalFormatting sqref="W25:W26">
    <cfRule type="expression" dxfId="3" priority="3">
      <formula>IF(RIGHT(TEXT(W25,"0.#"),1)=".",FALSE,TRUE)</formula>
    </cfRule>
    <cfRule type="expression" dxfId="2" priority="4">
      <formula>IF(RIGHT(TEXT(W25,"0.#"),1)=".",TRUE,FALSE)</formula>
    </cfRule>
  </conditionalFormatting>
  <conditionalFormatting sqref="W27">
    <cfRule type="expression" dxfId="1" priority="1">
      <formula>IF(RIGHT(TEXT(W27,"0.#"),1)=".",FALSE,TRUE)</formula>
    </cfRule>
    <cfRule type="expression" dxfId="0" priority="2">
      <formula>IF(RIGHT(TEXT(W27,"0.#"),1)=".",TRUE,FALSE)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9" max="16383" man="1"/>
    <brk id="699" max="16383" man="1"/>
    <brk id="727" max="16383" man="1"/>
    <brk id="74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486</v>
      </c>
      <c r="R8" s="13" t="str">
        <f t="shared" si="3"/>
        <v>その他</v>
      </c>
      <c r="S8" s="13" t="str">
        <f t="shared" si="4"/>
        <v>委託・請負、その他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t="s">
        <v>486</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ＩＴ戦略</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2020-09-30T08:30:18Z</dcterms:created>
  <dcterms:modified xsi:type="dcterms:W3CDTF">2020-10-12T11:11:40Z</dcterms:modified>
</cp:coreProperties>
</file>