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<sst xmlns="http://schemas.openxmlformats.org/spreadsheetml/2006/main" count="2180" uniqueCount="544">
  <si>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</si>
  <si>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</si>
  <si>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</si>
  <si>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</si>
  <si>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</si>
  <si>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</si>
  <si>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</si>
  <si>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</si>
  <si>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</si>
  <si>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</si>
  <si>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</si>
  <si>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</si>
  <si>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</si>
  <si>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</si>
  <si>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</si>
  <si>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</si>
  <si>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</si>
  <si>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</si>
  <si>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</si>
  <si>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</si>
  <si>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</si>
  <si>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</si>
  <si>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</si>
  <si>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</si>
  <si>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</si>
  <si>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</si>
  <si>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</si>
  <si>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</si>
  <si>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</si>
  <si>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</si>
  <si>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</si>
  <si>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</si>
  <si>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</si>
  <si>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</si>
  <si>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</si>
  <si>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</si>
  <si>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</si>
  <si>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</si>
  <si>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</si>
  <si>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</si>
  <si>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</si>
  <si>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</si>
  <si>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</si>
  <si>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</si>
  <si>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</si>
  <si>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</si>
  <si>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</si>
  <si>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</si>
  <si>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</si>
  <si>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</si>
  <si>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</si>
  <si>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</si>
  <si>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</si>
  <si>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</si>
  <si>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</si>
  <si>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</si>
  <si>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</si>
  <si>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</si>
  <si>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</si>
  <si>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</si>
  <si>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</si>
  <si>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</si>
  <si>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</si>
  <si>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</si>
  <si>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</si>
  <si>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</si>
  <si>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</si>
  <si>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</si>
  <si>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</si>
  <si>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</si>
  <si>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</si>
  <si>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</si>
  <si>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</si>
  <si>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</si>
  <si>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</si>
  <si>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</si>
  <si>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</si>
  <si>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</si>
  <si>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</si>
  <si>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</si>
  <si>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</si>
  <si>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</si>
  <si>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</si>
  <si>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</si>
  <si>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</si>
  <si>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</si>
  <si>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</si>
  <si>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</si>
  <si>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</si>
  <si>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</si>
  <si>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</si>
  <si>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</si>
  <si>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</si>
  <si>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</si>
  <si>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</si>
  <si>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</si>
  <si>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</si>
  <si>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</si>
  <si>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</si>
  <si>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</si>
  <si>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</si>
  <si>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</si>
  <si>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</si>
  <si>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</si>
  <si>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</si>
  <si>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</si>
  <si>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</si>
  <si>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</si>
  <si>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</si>
  <si>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</si>
  <si>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</si>
  <si>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</si>
  <si>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</si>
  <si>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</si>
  <si>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</si>
  <si>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</si>
  <si>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</si>
  <si>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</si>
  <si>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</si>
  <si>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</si>
  <si>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</si>
  <si>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</si>
  <si>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</si>
  <si>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</si>
  <si>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</si>
  <si>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</si>
  <si>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</si>
  <si>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</si>
  <si>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</si>
  <si>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</si>
  <si>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</si>
  <si>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</si>
  <si>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</si>
  <si>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</si>
  <si>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</si>
  <si>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</si>
  <si>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</si>
  <si>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</si>
  <si>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</si>
  <si>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</si>
  <si>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</si>
  <si>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</si>
  <si>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</si>
  <si>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</si>
  <si>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</si>
  <si>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</si>
  <si>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</si>
  <si>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</si>
  <si>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</si>
  <si>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</si>
  <si>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</si>
  <si>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</si>
  <si>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</si>
  <si>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</si>
  <si>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</si>
  <si>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</si>
  <si>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</si>
  <si>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</si>
  <si>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</si>
  <si>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</si>
  <si>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</si>
  <si>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</si>
  <si>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</si>
  <si>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</si>
  <si>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</si>
  <si>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</si>
  <si>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</si>
  <si>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</si>
  <si>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</si>
  <si>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</si>
  <si>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</si>
  <si>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</si>
  <si>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</si>
  <si>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</si>
  <si>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</si>
  <si>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</si>
  <si>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</si>
  <si>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</si>
  <si>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</si>
  <si>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</si>
  <si>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</si>
  <si>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</si>
  <si>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</si>
  <si>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</si>
  <si>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</si>
  <si>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</si>
  <si>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</si>
  <si>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</si>
  <si>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</si>
  <si>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</si>
  <si>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</si>
  <si>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</si>
  <si>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</si>
  <si>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</si>
  <si>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</si>
  <si>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</si>
  <si>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</si>
  <si>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</si>
  <si>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</si>
  <si>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</si>
  <si>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</si>
  <si>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</si>
  <si>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</si>
  <si>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</si>
  <si>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</si>
  <si>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</si>
  <si>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</si>
  <si>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</si>
  <si>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</si>
  <si>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</si>
  <si>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</si>
  <si>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</si>
  <si>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</si>
  <si>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</si>
  <si>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</si>
  <si>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</si>
  <si>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</si>
  <si>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</si>
  <si>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</si>
  <si>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</si>
  <si>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</si>
  <si>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</si>
  <si>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</si>
  <si>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</si>
  <si>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</si>
  <si>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</si>
  <si>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</si>
  <si>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</si>
  <si>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</si>
  <si>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</si>
  <si>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</si>
  <si>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</si>
  <si>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</si>
  <si>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</si>
  <si>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</si>
  <si>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</si>
  <si>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</si>
  <si>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</si>
  <si>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</si>
  <si>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</si>
  <si>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</si>
  <si>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</si>
  <si>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</si>
  <si>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</si>
  <si>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</si>
  <si>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</si>
  <si>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</si>
  <si>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</si>
  <si>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</si>
  <si>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</si>
  <si>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</si>
  <si>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</si>
  <si>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</si>
  <si>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</si>
  <si>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</si>
  <si>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</si>
  <si>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</si>
  <si>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</si>
  <si>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</si>
  <si>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</si>
  <si>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</si>
  <si>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</si>
  <si>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</si>
  <si>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</si>
  <si>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</si>
  <si>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</si>
  <si>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</si>
  <si>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</si>
  <si>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</si>
  <si>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</si>
  <si>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</si>
  <si>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</si>
  <si>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</si>
  <si>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</si>
  <si>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</si>
  <si>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</si>
  <si>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</si>
  <si>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</si>
  <si>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</si>
  <si>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</si>
  <si>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</si>
  <si>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</si>
  <si>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</si>
  <si>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</si>
  <si>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</si>
  <si>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</si>
  <si>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</si>
  <si>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</si>
  <si>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</si>
  <si>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</si>
  <si>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</si>
  <si>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</si>
  <si>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</si>
  <si>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</si>
  <si>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</si>
  <si>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</si>
  <si>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</si>
  <si>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</si>
  <si>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</si>
  <si>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</si>
  <si>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</si>
  <si>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</si>
  <si>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</si>
  <si>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</si>
  <si>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</si>
  <si>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</si>
  <si>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</si>
  <si>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</si>
  <si>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</si>
  <si>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</si>
  <si>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</si>
  <si>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</si>
  <si>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</si>
  <si>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</si>
  <si>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</si>
  <si>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</si>
  <si>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</si>
  <si>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</si>
  <si>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</si>
  <si>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</si>
  <si>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</si>
  <si>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</si>
  <si>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</si>
  <si>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</si>
  <si>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</si>
  <si>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</si>
  <si>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</si>
  <si>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</si>
  <si>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</si>
  <si>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</si>
  <si>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</si>
  <si>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</si>
  <si>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</si>
  <si>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</si>
  <si>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</si>
  <si>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</si>
  <si>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</si>
  <si>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</si>
  <si>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</si>
  <si>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</si>
  <si>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</si>
  <si>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</si>
  <si>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</si>
  <si>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</si>
  <si>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</si>
  <si>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</si>
  <si>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</si>
  <si>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</si>
  <si>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</si>
  <si>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</si>
  <si>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</si>
  <si>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</si>
  <si>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</si>
  <si>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</si>
  <si>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</si>
  <si>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</si>
  <si>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</si>
  <si>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</si>
  <si>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</si>
  <si>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</si>
  <si>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</si>
  <si>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</si>
  <si>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</si>
  <si>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</si>
  <si>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</si>
  <si>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</si>
  <si>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</si>
  <si>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</si>
  <si>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</si>
  <si>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</si>
  <si>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</si>
  <si>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</si>
  <si>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</si>
  <si>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</si>
  <si>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</si>
  <si>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</si>
  <si>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</si>
  <si>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</si>
  <si>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</si>
  <si>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</si>
  <si>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</si>
  <si>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</si>
  <si>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</si>
  <si>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</si>
  <si>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</si>
  <si>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</si>
  <si>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</si>
  <si>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</si>
  <si>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</si>
  <si>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</si>
  <si>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</si>
  <si>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</si>
  <si>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</si>
  <si>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</si>
  <si>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</si>
  <si>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</si>
  <si>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</si>
  <si>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</si>
  <si>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</si>
  <si>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</si>
  <si>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</si>
  <si>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</si>
  <si>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</si>
  <si>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</si>
  <si>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</si>
  <si>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</si>
  <si>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</si>
  <si>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</si>
  <si>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</si>
  <si>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</si>
  <si>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</si>
  <si>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</si>
  <si>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</si>
  <si>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</si>
  <si>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</si>
  <si>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</si>
  <si>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</si>
  <si>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</si>
  <si>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</si>
  <si>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</si>
  <si>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</si>
  <si>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</si>
  <si>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</si>
  <si>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</si>
  <si>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</si>
  <si>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</si>
  <si>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</si>
  <si>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</si>
  <si>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</si>
  <si>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</si>
  <si>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</si>
  <si>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</si>
  <si>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</si>
  <si>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</si>
  <si>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</si>
  <si>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</si>
  <si>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</si>
  <si>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</si>
  <si>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</si>
  <si>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</si>
  <si>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</si>
  <si>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</si>
  <si>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</si>
  <si>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</si>
  <si>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</si>
  <si>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</si>
  <si>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</si>
  <si>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</si>
  <si>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</si>
  <si>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</si>
  <si>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</si>
  <si>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</si>
  <si>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</si>
  <si>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</si>
  <si>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</si>
  <si>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</si>
  <si>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</si>
  <si>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</si>
  <si>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</si>
  <si>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</si>
  <si>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</si>
  <si>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</si>
  <si>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</si>
  <si>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</si>
  <si>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</si>
  <si>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</si>
  <si>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</si>
  <si>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</si>
  <si>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</si>
  <si>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</si>
  <si>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</si>
  <si>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</si>
  <si>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</si>
  <si>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</si>
  <si>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</si>
  <si>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</si>
  <si>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</si>
  <si>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</si>
  <si>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</si>
  <si>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</si>
  <si>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</si>
  <si>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</si>
  <si>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参事官（エビデンス担当）</t>
    <phoneticPr fontId="5"/>
  </si>
  <si>
    <t>宮本岩男</t>
    <phoneticPr fontId="5"/>
  </si>
  <si>
    <t>○</t>
  </si>
  <si>
    <t>内閣府設置法（平11法89）第26条</t>
    <rPh sb="0" eb="2">
      <t>ナイカク</t>
    </rPh>
    <rPh sb="2" eb="3">
      <t>フ</t>
    </rPh>
    <phoneticPr fontId="5"/>
  </si>
  <si>
    <t>第５期科学技術基本計画（平成28年1月22日閣議決定）
科学技術イノベーション総合戦略2017（平成29年6月2日閣議決定）
統合イノベーション戦略(平成30年6月15日閣議決定)
統合イノベーション戦略2019（令和元年6月21日閣議決定）</t>
    <phoneticPr fontId="5"/>
  </si>
  <si>
    <t>我が国の研究活動の主要な担い手である国立大学・研究開発法人等（以下「大学等」という。）の資金・人材に関するデータを政策立案及び各法人の法人運営に活かすため、データの標準化を進めるとともに、これらデータに係る基幹業務システムの開発等費用の合理化を図る。</t>
    <rPh sb="0" eb="1">
      <t>ワ</t>
    </rPh>
    <rPh sb="2" eb="3">
      <t>クニ</t>
    </rPh>
    <rPh sb="4" eb="6">
      <t>ケンキュウ</t>
    </rPh>
    <rPh sb="6" eb="8">
      <t>カツドウ</t>
    </rPh>
    <rPh sb="9" eb="11">
      <t>シュヨウ</t>
    </rPh>
    <rPh sb="12" eb="13">
      <t>ニナ</t>
    </rPh>
    <rPh sb="14" eb="15">
      <t>テ</t>
    </rPh>
    <rPh sb="18" eb="20">
      <t>コクリツ</t>
    </rPh>
    <rPh sb="20" eb="22">
      <t>ダイガク</t>
    </rPh>
    <rPh sb="23" eb="25">
      <t>ケンキュウ</t>
    </rPh>
    <rPh sb="25" eb="27">
      <t>カイハツ</t>
    </rPh>
    <rPh sb="27" eb="29">
      <t>ホウジン</t>
    </rPh>
    <rPh sb="29" eb="30">
      <t>トウ</t>
    </rPh>
    <rPh sb="31" eb="33">
      <t>イカ</t>
    </rPh>
    <rPh sb="34" eb="37">
      <t>ダイガクトウ</t>
    </rPh>
    <rPh sb="44" eb="46">
      <t>シキン</t>
    </rPh>
    <rPh sb="47" eb="49">
      <t>ジンザイ</t>
    </rPh>
    <rPh sb="50" eb="51">
      <t>カン</t>
    </rPh>
    <rPh sb="57" eb="59">
      <t>セイサク</t>
    </rPh>
    <rPh sb="59" eb="61">
      <t>リツアン</t>
    </rPh>
    <rPh sb="61" eb="62">
      <t>オヨ</t>
    </rPh>
    <rPh sb="63" eb="66">
      <t>カクホウジン</t>
    </rPh>
    <rPh sb="67" eb="69">
      <t>ホウジン</t>
    </rPh>
    <rPh sb="69" eb="71">
      <t>ウンエイ</t>
    </rPh>
    <rPh sb="72" eb="73">
      <t>イ</t>
    </rPh>
    <rPh sb="82" eb="85">
      <t>ヒョウジュンカ</t>
    </rPh>
    <rPh sb="86" eb="87">
      <t>スス</t>
    </rPh>
    <rPh sb="101" eb="102">
      <t>カカ</t>
    </rPh>
    <rPh sb="103" eb="105">
      <t>キカン</t>
    </rPh>
    <rPh sb="105" eb="107">
      <t>ギョウム</t>
    </rPh>
    <rPh sb="112" eb="114">
      <t>カイハツ</t>
    </rPh>
    <rPh sb="114" eb="115">
      <t>トウ</t>
    </rPh>
    <rPh sb="115" eb="117">
      <t>ヒヨウ</t>
    </rPh>
    <rPh sb="118" eb="121">
      <t>ゴウリカ</t>
    </rPh>
    <rPh sb="122" eb="123">
      <t>ハカ</t>
    </rPh>
    <phoneticPr fontId="3"/>
  </si>
  <si>
    <t>大学等に対し、説明会等を開催し「研究力の分析に資するデータ標準化の推進に関するガイドライン(平成31年4月5日)」の目的、要求事項等の理解を促進する。
また、大学等の資金・人材に係るデータを各大学等が保有する基幹業務システムから円滑に取得する方法を検証・設計し、検証結果を大学等に提供することで、基幹業務システムの開発等費用の合理化を促進する。</t>
    <rPh sb="0" eb="3">
      <t>ダイガクトウ</t>
    </rPh>
    <rPh sb="4" eb="5">
      <t>タイ</t>
    </rPh>
    <rPh sb="7" eb="9">
      <t>セツメイ</t>
    </rPh>
    <rPh sb="9" eb="10">
      <t>カイ</t>
    </rPh>
    <rPh sb="10" eb="11">
      <t>トウ</t>
    </rPh>
    <rPh sb="12" eb="14">
      <t>カイサイ</t>
    </rPh>
    <rPh sb="58" eb="60">
      <t>モクテキ</t>
    </rPh>
    <rPh sb="61" eb="63">
      <t>ヨウキュウ</t>
    </rPh>
    <rPh sb="63" eb="65">
      <t>ジコウ</t>
    </rPh>
    <rPh sb="65" eb="66">
      <t>トウ</t>
    </rPh>
    <rPh sb="67" eb="69">
      <t>リカイ</t>
    </rPh>
    <rPh sb="70" eb="72">
      <t>ソクシン</t>
    </rPh>
    <rPh sb="79" eb="82">
      <t>ダイガクトウ</t>
    </rPh>
    <rPh sb="95" eb="96">
      <t>カク</t>
    </rPh>
    <rPh sb="96" eb="99">
      <t>ダイガクトウ</t>
    </rPh>
    <rPh sb="100" eb="102">
      <t>ホユウ</t>
    </rPh>
    <rPh sb="104" eb="106">
      <t>キカン</t>
    </rPh>
    <rPh sb="106" eb="108">
      <t>ギョウム</t>
    </rPh>
    <rPh sb="114" eb="116">
      <t>エンカツ</t>
    </rPh>
    <rPh sb="117" eb="119">
      <t>シュトク</t>
    </rPh>
    <rPh sb="121" eb="123">
      <t>ホウホウ</t>
    </rPh>
    <rPh sb="124" eb="126">
      <t>ケンショウ</t>
    </rPh>
    <rPh sb="127" eb="129">
      <t>セッケイ</t>
    </rPh>
    <rPh sb="131" eb="133">
      <t>ケンショウ</t>
    </rPh>
    <rPh sb="133" eb="135">
      <t>ケッカ</t>
    </rPh>
    <rPh sb="136" eb="139">
      <t>ダイガクトウ</t>
    </rPh>
    <rPh sb="140" eb="142">
      <t>テイキョウ</t>
    </rPh>
    <rPh sb="148" eb="150">
      <t>キカン</t>
    </rPh>
    <rPh sb="150" eb="152">
      <t>ギョウム</t>
    </rPh>
    <rPh sb="157" eb="159">
      <t>カイハツ</t>
    </rPh>
    <rPh sb="159" eb="160">
      <t>トウ</t>
    </rPh>
    <rPh sb="160" eb="162">
      <t>ヒヨウ</t>
    </rPh>
    <rPh sb="163" eb="166">
      <t>ゴウリカ</t>
    </rPh>
    <rPh sb="167" eb="169">
      <t>ソクシン</t>
    </rPh>
    <phoneticPr fontId="3"/>
  </si>
  <si>
    <t>-</t>
  </si>
  <si>
    <t>-</t>
    <phoneticPr fontId="5"/>
  </si>
  <si>
    <t>-</t>
    <phoneticPr fontId="5"/>
  </si>
  <si>
    <t>「研究力の分析に資するデータ標準化の推進に関するガイドライン」に沿ったシステムの導入または現行システムの改修が想定されるが、各大学等の基幹業務システムのライフサイクルや運用負荷等の個別事情により実施時期は異なる。このため、事前に定量的な目標値を設定することができない。</t>
    <phoneticPr fontId="5"/>
  </si>
  <si>
    <t>説明会等を通じて「研究力の分析に資するデータ標準化の推進に関するガイドライン」の内容を理解し、効率的なデータ提供方法を検討した大学等数</t>
    <rPh sb="0" eb="2">
      <t>セツメイ</t>
    </rPh>
    <rPh sb="2" eb="3">
      <t>カイ</t>
    </rPh>
    <rPh sb="3" eb="4">
      <t>トウ</t>
    </rPh>
    <rPh sb="5" eb="6">
      <t>ツウ</t>
    </rPh>
    <rPh sb="40" eb="42">
      <t>ナイヨウ</t>
    </rPh>
    <rPh sb="43" eb="45">
      <t>リカイ</t>
    </rPh>
    <rPh sb="47" eb="50">
      <t>コウリツテキ</t>
    </rPh>
    <rPh sb="54" eb="56">
      <t>テイキョウ</t>
    </rPh>
    <rPh sb="56" eb="58">
      <t>ホウホウ</t>
    </rPh>
    <rPh sb="59" eb="61">
      <t>ケントウ</t>
    </rPh>
    <rPh sb="63" eb="66">
      <t>ダイガクトウ</t>
    </rPh>
    <rPh sb="66" eb="67">
      <t>スウ</t>
    </rPh>
    <phoneticPr fontId="3"/>
  </si>
  <si>
    <t>「研究力の分析に資するデータ標準化の推進に関するガイドライン」に必要なデータを内閣府において収集・分析することを目標とする。</t>
  </si>
  <si>
    <t>機関数</t>
    <rPh sb="0" eb="2">
      <t>キカン</t>
    </rPh>
    <rPh sb="2" eb="3">
      <t>スウ</t>
    </rPh>
    <phoneticPr fontId="3"/>
  </si>
  <si>
    <t>各大学等が保有する基幹業務システムから、「研究力の分析に資するデータ標準化の推進に関するガイドライン」に沿った形でデータを出力する機能を追加するか、方式の適切性の評価、課題点の特定を行った大学等数。</t>
    <phoneticPr fontId="5"/>
  </si>
  <si>
    <t>大学等数</t>
    <rPh sb="0" eb="3">
      <t>ダイガクトウ</t>
    </rPh>
    <rPh sb="3" eb="4">
      <t>スウ</t>
    </rPh>
    <phoneticPr fontId="5"/>
  </si>
  <si>
    <t>-</t>
    <phoneticPr fontId="5"/>
  </si>
  <si>
    <t>-</t>
    <phoneticPr fontId="5"/>
  </si>
  <si>
    <t>委託調査・設計経費/データ出力機能を追加、方式の適切性の評価、課題点の特定を行った大学等数　　　　　　　　　　　　　　　　</t>
    <phoneticPr fontId="5"/>
  </si>
  <si>
    <t>百万円</t>
    <rPh sb="0" eb="3">
      <t>ヒャクマンエン</t>
    </rPh>
    <phoneticPr fontId="5"/>
  </si>
  <si>
    <t>経費/大学等数</t>
    <rPh sb="0" eb="2">
      <t>ケイヒ</t>
    </rPh>
    <rPh sb="3" eb="5">
      <t>ダイガク</t>
    </rPh>
    <rPh sb="5" eb="7">
      <t>トウスウ</t>
    </rPh>
    <phoneticPr fontId="5"/>
  </si>
  <si>
    <t>大学等がEBMgtを推進することにより、そのポテンシャルを最大限発揮することを目的としており、国費をもって優先的に実施すべき事業である。</t>
    <rPh sb="0" eb="3">
      <t>ダイガクトウ</t>
    </rPh>
    <phoneticPr fontId="5"/>
  </si>
  <si>
    <t>大学等がEBMgtを推進することにより、そのポテンシャルを最大限発揮するためには、データの標準化及びその具現化等のためのモデル基幹業務システムが必要である。政策目的の達成手段として、必要かつ適切な事業であり、優先度は高い。</t>
    <rPh sb="2" eb="3">
      <t>トウ</t>
    </rPh>
    <phoneticPr fontId="5"/>
  </si>
  <si>
    <t>‐</t>
  </si>
  <si>
    <t>科学技術は、我が国の豊かさや人々の安全な暮らしの実現に必要不可欠である。また、科学技術政策は、科学技術基本計画、日本再興戦略等において国家戦略の根幹に位置づけられる。大学等がEBMgtを推進することにより、そのポテンシャルを最大限発揮するためには、資金・人材等に関するデータの標準化及びその具現化等のためのモデル基幹業務システムの調査・設計が必要であり、これらは国が国費をもって優先的に実施すべき事業である。</t>
    <rPh sb="165" eb="167">
      <t>チョウサ</t>
    </rPh>
    <rPh sb="168" eb="170">
      <t>セッケイ</t>
    </rPh>
    <rPh sb="171" eb="173">
      <t>ヒツヨウ</t>
    </rPh>
    <phoneticPr fontId="5"/>
  </si>
  <si>
    <t>新31-0009</t>
    <rPh sb="0" eb="1">
      <t>シン</t>
    </rPh>
    <phoneticPr fontId="5"/>
  </si>
  <si>
    <t>代替的な達成目標について、令和元年度限りの事業であることから中間目標の設定は困難である。</t>
    <rPh sb="13" eb="15">
      <t>レイワ</t>
    </rPh>
    <rPh sb="15" eb="17">
      <t>ガンネン</t>
    </rPh>
    <rPh sb="17" eb="18">
      <t>ド</t>
    </rPh>
    <rPh sb="18" eb="19">
      <t>カギ</t>
    </rPh>
    <rPh sb="21" eb="23">
      <t>ジギョウ</t>
    </rPh>
    <phoneticPr fontId="5"/>
  </si>
  <si>
    <t>政策統括官（科学技術・イノベーション担当）</t>
    <rPh sb="0" eb="2">
      <t>セイサク</t>
    </rPh>
    <rPh sb="2" eb="4">
      <t>トウカツ</t>
    </rPh>
    <rPh sb="4" eb="5">
      <t>カン</t>
    </rPh>
    <rPh sb="6" eb="8">
      <t>カガク</t>
    </rPh>
    <rPh sb="8" eb="10">
      <t>ギジュツ</t>
    </rPh>
    <rPh sb="18" eb="20">
      <t>タントウ</t>
    </rPh>
    <phoneticPr fontId="3"/>
  </si>
  <si>
    <t xml:space="preserve">A.国立大学法人広島大学 </t>
    <phoneticPr fontId="5"/>
  </si>
  <si>
    <t xml:space="preserve">国立大学法人広島大学 </t>
    <phoneticPr fontId="5"/>
  </si>
  <si>
    <t>落札率については、予定価格が推測されるため非公表。</t>
    <rPh sb="0" eb="2">
      <t>ラクサツ</t>
    </rPh>
    <rPh sb="2" eb="3">
      <t>リツ</t>
    </rPh>
    <rPh sb="9" eb="11">
      <t>ヨテイ</t>
    </rPh>
    <rPh sb="11" eb="13">
      <t>カカク</t>
    </rPh>
    <rPh sb="14" eb="16">
      <t>スイソク</t>
    </rPh>
    <rPh sb="21" eb="24">
      <t>ヒコウヒョウ</t>
    </rPh>
    <phoneticPr fontId="5"/>
  </si>
  <si>
    <t>その他の経費</t>
    <rPh sb="2" eb="3">
      <t>タ</t>
    </rPh>
    <rPh sb="4" eb="6">
      <t>ケイヒ</t>
    </rPh>
    <phoneticPr fontId="5"/>
  </si>
  <si>
    <t>一般管理費</t>
    <rPh sb="0" eb="2">
      <t>イッパン</t>
    </rPh>
    <rPh sb="2" eb="5">
      <t>カンリヒ</t>
    </rPh>
    <phoneticPr fontId="5"/>
  </si>
  <si>
    <t>一般競争入札により、コスト等の水準を確保した。</t>
    <phoneticPr fontId="5"/>
  </si>
  <si>
    <t>進捗管理などにより効率化を図った。</t>
    <phoneticPr fontId="5"/>
  </si>
  <si>
    <t>有</t>
  </si>
  <si>
    <t>無</t>
  </si>
  <si>
    <t>一般競争入札を行うことで広く契約者を募ったが、専門性の高い内容のため一者応札となった。</t>
    <rPh sb="18" eb="19">
      <t>ツノ</t>
    </rPh>
    <phoneticPr fontId="5"/>
  </si>
  <si>
    <t>調査結果は、基幹業務システムの開発等費用の合理化を促進した。</t>
    <rPh sb="6" eb="8">
      <t>キカン</t>
    </rPh>
    <rPh sb="25" eb="27">
      <t>ソクシン</t>
    </rPh>
    <phoneticPr fontId="5"/>
  </si>
  <si>
    <t>資金・人材等のデータに係る基幹業務システムの開発等費用の合理化のために必要な最小限の項目を検証した。</t>
    <rPh sb="0" eb="2">
      <t>シキン</t>
    </rPh>
    <rPh sb="3" eb="5">
      <t>ジンザイ</t>
    </rPh>
    <rPh sb="5" eb="6">
      <t>トウ</t>
    </rPh>
    <rPh sb="35" eb="37">
      <t>ヒツヨウ</t>
    </rPh>
    <rPh sb="42" eb="44">
      <t>コウモク</t>
    </rPh>
    <rPh sb="45" eb="47">
      <t>ケンショウ</t>
    </rPh>
    <phoneticPr fontId="5"/>
  </si>
  <si>
    <t>「研究力の分析に資するデータ標準化の推進に関するガイドライン」を大学が保有する基幹業務システムに適用した場合の検証を行っており、見合ったものとなっている。</t>
    <rPh sb="58" eb="59">
      <t>オコナ</t>
    </rPh>
    <phoneticPr fontId="5"/>
  </si>
  <si>
    <t>説明会等を通じて、「研究力の分析に資するデータ標準化の推進に関するガイドライン」の内容理解を促進するとともに、効率的なデータ集約機能の開発を支援しており、見合ったものとなっている。</t>
    <rPh sb="0" eb="3">
      <t>セツメイカイ</t>
    </rPh>
    <rPh sb="3" eb="4">
      <t>トウ</t>
    </rPh>
    <rPh sb="5" eb="6">
      <t>ツウ</t>
    </rPh>
    <rPh sb="46" eb="48">
      <t>ソクシン</t>
    </rPh>
    <rPh sb="62" eb="64">
      <t>シュウヤク</t>
    </rPh>
    <rPh sb="64" eb="66">
      <t>キノウ</t>
    </rPh>
    <rPh sb="67" eb="69">
      <t>カイハツ</t>
    </rPh>
    <rPh sb="70" eb="72">
      <t>シエン</t>
    </rPh>
    <phoneticPr fontId="5"/>
  </si>
  <si>
    <t>194.3百万/2件</t>
    <rPh sb="9" eb="10">
      <t>ケン</t>
    </rPh>
    <phoneticPr fontId="5"/>
  </si>
  <si>
    <t>モデル基幹業務システムの調査・設計</t>
    <phoneticPr fontId="5"/>
  </si>
  <si>
    <t>「研究力の分析に資するデータ標準化の推進に関するガイドライン」を基幹業務システムに適用した場合の検証業務</t>
    <phoneticPr fontId="5"/>
  </si>
  <si>
    <t>-</t>
    <phoneticPr fontId="5"/>
  </si>
  <si>
    <t>「研究力の分析に資するデータ標準化の推進に関するガイドライン」に必要なデータを内閣府において収集・分析することを目標とする。
・令和元年度は大学等合わせて120法人中118法人から上記ガイドラインに準拠したデータの収集が完了し、目標は達成された。</t>
    <rPh sb="64" eb="66">
      <t>レイワ</t>
    </rPh>
    <rPh sb="66" eb="68">
      <t>ガンネン</t>
    </rPh>
    <rPh sb="68" eb="69">
      <t>ド</t>
    </rPh>
    <rPh sb="70" eb="72">
      <t>ダイガク</t>
    </rPh>
    <rPh sb="72" eb="73">
      <t>トウ</t>
    </rPh>
    <rPh sb="73" eb="74">
      <t>ア</t>
    </rPh>
    <rPh sb="80" eb="82">
      <t>ホウジン</t>
    </rPh>
    <rPh sb="82" eb="83">
      <t>チュウ</t>
    </rPh>
    <rPh sb="86" eb="88">
      <t>ホウジン</t>
    </rPh>
    <rPh sb="90" eb="92">
      <t>ジョウキ</t>
    </rPh>
    <rPh sb="99" eb="101">
      <t>ジュンキョ</t>
    </rPh>
    <rPh sb="107" eb="109">
      <t>シュウシュウ</t>
    </rPh>
    <rPh sb="110" eb="112">
      <t>カンリョウ</t>
    </rPh>
    <phoneticPr fontId="5"/>
  </si>
  <si>
    <t>-</t>
    <phoneticPr fontId="5"/>
  </si>
  <si>
    <t>-</t>
    <phoneticPr fontId="5"/>
  </si>
  <si>
    <t>ライセンス費用等</t>
    <rPh sb="5" eb="7">
      <t>ヒヨウ</t>
    </rPh>
    <rPh sb="7" eb="8">
      <t>トウ</t>
    </rPh>
    <phoneticPr fontId="5"/>
  </si>
  <si>
    <t>-</t>
    <phoneticPr fontId="5"/>
  </si>
  <si>
    <t>-</t>
    <phoneticPr fontId="5"/>
  </si>
  <si>
    <t>-</t>
    <phoneticPr fontId="5"/>
  </si>
  <si>
    <t>-</t>
    <phoneticPr fontId="5"/>
  </si>
  <si>
    <t>-</t>
    <phoneticPr fontId="5"/>
  </si>
  <si>
    <t>-</t>
    <phoneticPr fontId="5"/>
  </si>
  <si>
    <t>-</t>
    <phoneticPr fontId="5"/>
  </si>
  <si>
    <t>単年度の事業であるため，事業そのものに対するコメントはないが，せっかくの知見であるので，最大限に生かしていただくことを期待する。</t>
    <phoneticPr fontId="5"/>
  </si>
  <si>
    <t>終了予定</t>
  </si>
  <si>
    <t>有識者の所見を踏まえ、今後、同種の事業を実施する際は、当該事業の知見を最大限生かして、効率的・効果的な事業の実施に努める。</t>
    <rPh sb="0" eb="3">
      <t>ユウシキシャ</t>
    </rPh>
    <rPh sb="4" eb="6">
      <t>ショケン</t>
    </rPh>
    <rPh sb="7" eb="8">
      <t>フ</t>
    </rPh>
    <rPh sb="11" eb="13">
      <t>コンゴ</t>
    </rPh>
    <rPh sb="14" eb="16">
      <t>ドウシュ</t>
    </rPh>
    <rPh sb="17" eb="19">
      <t>ジギョウ</t>
    </rPh>
    <rPh sb="20" eb="22">
      <t>ジッシ</t>
    </rPh>
    <rPh sb="24" eb="25">
      <t>サイ</t>
    </rPh>
    <rPh sb="27" eb="29">
      <t>トウガイ</t>
    </rPh>
    <rPh sb="29" eb="31">
      <t>ジギョウ</t>
    </rPh>
    <rPh sb="32" eb="34">
      <t>チケン</t>
    </rPh>
    <rPh sb="35" eb="38">
      <t>サイダイゲン</t>
    </rPh>
    <rPh sb="38" eb="39">
      <t>イ</t>
    </rPh>
    <rPh sb="43" eb="46">
      <t>コウリツテキ</t>
    </rPh>
    <rPh sb="47" eb="50">
      <t>コウカテキ</t>
    </rPh>
    <rPh sb="51" eb="53">
      <t>ジギョウ</t>
    </rPh>
    <rPh sb="54" eb="56">
      <t>ジッシ</t>
    </rPh>
    <rPh sb="57" eb="58">
      <t>ツト</t>
    </rPh>
    <phoneticPr fontId="5"/>
  </si>
  <si>
    <t>同種の事業の実施においては、当該事業の知見を最大限生かしてまいりたい。</t>
    <phoneticPr fontId="5"/>
  </si>
  <si>
    <r>
      <t>科学技術は我が国の豊かさ及び人々の安全な暮らしの実現に幅広く必要なものである。この科学技術に係る政策は、科学技術基本計画、日本再興戦略等において国家戦略の根幹に位置付けられている。本件は我が国の研究開発活動の主要な担い手である大学等の資金・人材等に関するデータを政策立案及び各法人の法人運営に活かすための事業である。したがって、当該事業は国民や社会のニーズを的確に反映しており、今後とも国民や社会のニーズ</t>
    </r>
    <r>
      <rPr>
        <sz val="11"/>
        <rFont val="ＭＳ Ｐゴシック"/>
        <family val="3"/>
        <charset val="128"/>
      </rPr>
      <t>を的確に反映するように努めたい。</t>
    </r>
    <rPh sb="0" eb="2">
      <t>カガク</t>
    </rPh>
    <rPh sb="2" eb="4">
      <t>ギジュツ</t>
    </rPh>
    <rPh sb="5" eb="6">
      <t>ワ</t>
    </rPh>
    <rPh sb="7" eb="8">
      <t>クニ</t>
    </rPh>
    <rPh sb="9" eb="10">
      <t>ユタ</t>
    </rPh>
    <rPh sb="12" eb="13">
      <t>オヨ</t>
    </rPh>
    <rPh sb="14" eb="16">
      <t>ヒトビト</t>
    </rPh>
    <rPh sb="17" eb="19">
      <t>アンゼン</t>
    </rPh>
    <rPh sb="20" eb="21">
      <t>ク</t>
    </rPh>
    <rPh sb="24" eb="26">
      <t>ジツゲン</t>
    </rPh>
    <rPh sb="27" eb="29">
      <t>ハバヒロ</t>
    </rPh>
    <rPh sb="30" eb="32">
      <t>ヒツヨウ</t>
    </rPh>
    <rPh sb="41" eb="43">
      <t>カガク</t>
    </rPh>
    <rPh sb="43" eb="45">
      <t>ギジュツ</t>
    </rPh>
    <rPh sb="46" eb="47">
      <t>カカ</t>
    </rPh>
    <rPh sb="48" eb="50">
      <t>セイサク</t>
    </rPh>
    <rPh sb="52" eb="54">
      <t>カガク</t>
    </rPh>
    <rPh sb="54" eb="56">
      <t>ギジュツ</t>
    </rPh>
    <rPh sb="56" eb="58">
      <t>キホン</t>
    </rPh>
    <rPh sb="58" eb="60">
      <t>ケイカク</t>
    </rPh>
    <rPh sb="61" eb="63">
      <t>ニホン</t>
    </rPh>
    <rPh sb="63" eb="65">
      <t>サイコウ</t>
    </rPh>
    <rPh sb="65" eb="67">
      <t>センリャク</t>
    </rPh>
    <rPh sb="67" eb="68">
      <t>トウ</t>
    </rPh>
    <rPh sb="72" eb="74">
      <t>コッカ</t>
    </rPh>
    <rPh sb="74" eb="76">
      <t>センリャク</t>
    </rPh>
    <rPh sb="77" eb="79">
      <t>コンカン</t>
    </rPh>
    <rPh sb="80" eb="83">
      <t>イチヅ</t>
    </rPh>
    <rPh sb="90" eb="92">
      <t>ホンケン</t>
    </rPh>
    <rPh sb="93" eb="94">
      <t>ワ</t>
    </rPh>
    <rPh sb="95" eb="96">
      <t>クニ</t>
    </rPh>
    <rPh sb="97" eb="99">
      <t>ケンキュウ</t>
    </rPh>
    <rPh sb="99" eb="101">
      <t>カイハツ</t>
    </rPh>
    <rPh sb="101" eb="103">
      <t>カツドウ</t>
    </rPh>
    <rPh sb="104" eb="106">
      <t>シュヨウ</t>
    </rPh>
    <rPh sb="107" eb="108">
      <t>ニナ</t>
    </rPh>
    <rPh sb="109" eb="110">
      <t>テ</t>
    </rPh>
    <rPh sb="113" eb="116">
      <t>ダイガクトウ</t>
    </rPh>
    <rPh sb="117" eb="119">
      <t>シキン</t>
    </rPh>
    <rPh sb="120" eb="122">
      <t>ジンザイ</t>
    </rPh>
    <rPh sb="122" eb="123">
      <t>トウ</t>
    </rPh>
    <rPh sb="124" eb="125">
      <t>カン</t>
    </rPh>
    <rPh sb="131" eb="133">
      <t>セイサク</t>
    </rPh>
    <rPh sb="133" eb="135">
      <t>リツアン</t>
    </rPh>
    <rPh sb="135" eb="136">
      <t>オヨ</t>
    </rPh>
    <rPh sb="137" eb="140">
      <t>カクホウジン</t>
    </rPh>
    <rPh sb="141" eb="143">
      <t>ホウジン</t>
    </rPh>
    <rPh sb="143" eb="145">
      <t>ウンエイ</t>
    </rPh>
    <rPh sb="146" eb="147">
      <t>イ</t>
    </rPh>
    <rPh sb="152" eb="154">
      <t>ジギョウ</t>
    </rPh>
    <rPh sb="164" eb="166">
      <t>トウガイ</t>
    </rPh>
    <rPh sb="166" eb="168">
      <t>ジギョウ</t>
    </rPh>
    <rPh sb="169" eb="171">
      <t>コクミン</t>
    </rPh>
    <rPh sb="172" eb="174">
      <t>シャカイ</t>
    </rPh>
    <rPh sb="179" eb="181">
      <t>テキカク</t>
    </rPh>
    <rPh sb="182" eb="184">
      <t>ハンエイ</t>
    </rPh>
    <rPh sb="189" eb="191">
      <t>コンゴ</t>
    </rPh>
    <rPh sb="193" eb="195">
      <t>コクミン</t>
    </rPh>
    <rPh sb="196" eb="198">
      <t>シャカイ</t>
    </rPh>
    <rPh sb="203" eb="205">
      <t>テキカク</t>
    </rPh>
    <rPh sb="206" eb="208">
      <t>ハンエイ</t>
    </rPh>
    <rPh sb="213" eb="21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</si>
</sst>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49" fontId="0" fillId="0" borderId="97" xfId="0" applyNumberFormat="1" applyFont="1" applyFill="1" applyBorder="1" applyAlignment="1" applyProtection="1">
      <alignment horizontal="center" vertical="center" shrinkToFit="1"/>
      <protection locked="0"/>
    </xf>
    <xf numFmtId="49" fontId="0" fillId="0" borderId="74" xfId="0" applyNumberFormat="1"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97" xfId="0" applyFont="1" applyBorder="1" applyAlignment="1" applyProtection="1">
      <alignment horizontal="center" vertical="center" shrinkToFit="1"/>
      <protection locked="0"/>
    </xf>
    <xf numFmtId="0" fontId="0" fillId="0" borderId="74" xfId="0" applyFont="1" applyBorder="1" applyAlignment="1" applyProtection="1">
      <alignment horizontal="center" vertical="center" shrinkToFit="1"/>
      <protection locked="0"/>
    </xf>
    <xf numFmtId="0" fontId="0" fillId="0" borderId="98" xfId="0"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746</xdr:row>
      <xdr:rowOff>0</xdr:rowOff>
    </xdr:from>
    <xdr:to>
      <xdr:col>37</xdr:col>
      <xdr:colOff>198698</xdr:colOff>
      <xdr:row>757</xdr:row>
      <xdr:rowOff>358844</xdr:rowOff>
    </xdr:to>
    <xdr:grpSp>
      <xdr:nvGrpSpPr>
        <xdr:cNvPr id="16" name="グループ化 15"/>
        <xdr:cNvGrpSpPr/>
      </xdr:nvGrpSpPr>
      <xdr:grpSpPr>
        <a:xfrm>
          <a:off x="3200400" y="46805850"/>
          <a:ext cx="4399223" cy="4235519"/>
          <a:chOff x="3630353" y="38528182"/>
          <a:chExt cx="4399223" cy="4235519"/>
        </a:xfrm>
      </xdr:grpSpPr>
      <xdr:sp macro="" textlink="">
        <xdr:nvSpPr>
          <xdr:cNvPr id="18" name="AutoShape 18"/>
          <xdr:cNvSpPr>
            <a:spLocks noChangeArrowheads="1"/>
          </xdr:cNvSpPr>
        </xdr:nvSpPr>
        <xdr:spPr bwMode="auto">
          <a:xfrm>
            <a:off x="3846985" y="38528182"/>
            <a:ext cx="3894349" cy="52640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政策統括官（科学技術・イノベーション担当）</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１９４．３百万円</a:t>
            </a:r>
          </a:p>
        </xdr:txBody>
      </xdr:sp>
      <xdr:sp macro="" textlink="">
        <xdr:nvSpPr>
          <xdr:cNvPr id="21" name="AutoShape 4"/>
          <xdr:cNvSpPr>
            <a:spLocks noChangeArrowheads="1"/>
          </xdr:cNvSpPr>
        </xdr:nvSpPr>
        <xdr:spPr bwMode="auto">
          <a:xfrm>
            <a:off x="3630353" y="42060034"/>
            <a:ext cx="4294447" cy="5262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テキスト ボックス 25"/>
          <xdr:cNvSpPr txBox="1"/>
        </xdr:nvSpPr>
        <xdr:spPr>
          <a:xfrm>
            <a:off x="4588785" y="41336899"/>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一般競争入札（総合評価）</a:t>
            </a:r>
            <a:r>
              <a:rPr kumimoji="1" lang="en-US" altLang="ja-JP" sz="1100">
                <a:latin typeface="+mn-ea"/>
                <a:ea typeface="+mn-ea"/>
              </a:rPr>
              <a:t>】</a:t>
            </a:r>
            <a:endParaRPr kumimoji="1" lang="ja-JP" altLang="en-US" sz="1100">
              <a:latin typeface="+mn-ea"/>
              <a:ea typeface="+mn-ea"/>
            </a:endParaRPr>
          </a:p>
        </xdr:txBody>
      </xdr:sp>
      <xdr:sp macro="" textlink="">
        <xdr:nvSpPr>
          <xdr:cNvPr id="27" name="AutoShape 18"/>
          <xdr:cNvSpPr>
            <a:spLocks noChangeArrowheads="1"/>
          </xdr:cNvSpPr>
        </xdr:nvSpPr>
        <xdr:spPr bwMode="auto">
          <a:xfrm>
            <a:off x="4593793" y="41576625"/>
            <a:ext cx="2242753" cy="437268"/>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ctr" anchorCtr="0" upright="1"/>
          <a:lstStyle/>
          <a:p>
            <a:pPr algn="ctr" rtl="0">
              <a:lnSpc>
                <a:spcPts val="1200"/>
              </a:lnSpc>
              <a:defRPr sz="1000"/>
            </a:pPr>
            <a:r>
              <a:rPr lang="en-US" altLang="ja-JP" sz="1050" b="0" i="0" u="none" strike="noStrike" baseline="0">
                <a:solidFill>
                  <a:sysClr val="windowText" lastClr="000000"/>
                </a:solidFill>
                <a:latin typeface="+mn-ea"/>
                <a:ea typeface="+mn-ea"/>
              </a:rPr>
              <a:t>A</a:t>
            </a:r>
            <a:r>
              <a:rPr lang="ja-JP" altLang="en-US" sz="1050" b="0" i="0" u="none" strike="noStrike" baseline="0">
                <a:solidFill>
                  <a:sysClr val="windowText" lastClr="000000"/>
                </a:solidFill>
                <a:latin typeface="+mn-ea"/>
                <a:ea typeface="+mn-ea"/>
              </a:rPr>
              <a:t>．国立大学法人広島大学</a:t>
            </a:r>
            <a:endParaRPr lang="en-US" altLang="ja-JP" sz="1050" b="0" i="0" u="none" strike="noStrike" baseline="0">
              <a:solidFill>
                <a:sysClr val="windowText" lastClr="000000"/>
              </a:solidFill>
              <a:latin typeface="+mn-ea"/>
              <a:ea typeface="+mn-ea"/>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１９４．３</a:t>
            </a:r>
            <a:r>
              <a:rPr lang="ja-JP" altLang="ja-JP" sz="1000" b="0" i="0" baseline="0">
                <a:effectLst/>
                <a:latin typeface="+mn-lt"/>
                <a:ea typeface="+mn-ea"/>
                <a:cs typeface="+mn-cs"/>
              </a:rPr>
              <a:t>百万円</a:t>
            </a:r>
            <a:endParaRPr lang="ja-JP" altLang="ja-JP" sz="1050">
              <a:effectLst/>
            </a:endParaRPr>
          </a:p>
        </xdr:txBody>
      </xdr:sp>
      <xdr:cxnSp macro="">
        <xdr:nvCxnSpPr>
          <xdr:cNvPr id="28" name="直線矢印コネクタ 27"/>
          <xdr:cNvCxnSpPr>
            <a:stCxn id="18" idx="2"/>
          </xdr:cNvCxnSpPr>
        </xdr:nvCxnSpPr>
        <xdr:spPr>
          <a:xfrm>
            <a:off x="5791470" y="39054591"/>
            <a:ext cx="0" cy="22823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9" name="テキスト ボックス 28"/>
          <xdr:cNvSpPr txBox="1"/>
        </xdr:nvSpPr>
        <xdr:spPr>
          <a:xfrm>
            <a:off x="3630804" y="42097662"/>
            <a:ext cx="4398772" cy="666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「研究力の分析に資するデータ標準化の推進に関するガイドライン」</a:t>
            </a:r>
            <a:r>
              <a:rPr lang="ja-JP" altLang="en-US" sz="1000" b="0" i="0" baseline="0">
                <a:solidFill>
                  <a:schemeClr val="dk1"/>
                </a:solidFill>
                <a:effectLst/>
                <a:latin typeface="+mn-lt"/>
                <a:ea typeface="+mn-ea"/>
                <a:cs typeface="+mn-cs"/>
              </a:rPr>
              <a:t>を大学が保有する基幹業務システムに適用した場合の検証業務</a:t>
            </a:r>
            <a:endParaRPr lang="ja-JP" altLang="ja-JP" sz="10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165</v>
      </c>
      <c r="AT2" s="204"/>
      <c r="AU2" s="204"/>
      <c r="AV2" s="42" t="str">
        <f>IF(AW2="", "", "-")</f>
        <v/>
      </c>
      <c r="AW2" s="387"/>
      <c r="AX2" s="387"/>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481</v>
      </c>
      <c r="AK3" s="515"/>
      <c r="AL3" s="515"/>
      <c r="AM3" s="515"/>
      <c r="AN3" s="515"/>
      <c r="AO3" s="515"/>
      <c r="AP3" s="515"/>
      <c r="AQ3" s="515"/>
      <c r="AR3" s="515"/>
      <c r="AS3" s="515"/>
      <c r="AT3" s="515"/>
      <c r="AU3" s="515"/>
      <c r="AV3" s="515"/>
      <c r="AW3" s="515"/>
      <c r="AX3" s="24" t="s">
        <v>64</v>
      </c>
    </row>
    <row r="4" spans="1:50" ht="34.5" customHeight="1" x14ac:dyDescent="0.15">
      <c r="A4" s="707" t="s">
        <v>25</v>
      </c>
      <c r="B4" s="708"/>
      <c r="C4" s="708"/>
      <c r="D4" s="708"/>
      <c r="E4" s="708"/>
      <c r="F4" s="708"/>
      <c r="G4" s="682" t="s">
        <v>525</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8" t="s">
        <v>341</v>
      </c>
      <c r="H5" s="549"/>
      <c r="I5" s="549"/>
      <c r="J5" s="549"/>
      <c r="K5" s="549"/>
      <c r="L5" s="549"/>
      <c r="M5" s="550" t="s">
        <v>65</v>
      </c>
      <c r="N5" s="551"/>
      <c r="O5" s="551"/>
      <c r="P5" s="551"/>
      <c r="Q5" s="551"/>
      <c r="R5" s="552"/>
      <c r="S5" s="553" t="s">
        <v>342</v>
      </c>
      <c r="T5" s="549"/>
      <c r="U5" s="549"/>
      <c r="V5" s="549"/>
      <c r="W5" s="549"/>
      <c r="X5" s="554"/>
      <c r="Y5" s="699" t="s">
        <v>3</v>
      </c>
      <c r="Z5" s="700"/>
      <c r="AA5" s="700"/>
      <c r="AB5" s="700"/>
      <c r="AC5" s="700"/>
      <c r="AD5" s="701"/>
      <c r="AE5" s="702" t="s">
        <v>482</v>
      </c>
      <c r="AF5" s="702"/>
      <c r="AG5" s="702"/>
      <c r="AH5" s="702"/>
      <c r="AI5" s="702"/>
      <c r="AJ5" s="702"/>
      <c r="AK5" s="702"/>
      <c r="AL5" s="702"/>
      <c r="AM5" s="702"/>
      <c r="AN5" s="702"/>
      <c r="AO5" s="702"/>
      <c r="AP5" s="703"/>
      <c r="AQ5" s="704" t="s">
        <v>483</v>
      </c>
      <c r="AR5" s="705"/>
      <c r="AS5" s="705"/>
      <c r="AT5" s="705"/>
      <c r="AU5" s="705"/>
      <c r="AV5" s="705"/>
      <c r="AW5" s="705"/>
      <c r="AX5" s="706"/>
    </row>
    <row r="6" spans="1:50" ht="39" customHeight="1" x14ac:dyDescent="0.15">
      <c r="A6" s="709" t="s">
        <v>4</v>
      </c>
      <c r="B6" s="710"/>
      <c r="C6" s="710"/>
      <c r="D6" s="710"/>
      <c r="E6" s="710"/>
      <c r="F6" s="710"/>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78" customHeight="1" x14ac:dyDescent="0.15">
      <c r="A7" s="806" t="s">
        <v>22</v>
      </c>
      <c r="B7" s="807"/>
      <c r="C7" s="807"/>
      <c r="D7" s="807"/>
      <c r="E7" s="807"/>
      <c r="F7" s="808"/>
      <c r="G7" s="809" t="s">
        <v>485</v>
      </c>
      <c r="H7" s="810"/>
      <c r="I7" s="810"/>
      <c r="J7" s="810"/>
      <c r="K7" s="810"/>
      <c r="L7" s="810"/>
      <c r="M7" s="810"/>
      <c r="N7" s="810"/>
      <c r="O7" s="810"/>
      <c r="P7" s="810"/>
      <c r="Q7" s="810"/>
      <c r="R7" s="810"/>
      <c r="S7" s="810"/>
      <c r="T7" s="810"/>
      <c r="U7" s="810"/>
      <c r="V7" s="810"/>
      <c r="W7" s="810"/>
      <c r="X7" s="811"/>
      <c r="Y7" s="385" t="s">
        <v>313</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06" t="s">
        <v>211</v>
      </c>
      <c r="B8" s="807"/>
      <c r="C8" s="807"/>
      <c r="D8" s="807"/>
      <c r="E8" s="807"/>
      <c r="F8" s="808"/>
      <c r="G8" s="211" t="str">
        <f>入力規則等!A27</f>
        <v>科学技術・イノベーション</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2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1"/>
    </row>
    <row r="9" spans="1:50" ht="58.5" customHeight="1" x14ac:dyDescent="0.15">
      <c r="A9" s="135" t="s">
        <v>23</v>
      </c>
      <c r="B9" s="136"/>
      <c r="C9" s="136"/>
      <c r="D9" s="136"/>
      <c r="E9" s="136"/>
      <c r="F9" s="136"/>
      <c r="G9" s="562" t="s">
        <v>487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22" t="s">
        <v>29</v>
      </c>
      <c r="B10" s="723"/>
      <c r="C10" s="723"/>
      <c r="D10" s="723"/>
      <c r="E10" s="723"/>
      <c r="F10" s="723"/>
      <c r="G10" s="562" t="s">
        <v>488</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4"/>
    </row>
    <row r="11" spans="1:50" ht="42" customHeight="1" x14ac:dyDescent="0.15">
      <c r="A11" s="722" t="s">
        <v>5</v>
      </c>
      <c r="B11" s="723"/>
      <c r="C11" s="723"/>
      <c r="D11" s="723"/>
      <c r="E11" s="723"/>
      <c r="F11" s="731"/>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9" t="s">
        <v>24</v>
      </c>
      <c r="B12" s="130"/>
      <c r="C12" s="130"/>
      <c r="D12" s="130"/>
      <c r="E12" s="130"/>
      <c r="F12" s="131"/>
      <c r="G12" s="662"/>
      <c r="H12" s="663"/>
      <c r="I12" s="663"/>
      <c r="J12" s="663"/>
      <c r="K12" s="663"/>
      <c r="L12" s="663"/>
      <c r="M12" s="663"/>
      <c r="N12" s="663"/>
      <c r="O12" s="663"/>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24"/>
    </row>
    <row r="13" spans="1:50" ht="21" customHeight="1" x14ac:dyDescent="0.15">
      <c r="A13" s="132"/>
      <c r="B13" s="133"/>
      <c r="C13" s="133"/>
      <c r="D13" s="133"/>
      <c r="E13" s="133"/>
      <c r="F13" s="134"/>
      <c r="G13" s="725" t="s">
        <v>6</v>
      </c>
      <c r="H13" s="726"/>
      <c r="I13" s="624" t="s">
        <v>7</v>
      </c>
      <c r="J13" s="625"/>
      <c r="K13" s="625"/>
      <c r="L13" s="625"/>
      <c r="M13" s="625"/>
      <c r="N13" s="625"/>
      <c r="O13" s="626"/>
      <c r="P13" s="102" t="s">
        <v>490</v>
      </c>
      <c r="Q13" s="103"/>
      <c r="R13" s="103"/>
      <c r="S13" s="103"/>
      <c r="T13" s="103"/>
      <c r="U13" s="103"/>
      <c r="V13" s="104"/>
      <c r="W13" s="102" t="s">
        <v>490</v>
      </c>
      <c r="X13" s="103"/>
      <c r="Y13" s="103"/>
      <c r="Z13" s="103"/>
      <c r="AA13" s="103"/>
      <c r="AB13" s="103"/>
      <c r="AC13" s="104"/>
      <c r="AD13" s="102">
        <v>203.69399999999999</v>
      </c>
      <c r="AE13" s="103"/>
      <c r="AF13" s="103"/>
      <c r="AG13" s="103"/>
      <c r="AH13" s="103"/>
      <c r="AI13" s="103"/>
      <c r="AJ13" s="104"/>
      <c r="AK13" s="102">
        <v>0</v>
      </c>
      <c r="AL13" s="103"/>
      <c r="AM13" s="103"/>
      <c r="AN13" s="103"/>
      <c r="AO13" s="103"/>
      <c r="AP13" s="103"/>
      <c r="AQ13" s="104"/>
      <c r="AR13" s="99">
        <v>0</v>
      </c>
      <c r="AS13" s="100"/>
      <c r="AT13" s="100"/>
      <c r="AU13" s="100"/>
      <c r="AV13" s="100"/>
      <c r="AW13" s="100"/>
      <c r="AX13" s="384"/>
    </row>
    <row r="14" spans="1:50" ht="21" customHeight="1" x14ac:dyDescent="0.15">
      <c r="A14" s="132"/>
      <c r="B14" s="133"/>
      <c r="C14" s="133"/>
      <c r="D14" s="133"/>
      <c r="E14" s="133"/>
      <c r="F14" s="134"/>
      <c r="G14" s="727"/>
      <c r="H14" s="728"/>
      <c r="I14" s="565" t="s">
        <v>8</v>
      </c>
      <c r="J14" s="615"/>
      <c r="K14" s="615"/>
      <c r="L14" s="615"/>
      <c r="M14" s="615"/>
      <c r="N14" s="615"/>
      <c r="O14" s="616"/>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490</v>
      </c>
      <c r="AL14" s="103"/>
      <c r="AM14" s="103"/>
      <c r="AN14" s="103"/>
      <c r="AO14" s="103"/>
      <c r="AP14" s="103"/>
      <c r="AQ14" s="104"/>
      <c r="AR14" s="651"/>
      <c r="AS14" s="651"/>
      <c r="AT14" s="651"/>
      <c r="AU14" s="651"/>
      <c r="AV14" s="651"/>
      <c r="AW14" s="651"/>
      <c r="AX14" s="652"/>
    </row>
    <row r="15" spans="1:50" ht="21" customHeight="1" x14ac:dyDescent="0.15">
      <c r="A15" s="132"/>
      <c r="B15" s="133"/>
      <c r="C15" s="133"/>
      <c r="D15" s="133"/>
      <c r="E15" s="133"/>
      <c r="F15" s="134"/>
      <c r="G15" s="727"/>
      <c r="H15" s="728"/>
      <c r="I15" s="565" t="s">
        <v>50</v>
      </c>
      <c r="J15" s="566"/>
      <c r="K15" s="566"/>
      <c r="L15" s="566"/>
      <c r="M15" s="566"/>
      <c r="N15" s="566"/>
      <c r="O15" s="567"/>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491</v>
      </c>
      <c r="AL15" s="103"/>
      <c r="AM15" s="103"/>
      <c r="AN15" s="103"/>
      <c r="AO15" s="103"/>
      <c r="AP15" s="103"/>
      <c r="AQ15" s="104"/>
      <c r="AR15" s="102" t="s">
        <v>527</v>
      </c>
      <c r="AS15" s="103"/>
      <c r="AT15" s="103"/>
      <c r="AU15" s="103"/>
      <c r="AV15" s="103"/>
      <c r="AW15" s="103"/>
      <c r="AX15" s="614"/>
    </row>
    <row r="16" spans="1:50" ht="21" customHeight="1" x14ac:dyDescent="0.15">
      <c r="A16" s="132"/>
      <c r="B16" s="133"/>
      <c r="C16" s="133"/>
      <c r="D16" s="133"/>
      <c r="E16" s="133"/>
      <c r="F16" s="134"/>
      <c r="G16" s="727"/>
      <c r="H16" s="728"/>
      <c r="I16" s="565" t="s">
        <v>51</v>
      </c>
      <c r="J16" s="566"/>
      <c r="K16" s="566"/>
      <c r="L16" s="566"/>
      <c r="M16" s="566"/>
      <c r="N16" s="566"/>
      <c r="O16" s="567"/>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490</v>
      </c>
      <c r="AL16" s="103"/>
      <c r="AM16" s="103"/>
      <c r="AN16" s="103"/>
      <c r="AO16" s="103"/>
      <c r="AP16" s="103"/>
      <c r="AQ16" s="104"/>
      <c r="AR16" s="659"/>
      <c r="AS16" s="660"/>
      <c r="AT16" s="660"/>
      <c r="AU16" s="660"/>
      <c r="AV16" s="660"/>
      <c r="AW16" s="660"/>
      <c r="AX16" s="661"/>
    </row>
    <row r="17" spans="1:50" ht="24.75" customHeight="1" x14ac:dyDescent="0.15">
      <c r="A17" s="132"/>
      <c r="B17" s="133"/>
      <c r="C17" s="133"/>
      <c r="D17" s="133"/>
      <c r="E17" s="133"/>
      <c r="F17" s="134"/>
      <c r="G17" s="727"/>
      <c r="H17" s="728"/>
      <c r="I17" s="565" t="s">
        <v>49</v>
      </c>
      <c r="J17" s="615"/>
      <c r="K17" s="615"/>
      <c r="L17" s="615"/>
      <c r="M17" s="615"/>
      <c r="N17" s="615"/>
      <c r="O17" s="616"/>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29"/>
      <c r="H18" s="730"/>
      <c r="I18" s="717" t="s">
        <v>20</v>
      </c>
      <c r="J18" s="718"/>
      <c r="K18" s="718"/>
      <c r="L18" s="718"/>
      <c r="M18" s="718"/>
      <c r="N18" s="718"/>
      <c r="O18" s="719"/>
      <c r="P18" s="108">
        <f>SUM(P13:V17)</f>
        <v>0</v>
      </c>
      <c r="Q18" s="109"/>
      <c r="R18" s="109"/>
      <c r="S18" s="109"/>
      <c r="T18" s="109"/>
      <c r="U18" s="109"/>
      <c r="V18" s="110"/>
      <c r="W18" s="108">
        <f>SUM(W13:AC17)</f>
        <v>0</v>
      </c>
      <c r="X18" s="109"/>
      <c r="Y18" s="109"/>
      <c r="Z18" s="109"/>
      <c r="AA18" s="109"/>
      <c r="AB18" s="109"/>
      <c r="AC18" s="110"/>
      <c r="AD18" s="108">
        <f>SUM(AD13:AJ17)</f>
        <v>203.69399999999999</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0</v>
      </c>
      <c r="Q19" s="103"/>
      <c r="R19" s="103"/>
      <c r="S19" s="103"/>
      <c r="T19" s="103"/>
      <c r="U19" s="103"/>
      <c r="V19" s="104"/>
      <c r="W19" s="102">
        <v>0</v>
      </c>
      <c r="X19" s="103"/>
      <c r="Y19" s="103"/>
      <c r="Z19" s="103"/>
      <c r="AA19" s="103"/>
      <c r="AB19" s="103"/>
      <c r="AC19" s="104"/>
      <c r="AD19" s="102">
        <v>194.28</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0.95378361660137267</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1" t="s">
        <v>278</v>
      </c>
      <c r="H21" s="912"/>
      <c r="I21" s="912"/>
      <c r="J21" s="912"/>
      <c r="K21" s="912"/>
      <c r="L21" s="912"/>
      <c r="M21" s="912"/>
      <c r="N21" s="912"/>
      <c r="O21" s="912"/>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0.95378361660137267</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527</v>
      </c>
      <c r="H23" s="177"/>
      <c r="I23" s="177"/>
      <c r="J23" s="177"/>
      <c r="K23" s="177"/>
      <c r="L23" s="177"/>
      <c r="M23" s="177"/>
      <c r="N23" s="177"/>
      <c r="O23" s="178"/>
      <c r="P23" s="99" t="s">
        <v>527</v>
      </c>
      <c r="Q23" s="100"/>
      <c r="R23" s="100"/>
      <c r="S23" s="100"/>
      <c r="T23" s="100"/>
      <c r="U23" s="100"/>
      <c r="V23" s="101"/>
      <c r="W23" s="99" t="s">
        <v>527</v>
      </c>
      <c r="X23" s="100"/>
      <c r="Y23" s="100"/>
      <c r="Z23" s="100"/>
      <c r="AA23" s="100"/>
      <c r="AB23" s="100"/>
      <c r="AC23" s="101"/>
      <c r="AD23" s="193" t="s">
        <v>527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f>AK13</f>
        <v>0</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15">
      <c r="A30" s="499" t="s">
        <v>274</v>
      </c>
      <c r="B30" s="500"/>
      <c r="C30" s="500"/>
      <c r="D30" s="500"/>
      <c r="E30" s="500"/>
      <c r="F30" s="501"/>
      <c r="G30" s="636" t="s">
        <v>145</v>
      </c>
      <c r="H30" s="380"/>
      <c r="I30" s="380"/>
      <c r="J30" s="380"/>
      <c r="K30" s="380"/>
      <c r="L30" s="380"/>
      <c r="M30" s="380"/>
      <c r="N30" s="380"/>
      <c r="O30" s="569"/>
      <c r="P30" s="568" t="s">
        <v>58</v>
      </c>
      <c r="Q30" s="380"/>
      <c r="R30" s="380"/>
      <c r="S30" s="380"/>
      <c r="T30" s="380"/>
      <c r="U30" s="380"/>
      <c r="V30" s="380"/>
      <c r="W30" s="380"/>
      <c r="X30" s="569"/>
      <c r="Y30" s="455"/>
      <c r="Z30" s="456"/>
      <c r="AA30" s="457"/>
      <c r="AB30" s="376" t="s">
        <v>11</v>
      </c>
      <c r="AC30" s="377"/>
      <c r="AD30" s="378"/>
      <c r="AE30" s="376" t="s">
        <v>316</v>
      </c>
      <c r="AF30" s="377"/>
      <c r="AG30" s="377"/>
      <c r="AH30" s="378"/>
      <c r="AI30" s="376" t="s">
        <v>338</v>
      </c>
      <c r="AJ30" s="377"/>
      <c r="AK30" s="377"/>
      <c r="AL30" s="378"/>
      <c r="AM30" s="379" t="s">
        <v>343</v>
      </c>
      <c r="AN30" s="379"/>
      <c r="AO30" s="379"/>
      <c r="AP30" s="376"/>
      <c r="AQ30" s="627" t="s">
        <v>187</v>
      </c>
      <c r="AR30" s="628"/>
      <c r="AS30" s="628"/>
      <c r="AT30" s="629"/>
      <c r="AU30" s="380" t="s">
        <v>133</v>
      </c>
      <c r="AV30" s="380"/>
      <c r="AW30" s="380"/>
      <c r="AX30" s="381"/>
    </row>
    <row r="31" spans="1:50" ht="18.75" hidden="1"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8"/>
      <c r="Z31" s="459"/>
      <c r="AA31" s="460"/>
      <c r="AB31" s="322"/>
      <c r="AC31" s="323"/>
      <c r="AD31" s="324"/>
      <c r="AE31" s="322"/>
      <c r="AF31" s="323"/>
      <c r="AG31" s="323"/>
      <c r="AH31" s="324"/>
      <c r="AI31" s="322"/>
      <c r="AJ31" s="323"/>
      <c r="AK31" s="323"/>
      <c r="AL31" s="324"/>
      <c r="AM31" s="366"/>
      <c r="AN31" s="366"/>
      <c r="AO31" s="366"/>
      <c r="AP31" s="322"/>
      <c r="AQ31" s="201"/>
      <c r="AR31" s="126"/>
      <c r="AS31" s="127" t="s">
        <v>188</v>
      </c>
      <c r="AT31" s="162"/>
      <c r="AU31" s="261"/>
      <c r="AV31" s="261"/>
      <c r="AW31" s="369" t="s">
        <v>177</v>
      </c>
      <c r="AX31" s="370"/>
    </row>
    <row r="32" spans="1:50" ht="23.25" hidden="1" customHeight="1" x14ac:dyDescent="0.15">
      <c r="A32" s="505"/>
      <c r="B32" s="503"/>
      <c r="C32" s="503"/>
      <c r="D32" s="503"/>
      <c r="E32" s="503"/>
      <c r="F32" s="504"/>
      <c r="G32" s="530"/>
      <c r="H32" s="531"/>
      <c r="I32" s="531"/>
      <c r="J32" s="531"/>
      <c r="K32" s="531"/>
      <c r="L32" s="531"/>
      <c r="M32" s="531"/>
      <c r="N32" s="531"/>
      <c r="O32" s="532"/>
      <c r="P32" s="151"/>
      <c r="Q32" s="151"/>
      <c r="R32" s="151"/>
      <c r="S32" s="151"/>
      <c r="T32" s="151"/>
      <c r="U32" s="151"/>
      <c r="V32" s="151"/>
      <c r="W32" s="151"/>
      <c r="X32" s="222"/>
      <c r="Y32" s="328" t="s">
        <v>12</v>
      </c>
      <c r="Z32" s="539"/>
      <c r="AA32" s="540"/>
      <c r="AB32" s="541"/>
      <c r="AC32" s="541"/>
      <c r="AD32" s="541"/>
      <c r="AE32" s="354"/>
      <c r="AF32" s="355"/>
      <c r="AG32" s="355"/>
      <c r="AH32" s="355"/>
      <c r="AI32" s="354"/>
      <c r="AJ32" s="355"/>
      <c r="AK32" s="355"/>
      <c r="AL32" s="355"/>
      <c r="AM32" s="354"/>
      <c r="AN32" s="355"/>
      <c r="AO32" s="355"/>
      <c r="AP32" s="355"/>
      <c r="AQ32" s="105"/>
      <c r="AR32" s="106"/>
      <c r="AS32" s="106"/>
      <c r="AT32" s="107"/>
      <c r="AU32" s="355"/>
      <c r="AV32" s="355"/>
      <c r="AW32" s="355"/>
      <c r="AX32" s="357"/>
    </row>
    <row r="33" spans="1:50" ht="23.25" hidden="1"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c r="AC33" s="512"/>
      <c r="AD33" s="512"/>
      <c r="AE33" s="354"/>
      <c r="AF33" s="355"/>
      <c r="AG33" s="355"/>
      <c r="AH33" s="355"/>
      <c r="AI33" s="354"/>
      <c r="AJ33" s="355"/>
      <c r="AK33" s="355"/>
      <c r="AL33" s="355"/>
      <c r="AM33" s="354"/>
      <c r="AN33" s="355"/>
      <c r="AO33" s="355"/>
      <c r="AP33" s="355"/>
      <c r="AQ33" s="105"/>
      <c r="AR33" s="106"/>
      <c r="AS33" s="106"/>
      <c r="AT33" s="107"/>
      <c r="AU33" s="355"/>
      <c r="AV33" s="355"/>
      <c r="AW33" s="355"/>
      <c r="AX33" s="357"/>
    </row>
    <row r="34" spans="1:50" ht="23.25" hidden="1"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4"/>
      <c r="AF34" s="355"/>
      <c r="AG34" s="355"/>
      <c r="AH34" s="355"/>
      <c r="AI34" s="354"/>
      <c r="AJ34" s="355"/>
      <c r="AK34" s="355"/>
      <c r="AL34" s="355"/>
      <c r="AM34" s="354"/>
      <c r="AN34" s="355"/>
      <c r="AO34" s="355"/>
      <c r="AP34" s="355"/>
      <c r="AQ34" s="105"/>
      <c r="AR34" s="106"/>
      <c r="AS34" s="106"/>
      <c r="AT34" s="107"/>
      <c r="AU34" s="355"/>
      <c r="AV34" s="355"/>
      <c r="AW34" s="355"/>
      <c r="AX34" s="357"/>
    </row>
    <row r="35" spans="1:50" ht="23.25" hidden="1" customHeight="1" x14ac:dyDescent="0.15">
      <c r="A35" s="881" t="s">
        <v>304</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hidden="1"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0" ht="18.75" hidden="1" customHeight="1" x14ac:dyDescent="0.15">
      <c r="A37" s="630" t="s">
        <v>274</v>
      </c>
      <c r="B37" s="631"/>
      <c r="C37" s="631"/>
      <c r="D37" s="631"/>
      <c r="E37" s="631"/>
      <c r="F37" s="632"/>
      <c r="G37" s="555" t="s">
        <v>145</v>
      </c>
      <c r="H37" s="371"/>
      <c r="I37" s="371"/>
      <c r="J37" s="371"/>
      <c r="K37" s="371"/>
      <c r="L37" s="371"/>
      <c r="M37" s="371"/>
      <c r="N37" s="371"/>
      <c r="O37" s="556"/>
      <c r="P37" s="617" t="s">
        <v>58</v>
      </c>
      <c r="Q37" s="371"/>
      <c r="R37" s="371"/>
      <c r="S37" s="371"/>
      <c r="T37" s="371"/>
      <c r="U37" s="371"/>
      <c r="V37" s="371"/>
      <c r="W37" s="371"/>
      <c r="X37" s="556"/>
      <c r="Y37" s="618"/>
      <c r="Z37" s="619"/>
      <c r="AA37" s="620"/>
      <c r="AB37" s="621" t="s">
        <v>11</v>
      </c>
      <c r="AC37" s="622"/>
      <c r="AD37" s="623"/>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8"/>
      <c r="Z38" s="459"/>
      <c r="AA38" s="460"/>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28" t="s">
        <v>12</v>
      </c>
      <c r="Z39" s="539"/>
      <c r="AA39" s="540"/>
      <c r="AB39" s="541"/>
      <c r="AC39" s="541"/>
      <c r="AD39" s="541"/>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3"/>
      <c r="B41" s="634"/>
      <c r="C41" s="634"/>
      <c r="D41" s="634"/>
      <c r="E41" s="634"/>
      <c r="F41" s="635"/>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1" t="s">
        <v>304</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3"/>
    </row>
    <row r="44" spans="1:50" ht="18.75" hidden="1" customHeight="1" x14ac:dyDescent="0.15">
      <c r="A44" s="630" t="s">
        <v>274</v>
      </c>
      <c r="B44" s="631"/>
      <c r="C44" s="631"/>
      <c r="D44" s="631"/>
      <c r="E44" s="631"/>
      <c r="F44" s="632"/>
      <c r="G44" s="555" t="s">
        <v>145</v>
      </c>
      <c r="H44" s="371"/>
      <c r="I44" s="371"/>
      <c r="J44" s="371"/>
      <c r="K44" s="371"/>
      <c r="L44" s="371"/>
      <c r="M44" s="371"/>
      <c r="N44" s="371"/>
      <c r="O44" s="556"/>
      <c r="P44" s="617" t="s">
        <v>58</v>
      </c>
      <c r="Q44" s="371"/>
      <c r="R44" s="371"/>
      <c r="S44" s="371"/>
      <c r="T44" s="371"/>
      <c r="U44" s="371"/>
      <c r="V44" s="371"/>
      <c r="W44" s="371"/>
      <c r="X44" s="556"/>
      <c r="Y44" s="618"/>
      <c r="Z44" s="619"/>
      <c r="AA44" s="620"/>
      <c r="AB44" s="621" t="s">
        <v>11</v>
      </c>
      <c r="AC44" s="622"/>
      <c r="AD44" s="623"/>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8"/>
      <c r="Z45" s="459"/>
      <c r="AA45" s="460"/>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8" t="s">
        <v>12</v>
      </c>
      <c r="Z46" s="539"/>
      <c r="AA46" s="540"/>
      <c r="AB46" s="541"/>
      <c r="AC46" s="541"/>
      <c r="AD46" s="541"/>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3"/>
      <c r="B48" s="634"/>
      <c r="C48" s="634"/>
      <c r="D48" s="634"/>
      <c r="E48" s="634"/>
      <c r="F48" s="635"/>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1" t="s">
        <v>304</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3"/>
    </row>
    <row r="51" spans="1:50" ht="18.75" hidden="1" customHeight="1" x14ac:dyDescent="0.15">
      <c r="A51" s="502" t="s">
        <v>274</v>
      </c>
      <c r="B51" s="503"/>
      <c r="C51" s="503"/>
      <c r="D51" s="503"/>
      <c r="E51" s="503"/>
      <c r="F51" s="504"/>
      <c r="G51" s="555" t="s">
        <v>145</v>
      </c>
      <c r="H51" s="371"/>
      <c r="I51" s="371"/>
      <c r="J51" s="371"/>
      <c r="K51" s="371"/>
      <c r="L51" s="371"/>
      <c r="M51" s="371"/>
      <c r="N51" s="371"/>
      <c r="O51" s="556"/>
      <c r="P51" s="617" t="s">
        <v>58</v>
      </c>
      <c r="Q51" s="371"/>
      <c r="R51" s="371"/>
      <c r="S51" s="371"/>
      <c r="T51" s="371"/>
      <c r="U51" s="371"/>
      <c r="V51" s="371"/>
      <c r="W51" s="371"/>
      <c r="X51" s="556"/>
      <c r="Y51" s="618"/>
      <c r="Z51" s="619"/>
      <c r="AA51" s="620"/>
      <c r="AB51" s="621" t="s">
        <v>11</v>
      </c>
      <c r="AC51" s="622"/>
      <c r="AD51" s="623"/>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8"/>
      <c r="Z52" s="459"/>
      <c r="AA52" s="460"/>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8" t="s">
        <v>12</v>
      </c>
      <c r="Z53" s="539"/>
      <c r="AA53" s="540"/>
      <c r="AB53" s="541"/>
      <c r="AC53" s="541"/>
      <c r="AD53" s="541"/>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3"/>
      <c r="B55" s="634"/>
      <c r="C55" s="634"/>
      <c r="D55" s="634"/>
      <c r="E55" s="634"/>
      <c r="F55" s="635"/>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1" t="s">
        <v>304</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3"/>
    </row>
    <row r="58" spans="1:50" ht="18.75" hidden="1" customHeight="1" x14ac:dyDescent="0.15">
      <c r="A58" s="502" t="s">
        <v>274</v>
      </c>
      <c r="B58" s="503"/>
      <c r="C58" s="503"/>
      <c r="D58" s="503"/>
      <c r="E58" s="503"/>
      <c r="F58" s="504"/>
      <c r="G58" s="555" t="s">
        <v>145</v>
      </c>
      <c r="H58" s="371"/>
      <c r="I58" s="371"/>
      <c r="J58" s="371"/>
      <c r="K58" s="371"/>
      <c r="L58" s="371"/>
      <c r="M58" s="371"/>
      <c r="N58" s="371"/>
      <c r="O58" s="556"/>
      <c r="P58" s="617" t="s">
        <v>58</v>
      </c>
      <c r="Q58" s="371"/>
      <c r="R58" s="371"/>
      <c r="S58" s="371"/>
      <c r="T58" s="371"/>
      <c r="U58" s="371"/>
      <c r="V58" s="371"/>
      <c r="W58" s="371"/>
      <c r="X58" s="556"/>
      <c r="Y58" s="618"/>
      <c r="Z58" s="619"/>
      <c r="AA58" s="620"/>
      <c r="AB58" s="621" t="s">
        <v>11</v>
      </c>
      <c r="AC58" s="622"/>
      <c r="AD58" s="623"/>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8"/>
      <c r="Z59" s="459"/>
      <c r="AA59" s="460"/>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8" t="s">
        <v>12</v>
      </c>
      <c r="Z60" s="539"/>
      <c r="AA60" s="540"/>
      <c r="AB60" s="541"/>
      <c r="AC60" s="541"/>
      <c r="AD60" s="541"/>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1" t="s">
        <v>304</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3"/>
    </row>
    <row r="65" spans="1:50" ht="18.75" hidden="1" customHeight="1" x14ac:dyDescent="0.15">
      <c r="A65" s="841" t="s">
        <v>275</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270</v>
      </c>
      <c r="X65" s="853"/>
      <c r="Y65" s="856"/>
      <c r="Z65" s="856"/>
      <c r="AA65" s="857"/>
      <c r="AB65" s="850" t="s">
        <v>11</v>
      </c>
      <c r="AC65" s="846"/>
      <c r="AD65" s="847"/>
      <c r="AE65" s="358" t="s">
        <v>316</v>
      </c>
      <c r="AF65" s="359"/>
      <c r="AG65" s="359"/>
      <c r="AH65" s="360"/>
      <c r="AI65" s="358" t="s">
        <v>314</v>
      </c>
      <c r="AJ65" s="359"/>
      <c r="AK65" s="359"/>
      <c r="AL65" s="360"/>
      <c r="AM65" s="365" t="s">
        <v>343</v>
      </c>
      <c r="AN65" s="365"/>
      <c r="AO65" s="365"/>
      <c r="AP65" s="365"/>
      <c r="AQ65" s="850" t="s">
        <v>187</v>
      </c>
      <c r="AR65" s="846"/>
      <c r="AS65" s="846"/>
      <c r="AT65" s="847"/>
      <c r="AU65" s="961" t="s">
        <v>133</v>
      </c>
      <c r="AV65" s="961"/>
      <c r="AW65" s="961"/>
      <c r="AX65" s="962"/>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2"/>
      <c r="AF66" s="323"/>
      <c r="AG66" s="323"/>
      <c r="AH66" s="324"/>
      <c r="AI66" s="322"/>
      <c r="AJ66" s="323"/>
      <c r="AK66" s="323"/>
      <c r="AL66" s="324"/>
      <c r="AM66" s="366"/>
      <c r="AN66" s="366"/>
      <c r="AO66" s="366"/>
      <c r="AP66" s="366"/>
      <c r="AQ66" s="260"/>
      <c r="AR66" s="261"/>
      <c r="AS66" s="848" t="s">
        <v>188</v>
      </c>
      <c r="AT66" s="849"/>
      <c r="AU66" s="261"/>
      <c r="AV66" s="261"/>
      <c r="AW66" s="848" t="s">
        <v>273</v>
      </c>
      <c r="AX66" s="963"/>
    </row>
    <row r="67" spans="1:50" ht="23.25" hidden="1" customHeight="1" x14ac:dyDescent="0.15">
      <c r="A67" s="834"/>
      <c r="B67" s="835"/>
      <c r="C67" s="835"/>
      <c r="D67" s="835"/>
      <c r="E67" s="835"/>
      <c r="F67" s="836"/>
      <c r="G67" s="964" t="s">
        <v>189</v>
      </c>
      <c r="H67" s="947"/>
      <c r="I67" s="948"/>
      <c r="J67" s="948"/>
      <c r="K67" s="948"/>
      <c r="L67" s="948"/>
      <c r="M67" s="948"/>
      <c r="N67" s="948"/>
      <c r="O67" s="949"/>
      <c r="P67" s="947"/>
      <c r="Q67" s="948"/>
      <c r="R67" s="948"/>
      <c r="S67" s="948"/>
      <c r="T67" s="948"/>
      <c r="U67" s="948"/>
      <c r="V67" s="949"/>
      <c r="W67" s="953"/>
      <c r="X67" s="954"/>
      <c r="Y67" s="934" t="s">
        <v>12</v>
      </c>
      <c r="Z67" s="934"/>
      <c r="AA67" s="935"/>
      <c r="AB67" s="936" t="s">
        <v>294</v>
      </c>
      <c r="AC67" s="936"/>
      <c r="AD67" s="936"/>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34"/>
      <c r="B68" s="835"/>
      <c r="C68" s="835"/>
      <c r="D68" s="835"/>
      <c r="E68" s="835"/>
      <c r="F68" s="836"/>
      <c r="G68" s="924"/>
      <c r="H68" s="950"/>
      <c r="I68" s="951"/>
      <c r="J68" s="951"/>
      <c r="K68" s="951"/>
      <c r="L68" s="951"/>
      <c r="M68" s="951"/>
      <c r="N68" s="951"/>
      <c r="O68" s="952"/>
      <c r="P68" s="950"/>
      <c r="Q68" s="951"/>
      <c r="R68" s="951"/>
      <c r="S68" s="951"/>
      <c r="T68" s="951"/>
      <c r="U68" s="951"/>
      <c r="V68" s="952"/>
      <c r="W68" s="955"/>
      <c r="X68" s="956"/>
      <c r="Y68" s="174" t="s">
        <v>53</v>
      </c>
      <c r="Z68" s="174"/>
      <c r="AA68" s="175"/>
      <c r="AB68" s="959" t="s">
        <v>294</v>
      </c>
      <c r="AC68" s="959"/>
      <c r="AD68" s="959"/>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34"/>
      <c r="B69" s="835"/>
      <c r="C69" s="835"/>
      <c r="D69" s="835"/>
      <c r="E69" s="835"/>
      <c r="F69" s="836"/>
      <c r="G69" s="965"/>
      <c r="H69" s="950"/>
      <c r="I69" s="951"/>
      <c r="J69" s="951"/>
      <c r="K69" s="951"/>
      <c r="L69" s="951"/>
      <c r="M69" s="951"/>
      <c r="N69" s="951"/>
      <c r="O69" s="952"/>
      <c r="P69" s="950"/>
      <c r="Q69" s="951"/>
      <c r="R69" s="951"/>
      <c r="S69" s="951"/>
      <c r="T69" s="951"/>
      <c r="U69" s="951"/>
      <c r="V69" s="952"/>
      <c r="W69" s="957"/>
      <c r="X69" s="958"/>
      <c r="Y69" s="174" t="s">
        <v>13</v>
      </c>
      <c r="Z69" s="174"/>
      <c r="AA69" s="175"/>
      <c r="AB69" s="960" t="s">
        <v>295</v>
      </c>
      <c r="AC69" s="960"/>
      <c r="AD69" s="960"/>
      <c r="AE69" s="794"/>
      <c r="AF69" s="795"/>
      <c r="AG69" s="795"/>
      <c r="AH69" s="795"/>
      <c r="AI69" s="794"/>
      <c r="AJ69" s="795"/>
      <c r="AK69" s="795"/>
      <c r="AL69" s="795"/>
      <c r="AM69" s="794"/>
      <c r="AN69" s="795"/>
      <c r="AO69" s="795"/>
      <c r="AP69" s="795"/>
      <c r="AQ69" s="354"/>
      <c r="AR69" s="355"/>
      <c r="AS69" s="355"/>
      <c r="AT69" s="356"/>
      <c r="AU69" s="355"/>
      <c r="AV69" s="355"/>
      <c r="AW69" s="355"/>
      <c r="AX69" s="357"/>
    </row>
    <row r="70" spans="1:50" ht="23.25" hidden="1" customHeight="1" x14ac:dyDescent="0.15">
      <c r="A70" s="834" t="s">
        <v>279</v>
      </c>
      <c r="B70" s="835"/>
      <c r="C70" s="835"/>
      <c r="D70" s="835"/>
      <c r="E70" s="835"/>
      <c r="F70" s="836"/>
      <c r="G70" s="924" t="s">
        <v>190</v>
      </c>
      <c r="H70" s="925"/>
      <c r="I70" s="925"/>
      <c r="J70" s="925"/>
      <c r="K70" s="925"/>
      <c r="L70" s="925"/>
      <c r="M70" s="925"/>
      <c r="N70" s="925"/>
      <c r="O70" s="925"/>
      <c r="P70" s="925"/>
      <c r="Q70" s="925"/>
      <c r="R70" s="925"/>
      <c r="S70" s="925"/>
      <c r="T70" s="925"/>
      <c r="U70" s="925"/>
      <c r="V70" s="925"/>
      <c r="W70" s="928" t="s">
        <v>293</v>
      </c>
      <c r="X70" s="929"/>
      <c r="Y70" s="934" t="s">
        <v>12</v>
      </c>
      <c r="Z70" s="934"/>
      <c r="AA70" s="935"/>
      <c r="AB70" s="936" t="s">
        <v>294</v>
      </c>
      <c r="AC70" s="936"/>
      <c r="AD70" s="936"/>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34"/>
      <c r="B71" s="835"/>
      <c r="C71" s="835"/>
      <c r="D71" s="835"/>
      <c r="E71" s="835"/>
      <c r="F71" s="836"/>
      <c r="G71" s="924"/>
      <c r="H71" s="926"/>
      <c r="I71" s="926"/>
      <c r="J71" s="926"/>
      <c r="K71" s="926"/>
      <c r="L71" s="926"/>
      <c r="M71" s="926"/>
      <c r="N71" s="926"/>
      <c r="O71" s="926"/>
      <c r="P71" s="926"/>
      <c r="Q71" s="926"/>
      <c r="R71" s="926"/>
      <c r="S71" s="926"/>
      <c r="T71" s="926"/>
      <c r="U71" s="926"/>
      <c r="V71" s="926"/>
      <c r="W71" s="930"/>
      <c r="X71" s="931"/>
      <c r="Y71" s="174" t="s">
        <v>53</v>
      </c>
      <c r="Z71" s="174"/>
      <c r="AA71" s="175"/>
      <c r="AB71" s="959" t="s">
        <v>294</v>
      </c>
      <c r="AC71" s="959"/>
      <c r="AD71" s="959"/>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37"/>
      <c r="B72" s="838"/>
      <c r="C72" s="838"/>
      <c r="D72" s="838"/>
      <c r="E72" s="838"/>
      <c r="F72" s="839"/>
      <c r="G72" s="924"/>
      <c r="H72" s="927"/>
      <c r="I72" s="927"/>
      <c r="J72" s="927"/>
      <c r="K72" s="927"/>
      <c r="L72" s="927"/>
      <c r="M72" s="927"/>
      <c r="N72" s="927"/>
      <c r="O72" s="927"/>
      <c r="P72" s="927"/>
      <c r="Q72" s="927"/>
      <c r="R72" s="927"/>
      <c r="S72" s="927"/>
      <c r="T72" s="927"/>
      <c r="U72" s="927"/>
      <c r="V72" s="927"/>
      <c r="W72" s="932"/>
      <c r="X72" s="933"/>
      <c r="Y72" s="174" t="s">
        <v>13</v>
      </c>
      <c r="Z72" s="174"/>
      <c r="AA72" s="175"/>
      <c r="AB72" s="960" t="s">
        <v>295</v>
      </c>
      <c r="AC72" s="960"/>
      <c r="AD72" s="960"/>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17" t="s">
        <v>275</v>
      </c>
      <c r="B73" s="818"/>
      <c r="C73" s="818"/>
      <c r="D73" s="818"/>
      <c r="E73" s="818"/>
      <c r="F73" s="819"/>
      <c r="G73" s="786"/>
      <c r="H73" s="159" t="s">
        <v>145</v>
      </c>
      <c r="I73" s="159"/>
      <c r="J73" s="159"/>
      <c r="K73" s="159"/>
      <c r="L73" s="159"/>
      <c r="M73" s="159"/>
      <c r="N73" s="159"/>
      <c r="O73" s="160"/>
      <c r="P73" s="166" t="s">
        <v>58</v>
      </c>
      <c r="Q73" s="159"/>
      <c r="R73" s="159"/>
      <c r="S73" s="159"/>
      <c r="T73" s="159"/>
      <c r="U73" s="159"/>
      <c r="V73" s="159"/>
      <c r="W73" s="159"/>
      <c r="X73" s="160"/>
      <c r="Y73" s="788"/>
      <c r="Z73" s="789"/>
      <c r="AA73" s="79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20"/>
      <c r="B74" s="821"/>
      <c r="C74" s="821"/>
      <c r="D74" s="821"/>
      <c r="E74" s="821"/>
      <c r="F74" s="822"/>
      <c r="G74" s="78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20"/>
      <c r="B75" s="821"/>
      <c r="C75" s="821"/>
      <c r="D75" s="821"/>
      <c r="E75" s="821"/>
      <c r="F75" s="822"/>
      <c r="G75" s="76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20"/>
      <c r="B76" s="821"/>
      <c r="C76" s="821"/>
      <c r="D76" s="821"/>
      <c r="E76" s="821"/>
      <c r="F76" s="822"/>
      <c r="G76" s="76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20"/>
      <c r="B77" s="821"/>
      <c r="C77" s="821"/>
      <c r="D77" s="821"/>
      <c r="E77" s="821"/>
      <c r="F77" s="822"/>
      <c r="G77" s="76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896" t="s">
        <v>307</v>
      </c>
      <c r="B78" s="897"/>
      <c r="C78" s="897"/>
      <c r="D78" s="897"/>
      <c r="E78" s="894" t="s">
        <v>253</v>
      </c>
      <c r="F78" s="895"/>
      <c r="G78" s="47" t="s">
        <v>190</v>
      </c>
      <c r="H78" s="772"/>
      <c r="I78" s="234"/>
      <c r="J78" s="234"/>
      <c r="K78" s="234"/>
      <c r="L78" s="234"/>
      <c r="M78" s="234"/>
      <c r="N78" s="234"/>
      <c r="O78" s="773"/>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791" t="s">
        <v>148</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8" t="s">
        <v>269</v>
      </c>
      <c r="AP79" s="139"/>
      <c r="AQ79" s="139"/>
      <c r="AR79" s="66" t="s">
        <v>267</v>
      </c>
      <c r="AS79" s="138"/>
      <c r="AT79" s="139"/>
      <c r="AU79" s="139"/>
      <c r="AV79" s="139"/>
      <c r="AW79" s="139"/>
      <c r="AX79" s="140"/>
    </row>
    <row r="80" spans="1:50" ht="18.75" customHeight="1" x14ac:dyDescent="0.15">
      <c r="A80" s="509" t="s">
        <v>146</v>
      </c>
      <c r="B80" s="826" t="s">
        <v>266</v>
      </c>
      <c r="C80" s="827"/>
      <c r="D80" s="827"/>
      <c r="E80" s="827"/>
      <c r="F80" s="828"/>
      <c r="G80" s="759" t="s">
        <v>138</v>
      </c>
      <c r="H80" s="759"/>
      <c r="I80" s="759"/>
      <c r="J80" s="759"/>
      <c r="K80" s="759"/>
      <c r="L80" s="759"/>
      <c r="M80" s="759"/>
      <c r="N80" s="759"/>
      <c r="O80" s="759"/>
      <c r="P80" s="759"/>
      <c r="Q80" s="759"/>
      <c r="R80" s="759"/>
      <c r="S80" s="759"/>
      <c r="T80" s="759"/>
      <c r="U80" s="759"/>
      <c r="V80" s="759"/>
      <c r="W80" s="759"/>
      <c r="X80" s="759"/>
      <c r="Y80" s="759"/>
      <c r="Z80" s="759"/>
      <c r="AA80" s="760"/>
      <c r="AB80" s="758" t="s">
        <v>355</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5"/>
    </row>
    <row r="81" spans="1:60" ht="22.5" customHeight="1" x14ac:dyDescent="0.15">
      <c r="A81" s="510"/>
      <c r="B81" s="82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7.75" customHeight="1" x14ac:dyDescent="0.15">
      <c r="A82" s="510"/>
      <c r="B82" s="829"/>
      <c r="C82" s="542"/>
      <c r="D82" s="542"/>
      <c r="E82" s="542"/>
      <c r="F82" s="543"/>
      <c r="G82" s="491" t="s">
        <v>492</v>
      </c>
      <c r="H82" s="491"/>
      <c r="I82" s="491"/>
      <c r="J82" s="491"/>
      <c r="K82" s="491"/>
      <c r="L82" s="491"/>
      <c r="M82" s="491"/>
      <c r="N82" s="491"/>
      <c r="O82" s="491"/>
      <c r="P82" s="491"/>
      <c r="Q82" s="491"/>
      <c r="R82" s="491"/>
      <c r="S82" s="491"/>
      <c r="T82" s="491"/>
      <c r="U82" s="491"/>
      <c r="V82" s="491"/>
      <c r="W82" s="491"/>
      <c r="X82" s="491"/>
      <c r="Y82" s="491"/>
      <c r="Z82" s="491"/>
      <c r="AA82" s="735"/>
      <c r="AB82" s="490" t="s">
        <v>528</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7.75" customHeight="1" x14ac:dyDescent="0.15">
      <c r="A83" s="510"/>
      <c r="B83" s="82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3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27.75" customHeight="1" x14ac:dyDescent="0.15">
      <c r="A84" s="510"/>
      <c r="B84" s="83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3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customHeight="1" x14ac:dyDescent="0.15">
      <c r="A85" s="510"/>
      <c r="B85" s="542" t="s">
        <v>144</v>
      </c>
      <c r="C85" s="542"/>
      <c r="D85" s="542"/>
      <c r="E85" s="542"/>
      <c r="F85" s="543"/>
      <c r="G85" s="774" t="s">
        <v>60</v>
      </c>
      <c r="H85" s="759"/>
      <c r="I85" s="759"/>
      <c r="J85" s="759"/>
      <c r="K85" s="759"/>
      <c r="L85" s="759"/>
      <c r="M85" s="759"/>
      <c r="N85" s="759"/>
      <c r="O85" s="760"/>
      <c r="P85" s="758" t="s">
        <v>62</v>
      </c>
      <c r="Q85" s="759"/>
      <c r="R85" s="759"/>
      <c r="S85" s="759"/>
      <c r="T85" s="759"/>
      <c r="U85" s="759"/>
      <c r="V85" s="759"/>
      <c r="W85" s="759"/>
      <c r="X85" s="76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3"/>
      <c r="Z86" s="164"/>
      <c r="AA86" s="165"/>
      <c r="AB86" s="322"/>
      <c r="AC86" s="323"/>
      <c r="AD86" s="324"/>
      <c r="AE86" s="322"/>
      <c r="AF86" s="323"/>
      <c r="AG86" s="323"/>
      <c r="AH86" s="324"/>
      <c r="AI86" s="322"/>
      <c r="AJ86" s="323"/>
      <c r="AK86" s="323"/>
      <c r="AL86" s="324"/>
      <c r="AM86" s="366"/>
      <c r="AN86" s="366"/>
      <c r="AO86" s="366"/>
      <c r="AP86" s="366"/>
      <c r="AQ86" s="260" t="s">
        <v>490</v>
      </c>
      <c r="AR86" s="261"/>
      <c r="AS86" s="127" t="s">
        <v>188</v>
      </c>
      <c r="AT86" s="162"/>
      <c r="AU86" s="261">
        <v>1</v>
      </c>
      <c r="AV86" s="261"/>
      <c r="AW86" s="369" t="s">
        <v>177</v>
      </c>
      <c r="AX86" s="370"/>
      <c r="AY86" s="10"/>
      <c r="AZ86" s="10"/>
      <c r="BA86" s="10"/>
      <c r="BB86" s="10"/>
      <c r="BC86" s="10"/>
      <c r="BD86" s="10"/>
      <c r="BE86" s="10"/>
      <c r="BF86" s="10"/>
      <c r="BG86" s="10"/>
      <c r="BH86" s="10"/>
    </row>
    <row r="87" spans="1:60" ht="33.75" customHeight="1" x14ac:dyDescent="0.15">
      <c r="A87" s="510"/>
      <c r="B87" s="542"/>
      <c r="C87" s="542"/>
      <c r="D87" s="542"/>
      <c r="E87" s="542"/>
      <c r="F87" s="543"/>
      <c r="G87" s="221" t="s">
        <v>494</v>
      </c>
      <c r="H87" s="151"/>
      <c r="I87" s="151"/>
      <c r="J87" s="151"/>
      <c r="K87" s="151"/>
      <c r="L87" s="151"/>
      <c r="M87" s="151"/>
      <c r="N87" s="151"/>
      <c r="O87" s="222"/>
      <c r="P87" s="150" t="s">
        <v>493</v>
      </c>
      <c r="Q87" s="151"/>
      <c r="R87" s="151"/>
      <c r="S87" s="151"/>
      <c r="T87" s="151"/>
      <c r="U87" s="151"/>
      <c r="V87" s="151"/>
      <c r="W87" s="151"/>
      <c r="X87" s="222"/>
      <c r="Y87" s="738" t="s">
        <v>61</v>
      </c>
      <c r="Z87" s="739"/>
      <c r="AA87" s="740"/>
      <c r="AB87" s="396" t="s">
        <v>495</v>
      </c>
      <c r="AC87" s="397"/>
      <c r="AD87" s="398"/>
      <c r="AE87" s="354" t="s">
        <v>489</v>
      </c>
      <c r="AF87" s="355"/>
      <c r="AG87" s="355"/>
      <c r="AH87" s="356"/>
      <c r="AI87" s="354" t="s">
        <v>489</v>
      </c>
      <c r="AJ87" s="355"/>
      <c r="AK87" s="355"/>
      <c r="AL87" s="356"/>
      <c r="AM87" s="354">
        <v>118</v>
      </c>
      <c r="AN87" s="355"/>
      <c r="AO87" s="355"/>
      <c r="AP87" s="356"/>
      <c r="AQ87" s="105" t="s">
        <v>490</v>
      </c>
      <c r="AR87" s="106"/>
      <c r="AS87" s="106"/>
      <c r="AT87" s="107"/>
      <c r="AU87" s="355">
        <v>118</v>
      </c>
      <c r="AV87" s="355"/>
      <c r="AW87" s="355"/>
      <c r="AX87" s="357"/>
    </row>
    <row r="88" spans="1:60" ht="33.75" customHeight="1" x14ac:dyDescent="0.15">
      <c r="A88" s="510"/>
      <c r="B88" s="542"/>
      <c r="C88" s="542"/>
      <c r="D88" s="542"/>
      <c r="E88" s="542"/>
      <c r="F88" s="543"/>
      <c r="G88" s="223"/>
      <c r="H88" s="224"/>
      <c r="I88" s="224"/>
      <c r="J88" s="224"/>
      <c r="K88" s="224"/>
      <c r="L88" s="224"/>
      <c r="M88" s="224"/>
      <c r="N88" s="224"/>
      <c r="O88" s="225"/>
      <c r="P88" s="418"/>
      <c r="Q88" s="224"/>
      <c r="R88" s="224"/>
      <c r="S88" s="224"/>
      <c r="T88" s="224"/>
      <c r="U88" s="224"/>
      <c r="V88" s="224"/>
      <c r="W88" s="224"/>
      <c r="X88" s="225"/>
      <c r="Y88" s="714" t="s">
        <v>53</v>
      </c>
      <c r="Z88" s="715"/>
      <c r="AA88" s="716"/>
      <c r="AB88" s="290" t="s">
        <v>495</v>
      </c>
      <c r="AC88" s="291"/>
      <c r="AD88" s="292"/>
      <c r="AE88" s="354" t="s">
        <v>489</v>
      </c>
      <c r="AF88" s="355"/>
      <c r="AG88" s="355"/>
      <c r="AH88" s="356"/>
      <c r="AI88" s="354" t="s">
        <v>489</v>
      </c>
      <c r="AJ88" s="355"/>
      <c r="AK88" s="355"/>
      <c r="AL88" s="356"/>
      <c r="AM88" s="354">
        <v>120</v>
      </c>
      <c r="AN88" s="355"/>
      <c r="AO88" s="355"/>
      <c r="AP88" s="356"/>
      <c r="AQ88" s="105" t="s">
        <v>490</v>
      </c>
      <c r="AR88" s="106"/>
      <c r="AS88" s="106"/>
      <c r="AT88" s="107"/>
      <c r="AU88" s="355">
        <v>120</v>
      </c>
      <c r="AV88" s="355"/>
      <c r="AW88" s="355"/>
      <c r="AX88" s="357"/>
      <c r="AY88" s="10"/>
      <c r="AZ88" s="10"/>
      <c r="BA88" s="10"/>
      <c r="BB88" s="10"/>
      <c r="BC88" s="10"/>
    </row>
    <row r="89" spans="1:60" ht="33.75" customHeight="1" thickBot="1" x14ac:dyDescent="0.2">
      <c r="A89" s="510"/>
      <c r="B89" s="544"/>
      <c r="C89" s="544"/>
      <c r="D89" s="544"/>
      <c r="E89" s="544"/>
      <c r="F89" s="545"/>
      <c r="G89" s="226"/>
      <c r="H89" s="154"/>
      <c r="I89" s="154"/>
      <c r="J89" s="154"/>
      <c r="K89" s="154"/>
      <c r="L89" s="154"/>
      <c r="M89" s="154"/>
      <c r="N89" s="154"/>
      <c r="O89" s="227"/>
      <c r="P89" s="153"/>
      <c r="Q89" s="154"/>
      <c r="R89" s="154"/>
      <c r="S89" s="154"/>
      <c r="T89" s="154"/>
      <c r="U89" s="154"/>
      <c r="V89" s="154"/>
      <c r="W89" s="154"/>
      <c r="X89" s="227"/>
      <c r="Y89" s="714" t="s">
        <v>13</v>
      </c>
      <c r="Z89" s="715"/>
      <c r="AA89" s="716"/>
      <c r="AB89" s="451" t="s">
        <v>14</v>
      </c>
      <c r="AC89" s="451"/>
      <c r="AD89" s="451"/>
      <c r="AE89" s="354" t="s">
        <v>489</v>
      </c>
      <c r="AF89" s="355"/>
      <c r="AG89" s="355"/>
      <c r="AH89" s="356"/>
      <c r="AI89" s="354" t="s">
        <v>489</v>
      </c>
      <c r="AJ89" s="355"/>
      <c r="AK89" s="355"/>
      <c r="AL89" s="356"/>
      <c r="AM89" s="354">
        <v>98</v>
      </c>
      <c r="AN89" s="355"/>
      <c r="AO89" s="355"/>
      <c r="AP89" s="356"/>
      <c r="AQ89" s="105" t="s">
        <v>490</v>
      </c>
      <c r="AR89" s="106"/>
      <c r="AS89" s="106"/>
      <c r="AT89" s="107"/>
      <c r="AU89" s="355">
        <v>98</v>
      </c>
      <c r="AV89" s="355"/>
      <c r="AW89" s="355"/>
      <c r="AX89" s="357"/>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74" t="s">
        <v>60</v>
      </c>
      <c r="H90" s="759"/>
      <c r="I90" s="759"/>
      <c r="J90" s="759"/>
      <c r="K90" s="759"/>
      <c r="L90" s="759"/>
      <c r="M90" s="759"/>
      <c r="N90" s="759"/>
      <c r="O90" s="760"/>
      <c r="P90" s="758" t="s">
        <v>62</v>
      </c>
      <c r="Q90" s="759"/>
      <c r="R90" s="759"/>
      <c r="S90" s="759"/>
      <c r="T90" s="759"/>
      <c r="U90" s="759"/>
      <c r="V90" s="759"/>
      <c r="W90" s="759"/>
      <c r="X90" s="76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79"/>
      <c r="R92" s="779"/>
      <c r="S92" s="779"/>
      <c r="T92" s="779"/>
      <c r="U92" s="779"/>
      <c r="V92" s="779"/>
      <c r="W92" s="779"/>
      <c r="X92" s="780"/>
      <c r="Y92" s="738" t="s">
        <v>61</v>
      </c>
      <c r="Z92" s="739"/>
      <c r="AA92" s="740"/>
      <c r="AB92" s="541"/>
      <c r="AC92" s="541"/>
      <c r="AD92" s="541"/>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81"/>
      <c r="Q93" s="781"/>
      <c r="R93" s="781"/>
      <c r="S93" s="781"/>
      <c r="T93" s="781"/>
      <c r="U93" s="781"/>
      <c r="V93" s="781"/>
      <c r="W93" s="781"/>
      <c r="X93" s="782"/>
      <c r="Y93" s="714" t="s">
        <v>53</v>
      </c>
      <c r="Z93" s="715"/>
      <c r="AA93" s="716"/>
      <c r="AB93" s="512"/>
      <c r="AC93" s="512"/>
      <c r="AD93" s="512"/>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83"/>
      <c r="Y94" s="714" t="s">
        <v>13</v>
      </c>
      <c r="Z94" s="715"/>
      <c r="AA94" s="716"/>
      <c r="AB94" s="451" t="s">
        <v>14</v>
      </c>
      <c r="AC94" s="451"/>
      <c r="AD94" s="451"/>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0"/>
      <c r="B95" s="542" t="s">
        <v>144</v>
      </c>
      <c r="C95" s="542"/>
      <c r="D95" s="542"/>
      <c r="E95" s="542"/>
      <c r="F95" s="543"/>
      <c r="G95" s="774" t="s">
        <v>60</v>
      </c>
      <c r="H95" s="759"/>
      <c r="I95" s="759"/>
      <c r="J95" s="759"/>
      <c r="K95" s="759"/>
      <c r="L95" s="759"/>
      <c r="M95" s="759"/>
      <c r="N95" s="759"/>
      <c r="O95" s="760"/>
      <c r="P95" s="758" t="s">
        <v>62</v>
      </c>
      <c r="Q95" s="759"/>
      <c r="R95" s="759"/>
      <c r="S95" s="759"/>
      <c r="T95" s="759"/>
      <c r="U95" s="759"/>
      <c r="V95" s="759"/>
      <c r="W95" s="759"/>
      <c r="X95" s="76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0"/>
      <c r="B97" s="542"/>
      <c r="C97" s="542"/>
      <c r="D97" s="542"/>
      <c r="E97" s="542"/>
      <c r="F97" s="543"/>
      <c r="G97" s="221"/>
      <c r="H97" s="151"/>
      <c r="I97" s="151"/>
      <c r="J97" s="151"/>
      <c r="K97" s="151"/>
      <c r="L97" s="151"/>
      <c r="M97" s="151"/>
      <c r="N97" s="151"/>
      <c r="O97" s="222"/>
      <c r="P97" s="151"/>
      <c r="Q97" s="779"/>
      <c r="R97" s="779"/>
      <c r="S97" s="779"/>
      <c r="T97" s="779"/>
      <c r="U97" s="779"/>
      <c r="V97" s="779"/>
      <c r="W97" s="779"/>
      <c r="X97" s="780"/>
      <c r="Y97" s="738" t="s">
        <v>61</v>
      </c>
      <c r="Z97" s="739"/>
      <c r="AA97" s="740"/>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81"/>
      <c r="Q98" s="781"/>
      <c r="R98" s="781"/>
      <c r="S98" s="781"/>
      <c r="T98" s="781"/>
      <c r="U98" s="781"/>
      <c r="V98" s="781"/>
      <c r="W98" s="781"/>
      <c r="X98" s="782"/>
      <c r="Y98" s="714" t="s">
        <v>53</v>
      </c>
      <c r="Z98" s="715"/>
      <c r="AA98" s="716"/>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11"/>
      <c r="B99" s="863"/>
      <c r="C99" s="863"/>
      <c r="D99" s="863"/>
      <c r="E99" s="863"/>
      <c r="F99" s="864"/>
      <c r="G99" s="784"/>
      <c r="H99" s="237"/>
      <c r="I99" s="237"/>
      <c r="J99" s="237"/>
      <c r="K99" s="237"/>
      <c r="L99" s="237"/>
      <c r="M99" s="237"/>
      <c r="N99" s="237"/>
      <c r="O99" s="785"/>
      <c r="P99" s="823"/>
      <c r="Q99" s="823"/>
      <c r="R99" s="823"/>
      <c r="S99" s="823"/>
      <c r="T99" s="823"/>
      <c r="U99" s="823"/>
      <c r="V99" s="823"/>
      <c r="W99" s="823"/>
      <c r="X99" s="824"/>
      <c r="Y99" s="470" t="s">
        <v>13</v>
      </c>
      <c r="Z99" s="471"/>
      <c r="AA99" s="472"/>
      <c r="AB99" s="452" t="s">
        <v>14</v>
      </c>
      <c r="AC99" s="453"/>
      <c r="AD99" s="454"/>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276</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55"/>
      <c r="Z100" s="456"/>
      <c r="AA100" s="457"/>
      <c r="AB100" s="840" t="s">
        <v>11</v>
      </c>
      <c r="AC100" s="840"/>
      <c r="AD100" s="840"/>
      <c r="AE100" s="803" t="s">
        <v>316</v>
      </c>
      <c r="AF100" s="804"/>
      <c r="AG100" s="804"/>
      <c r="AH100" s="805"/>
      <c r="AI100" s="803" t="s">
        <v>336</v>
      </c>
      <c r="AJ100" s="804"/>
      <c r="AK100" s="804"/>
      <c r="AL100" s="805"/>
      <c r="AM100" s="803" t="s">
        <v>343</v>
      </c>
      <c r="AN100" s="804"/>
      <c r="AO100" s="804"/>
      <c r="AP100" s="805"/>
      <c r="AQ100" s="913" t="s">
        <v>356</v>
      </c>
      <c r="AR100" s="914"/>
      <c r="AS100" s="914"/>
      <c r="AT100" s="915"/>
      <c r="AU100" s="913" t="s">
        <v>357</v>
      </c>
      <c r="AV100" s="914"/>
      <c r="AW100" s="914"/>
      <c r="AX100" s="916"/>
    </row>
    <row r="101" spans="1:60" ht="40.5" customHeight="1" x14ac:dyDescent="0.15">
      <c r="A101" s="481"/>
      <c r="B101" s="482"/>
      <c r="C101" s="482"/>
      <c r="D101" s="482"/>
      <c r="E101" s="482"/>
      <c r="F101" s="483"/>
      <c r="G101" s="151" t="s">
        <v>496</v>
      </c>
      <c r="H101" s="151"/>
      <c r="I101" s="151"/>
      <c r="J101" s="151"/>
      <c r="K101" s="151"/>
      <c r="L101" s="151"/>
      <c r="M101" s="151"/>
      <c r="N101" s="151"/>
      <c r="O101" s="151"/>
      <c r="P101" s="151"/>
      <c r="Q101" s="151"/>
      <c r="R101" s="151"/>
      <c r="S101" s="151"/>
      <c r="T101" s="151"/>
      <c r="U101" s="151"/>
      <c r="V101" s="151"/>
      <c r="W101" s="151"/>
      <c r="X101" s="222"/>
      <c r="Y101" s="793" t="s">
        <v>54</v>
      </c>
      <c r="Z101" s="700"/>
      <c r="AA101" s="701"/>
      <c r="AB101" s="396" t="s">
        <v>497</v>
      </c>
      <c r="AC101" s="397"/>
      <c r="AD101" s="398"/>
      <c r="AE101" s="354" t="s">
        <v>498</v>
      </c>
      <c r="AF101" s="355"/>
      <c r="AG101" s="355"/>
      <c r="AH101" s="356"/>
      <c r="AI101" s="354" t="s">
        <v>498</v>
      </c>
      <c r="AJ101" s="355"/>
      <c r="AK101" s="355"/>
      <c r="AL101" s="356"/>
      <c r="AM101" s="354">
        <v>2</v>
      </c>
      <c r="AN101" s="355"/>
      <c r="AO101" s="355"/>
      <c r="AP101" s="356"/>
      <c r="AQ101" s="354" t="s">
        <v>490</v>
      </c>
      <c r="AR101" s="355"/>
      <c r="AS101" s="355"/>
      <c r="AT101" s="356"/>
      <c r="AU101" s="354" t="s">
        <v>490</v>
      </c>
      <c r="AV101" s="355"/>
      <c r="AW101" s="355"/>
      <c r="AX101" s="356"/>
    </row>
    <row r="102" spans="1:60" ht="40.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29"/>
      <c r="AA102" s="330"/>
      <c r="AB102" s="396" t="s">
        <v>497</v>
      </c>
      <c r="AC102" s="397"/>
      <c r="AD102" s="398"/>
      <c r="AE102" s="354" t="s">
        <v>499</v>
      </c>
      <c r="AF102" s="355"/>
      <c r="AG102" s="355"/>
      <c r="AH102" s="356"/>
      <c r="AI102" s="354" t="s">
        <v>498</v>
      </c>
      <c r="AJ102" s="355"/>
      <c r="AK102" s="355"/>
      <c r="AL102" s="356"/>
      <c r="AM102" s="348">
        <v>2</v>
      </c>
      <c r="AN102" s="348"/>
      <c r="AO102" s="348"/>
      <c r="AP102" s="348"/>
      <c r="AQ102" s="794" t="s">
        <v>490</v>
      </c>
      <c r="AR102" s="795"/>
      <c r="AS102" s="795"/>
      <c r="AT102" s="796"/>
      <c r="AU102" s="794" t="s">
        <v>490</v>
      </c>
      <c r="AV102" s="795"/>
      <c r="AW102" s="795"/>
      <c r="AX102" s="796"/>
    </row>
    <row r="103" spans="1:60" ht="31.5" hidden="1" customHeight="1" x14ac:dyDescent="0.15">
      <c r="A103" s="478" t="s">
        <v>276</v>
      </c>
      <c r="B103" s="479"/>
      <c r="C103" s="479"/>
      <c r="D103" s="479"/>
      <c r="E103" s="479"/>
      <c r="F103" s="480"/>
      <c r="G103" s="715" t="s">
        <v>59</v>
      </c>
      <c r="H103" s="715"/>
      <c r="I103" s="715"/>
      <c r="J103" s="715"/>
      <c r="K103" s="715"/>
      <c r="L103" s="715"/>
      <c r="M103" s="715"/>
      <c r="N103" s="715"/>
      <c r="O103" s="715"/>
      <c r="P103" s="715"/>
      <c r="Q103" s="715"/>
      <c r="R103" s="715"/>
      <c r="S103" s="715"/>
      <c r="T103" s="715"/>
      <c r="U103" s="715"/>
      <c r="V103" s="715"/>
      <c r="W103" s="715"/>
      <c r="X103" s="716"/>
      <c r="Y103" s="458"/>
      <c r="Z103" s="459"/>
      <c r="AA103" s="460"/>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6"/>
      <c r="AC105" s="397"/>
      <c r="AD105" s="398"/>
      <c r="AE105" s="348"/>
      <c r="AF105" s="348"/>
      <c r="AG105" s="348"/>
      <c r="AH105" s="348"/>
      <c r="AI105" s="348"/>
      <c r="AJ105" s="348"/>
      <c r="AK105" s="348"/>
      <c r="AL105" s="348"/>
      <c r="AM105" s="348"/>
      <c r="AN105" s="348"/>
      <c r="AO105" s="348"/>
      <c r="AP105" s="348"/>
      <c r="AQ105" s="354"/>
      <c r="AR105" s="355"/>
      <c r="AS105" s="355"/>
      <c r="AT105" s="356"/>
      <c r="AU105" s="794"/>
      <c r="AV105" s="795"/>
      <c r="AW105" s="795"/>
      <c r="AX105" s="796"/>
    </row>
    <row r="106" spans="1:60" ht="31.5" hidden="1" customHeight="1" x14ac:dyDescent="0.15">
      <c r="A106" s="478" t="s">
        <v>276</v>
      </c>
      <c r="B106" s="479"/>
      <c r="C106" s="479"/>
      <c r="D106" s="479"/>
      <c r="E106" s="479"/>
      <c r="F106" s="480"/>
      <c r="G106" s="715" t="s">
        <v>59</v>
      </c>
      <c r="H106" s="715"/>
      <c r="I106" s="715"/>
      <c r="J106" s="715"/>
      <c r="K106" s="715"/>
      <c r="L106" s="715"/>
      <c r="M106" s="715"/>
      <c r="N106" s="715"/>
      <c r="O106" s="715"/>
      <c r="P106" s="715"/>
      <c r="Q106" s="715"/>
      <c r="R106" s="715"/>
      <c r="S106" s="715"/>
      <c r="T106" s="715"/>
      <c r="U106" s="715"/>
      <c r="V106" s="715"/>
      <c r="W106" s="715"/>
      <c r="X106" s="716"/>
      <c r="Y106" s="458"/>
      <c r="Z106" s="459"/>
      <c r="AA106" s="460"/>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6"/>
      <c r="AC108" s="397"/>
      <c r="AD108" s="398"/>
      <c r="AE108" s="348"/>
      <c r="AF108" s="348"/>
      <c r="AG108" s="348"/>
      <c r="AH108" s="348"/>
      <c r="AI108" s="348"/>
      <c r="AJ108" s="348"/>
      <c r="AK108" s="348"/>
      <c r="AL108" s="348"/>
      <c r="AM108" s="348"/>
      <c r="AN108" s="348"/>
      <c r="AO108" s="348"/>
      <c r="AP108" s="348"/>
      <c r="AQ108" s="354"/>
      <c r="AR108" s="355"/>
      <c r="AS108" s="355"/>
      <c r="AT108" s="356"/>
      <c r="AU108" s="794"/>
      <c r="AV108" s="795"/>
      <c r="AW108" s="795"/>
      <c r="AX108" s="796"/>
    </row>
    <row r="109" spans="1:60" ht="31.5" hidden="1" customHeight="1" x14ac:dyDescent="0.15">
      <c r="A109" s="478" t="s">
        <v>276</v>
      </c>
      <c r="B109" s="479"/>
      <c r="C109" s="479"/>
      <c r="D109" s="479"/>
      <c r="E109" s="479"/>
      <c r="F109" s="480"/>
      <c r="G109" s="715" t="s">
        <v>59</v>
      </c>
      <c r="H109" s="715"/>
      <c r="I109" s="715"/>
      <c r="J109" s="715"/>
      <c r="K109" s="715"/>
      <c r="L109" s="715"/>
      <c r="M109" s="715"/>
      <c r="N109" s="715"/>
      <c r="O109" s="715"/>
      <c r="P109" s="715"/>
      <c r="Q109" s="715"/>
      <c r="R109" s="715"/>
      <c r="S109" s="715"/>
      <c r="T109" s="715"/>
      <c r="U109" s="715"/>
      <c r="V109" s="715"/>
      <c r="W109" s="715"/>
      <c r="X109" s="716"/>
      <c r="Y109" s="458"/>
      <c r="Z109" s="459"/>
      <c r="AA109" s="460"/>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6"/>
      <c r="AC111" s="397"/>
      <c r="AD111" s="398"/>
      <c r="AE111" s="348"/>
      <c r="AF111" s="348"/>
      <c r="AG111" s="348"/>
      <c r="AH111" s="348"/>
      <c r="AI111" s="348"/>
      <c r="AJ111" s="348"/>
      <c r="AK111" s="348"/>
      <c r="AL111" s="348"/>
      <c r="AM111" s="348"/>
      <c r="AN111" s="348"/>
      <c r="AO111" s="348"/>
      <c r="AP111" s="348"/>
      <c r="AQ111" s="354"/>
      <c r="AR111" s="355"/>
      <c r="AS111" s="355"/>
      <c r="AT111" s="356"/>
      <c r="AU111" s="794"/>
      <c r="AV111" s="795"/>
      <c r="AW111" s="795"/>
      <c r="AX111" s="796"/>
    </row>
    <row r="112" spans="1:60" ht="31.5" hidden="1" customHeight="1" x14ac:dyDescent="0.15">
      <c r="A112" s="478" t="s">
        <v>276</v>
      </c>
      <c r="B112" s="479"/>
      <c r="C112" s="479"/>
      <c r="D112" s="479"/>
      <c r="E112" s="479"/>
      <c r="F112" s="480"/>
      <c r="G112" s="715" t="s">
        <v>59</v>
      </c>
      <c r="H112" s="715"/>
      <c r="I112" s="715"/>
      <c r="J112" s="715"/>
      <c r="K112" s="715"/>
      <c r="L112" s="715"/>
      <c r="M112" s="715"/>
      <c r="N112" s="715"/>
      <c r="O112" s="715"/>
      <c r="P112" s="715"/>
      <c r="Q112" s="715"/>
      <c r="R112" s="715"/>
      <c r="S112" s="715"/>
      <c r="T112" s="715"/>
      <c r="U112" s="715"/>
      <c r="V112" s="715"/>
      <c r="W112" s="715"/>
      <c r="X112" s="716"/>
      <c r="Y112" s="458"/>
      <c r="Z112" s="459"/>
      <c r="AA112" s="460"/>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501</v>
      </c>
      <c r="AC116" s="291"/>
      <c r="AD116" s="292"/>
      <c r="AE116" s="354" t="s">
        <v>332</v>
      </c>
      <c r="AF116" s="355"/>
      <c r="AG116" s="355"/>
      <c r="AH116" s="356"/>
      <c r="AI116" s="354" t="s">
        <v>332</v>
      </c>
      <c r="AJ116" s="355"/>
      <c r="AK116" s="355"/>
      <c r="AL116" s="356"/>
      <c r="AM116" s="348">
        <v>97.1</v>
      </c>
      <c r="AN116" s="348"/>
      <c r="AO116" s="348"/>
      <c r="AP116" s="348"/>
      <c r="AQ116" s="354" t="s">
        <v>490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831" t="s">
        <v>502</v>
      </c>
      <c r="AC117" s="832"/>
      <c r="AD117" s="833"/>
      <c r="AE117" s="448" t="s">
        <v>332</v>
      </c>
      <c r="AF117" s="449"/>
      <c r="AG117" s="449"/>
      <c r="AH117" s="450"/>
      <c r="AI117" s="448" t="s">
        <v>332</v>
      </c>
      <c r="AJ117" s="449"/>
      <c r="AK117" s="449"/>
      <c r="AL117" s="450"/>
      <c r="AM117" s="296" t="s">
        <v>524</v>
      </c>
      <c r="AN117" s="296"/>
      <c r="AO117" s="296"/>
      <c r="AP117" s="296"/>
      <c r="AQ117" s="296" t="s">
        <v>527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78" t="s">
        <v>331</v>
      </c>
      <c r="B130" s="976"/>
      <c r="C130" s="975" t="s">
        <v>191</v>
      </c>
      <c r="D130" s="976"/>
      <c r="E130" s="298" t="s">
        <v>220</v>
      </c>
      <c r="F130" s="299"/>
      <c r="G130" s="300" t="s">
        <v>532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79"/>
      <c r="B131" s="242"/>
      <c r="C131" s="241"/>
      <c r="D131" s="242"/>
      <c r="E131" s="228" t="s">
        <v>219</v>
      </c>
      <c r="F131" s="229"/>
      <c r="G131" s="226" t="s">
        <v>533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7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7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532</v>
      </c>
      <c r="AR133" s="261"/>
      <c r="AS133" s="127" t="s">
        <v>188</v>
      </c>
      <c r="AT133" s="162"/>
      <c r="AU133" s="126" t="s">
        <v>532</v>
      </c>
      <c r="AV133" s="126"/>
      <c r="AW133" s="127" t="s">
        <v>177</v>
      </c>
      <c r="AX133" s="128"/>
    </row>
    <row r="134" spans="1:50" ht="39.75" customHeight="1" x14ac:dyDescent="0.15">
      <c r="A134" s="979"/>
      <c r="B134" s="242"/>
      <c r="C134" s="241"/>
      <c r="D134" s="242"/>
      <c r="E134" s="241"/>
      <c r="F134" s="304"/>
      <c r="G134" s="221" t="s">
        <v>532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532</v>
      </c>
      <c r="AC134" s="214"/>
      <c r="AD134" s="214"/>
      <c r="AE134" s="256" t="s">
        <v>533</v>
      </c>
      <c r="AF134" s="106"/>
      <c r="AG134" s="106"/>
      <c r="AH134" s="106"/>
      <c r="AI134" s="256" t="s">
        <v>533</v>
      </c>
      <c r="AJ134" s="106"/>
      <c r="AK134" s="106"/>
      <c r="AL134" s="106"/>
      <c r="AM134" s="256" t="s">
        <v>535</v>
      </c>
      <c r="AN134" s="106"/>
      <c r="AO134" s="106"/>
      <c r="AP134" s="106"/>
      <c r="AQ134" s="256" t="s">
        <v>532</v>
      </c>
      <c r="AR134" s="106"/>
      <c r="AS134" s="106"/>
      <c r="AT134" s="106"/>
      <c r="AU134" s="256" t="s">
        <v>533</v>
      </c>
      <c r="AV134" s="106"/>
      <c r="AW134" s="106"/>
      <c r="AX134" s="208"/>
    </row>
    <row r="135" spans="1:50" ht="39.75" customHeight="1" x14ac:dyDescent="0.15">
      <c r="A135" s="97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534</v>
      </c>
      <c r="AC135" s="123"/>
      <c r="AD135" s="123"/>
      <c r="AE135" s="256" t="s">
        <v>532</v>
      </c>
      <c r="AF135" s="106"/>
      <c r="AG135" s="106"/>
      <c r="AH135" s="106"/>
      <c r="AI135" s="256" t="s">
        <v>532</v>
      </c>
      <c r="AJ135" s="106"/>
      <c r="AK135" s="106"/>
      <c r="AL135" s="106"/>
      <c r="AM135" s="256" t="s">
        <v>533</v>
      </c>
      <c r="AN135" s="106"/>
      <c r="AO135" s="106"/>
      <c r="AP135" s="106"/>
      <c r="AQ135" s="256" t="s">
        <v>532</v>
      </c>
      <c r="AR135" s="106"/>
      <c r="AS135" s="106"/>
      <c r="AT135" s="106"/>
      <c r="AU135" s="256" t="s">
        <v>532</v>
      </c>
      <c r="AV135" s="106"/>
      <c r="AW135" s="106"/>
      <c r="AX135" s="208"/>
    </row>
    <row r="136" spans="1:50" ht="18.75" hidden="1" customHeight="1" x14ac:dyDescent="0.15">
      <c r="A136" s="97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7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7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7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7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7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7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7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7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7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7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7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7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7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7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7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979"/>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6"/>
    </row>
    <row r="153" spans="1:50" ht="22.5" hidden="1" customHeight="1" x14ac:dyDescent="0.15">
      <c r="A153" s="97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7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0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79"/>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0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79"/>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0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79"/>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0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7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79"/>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7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7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0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79"/>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0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79"/>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0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79"/>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0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7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79"/>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7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7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0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79"/>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0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79"/>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0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79"/>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0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7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79"/>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7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7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0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79"/>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0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79"/>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0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79"/>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0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7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customHeight="1" x14ac:dyDescent="0.15">
      <c r="A180" s="979"/>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customHeight="1" x14ac:dyDescent="0.15">
      <c r="A181" s="97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customHeight="1" x14ac:dyDescent="0.15">
      <c r="A182" s="979"/>
      <c r="B182" s="242"/>
      <c r="C182" s="241"/>
      <c r="D182" s="242"/>
      <c r="E182" s="241"/>
      <c r="F182" s="304"/>
      <c r="G182" s="221" t="s">
        <v>532</v>
      </c>
      <c r="H182" s="151"/>
      <c r="I182" s="151"/>
      <c r="J182" s="151"/>
      <c r="K182" s="151"/>
      <c r="L182" s="151"/>
      <c r="M182" s="151"/>
      <c r="N182" s="151"/>
      <c r="O182" s="151"/>
      <c r="P182" s="222"/>
      <c r="Q182" s="150" t="s">
        <v>532</v>
      </c>
      <c r="R182" s="151"/>
      <c r="S182" s="151"/>
      <c r="T182" s="151"/>
      <c r="U182" s="151"/>
      <c r="V182" s="151"/>
      <c r="W182" s="151"/>
      <c r="X182" s="151"/>
      <c r="Y182" s="151"/>
      <c r="Z182" s="151"/>
      <c r="AA182" s="908"/>
      <c r="AB182" s="245" t="s">
        <v>532</v>
      </c>
      <c r="AC182" s="246"/>
      <c r="AD182" s="246"/>
      <c r="AE182" s="251" t="s">
        <v>532</v>
      </c>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customHeight="1" x14ac:dyDescent="0.15">
      <c r="A183" s="979"/>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0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customHeight="1" x14ac:dyDescent="0.15">
      <c r="A184" s="979"/>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0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customHeight="1" x14ac:dyDescent="0.15">
      <c r="A185" s="979"/>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09"/>
      <c r="AB185" s="247"/>
      <c r="AC185" s="248"/>
      <c r="AD185" s="248"/>
      <c r="AE185" s="150" t="s">
        <v>533</v>
      </c>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customHeight="1" x14ac:dyDescent="0.15">
      <c r="A186" s="97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7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79"/>
      <c r="B188" s="242"/>
      <c r="C188" s="241"/>
      <c r="D188" s="242"/>
      <c r="E188" s="150" t="s">
        <v>536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79"/>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7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7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7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7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7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7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7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7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7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7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7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7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7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7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7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7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7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7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7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7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7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7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79"/>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6"/>
    </row>
    <row r="213" spans="1:50" ht="22.5" hidden="1" customHeight="1" x14ac:dyDescent="0.15">
      <c r="A213" s="97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79"/>
      <c r="B214" s="242"/>
      <c r="C214" s="241"/>
      <c r="D214" s="242"/>
      <c r="E214" s="241"/>
      <c r="F214" s="304"/>
      <c r="G214" s="221"/>
      <c r="H214" s="151"/>
      <c r="I214" s="151"/>
      <c r="J214" s="151"/>
      <c r="K214" s="151"/>
      <c r="L214" s="151"/>
      <c r="M214" s="151"/>
      <c r="N214" s="151"/>
      <c r="O214" s="151"/>
      <c r="P214" s="222"/>
      <c r="Q214" s="966"/>
      <c r="R214" s="967"/>
      <c r="S214" s="967"/>
      <c r="T214" s="967"/>
      <c r="U214" s="967"/>
      <c r="V214" s="967"/>
      <c r="W214" s="967"/>
      <c r="X214" s="967"/>
      <c r="Y214" s="967"/>
      <c r="Z214" s="967"/>
      <c r="AA214" s="96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79"/>
      <c r="B215" s="242"/>
      <c r="C215" s="241"/>
      <c r="D215" s="242"/>
      <c r="E215" s="241"/>
      <c r="F215" s="304"/>
      <c r="G215" s="223"/>
      <c r="H215" s="224"/>
      <c r="I215" s="224"/>
      <c r="J215" s="224"/>
      <c r="K215" s="224"/>
      <c r="L215" s="224"/>
      <c r="M215" s="224"/>
      <c r="N215" s="224"/>
      <c r="O215" s="224"/>
      <c r="P215" s="225"/>
      <c r="Q215" s="969"/>
      <c r="R215" s="970"/>
      <c r="S215" s="970"/>
      <c r="T215" s="970"/>
      <c r="U215" s="970"/>
      <c r="V215" s="970"/>
      <c r="W215" s="970"/>
      <c r="X215" s="970"/>
      <c r="Y215" s="970"/>
      <c r="Z215" s="970"/>
      <c r="AA215" s="97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79"/>
      <c r="B216" s="242"/>
      <c r="C216" s="241"/>
      <c r="D216" s="242"/>
      <c r="E216" s="241"/>
      <c r="F216" s="304"/>
      <c r="G216" s="223"/>
      <c r="H216" s="224"/>
      <c r="I216" s="224"/>
      <c r="J216" s="224"/>
      <c r="K216" s="224"/>
      <c r="L216" s="224"/>
      <c r="M216" s="224"/>
      <c r="N216" s="224"/>
      <c r="O216" s="224"/>
      <c r="P216" s="225"/>
      <c r="Q216" s="969"/>
      <c r="R216" s="970"/>
      <c r="S216" s="970"/>
      <c r="T216" s="970"/>
      <c r="U216" s="970"/>
      <c r="V216" s="970"/>
      <c r="W216" s="970"/>
      <c r="X216" s="970"/>
      <c r="Y216" s="970"/>
      <c r="Z216" s="970"/>
      <c r="AA216" s="97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79"/>
      <c r="B217" s="242"/>
      <c r="C217" s="241"/>
      <c r="D217" s="242"/>
      <c r="E217" s="241"/>
      <c r="F217" s="304"/>
      <c r="G217" s="223"/>
      <c r="H217" s="224"/>
      <c r="I217" s="224"/>
      <c r="J217" s="224"/>
      <c r="K217" s="224"/>
      <c r="L217" s="224"/>
      <c r="M217" s="224"/>
      <c r="N217" s="224"/>
      <c r="O217" s="224"/>
      <c r="P217" s="225"/>
      <c r="Q217" s="969"/>
      <c r="R217" s="970"/>
      <c r="S217" s="970"/>
      <c r="T217" s="970"/>
      <c r="U217" s="970"/>
      <c r="V217" s="970"/>
      <c r="W217" s="970"/>
      <c r="X217" s="970"/>
      <c r="Y217" s="970"/>
      <c r="Z217" s="970"/>
      <c r="AA217" s="97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79"/>
      <c r="B218" s="242"/>
      <c r="C218" s="241"/>
      <c r="D218" s="242"/>
      <c r="E218" s="241"/>
      <c r="F218" s="304"/>
      <c r="G218" s="226"/>
      <c r="H218" s="154"/>
      <c r="I218" s="154"/>
      <c r="J218" s="154"/>
      <c r="K218" s="154"/>
      <c r="L218" s="154"/>
      <c r="M218" s="154"/>
      <c r="N218" s="154"/>
      <c r="O218" s="154"/>
      <c r="P218" s="227"/>
      <c r="Q218" s="972"/>
      <c r="R218" s="973"/>
      <c r="S218" s="973"/>
      <c r="T218" s="973"/>
      <c r="U218" s="973"/>
      <c r="V218" s="973"/>
      <c r="W218" s="973"/>
      <c r="X218" s="973"/>
      <c r="Y218" s="973"/>
      <c r="Z218" s="973"/>
      <c r="AA218" s="97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79"/>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7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79"/>
      <c r="B221" s="242"/>
      <c r="C221" s="241"/>
      <c r="D221" s="242"/>
      <c r="E221" s="241"/>
      <c r="F221" s="304"/>
      <c r="G221" s="221"/>
      <c r="H221" s="151"/>
      <c r="I221" s="151"/>
      <c r="J221" s="151"/>
      <c r="K221" s="151"/>
      <c r="L221" s="151"/>
      <c r="M221" s="151"/>
      <c r="N221" s="151"/>
      <c r="O221" s="151"/>
      <c r="P221" s="222"/>
      <c r="Q221" s="966"/>
      <c r="R221" s="967"/>
      <c r="S221" s="967"/>
      <c r="T221" s="967"/>
      <c r="U221" s="967"/>
      <c r="V221" s="967"/>
      <c r="W221" s="967"/>
      <c r="X221" s="967"/>
      <c r="Y221" s="967"/>
      <c r="Z221" s="967"/>
      <c r="AA221" s="96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79"/>
      <c r="B222" s="242"/>
      <c r="C222" s="241"/>
      <c r="D222" s="242"/>
      <c r="E222" s="241"/>
      <c r="F222" s="304"/>
      <c r="G222" s="223"/>
      <c r="H222" s="224"/>
      <c r="I222" s="224"/>
      <c r="J222" s="224"/>
      <c r="K222" s="224"/>
      <c r="L222" s="224"/>
      <c r="M222" s="224"/>
      <c r="N222" s="224"/>
      <c r="O222" s="224"/>
      <c r="P222" s="225"/>
      <c r="Q222" s="969"/>
      <c r="R222" s="970"/>
      <c r="S222" s="970"/>
      <c r="T222" s="970"/>
      <c r="U222" s="970"/>
      <c r="V222" s="970"/>
      <c r="W222" s="970"/>
      <c r="X222" s="970"/>
      <c r="Y222" s="970"/>
      <c r="Z222" s="970"/>
      <c r="AA222" s="97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79"/>
      <c r="B223" s="242"/>
      <c r="C223" s="241"/>
      <c r="D223" s="242"/>
      <c r="E223" s="241"/>
      <c r="F223" s="304"/>
      <c r="G223" s="223"/>
      <c r="H223" s="224"/>
      <c r="I223" s="224"/>
      <c r="J223" s="224"/>
      <c r="K223" s="224"/>
      <c r="L223" s="224"/>
      <c r="M223" s="224"/>
      <c r="N223" s="224"/>
      <c r="O223" s="224"/>
      <c r="P223" s="225"/>
      <c r="Q223" s="969"/>
      <c r="R223" s="970"/>
      <c r="S223" s="970"/>
      <c r="T223" s="970"/>
      <c r="U223" s="970"/>
      <c r="V223" s="970"/>
      <c r="W223" s="970"/>
      <c r="X223" s="970"/>
      <c r="Y223" s="970"/>
      <c r="Z223" s="970"/>
      <c r="AA223" s="97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79"/>
      <c r="B224" s="242"/>
      <c r="C224" s="241"/>
      <c r="D224" s="242"/>
      <c r="E224" s="241"/>
      <c r="F224" s="304"/>
      <c r="G224" s="223"/>
      <c r="H224" s="224"/>
      <c r="I224" s="224"/>
      <c r="J224" s="224"/>
      <c r="K224" s="224"/>
      <c r="L224" s="224"/>
      <c r="M224" s="224"/>
      <c r="N224" s="224"/>
      <c r="O224" s="224"/>
      <c r="P224" s="225"/>
      <c r="Q224" s="969"/>
      <c r="R224" s="970"/>
      <c r="S224" s="970"/>
      <c r="T224" s="970"/>
      <c r="U224" s="970"/>
      <c r="V224" s="970"/>
      <c r="W224" s="970"/>
      <c r="X224" s="970"/>
      <c r="Y224" s="970"/>
      <c r="Z224" s="970"/>
      <c r="AA224" s="97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79"/>
      <c r="B225" s="242"/>
      <c r="C225" s="241"/>
      <c r="D225" s="242"/>
      <c r="E225" s="241"/>
      <c r="F225" s="304"/>
      <c r="G225" s="226"/>
      <c r="H225" s="154"/>
      <c r="I225" s="154"/>
      <c r="J225" s="154"/>
      <c r="K225" s="154"/>
      <c r="L225" s="154"/>
      <c r="M225" s="154"/>
      <c r="N225" s="154"/>
      <c r="O225" s="154"/>
      <c r="P225" s="227"/>
      <c r="Q225" s="972"/>
      <c r="R225" s="973"/>
      <c r="S225" s="973"/>
      <c r="T225" s="973"/>
      <c r="U225" s="973"/>
      <c r="V225" s="973"/>
      <c r="W225" s="973"/>
      <c r="X225" s="973"/>
      <c r="Y225" s="973"/>
      <c r="Z225" s="973"/>
      <c r="AA225" s="97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79"/>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7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79"/>
      <c r="B228" s="242"/>
      <c r="C228" s="241"/>
      <c r="D228" s="242"/>
      <c r="E228" s="241"/>
      <c r="F228" s="304"/>
      <c r="G228" s="221"/>
      <c r="H228" s="151"/>
      <c r="I228" s="151"/>
      <c r="J228" s="151"/>
      <c r="K228" s="151"/>
      <c r="L228" s="151"/>
      <c r="M228" s="151"/>
      <c r="N228" s="151"/>
      <c r="O228" s="151"/>
      <c r="P228" s="222"/>
      <c r="Q228" s="966"/>
      <c r="R228" s="967"/>
      <c r="S228" s="967"/>
      <c r="T228" s="967"/>
      <c r="U228" s="967"/>
      <c r="V228" s="967"/>
      <c r="W228" s="967"/>
      <c r="X228" s="967"/>
      <c r="Y228" s="967"/>
      <c r="Z228" s="967"/>
      <c r="AA228" s="96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79"/>
      <c r="B229" s="242"/>
      <c r="C229" s="241"/>
      <c r="D229" s="242"/>
      <c r="E229" s="241"/>
      <c r="F229" s="304"/>
      <c r="G229" s="223"/>
      <c r="H229" s="224"/>
      <c r="I229" s="224"/>
      <c r="J229" s="224"/>
      <c r="K229" s="224"/>
      <c r="L229" s="224"/>
      <c r="M229" s="224"/>
      <c r="N229" s="224"/>
      <c r="O229" s="224"/>
      <c r="P229" s="225"/>
      <c r="Q229" s="969"/>
      <c r="R229" s="970"/>
      <c r="S229" s="970"/>
      <c r="T229" s="970"/>
      <c r="U229" s="970"/>
      <c r="V229" s="970"/>
      <c r="W229" s="970"/>
      <c r="X229" s="970"/>
      <c r="Y229" s="970"/>
      <c r="Z229" s="970"/>
      <c r="AA229" s="97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79"/>
      <c r="B230" s="242"/>
      <c r="C230" s="241"/>
      <c r="D230" s="242"/>
      <c r="E230" s="241"/>
      <c r="F230" s="304"/>
      <c r="G230" s="223"/>
      <c r="H230" s="224"/>
      <c r="I230" s="224"/>
      <c r="J230" s="224"/>
      <c r="K230" s="224"/>
      <c r="L230" s="224"/>
      <c r="M230" s="224"/>
      <c r="N230" s="224"/>
      <c r="O230" s="224"/>
      <c r="P230" s="225"/>
      <c r="Q230" s="969"/>
      <c r="R230" s="970"/>
      <c r="S230" s="970"/>
      <c r="T230" s="970"/>
      <c r="U230" s="970"/>
      <c r="V230" s="970"/>
      <c r="W230" s="970"/>
      <c r="X230" s="970"/>
      <c r="Y230" s="970"/>
      <c r="Z230" s="970"/>
      <c r="AA230" s="97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79"/>
      <c r="B231" s="242"/>
      <c r="C231" s="241"/>
      <c r="D231" s="242"/>
      <c r="E231" s="241"/>
      <c r="F231" s="304"/>
      <c r="G231" s="223"/>
      <c r="H231" s="224"/>
      <c r="I231" s="224"/>
      <c r="J231" s="224"/>
      <c r="K231" s="224"/>
      <c r="L231" s="224"/>
      <c r="M231" s="224"/>
      <c r="N231" s="224"/>
      <c r="O231" s="224"/>
      <c r="P231" s="225"/>
      <c r="Q231" s="969"/>
      <c r="R231" s="970"/>
      <c r="S231" s="970"/>
      <c r="T231" s="970"/>
      <c r="U231" s="970"/>
      <c r="V231" s="970"/>
      <c r="W231" s="970"/>
      <c r="X231" s="970"/>
      <c r="Y231" s="970"/>
      <c r="Z231" s="970"/>
      <c r="AA231" s="97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79"/>
      <c r="B232" s="242"/>
      <c r="C232" s="241"/>
      <c r="D232" s="242"/>
      <c r="E232" s="241"/>
      <c r="F232" s="304"/>
      <c r="G232" s="226"/>
      <c r="H232" s="154"/>
      <c r="I232" s="154"/>
      <c r="J232" s="154"/>
      <c r="K232" s="154"/>
      <c r="L232" s="154"/>
      <c r="M232" s="154"/>
      <c r="N232" s="154"/>
      <c r="O232" s="154"/>
      <c r="P232" s="227"/>
      <c r="Q232" s="972"/>
      <c r="R232" s="973"/>
      <c r="S232" s="973"/>
      <c r="T232" s="973"/>
      <c r="U232" s="973"/>
      <c r="V232" s="973"/>
      <c r="W232" s="973"/>
      <c r="X232" s="973"/>
      <c r="Y232" s="973"/>
      <c r="Z232" s="973"/>
      <c r="AA232" s="97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79"/>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7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79"/>
      <c r="B235" s="242"/>
      <c r="C235" s="241"/>
      <c r="D235" s="242"/>
      <c r="E235" s="241"/>
      <c r="F235" s="304"/>
      <c r="G235" s="221"/>
      <c r="H235" s="151"/>
      <c r="I235" s="151"/>
      <c r="J235" s="151"/>
      <c r="K235" s="151"/>
      <c r="L235" s="151"/>
      <c r="M235" s="151"/>
      <c r="N235" s="151"/>
      <c r="O235" s="151"/>
      <c r="P235" s="222"/>
      <c r="Q235" s="966"/>
      <c r="R235" s="967"/>
      <c r="S235" s="967"/>
      <c r="T235" s="967"/>
      <c r="U235" s="967"/>
      <c r="V235" s="967"/>
      <c r="W235" s="967"/>
      <c r="X235" s="967"/>
      <c r="Y235" s="967"/>
      <c r="Z235" s="967"/>
      <c r="AA235" s="96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79"/>
      <c r="B236" s="242"/>
      <c r="C236" s="241"/>
      <c r="D236" s="242"/>
      <c r="E236" s="241"/>
      <c r="F236" s="304"/>
      <c r="G236" s="223"/>
      <c r="H236" s="224"/>
      <c r="I236" s="224"/>
      <c r="J236" s="224"/>
      <c r="K236" s="224"/>
      <c r="L236" s="224"/>
      <c r="M236" s="224"/>
      <c r="N236" s="224"/>
      <c r="O236" s="224"/>
      <c r="P236" s="225"/>
      <c r="Q236" s="969"/>
      <c r="R236" s="970"/>
      <c r="S236" s="970"/>
      <c r="T236" s="970"/>
      <c r="U236" s="970"/>
      <c r="V236" s="970"/>
      <c r="W236" s="970"/>
      <c r="X236" s="970"/>
      <c r="Y236" s="970"/>
      <c r="Z236" s="970"/>
      <c r="AA236" s="97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79"/>
      <c r="B237" s="242"/>
      <c r="C237" s="241"/>
      <c r="D237" s="242"/>
      <c r="E237" s="241"/>
      <c r="F237" s="304"/>
      <c r="G237" s="223"/>
      <c r="H237" s="224"/>
      <c r="I237" s="224"/>
      <c r="J237" s="224"/>
      <c r="K237" s="224"/>
      <c r="L237" s="224"/>
      <c r="M237" s="224"/>
      <c r="N237" s="224"/>
      <c r="O237" s="224"/>
      <c r="P237" s="225"/>
      <c r="Q237" s="969"/>
      <c r="R237" s="970"/>
      <c r="S237" s="970"/>
      <c r="T237" s="970"/>
      <c r="U237" s="970"/>
      <c r="V237" s="970"/>
      <c r="W237" s="970"/>
      <c r="X237" s="970"/>
      <c r="Y237" s="970"/>
      <c r="Z237" s="970"/>
      <c r="AA237" s="97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79"/>
      <c r="B238" s="242"/>
      <c r="C238" s="241"/>
      <c r="D238" s="242"/>
      <c r="E238" s="241"/>
      <c r="F238" s="304"/>
      <c r="G238" s="223"/>
      <c r="H238" s="224"/>
      <c r="I238" s="224"/>
      <c r="J238" s="224"/>
      <c r="K238" s="224"/>
      <c r="L238" s="224"/>
      <c r="M238" s="224"/>
      <c r="N238" s="224"/>
      <c r="O238" s="224"/>
      <c r="P238" s="225"/>
      <c r="Q238" s="969"/>
      <c r="R238" s="970"/>
      <c r="S238" s="970"/>
      <c r="T238" s="970"/>
      <c r="U238" s="970"/>
      <c r="V238" s="970"/>
      <c r="W238" s="970"/>
      <c r="X238" s="970"/>
      <c r="Y238" s="970"/>
      <c r="Z238" s="970"/>
      <c r="AA238" s="97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79"/>
      <c r="B239" s="242"/>
      <c r="C239" s="241"/>
      <c r="D239" s="242"/>
      <c r="E239" s="241"/>
      <c r="F239" s="304"/>
      <c r="G239" s="226"/>
      <c r="H239" s="154"/>
      <c r="I239" s="154"/>
      <c r="J239" s="154"/>
      <c r="K239" s="154"/>
      <c r="L239" s="154"/>
      <c r="M239" s="154"/>
      <c r="N239" s="154"/>
      <c r="O239" s="154"/>
      <c r="P239" s="227"/>
      <c r="Q239" s="972"/>
      <c r="R239" s="973"/>
      <c r="S239" s="973"/>
      <c r="T239" s="973"/>
      <c r="U239" s="973"/>
      <c r="V239" s="973"/>
      <c r="W239" s="973"/>
      <c r="X239" s="973"/>
      <c r="Y239" s="973"/>
      <c r="Z239" s="973"/>
      <c r="AA239" s="97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79"/>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7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79"/>
      <c r="B242" s="242"/>
      <c r="C242" s="241"/>
      <c r="D242" s="242"/>
      <c r="E242" s="241"/>
      <c r="F242" s="304"/>
      <c r="G242" s="221"/>
      <c r="H242" s="151"/>
      <c r="I242" s="151"/>
      <c r="J242" s="151"/>
      <c r="K242" s="151"/>
      <c r="L242" s="151"/>
      <c r="M242" s="151"/>
      <c r="N242" s="151"/>
      <c r="O242" s="151"/>
      <c r="P242" s="222"/>
      <c r="Q242" s="966"/>
      <c r="R242" s="967"/>
      <c r="S242" s="967"/>
      <c r="T242" s="967"/>
      <c r="U242" s="967"/>
      <c r="V242" s="967"/>
      <c r="W242" s="967"/>
      <c r="X242" s="967"/>
      <c r="Y242" s="967"/>
      <c r="Z242" s="967"/>
      <c r="AA242" s="96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79"/>
      <c r="B243" s="242"/>
      <c r="C243" s="241"/>
      <c r="D243" s="242"/>
      <c r="E243" s="241"/>
      <c r="F243" s="304"/>
      <c r="G243" s="223"/>
      <c r="H243" s="224"/>
      <c r="I243" s="224"/>
      <c r="J243" s="224"/>
      <c r="K243" s="224"/>
      <c r="L243" s="224"/>
      <c r="M243" s="224"/>
      <c r="N243" s="224"/>
      <c r="O243" s="224"/>
      <c r="P243" s="225"/>
      <c r="Q243" s="969"/>
      <c r="R243" s="970"/>
      <c r="S243" s="970"/>
      <c r="T243" s="970"/>
      <c r="U243" s="970"/>
      <c r="V243" s="970"/>
      <c r="W243" s="970"/>
      <c r="X243" s="970"/>
      <c r="Y243" s="970"/>
      <c r="Z243" s="970"/>
      <c r="AA243" s="97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79"/>
      <c r="B244" s="242"/>
      <c r="C244" s="241"/>
      <c r="D244" s="242"/>
      <c r="E244" s="241"/>
      <c r="F244" s="304"/>
      <c r="G244" s="223"/>
      <c r="H244" s="224"/>
      <c r="I244" s="224"/>
      <c r="J244" s="224"/>
      <c r="K244" s="224"/>
      <c r="L244" s="224"/>
      <c r="M244" s="224"/>
      <c r="N244" s="224"/>
      <c r="O244" s="224"/>
      <c r="P244" s="225"/>
      <c r="Q244" s="969"/>
      <c r="R244" s="970"/>
      <c r="S244" s="970"/>
      <c r="T244" s="970"/>
      <c r="U244" s="970"/>
      <c r="V244" s="970"/>
      <c r="W244" s="970"/>
      <c r="X244" s="970"/>
      <c r="Y244" s="970"/>
      <c r="Z244" s="970"/>
      <c r="AA244" s="97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79"/>
      <c r="B245" s="242"/>
      <c r="C245" s="241"/>
      <c r="D245" s="242"/>
      <c r="E245" s="241"/>
      <c r="F245" s="304"/>
      <c r="G245" s="223"/>
      <c r="H245" s="224"/>
      <c r="I245" s="224"/>
      <c r="J245" s="224"/>
      <c r="K245" s="224"/>
      <c r="L245" s="224"/>
      <c r="M245" s="224"/>
      <c r="N245" s="224"/>
      <c r="O245" s="224"/>
      <c r="P245" s="225"/>
      <c r="Q245" s="969"/>
      <c r="R245" s="970"/>
      <c r="S245" s="970"/>
      <c r="T245" s="970"/>
      <c r="U245" s="970"/>
      <c r="V245" s="970"/>
      <c r="W245" s="970"/>
      <c r="X245" s="970"/>
      <c r="Y245" s="970"/>
      <c r="Z245" s="970"/>
      <c r="AA245" s="97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79"/>
      <c r="B246" s="242"/>
      <c r="C246" s="241"/>
      <c r="D246" s="242"/>
      <c r="E246" s="305"/>
      <c r="F246" s="306"/>
      <c r="G246" s="226"/>
      <c r="H246" s="154"/>
      <c r="I246" s="154"/>
      <c r="J246" s="154"/>
      <c r="K246" s="154"/>
      <c r="L246" s="154"/>
      <c r="M246" s="154"/>
      <c r="N246" s="154"/>
      <c r="O246" s="154"/>
      <c r="P246" s="227"/>
      <c r="Q246" s="972"/>
      <c r="R246" s="973"/>
      <c r="S246" s="973"/>
      <c r="T246" s="973"/>
      <c r="U246" s="973"/>
      <c r="V246" s="973"/>
      <c r="W246" s="973"/>
      <c r="X246" s="973"/>
      <c r="Y246" s="973"/>
      <c r="Z246" s="973"/>
      <c r="AA246" s="97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7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7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79"/>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7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7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7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7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7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7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7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7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7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7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7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7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7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7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7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7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7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7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7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7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7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7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79"/>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6"/>
    </row>
    <row r="273" spans="1:50" ht="22.5" hidden="1" customHeight="1" x14ac:dyDescent="0.15">
      <c r="A273" s="97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79"/>
      <c r="B274" s="242"/>
      <c r="C274" s="241"/>
      <c r="D274" s="242"/>
      <c r="E274" s="241"/>
      <c r="F274" s="304"/>
      <c r="G274" s="221"/>
      <c r="H274" s="151"/>
      <c r="I274" s="151"/>
      <c r="J274" s="151"/>
      <c r="K274" s="151"/>
      <c r="L274" s="151"/>
      <c r="M274" s="151"/>
      <c r="N274" s="151"/>
      <c r="O274" s="151"/>
      <c r="P274" s="222"/>
      <c r="Q274" s="966"/>
      <c r="R274" s="967"/>
      <c r="S274" s="967"/>
      <c r="T274" s="967"/>
      <c r="U274" s="967"/>
      <c r="V274" s="967"/>
      <c r="W274" s="967"/>
      <c r="X274" s="967"/>
      <c r="Y274" s="967"/>
      <c r="Z274" s="967"/>
      <c r="AA274" s="96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79"/>
      <c r="B275" s="242"/>
      <c r="C275" s="241"/>
      <c r="D275" s="242"/>
      <c r="E275" s="241"/>
      <c r="F275" s="304"/>
      <c r="G275" s="223"/>
      <c r="H275" s="224"/>
      <c r="I275" s="224"/>
      <c r="J275" s="224"/>
      <c r="K275" s="224"/>
      <c r="L275" s="224"/>
      <c r="M275" s="224"/>
      <c r="N275" s="224"/>
      <c r="O275" s="224"/>
      <c r="P275" s="225"/>
      <c r="Q275" s="969"/>
      <c r="R275" s="970"/>
      <c r="S275" s="970"/>
      <c r="T275" s="970"/>
      <c r="U275" s="970"/>
      <c r="V275" s="970"/>
      <c r="W275" s="970"/>
      <c r="X275" s="970"/>
      <c r="Y275" s="970"/>
      <c r="Z275" s="970"/>
      <c r="AA275" s="97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79"/>
      <c r="B276" s="242"/>
      <c r="C276" s="241"/>
      <c r="D276" s="242"/>
      <c r="E276" s="241"/>
      <c r="F276" s="304"/>
      <c r="G276" s="223"/>
      <c r="H276" s="224"/>
      <c r="I276" s="224"/>
      <c r="J276" s="224"/>
      <c r="K276" s="224"/>
      <c r="L276" s="224"/>
      <c r="M276" s="224"/>
      <c r="N276" s="224"/>
      <c r="O276" s="224"/>
      <c r="P276" s="225"/>
      <c r="Q276" s="969"/>
      <c r="R276" s="970"/>
      <c r="S276" s="970"/>
      <c r="T276" s="970"/>
      <c r="U276" s="970"/>
      <c r="V276" s="970"/>
      <c r="W276" s="970"/>
      <c r="X276" s="970"/>
      <c r="Y276" s="970"/>
      <c r="Z276" s="970"/>
      <c r="AA276" s="97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79"/>
      <c r="B277" s="242"/>
      <c r="C277" s="241"/>
      <c r="D277" s="242"/>
      <c r="E277" s="241"/>
      <c r="F277" s="304"/>
      <c r="G277" s="223"/>
      <c r="H277" s="224"/>
      <c r="I277" s="224"/>
      <c r="J277" s="224"/>
      <c r="K277" s="224"/>
      <c r="L277" s="224"/>
      <c r="M277" s="224"/>
      <c r="N277" s="224"/>
      <c r="O277" s="224"/>
      <c r="P277" s="225"/>
      <c r="Q277" s="969"/>
      <c r="R277" s="970"/>
      <c r="S277" s="970"/>
      <c r="T277" s="970"/>
      <c r="U277" s="970"/>
      <c r="V277" s="970"/>
      <c r="W277" s="970"/>
      <c r="X277" s="970"/>
      <c r="Y277" s="970"/>
      <c r="Z277" s="970"/>
      <c r="AA277" s="97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79"/>
      <c r="B278" s="242"/>
      <c r="C278" s="241"/>
      <c r="D278" s="242"/>
      <c r="E278" s="241"/>
      <c r="F278" s="304"/>
      <c r="G278" s="226"/>
      <c r="H278" s="154"/>
      <c r="I278" s="154"/>
      <c r="J278" s="154"/>
      <c r="K278" s="154"/>
      <c r="L278" s="154"/>
      <c r="M278" s="154"/>
      <c r="N278" s="154"/>
      <c r="O278" s="154"/>
      <c r="P278" s="227"/>
      <c r="Q278" s="972"/>
      <c r="R278" s="973"/>
      <c r="S278" s="973"/>
      <c r="T278" s="973"/>
      <c r="U278" s="973"/>
      <c r="V278" s="973"/>
      <c r="W278" s="973"/>
      <c r="X278" s="973"/>
      <c r="Y278" s="973"/>
      <c r="Z278" s="973"/>
      <c r="AA278" s="97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79"/>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7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79"/>
      <c r="B281" s="242"/>
      <c r="C281" s="241"/>
      <c r="D281" s="242"/>
      <c r="E281" s="241"/>
      <c r="F281" s="304"/>
      <c r="G281" s="221"/>
      <c r="H281" s="151"/>
      <c r="I281" s="151"/>
      <c r="J281" s="151"/>
      <c r="K281" s="151"/>
      <c r="L281" s="151"/>
      <c r="M281" s="151"/>
      <c r="N281" s="151"/>
      <c r="O281" s="151"/>
      <c r="P281" s="222"/>
      <c r="Q281" s="966"/>
      <c r="R281" s="967"/>
      <c r="S281" s="967"/>
      <c r="T281" s="967"/>
      <c r="U281" s="967"/>
      <c r="V281" s="967"/>
      <c r="W281" s="967"/>
      <c r="X281" s="967"/>
      <c r="Y281" s="967"/>
      <c r="Z281" s="967"/>
      <c r="AA281" s="96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79"/>
      <c r="B282" s="242"/>
      <c r="C282" s="241"/>
      <c r="D282" s="242"/>
      <c r="E282" s="241"/>
      <c r="F282" s="304"/>
      <c r="G282" s="223"/>
      <c r="H282" s="224"/>
      <c r="I282" s="224"/>
      <c r="J282" s="224"/>
      <c r="K282" s="224"/>
      <c r="L282" s="224"/>
      <c r="M282" s="224"/>
      <c r="N282" s="224"/>
      <c r="O282" s="224"/>
      <c r="P282" s="225"/>
      <c r="Q282" s="969"/>
      <c r="R282" s="970"/>
      <c r="S282" s="970"/>
      <c r="T282" s="970"/>
      <c r="U282" s="970"/>
      <c r="V282" s="970"/>
      <c r="W282" s="970"/>
      <c r="X282" s="970"/>
      <c r="Y282" s="970"/>
      <c r="Z282" s="970"/>
      <c r="AA282" s="97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79"/>
      <c r="B283" s="242"/>
      <c r="C283" s="241"/>
      <c r="D283" s="242"/>
      <c r="E283" s="241"/>
      <c r="F283" s="304"/>
      <c r="G283" s="223"/>
      <c r="H283" s="224"/>
      <c r="I283" s="224"/>
      <c r="J283" s="224"/>
      <c r="K283" s="224"/>
      <c r="L283" s="224"/>
      <c r="M283" s="224"/>
      <c r="N283" s="224"/>
      <c r="O283" s="224"/>
      <c r="P283" s="225"/>
      <c r="Q283" s="969"/>
      <c r="R283" s="970"/>
      <c r="S283" s="970"/>
      <c r="T283" s="970"/>
      <c r="U283" s="970"/>
      <c r="V283" s="970"/>
      <c r="W283" s="970"/>
      <c r="X283" s="970"/>
      <c r="Y283" s="970"/>
      <c r="Z283" s="970"/>
      <c r="AA283" s="97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79"/>
      <c r="B284" s="242"/>
      <c r="C284" s="241"/>
      <c r="D284" s="242"/>
      <c r="E284" s="241"/>
      <c r="F284" s="304"/>
      <c r="G284" s="223"/>
      <c r="H284" s="224"/>
      <c r="I284" s="224"/>
      <c r="J284" s="224"/>
      <c r="K284" s="224"/>
      <c r="L284" s="224"/>
      <c r="M284" s="224"/>
      <c r="N284" s="224"/>
      <c r="O284" s="224"/>
      <c r="P284" s="225"/>
      <c r="Q284" s="969"/>
      <c r="R284" s="970"/>
      <c r="S284" s="970"/>
      <c r="T284" s="970"/>
      <c r="U284" s="970"/>
      <c r="V284" s="970"/>
      <c r="W284" s="970"/>
      <c r="X284" s="970"/>
      <c r="Y284" s="970"/>
      <c r="Z284" s="970"/>
      <c r="AA284" s="97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79"/>
      <c r="B285" s="242"/>
      <c r="C285" s="241"/>
      <c r="D285" s="242"/>
      <c r="E285" s="241"/>
      <c r="F285" s="304"/>
      <c r="G285" s="226"/>
      <c r="H285" s="154"/>
      <c r="I285" s="154"/>
      <c r="J285" s="154"/>
      <c r="K285" s="154"/>
      <c r="L285" s="154"/>
      <c r="M285" s="154"/>
      <c r="N285" s="154"/>
      <c r="O285" s="154"/>
      <c r="P285" s="227"/>
      <c r="Q285" s="972"/>
      <c r="R285" s="973"/>
      <c r="S285" s="973"/>
      <c r="T285" s="973"/>
      <c r="U285" s="973"/>
      <c r="V285" s="973"/>
      <c r="W285" s="973"/>
      <c r="X285" s="973"/>
      <c r="Y285" s="973"/>
      <c r="Z285" s="973"/>
      <c r="AA285" s="97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79"/>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7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79"/>
      <c r="B288" s="242"/>
      <c r="C288" s="241"/>
      <c r="D288" s="242"/>
      <c r="E288" s="241"/>
      <c r="F288" s="304"/>
      <c r="G288" s="221"/>
      <c r="H288" s="151"/>
      <c r="I288" s="151"/>
      <c r="J288" s="151"/>
      <c r="K288" s="151"/>
      <c r="L288" s="151"/>
      <c r="M288" s="151"/>
      <c r="N288" s="151"/>
      <c r="O288" s="151"/>
      <c r="P288" s="222"/>
      <c r="Q288" s="966"/>
      <c r="R288" s="967"/>
      <c r="S288" s="967"/>
      <c r="T288" s="967"/>
      <c r="U288" s="967"/>
      <c r="V288" s="967"/>
      <c r="W288" s="967"/>
      <c r="X288" s="967"/>
      <c r="Y288" s="967"/>
      <c r="Z288" s="967"/>
      <c r="AA288" s="96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79"/>
      <c r="B289" s="242"/>
      <c r="C289" s="241"/>
      <c r="D289" s="242"/>
      <c r="E289" s="241"/>
      <c r="F289" s="304"/>
      <c r="G289" s="223"/>
      <c r="H289" s="224"/>
      <c r="I289" s="224"/>
      <c r="J289" s="224"/>
      <c r="K289" s="224"/>
      <c r="L289" s="224"/>
      <c r="M289" s="224"/>
      <c r="N289" s="224"/>
      <c r="O289" s="224"/>
      <c r="P289" s="225"/>
      <c r="Q289" s="969"/>
      <c r="R289" s="970"/>
      <c r="S289" s="970"/>
      <c r="T289" s="970"/>
      <c r="U289" s="970"/>
      <c r="V289" s="970"/>
      <c r="W289" s="970"/>
      <c r="X289" s="970"/>
      <c r="Y289" s="970"/>
      <c r="Z289" s="970"/>
      <c r="AA289" s="97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79"/>
      <c r="B290" s="242"/>
      <c r="C290" s="241"/>
      <c r="D290" s="242"/>
      <c r="E290" s="241"/>
      <c r="F290" s="304"/>
      <c r="G290" s="223"/>
      <c r="H290" s="224"/>
      <c r="I290" s="224"/>
      <c r="J290" s="224"/>
      <c r="K290" s="224"/>
      <c r="L290" s="224"/>
      <c r="M290" s="224"/>
      <c r="N290" s="224"/>
      <c r="O290" s="224"/>
      <c r="P290" s="225"/>
      <c r="Q290" s="969"/>
      <c r="R290" s="970"/>
      <c r="S290" s="970"/>
      <c r="T290" s="970"/>
      <c r="U290" s="970"/>
      <c r="V290" s="970"/>
      <c r="W290" s="970"/>
      <c r="X290" s="970"/>
      <c r="Y290" s="970"/>
      <c r="Z290" s="970"/>
      <c r="AA290" s="97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79"/>
      <c r="B291" s="242"/>
      <c r="C291" s="241"/>
      <c r="D291" s="242"/>
      <c r="E291" s="241"/>
      <c r="F291" s="304"/>
      <c r="G291" s="223"/>
      <c r="H291" s="224"/>
      <c r="I291" s="224"/>
      <c r="J291" s="224"/>
      <c r="K291" s="224"/>
      <c r="L291" s="224"/>
      <c r="M291" s="224"/>
      <c r="N291" s="224"/>
      <c r="O291" s="224"/>
      <c r="P291" s="225"/>
      <c r="Q291" s="969"/>
      <c r="R291" s="970"/>
      <c r="S291" s="970"/>
      <c r="T291" s="970"/>
      <c r="U291" s="970"/>
      <c r="V291" s="970"/>
      <c r="W291" s="970"/>
      <c r="X291" s="970"/>
      <c r="Y291" s="970"/>
      <c r="Z291" s="970"/>
      <c r="AA291" s="97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79"/>
      <c r="B292" s="242"/>
      <c r="C292" s="241"/>
      <c r="D292" s="242"/>
      <c r="E292" s="241"/>
      <c r="F292" s="304"/>
      <c r="G292" s="226"/>
      <c r="H292" s="154"/>
      <c r="I292" s="154"/>
      <c r="J292" s="154"/>
      <c r="K292" s="154"/>
      <c r="L292" s="154"/>
      <c r="M292" s="154"/>
      <c r="N292" s="154"/>
      <c r="O292" s="154"/>
      <c r="P292" s="227"/>
      <c r="Q292" s="972"/>
      <c r="R292" s="973"/>
      <c r="S292" s="973"/>
      <c r="T292" s="973"/>
      <c r="U292" s="973"/>
      <c r="V292" s="973"/>
      <c r="W292" s="973"/>
      <c r="X292" s="973"/>
      <c r="Y292" s="973"/>
      <c r="Z292" s="973"/>
      <c r="AA292" s="97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79"/>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7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79"/>
      <c r="B295" s="242"/>
      <c r="C295" s="241"/>
      <c r="D295" s="242"/>
      <c r="E295" s="241"/>
      <c r="F295" s="304"/>
      <c r="G295" s="221"/>
      <c r="H295" s="151"/>
      <c r="I295" s="151"/>
      <c r="J295" s="151"/>
      <c r="K295" s="151"/>
      <c r="L295" s="151"/>
      <c r="M295" s="151"/>
      <c r="N295" s="151"/>
      <c r="O295" s="151"/>
      <c r="P295" s="222"/>
      <c r="Q295" s="966"/>
      <c r="R295" s="967"/>
      <c r="S295" s="967"/>
      <c r="T295" s="967"/>
      <c r="U295" s="967"/>
      <c r="V295" s="967"/>
      <c r="W295" s="967"/>
      <c r="X295" s="967"/>
      <c r="Y295" s="967"/>
      <c r="Z295" s="967"/>
      <c r="AA295" s="96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79"/>
      <c r="B296" s="242"/>
      <c r="C296" s="241"/>
      <c r="D296" s="242"/>
      <c r="E296" s="241"/>
      <c r="F296" s="304"/>
      <c r="G296" s="223"/>
      <c r="H296" s="224"/>
      <c r="I296" s="224"/>
      <c r="J296" s="224"/>
      <c r="K296" s="224"/>
      <c r="L296" s="224"/>
      <c r="M296" s="224"/>
      <c r="N296" s="224"/>
      <c r="O296" s="224"/>
      <c r="P296" s="225"/>
      <c r="Q296" s="969"/>
      <c r="R296" s="970"/>
      <c r="S296" s="970"/>
      <c r="T296" s="970"/>
      <c r="U296" s="970"/>
      <c r="V296" s="970"/>
      <c r="W296" s="970"/>
      <c r="X296" s="970"/>
      <c r="Y296" s="970"/>
      <c r="Z296" s="970"/>
      <c r="AA296" s="97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79"/>
      <c r="B297" s="242"/>
      <c r="C297" s="241"/>
      <c r="D297" s="242"/>
      <c r="E297" s="241"/>
      <c r="F297" s="304"/>
      <c r="G297" s="223"/>
      <c r="H297" s="224"/>
      <c r="I297" s="224"/>
      <c r="J297" s="224"/>
      <c r="K297" s="224"/>
      <c r="L297" s="224"/>
      <c r="M297" s="224"/>
      <c r="N297" s="224"/>
      <c r="O297" s="224"/>
      <c r="P297" s="225"/>
      <c r="Q297" s="969"/>
      <c r="R297" s="970"/>
      <c r="S297" s="970"/>
      <c r="T297" s="970"/>
      <c r="U297" s="970"/>
      <c r="V297" s="970"/>
      <c r="W297" s="970"/>
      <c r="X297" s="970"/>
      <c r="Y297" s="970"/>
      <c r="Z297" s="970"/>
      <c r="AA297" s="97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79"/>
      <c r="B298" s="242"/>
      <c r="C298" s="241"/>
      <c r="D298" s="242"/>
      <c r="E298" s="241"/>
      <c r="F298" s="304"/>
      <c r="G298" s="223"/>
      <c r="H298" s="224"/>
      <c r="I298" s="224"/>
      <c r="J298" s="224"/>
      <c r="K298" s="224"/>
      <c r="L298" s="224"/>
      <c r="M298" s="224"/>
      <c r="N298" s="224"/>
      <c r="O298" s="224"/>
      <c r="P298" s="225"/>
      <c r="Q298" s="969"/>
      <c r="R298" s="970"/>
      <c r="S298" s="970"/>
      <c r="T298" s="970"/>
      <c r="U298" s="970"/>
      <c r="V298" s="970"/>
      <c r="W298" s="970"/>
      <c r="X298" s="970"/>
      <c r="Y298" s="970"/>
      <c r="Z298" s="970"/>
      <c r="AA298" s="97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79"/>
      <c r="B299" s="242"/>
      <c r="C299" s="241"/>
      <c r="D299" s="242"/>
      <c r="E299" s="241"/>
      <c r="F299" s="304"/>
      <c r="G299" s="226"/>
      <c r="H299" s="154"/>
      <c r="I299" s="154"/>
      <c r="J299" s="154"/>
      <c r="K299" s="154"/>
      <c r="L299" s="154"/>
      <c r="M299" s="154"/>
      <c r="N299" s="154"/>
      <c r="O299" s="154"/>
      <c r="P299" s="227"/>
      <c r="Q299" s="972"/>
      <c r="R299" s="973"/>
      <c r="S299" s="973"/>
      <c r="T299" s="973"/>
      <c r="U299" s="973"/>
      <c r="V299" s="973"/>
      <c r="W299" s="973"/>
      <c r="X299" s="973"/>
      <c r="Y299" s="973"/>
      <c r="Z299" s="973"/>
      <c r="AA299" s="97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79"/>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7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79"/>
      <c r="B302" s="242"/>
      <c r="C302" s="241"/>
      <c r="D302" s="242"/>
      <c r="E302" s="241"/>
      <c r="F302" s="304"/>
      <c r="G302" s="221"/>
      <c r="H302" s="151"/>
      <c r="I302" s="151"/>
      <c r="J302" s="151"/>
      <c r="K302" s="151"/>
      <c r="L302" s="151"/>
      <c r="M302" s="151"/>
      <c r="N302" s="151"/>
      <c r="O302" s="151"/>
      <c r="P302" s="222"/>
      <c r="Q302" s="966"/>
      <c r="R302" s="967"/>
      <c r="S302" s="967"/>
      <c r="T302" s="967"/>
      <c r="U302" s="967"/>
      <c r="V302" s="967"/>
      <c r="W302" s="967"/>
      <c r="X302" s="967"/>
      <c r="Y302" s="967"/>
      <c r="Z302" s="967"/>
      <c r="AA302" s="96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79"/>
      <c r="B303" s="242"/>
      <c r="C303" s="241"/>
      <c r="D303" s="242"/>
      <c r="E303" s="241"/>
      <c r="F303" s="304"/>
      <c r="G303" s="223"/>
      <c r="H303" s="224"/>
      <c r="I303" s="224"/>
      <c r="J303" s="224"/>
      <c r="K303" s="224"/>
      <c r="L303" s="224"/>
      <c r="M303" s="224"/>
      <c r="N303" s="224"/>
      <c r="O303" s="224"/>
      <c r="P303" s="225"/>
      <c r="Q303" s="969"/>
      <c r="R303" s="970"/>
      <c r="S303" s="970"/>
      <c r="T303" s="970"/>
      <c r="U303" s="970"/>
      <c r="V303" s="970"/>
      <c r="W303" s="970"/>
      <c r="X303" s="970"/>
      <c r="Y303" s="970"/>
      <c r="Z303" s="970"/>
      <c r="AA303" s="97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79"/>
      <c r="B304" s="242"/>
      <c r="C304" s="241"/>
      <c r="D304" s="242"/>
      <c r="E304" s="241"/>
      <c r="F304" s="304"/>
      <c r="G304" s="223"/>
      <c r="H304" s="224"/>
      <c r="I304" s="224"/>
      <c r="J304" s="224"/>
      <c r="K304" s="224"/>
      <c r="L304" s="224"/>
      <c r="M304" s="224"/>
      <c r="N304" s="224"/>
      <c r="O304" s="224"/>
      <c r="P304" s="225"/>
      <c r="Q304" s="969"/>
      <c r="R304" s="970"/>
      <c r="S304" s="970"/>
      <c r="T304" s="970"/>
      <c r="U304" s="970"/>
      <c r="V304" s="970"/>
      <c r="W304" s="970"/>
      <c r="X304" s="970"/>
      <c r="Y304" s="970"/>
      <c r="Z304" s="970"/>
      <c r="AA304" s="97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79"/>
      <c r="B305" s="242"/>
      <c r="C305" s="241"/>
      <c r="D305" s="242"/>
      <c r="E305" s="241"/>
      <c r="F305" s="304"/>
      <c r="G305" s="223"/>
      <c r="H305" s="224"/>
      <c r="I305" s="224"/>
      <c r="J305" s="224"/>
      <c r="K305" s="224"/>
      <c r="L305" s="224"/>
      <c r="M305" s="224"/>
      <c r="N305" s="224"/>
      <c r="O305" s="224"/>
      <c r="P305" s="225"/>
      <c r="Q305" s="969"/>
      <c r="R305" s="970"/>
      <c r="S305" s="970"/>
      <c r="T305" s="970"/>
      <c r="U305" s="970"/>
      <c r="V305" s="970"/>
      <c r="W305" s="970"/>
      <c r="X305" s="970"/>
      <c r="Y305" s="970"/>
      <c r="Z305" s="970"/>
      <c r="AA305" s="97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79"/>
      <c r="B306" s="242"/>
      <c r="C306" s="241"/>
      <c r="D306" s="242"/>
      <c r="E306" s="305"/>
      <c r="F306" s="306"/>
      <c r="G306" s="226"/>
      <c r="H306" s="154"/>
      <c r="I306" s="154"/>
      <c r="J306" s="154"/>
      <c r="K306" s="154"/>
      <c r="L306" s="154"/>
      <c r="M306" s="154"/>
      <c r="N306" s="154"/>
      <c r="O306" s="154"/>
      <c r="P306" s="227"/>
      <c r="Q306" s="972"/>
      <c r="R306" s="973"/>
      <c r="S306" s="973"/>
      <c r="T306" s="973"/>
      <c r="U306" s="973"/>
      <c r="V306" s="973"/>
      <c r="W306" s="973"/>
      <c r="X306" s="973"/>
      <c r="Y306" s="973"/>
      <c r="Z306" s="973"/>
      <c r="AA306" s="97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7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7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7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7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7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7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7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7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7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7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7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7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7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7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7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7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7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7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7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7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7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7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7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7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7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79"/>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6"/>
    </row>
    <row r="333" spans="1:50" ht="22.5" hidden="1" customHeight="1" x14ac:dyDescent="0.15">
      <c r="A333" s="97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79"/>
      <c r="B334" s="242"/>
      <c r="C334" s="241"/>
      <c r="D334" s="242"/>
      <c r="E334" s="241"/>
      <c r="F334" s="304"/>
      <c r="G334" s="221"/>
      <c r="H334" s="151"/>
      <c r="I334" s="151"/>
      <c r="J334" s="151"/>
      <c r="K334" s="151"/>
      <c r="L334" s="151"/>
      <c r="M334" s="151"/>
      <c r="N334" s="151"/>
      <c r="O334" s="151"/>
      <c r="P334" s="222"/>
      <c r="Q334" s="966"/>
      <c r="R334" s="967"/>
      <c r="S334" s="967"/>
      <c r="T334" s="967"/>
      <c r="U334" s="967"/>
      <c r="V334" s="967"/>
      <c r="W334" s="967"/>
      <c r="X334" s="967"/>
      <c r="Y334" s="967"/>
      <c r="Z334" s="967"/>
      <c r="AA334" s="96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79"/>
      <c r="B335" s="242"/>
      <c r="C335" s="241"/>
      <c r="D335" s="242"/>
      <c r="E335" s="241"/>
      <c r="F335" s="304"/>
      <c r="G335" s="223"/>
      <c r="H335" s="224"/>
      <c r="I335" s="224"/>
      <c r="J335" s="224"/>
      <c r="K335" s="224"/>
      <c r="L335" s="224"/>
      <c r="M335" s="224"/>
      <c r="N335" s="224"/>
      <c r="O335" s="224"/>
      <c r="P335" s="225"/>
      <c r="Q335" s="969"/>
      <c r="R335" s="970"/>
      <c r="S335" s="970"/>
      <c r="T335" s="970"/>
      <c r="U335" s="970"/>
      <c r="V335" s="970"/>
      <c r="W335" s="970"/>
      <c r="X335" s="970"/>
      <c r="Y335" s="970"/>
      <c r="Z335" s="970"/>
      <c r="AA335" s="97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79"/>
      <c r="B336" s="242"/>
      <c r="C336" s="241"/>
      <c r="D336" s="242"/>
      <c r="E336" s="241"/>
      <c r="F336" s="304"/>
      <c r="G336" s="223"/>
      <c r="H336" s="224"/>
      <c r="I336" s="224"/>
      <c r="J336" s="224"/>
      <c r="K336" s="224"/>
      <c r="L336" s="224"/>
      <c r="M336" s="224"/>
      <c r="N336" s="224"/>
      <c r="O336" s="224"/>
      <c r="P336" s="225"/>
      <c r="Q336" s="969"/>
      <c r="R336" s="970"/>
      <c r="S336" s="970"/>
      <c r="T336" s="970"/>
      <c r="U336" s="970"/>
      <c r="V336" s="970"/>
      <c r="W336" s="970"/>
      <c r="X336" s="970"/>
      <c r="Y336" s="970"/>
      <c r="Z336" s="970"/>
      <c r="AA336" s="97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79"/>
      <c r="B337" s="242"/>
      <c r="C337" s="241"/>
      <c r="D337" s="242"/>
      <c r="E337" s="241"/>
      <c r="F337" s="304"/>
      <c r="G337" s="223"/>
      <c r="H337" s="224"/>
      <c r="I337" s="224"/>
      <c r="J337" s="224"/>
      <c r="K337" s="224"/>
      <c r="L337" s="224"/>
      <c r="M337" s="224"/>
      <c r="N337" s="224"/>
      <c r="O337" s="224"/>
      <c r="P337" s="225"/>
      <c r="Q337" s="969"/>
      <c r="R337" s="970"/>
      <c r="S337" s="970"/>
      <c r="T337" s="970"/>
      <c r="U337" s="970"/>
      <c r="V337" s="970"/>
      <c r="W337" s="970"/>
      <c r="X337" s="970"/>
      <c r="Y337" s="970"/>
      <c r="Z337" s="970"/>
      <c r="AA337" s="97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79"/>
      <c r="B338" s="242"/>
      <c r="C338" s="241"/>
      <c r="D338" s="242"/>
      <c r="E338" s="241"/>
      <c r="F338" s="304"/>
      <c r="G338" s="226"/>
      <c r="H338" s="154"/>
      <c r="I338" s="154"/>
      <c r="J338" s="154"/>
      <c r="K338" s="154"/>
      <c r="L338" s="154"/>
      <c r="M338" s="154"/>
      <c r="N338" s="154"/>
      <c r="O338" s="154"/>
      <c r="P338" s="227"/>
      <c r="Q338" s="972"/>
      <c r="R338" s="973"/>
      <c r="S338" s="973"/>
      <c r="T338" s="973"/>
      <c r="U338" s="973"/>
      <c r="V338" s="973"/>
      <c r="W338" s="973"/>
      <c r="X338" s="973"/>
      <c r="Y338" s="973"/>
      <c r="Z338" s="973"/>
      <c r="AA338" s="97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79"/>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7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79"/>
      <c r="B341" s="242"/>
      <c r="C341" s="241"/>
      <c r="D341" s="242"/>
      <c r="E341" s="241"/>
      <c r="F341" s="304"/>
      <c r="G341" s="221"/>
      <c r="H341" s="151"/>
      <c r="I341" s="151"/>
      <c r="J341" s="151"/>
      <c r="K341" s="151"/>
      <c r="L341" s="151"/>
      <c r="M341" s="151"/>
      <c r="N341" s="151"/>
      <c r="O341" s="151"/>
      <c r="P341" s="222"/>
      <c r="Q341" s="966"/>
      <c r="R341" s="967"/>
      <c r="S341" s="967"/>
      <c r="T341" s="967"/>
      <c r="U341" s="967"/>
      <c r="V341" s="967"/>
      <c r="W341" s="967"/>
      <c r="X341" s="967"/>
      <c r="Y341" s="967"/>
      <c r="Z341" s="967"/>
      <c r="AA341" s="96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79"/>
      <c r="B342" s="242"/>
      <c r="C342" s="241"/>
      <c r="D342" s="242"/>
      <c r="E342" s="241"/>
      <c r="F342" s="304"/>
      <c r="G342" s="223"/>
      <c r="H342" s="224"/>
      <c r="I342" s="224"/>
      <c r="J342" s="224"/>
      <c r="K342" s="224"/>
      <c r="L342" s="224"/>
      <c r="M342" s="224"/>
      <c r="N342" s="224"/>
      <c r="O342" s="224"/>
      <c r="P342" s="225"/>
      <c r="Q342" s="969"/>
      <c r="R342" s="970"/>
      <c r="S342" s="970"/>
      <c r="T342" s="970"/>
      <c r="U342" s="970"/>
      <c r="V342" s="970"/>
      <c r="W342" s="970"/>
      <c r="X342" s="970"/>
      <c r="Y342" s="970"/>
      <c r="Z342" s="970"/>
      <c r="AA342" s="97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79"/>
      <c r="B343" s="242"/>
      <c r="C343" s="241"/>
      <c r="D343" s="242"/>
      <c r="E343" s="241"/>
      <c r="F343" s="304"/>
      <c r="G343" s="223"/>
      <c r="H343" s="224"/>
      <c r="I343" s="224"/>
      <c r="J343" s="224"/>
      <c r="K343" s="224"/>
      <c r="L343" s="224"/>
      <c r="M343" s="224"/>
      <c r="N343" s="224"/>
      <c r="O343" s="224"/>
      <c r="P343" s="225"/>
      <c r="Q343" s="969"/>
      <c r="R343" s="970"/>
      <c r="S343" s="970"/>
      <c r="T343" s="970"/>
      <c r="U343" s="970"/>
      <c r="V343" s="970"/>
      <c r="W343" s="970"/>
      <c r="X343" s="970"/>
      <c r="Y343" s="970"/>
      <c r="Z343" s="970"/>
      <c r="AA343" s="97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79"/>
      <c r="B344" s="242"/>
      <c r="C344" s="241"/>
      <c r="D344" s="242"/>
      <c r="E344" s="241"/>
      <c r="F344" s="304"/>
      <c r="G344" s="223"/>
      <c r="H344" s="224"/>
      <c r="I344" s="224"/>
      <c r="J344" s="224"/>
      <c r="K344" s="224"/>
      <c r="L344" s="224"/>
      <c r="M344" s="224"/>
      <c r="N344" s="224"/>
      <c r="O344" s="224"/>
      <c r="P344" s="225"/>
      <c r="Q344" s="969"/>
      <c r="R344" s="970"/>
      <c r="S344" s="970"/>
      <c r="T344" s="970"/>
      <c r="U344" s="970"/>
      <c r="V344" s="970"/>
      <c r="W344" s="970"/>
      <c r="X344" s="970"/>
      <c r="Y344" s="970"/>
      <c r="Z344" s="970"/>
      <c r="AA344" s="97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79"/>
      <c r="B345" s="242"/>
      <c r="C345" s="241"/>
      <c r="D345" s="242"/>
      <c r="E345" s="241"/>
      <c r="F345" s="304"/>
      <c r="G345" s="226"/>
      <c r="H345" s="154"/>
      <c r="I345" s="154"/>
      <c r="J345" s="154"/>
      <c r="K345" s="154"/>
      <c r="L345" s="154"/>
      <c r="M345" s="154"/>
      <c r="N345" s="154"/>
      <c r="O345" s="154"/>
      <c r="P345" s="227"/>
      <c r="Q345" s="972"/>
      <c r="R345" s="973"/>
      <c r="S345" s="973"/>
      <c r="T345" s="973"/>
      <c r="U345" s="973"/>
      <c r="V345" s="973"/>
      <c r="W345" s="973"/>
      <c r="X345" s="973"/>
      <c r="Y345" s="973"/>
      <c r="Z345" s="973"/>
      <c r="AA345" s="97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79"/>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7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79"/>
      <c r="B348" s="242"/>
      <c r="C348" s="241"/>
      <c r="D348" s="242"/>
      <c r="E348" s="241"/>
      <c r="F348" s="304"/>
      <c r="G348" s="221"/>
      <c r="H348" s="151"/>
      <c r="I348" s="151"/>
      <c r="J348" s="151"/>
      <c r="K348" s="151"/>
      <c r="L348" s="151"/>
      <c r="M348" s="151"/>
      <c r="N348" s="151"/>
      <c r="O348" s="151"/>
      <c r="P348" s="222"/>
      <c r="Q348" s="966"/>
      <c r="R348" s="967"/>
      <c r="S348" s="967"/>
      <c r="T348" s="967"/>
      <c r="U348" s="967"/>
      <c r="V348" s="967"/>
      <c r="W348" s="967"/>
      <c r="X348" s="967"/>
      <c r="Y348" s="967"/>
      <c r="Z348" s="967"/>
      <c r="AA348" s="96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79"/>
      <c r="B349" s="242"/>
      <c r="C349" s="241"/>
      <c r="D349" s="242"/>
      <c r="E349" s="241"/>
      <c r="F349" s="304"/>
      <c r="G349" s="223"/>
      <c r="H349" s="224"/>
      <c r="I349" s="224"/>
      <c r="J349" s="224"/>
      <c r="K349" s="224"/>
      <c r="L349" s="224"/>
      <c r="M349" s="224"/>
      <c r="N349" s="224"/>
      <c r="O349" s="224"/>
      <c r="P349" s="225"/>
      <c r="Q349" s="969"/>
      <c r="R349" s="970"/>
      <c r="S349" s="970"/>
      <c r="T349" s="970"/>
      <c r="U349" s="970"/>
      <c r="V349" s="970"/>
      <c r="W349" s="970"/>
      <c r="X349" s="970"/>
      <c r="Y349" s="970"/>
      <c r="Z349" s="970"/>
      <c r="AA349" s="97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79"/>
      <c r="B350" s="242"/>
      <c r="C350" s="241"/>
      <c r="D350" s="242"/>
      <c r="E350" s="241"/>
      <c r="F350" s="304"/>
      <c r="G350" s="223"/>
      <c r="H350" s="224"/>
      <c r="I350" s="224"/>
      <c r="J350" s="224"/>
      <c r="K350" s="224"/>
      <c r="L350" s="224"/>
      <c r="M350" s="224"/>
      <c r="N350" s="224"/>
      <c r="O350" s="224"/>
      <c r="P350" s="225"/>
      <c r="Q350" s="969"/>
      <c r="R350" s="970"/>
      <c r="S350" s="970"/>
      <c r="T350" s="970"/>
      <c r="U350" s="970"/>
      <c r="V350" s="970"/>
      <c r="W350" s="970"/>
      <c r="X350" s="970"/>
      <c r="Y350" s="970"/>
      <c r="Z350" s="970"/>
      <c r="AA350" s="97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79"/>
      <c r="B351" s="242"/>
      <c r="C351" s="241"/>
      <c r="D351" s="242"/>
      <c r="E351" s="241"/>
      <c r="F351" s="304"/>
      <c r="G351" s="223"/>
      <c r="H351" s="224"/>
      <c r="I351" s="224"/>
      <c r="J351" s="224"/>
      <c r="K351" s="224"/>
      <c r="L351" s="224"/>
      <c r="M351" s="224"/>
      <c r="N351" s="224"/>
      <c r="O351" s="224"/>
      <c r="P351" s="225"/>
      <c r="Q351" s="969"/>
      <c r="R351" s="970"/>
      <c r="S351" s="970"/>
      <c r="T351" s="970"/>
      <c r="U351" s="970"/>
      <c r="V351" s="970"/>
      <c r="W351" s="970"/>
      <c r="X351" s="970"/>
      <c r="Y351" s="970"/>
      <c r="Z351" s="970"/>
      <c r="AA351" s="97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79"/>
      <c r="B352" s="242"/>
      <c r="C352" s="241"/>
      <c r="D352" s="242"/>
      <c r="E352" s="241"/>
      <c r="F352" s="304"/>
      <c r="G352" s="226"/>
      <c r="H352" s="154"/>
      <c r="I352" s="154"/>
      <c r="J352" s="154"/>
      <c r="K352" s="154"/>
      <c r="L352" s="154"/>
      <c r="M352" s="154"/>
      <c r="N352" s="154"/>
      <c r="O352" s="154"/>
      <c r="P352" s="227"/>
      <c r="Q352" s="972"/>
      <c r="R352" s="973"/>
      <c r="S352" s="973"/>
      <c r="T352" s="973"/>
      <c r="U352" s="973"/>
      <c r="V352" s="973"/>
      <c r="W352" s="973"/>
      <c r="X352" s="973"/>
      <c r="Y352" s="973"/>
      <c r="Z352" s="973"/>
      <c r="AA352" s="97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79"/>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7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79"/>
      <c r="B355" s="242"/>
      <c r="C355" s="241"/>
      <c r="D355" s="242"/>
      <c r="E355" s="241"/>
      <c r="F355" s="304"/>
      <c r="G355" s="221"/>
      <c r="H355" s="151"/>
      <c r="I355" s="151"/>
      <c r="J355" s="151"/>
      <c r="K355" s="151"/>
      <c r="L355" s="151"/>
      <c r="M355" s="151"/>
      <c r="N355" s="151"/>
      <c r="O355" s="151"/>
      <c r="P355" s="222"/>
      <c r="Q355" s="966"/>
      <c r="R355" s="967"/>
      <c r="S355" s="967"/>
      <c r="T355" s="967"/>
      <c r="U355" s="967"/>
      <c r="V355" s="967"/>
      <c r="W355" s="967"/>
      <c r="X355" s="967"/>
      <c r="Y355" s="967"/>
      <c r="Z355" s="967"/>
      <c r="AA355" s="96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79"/>
      <c r="B356" s="242"/>
      <c r="C356" s="241"/>
      <c r="D356" s="242"/>
      <c r="E356" s="241"/>
      <c r="F356" s="304"/>
      <c r="G356" s="223"/>
      <c r="H356" s="224"/>
      <c r="I356" s="224"/>
      <c r="J356" s="224"/>
      <c r="K356" s="224"/>
      <c r="L356" s="224"/>
      <c r="M356" s="224"/>
      <c r="N356" s="224"/>
      <c r="O356" s="224"/>
      <c r="P356" s="225"/>
      <c r="Q356" s="969"/>
      <c r="R356" s="970"/>
      <c r="S356" s="970"/>
      <c r="T356" s="970"/>
      <c r="U356" s="970"/>
      <c r="V356" s="970"/>
      <c r="W356" s="970"/>
      <c r="X356" s="970"/>
      <c r="Y356" s="970"/>
      <c r="Z356" s="970"/>
      <c r="AA356" s="97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79"/>
      <c r="B357" s="242"/>
      <c r="C357" s="241"/>
      <c r="D357" s="242"/>
      <c r="E357" s="241"/>
      <c r="F357" s="304"/>
      <c r="G357" s="223"/>
      <c r="H357" s="224"/>
      <c r="I357" s="224"/>
      <c r="J357" s="224"/>
      <c r="K357" s="224"/>
      <c r="L357" s="224"/>
      <c r="M357" s="224"/>
      <c r="N357" s="224"/>
      <c r="O357" s="224"/>
      <c r="P357" s="225"/>
      <c r="Q357" s="969"/>
      <c r="R357" s="970"/>
      <c r="S357" s="970"/>
      <c r="T357" s="970"/>
      <c r="U357" s="970"/>
      <c r="V357" s="970"/>
      <c r="W357" s="970"/>
      <c r="X357" s="970"/>
      <c r="Y357" s="970"/>
      <c r="Z357" s="970"/>
      <c r="AA357" s="97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79"/>
      <c r="B358" s="242"/>
      <c r="C358" s="241"/>
      <c r="D358" s="242"/>
      <c r="E358" s="241"/>
      <c r="F358" s="304"/>
      <c r="G358" s="223"/>
      <c r="H358" s="224"/>
      <c r="I358" s="224"/>
      <c r="J358" s="224"/>
      <c r="K358" s="224"/>
      <c r="L358" s="224"/>
      <c r="M358" s="224"/>
      <c r="N358" s="224"/>
      <c r="O358" s="224"/>
      <c r="P358" s="225"/>
      <c r="Q358" s="969"/>
      <c r="R358" s="970"/>
      <c r="S358" s="970"/>
      <c r="T358" s="970"/>
      <c r="U358" s="970"/>
      <c r="V358" s="970"/>
      <c r="W358" s="970"/>
      <c r="X358" s="970"/>
      <c r="Y358" s="970"/>
      <c r="Z358" s="970"/>
      <c r="AA358" s="97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79"/>
      <c r="B359" s="242"/>
      <c r="C359" s="241"/>
      <c r="D359" s="242"/>
      <c r="E359" s="241"/>
      <c r="F359" s="304"/>
      <c r="G359" s="226"/>
      <c r="H359" s="154"/>
      <c r="I359" s="154"/>
      <c r="J359" s="154"/>
      <c r="K359" s="154"/>
      <c r="L359" s="154"/>
      <c r="M359" s="154"/>
      <c r="N359" s="154"/>
      <c r="O359" s="154"/>
      <c r="P359" s="227"/>
      <c r="Q359" s="972"/>
      <c r="R359" s="973"/>
      <c r="S359" s="973"/>
      <c r="T359" s="973"/>
      <c r="U359" s="973"/>
      <c r="V359" s="973"/>
      <c r="W359" s="973"/>
      <c r="X359" s="973"/>
      <c r="Y359" s="973"/>
      <c r="Z359" s="973"/>
      <c r="AA359" s="97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79"/>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7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79"/>
      <c r="B362" s="242"/>
      <c r="C362" s="241"/>
      <c r="D362" s="242"/>
      <c r="E362" s="241"/>
      <c r="F362" s="304"/>
      <c r="G362" s="221"/>
      <c r="H362" s="151"/>
      <c r="I362" s="151"/>
      <c r="J362" s="151"/>
      <c r="K362" s="151"/>
      <c r="L362" s="151"/>
      <c r="M362" s="151"/>
      <c r="N362" s="151"/>
      <c r="O362" s="151"/>
      <c r="P362" s="222"/>
      <c r="Q362" s="966"/>
      <c r="R362" s="967"/>
      <c r="S362" s="967"/>
      <c r="T362" s="967"/>
      <c r="U362" s="967"/>
      <c r="V362" s="967"/>
      <c r="W362" s="967"/>
      <c r="X362" s="967"/>
      <c r="Y362" s="967"/>
      <c r="Z362" s="967"/>
      <c r="AA362" s="96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79"/>
      <c r="B363" s="242"/>
      <c r="C363" s="241"/>
      <c r="D363" s="242"/>
      <c r="E363" s="241"/>
      <c r="F363" s="304"/>
      <c r="G363" s="223"/>
      <c r="H363" s="224"/>
      <c r="I363" s="224"/>
      <c r="J363" s="224"/>
      <c r="K363" s="224"/>
      <c r="L363" s="224"/>
      <c r="M363" s="224"/>
      <c r="N363" s="224"/>
      <c r="O363" s="224"/>
      <c r="P363" s="225"/>
      <c r="Q363" s="969"/>
      <c r="R363" s="970"/>
      <c r="S363" s="970"/>
      <c r="T363" s="970"/>
      <c r="U363" s="970"/>
      <c r="V363" s="970"/>
      <c r="W363" s="970"/>
      <c r="X363" s="970"/>
      <c r="Y363" s="970"/>
      <c r="Z363" s="970"/>
      <c r="AA363" s="97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79"/>
      <c r="B364" s="242"/>
      <c r="C364" s="241"/>
      <c r="D364" s="242"/>
      <c r="E364" s="241"/>
      <c r="F364" s="304"/>
      <c r="G364" s="223"/>
      <c r="H364" s="224"/>
      <c r="I364" s="224"/>
      <c r="J364" s="224"/>
      <c r="K364" s="224"/>
      <c r="L364" s="224"/>
      <c r="M364" s="224"/>
      <c r="N364" s="224"/>
      <c r="O364" s="224"/>
      <c r="P364" s="225"/>
      <c r="Q364" s="969"/>
      <c r="R364" s="970"/>
      <c r="S364" s="970"/>
      <c r="T364" s="970"/>
      <c r="U364" s="970"/>
      <c r="V364" s="970"/>
      <c r="W364" s="970"/>
      <c r="X364" s="970"/>
      <c r="Y364" s="970"/>
      <c r="Z364" s="970"/>
      <c r="AA364" s="97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79"/>
      <c r="B365" s="242"/>
      <c r="C365" s="241"/>
      <c r="D365" s="242"/>
      <c r="E365" s="241"/>
      <c r="F365" s="304"/>
      <c r="G365" s="223"/>
      <c r="H365" s="224"/>
      <c r="I365" s="224"/>
      <c r="J365" s="224"/>
      <c r="K365" s="224"/>
      <c r="L365" s="224"/>
      <c r="M365" s="224"/>
      <c r="N365" s="224"/>
      <c r="O365" s="224"/>
      <c r="P365" s="225"/>
      <c r="Q365" s="969"/>
      <c r="R365" s="970"/>
      <c r="S365" s="970"/>
      <c r="T365" s="970"/>
      <c r="U365" s="970"/>
      <c r="V365" s="970"/>
      <c r="W365" s="970"/>
      <c r="X365" s="970"/>
      <c r="Y365" s="970"/>
      <c r="Z365" s="970"/>
      <c r="AA365" s="97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79"/>
      <c r="B366" s="242"/>
      <c r="C366" s="241"/>
      <c r="D366" s="242"/>
      <c r="E366" s="305"/>
      <c r="F366" s="306"/>
      <c r="G366" s="226"/>
      <c r="H366" s="154"/>
      <c r="I366" s="154"/>
      <c r="J366" s="154"/>
      <c r="K366" s="154"/>
      <c r="L366" s="154"/>
      <c r="M366" s="154"/>
      <c r="N366" s="154"/>
      <c r="O366" s="154"/>
      <c r="P366" s="227"/>
      <c r="Q366" s="972"/>
      <c r="R366" s="973"/>
      <c r="S366" s="973"/>
      <c r="T366" s="973"/>
      <c r="U366" s="973"/>
      <c r="V366" s="973"/>
      <c r="W366" s="973"/>
      <c r="X366" s="973"/>
      <c r="Y366" s="973"/>
      <c r="Z366" s="973"/>
      <c r="AA366" s="97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7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7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79"/>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7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7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7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7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7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7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7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7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7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7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7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7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7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7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7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7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7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7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7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7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7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7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79"/>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6"/>
    </row>
    <row r="393" spans="1:50" ht="22.5" hidden="1" customHeight="1" x14ac:dyDescent="0.15">
      <c r="A393" s="97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79"/>
      <c r="B394" s="242"/>
      <c r="C394" s="241"/>
      <c r="D394" s="242"/>
      <c r="E394" s="241"/>
      <c r="F394" s="304"/>
      <c r="G394" s="221"/>
      <c r="H394" s="151"/>
      <c r="I394" s="151"/>
      <c r="J394" s="151"/>
      <c r="K394" s="151"/>
      <c r="L394" s="151"/>
      <c r="M394" s="151"/>
      <c r="N394" s="151"/>
      <c r="O394" s="151"/>
      <c r="P394" s="222"/>
      <c r="Q394" s="966"/>
      <c r="R394" s="967"/>
      <c r="S394" s="967"/>
      <c r="T394" s="967"/>
      <c r="U394" s="967"/>
      <c r="V394" s="967"/>
      <c r="W394" s="967"/>
      <c r="X394" s="967"/>
      <c r="Y394" s="967"/>
      <c r="Z394" s="967"/>
      <c r="AA394" s="96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79"/>
      <c r="B395" s="242"/>
      <c r="C395" s="241"/>
      <c r="D395" s="242"/>
      <c r="E395" s="241"/>
      <c r="F395" s="304"/>
      <c r="G395" s="223"/>
      <c r="H395" s="224"/>
      <c r="I395" s="224"/>
      <c r="J395" s="224"/>
      <c r="K395" s="224"/>
      <c r="L395" s="224"/>
      <c r="M395" s="224"/>
      <c r="N395" s="224"/>
      <c r="O395" s="224"/>
      <c r="P395" s="225"/>
      <c r="Q395" s="969"/>
      <c r="R395" s="970"/>
      <c r="S395" s="970"/>
      <c r="T395" s="970"/>
      <c r="U395" s="970"/>
      <c r="V395" s="970"/>
      <c r="W395" s="970"/>
      <c r="X395" s="970"/>
      <c r="Y395" s="970"/>
      <c r="Z395" s="970"/>
      <c r="AA395" s="97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79"/>
      <c r="B396" s="242"/>
      <c r="C396" s="241"/>
      <c r="D396" s="242"/>
      <c r="E396" s="241"/>
      <c r="F396" s="304"/>
      <c r="G396" s="223"/>
      <c r="H396" s="224"/>
      <c r="I396" s="224"/>
      <c r="J396" s="224"/>
      <c r="K396" s="224"/>
      <c r="L396" s="224"/>
      <c r="M396" s="224"/>
      <c r="N396" s="224"/>
      <c r="O396" s="224"/>
      <c r="P396" s="225"/>
      <c r="Q396" s="969"/>
      <c r="R396" s="970"/>
      <c r="S396" s="970"/>
      <c r="T396" s="970"/>
      <c r="U396" s="970"/>
      <c r="V396" s="970"/>
      <c r="W396" s="970"/>
      <c r="X396" s="970"/>
      <c r="Y396" s="970"/>
      <c r="Z396" s="970"/>
      <c r="AA396" s="97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79"/>
      <c r="B397" s="242"/>
      <c r="C397" s="241"/>
      <c r="D397" s="242"/>
      <c r="E397" s="241"/>
      <c r="F397" s="304"/>
      <c r="G397" s="223"/>
      <c r="H397" s="224"/>
      <c r="I397" s="224"/>
      <c r="J397" s="224"/>
      <c r="K397" s="224"/>
      <c r="L397" s="224"/>
      <c r="M397" s="224"/>
      <c r="N397" s="224"/>
      <c r="O397" s="224"/>
      <c r="P397" s="225"/>
      <c r="Q397" s="969"/>
      <c r="R397" s="970"/>
      <c r="S397" s="970"/>
      <c r="T397" s="970"/>
      <c r="U397" s="970"/>
      <c r="V397" s="970"/>
      <c r="W397" s="970"/>
      <c r="X397" s="970"/>
      <c r="Y397" s="970"/>
      <c r="Z397" s="970"/>
      <c r="AA397" s="97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79"/>
      <c r="B398" s="242"/>
      <c r="C398" s="241"/>
      <c r="D398" s="242"/>
      <c r="E398" s="241"/>
      <c r="F398" s="304"/>
      <c r="G398" s="226"/>
      <c r="H398" s="154"/>
      <c r="I398" s="154"/>
      <c r="J398" s="154"/>
      <c r="K398" s="154"/>
      <c r="L398" s="154"/>
      <c r="M398" s="154"/>
      <c r="N398" s="154"/>
      <c r="O398" s="154"/>
      <c r="P398" s="227"/>
      <c r="Q398" s="972"/>
      <c r="R398" s="973"/>
      <c r="S398" s="973"/>
      <c r="T398" s="973"/>
      <c r="U398" s="973"/>
      <c r="V398" s="973"/>
      <c r="W398" s="973"/>
      <c r="X398" s="973"/>
      <c r="Y398" s="973"/>
      <c r="Z398" s="973"/>
      <c r="AA398" s="97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79"/>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7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79"/>
      <c r="B401" s="242"/>
      <c r="C401" s="241"/>
      <c r="D401" s="242"/>
      <c r="E401" s="241"/>
      <c r="F401" s="304"/>
      <c r="G401" s="221"/>
      <c r="H401" s="151"/>
      <c r="I401" s="151"/>
      <c r="J401" s="151"/>
      <c r="K401" s="151"/>
      <c r="L401" s="151"/>
      <c r="M401" s="151"/>
      <c r="N401" s="151"/>
      <c r="O401" s="151"/>
      <c r="P401" s="222"/>
      <c r="Q401" s="966"/>
      <c r="R401" s="967"/>
      <c r="S401" s="967"/>
      <c r="T401" s="967"/>
      <c r="U401" s="967"/>
      <c r="V401" s="967"/>
      <c r="W401" s="967"/>
      <c r="X401" s="967"/>
      <c r="Y401" s="967"/>
      <c r="Z401" s="967"/>
      <c r="AA401" s="96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79"/>
      <c r="B402" s="242"/>
      <c r="C402" s="241"/>
      <c r="D402" s="242"/>
      <c r="E402" s="241"/>
      <c r="F402" s="304"/>
      <c r="G402" s="223"/>
      <c r="H402" s="224"/>
      <c r="I402" s="224"/>
      <c r="J402" s="224"/>
      <c r="K402" s="224"/>
      <c r="L402" s="224"/>
      <c r="M402" s="224"/>
      <c r="N402" s="224"/>
      <c r="O402" s="224"/>
      <c r="P402" s="225"/>
      <c r="Q402" s="969"/>
      <c r="R402" s="970"/>
      <c r="S402" s="970"/>
      <c r="T402" s="970"/>
      <c r="U402" s="970"/>
      <c r="V402" s="970"/>
      <c r="W402" s="970"/>
      <c r="X402" s="970"/>
      <c r="Y402" s="970"/>
      <c r="Z402" s="970"/>
      <c r="AA402" s="97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79"/>
      <c r="B403" s="242"/>
      <c r="C403" s="241"/>
      <c r="D403" s="242"/>
      <c r="E403" s="241"/>
      <c r="F403" s="304"/>
      <c r="G403" s="223"/>
      <c r="H403" s="224"/>
      <c r="I403" s="224"/>
      <c r="J403" s="224"/>
      <c r="K403" s="224"/>
      <c r="L403" s="224"/>
      <c r="M403" s="224"/>
      <c r="N403" s="224"/>
      <c r="O403" s="224"/>
      <c r="P403" s="225"/>
      <c r="Q403" s="969"/>
      <c r="R403" s="970"/>
      <c r="S403" s="970"/>
      <c r="T403" s="970"/>
      <c r="U403" s="970"/>
      <c r="V403" s="970"/>
      <c r="W403" s="970"/>
      <c r="X403" s="970"/>
      <c r="Y403" s="970"/>
      <c r="Z403" s="970"/>
      <c r="AA403" s="97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79"/>
      <c r="B404" s="242"/>
      <c r="C404" s="241"/>
      <c r="D404" s="242"/>
      <c r="E404" s="241"/>
      <c r="F404" s="304"/>
      <c r="G404" s="223"/>
      <c r="H404" s="224"/>
      <c r="I404" s="224"/>
      <c r="J404" s="224"/>
      <c r="K404" s="224"/>
      <c r="L404" s="224"/>
      <c r="M404" s="224"/>
      <c r="N404" s="224"/>
      <c r="O404" s="224"/>
      <c r="P404" s="225"/>
      <c r="Q404" s="969"/>
      <c r="R404" s="970"/>
      <c r="S404" s="970"/>
      <c r="T404" s="970"/>
      <c r="U404" s="970"/>
      <c r="V404" s="970"/>
      <c r="W404" s="970"/>
      <c r="X404" s="970"/>
      <c r="Y404" s="970"/>
      <c r="Z404" s="970"/>
      <c r="AA404" s="97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79"/>
      <c r="B405" s="242"/>
      <c r="C405" s="241"/>
      <c r="D405" s="242"/>
      <c r="E405" s="241"/>
      <c r="F405" s="304"/>
      <c r="G405" s="226"/>
      <c r="H405" s="154"/>
      <c r="I405" s="154"/>
      <c r="J405" s="154"/>
      <c r="K405" s="154"/>
      <c r="L405" s="154"/>
      <c r="M405" s="154"/>
      <c r="N405" s="154"/>
      <c r="O405" s="154"/>
      <c r="P405" s="227"/>
      <c r="Q405" s="972"/>
      <c r="R405" s="973"/>
      <c r="S405" s="973"/>
      <c r="T405" s="973"/>
      <c r="U405" s="973"/>
      <c r="V405" s="973"/>
      <c r="W405" s="973"/>
      <c r="X405" s="973"/>
      <c r="Y405" s="973"/>
      <c r="Z405" s="973"/>
      <c r="AA405" s="97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79"/>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7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79"/>
      <c r="B408" s="242"/>
      <c r="C408" s="241"/>
      <c r="D408" s="242"/>
      <c r="E408" s="241"/>
      <c r="F408" s="304"/>
      <c r="G408" s="221"/>
      <c r="H408" s="151"/>
      <c r="I408" s="151"/>
      <c r="J408" s="151"/>
      <c r="K408" s="151"/>
      <c r="L408" s="151"/>
      <c r="M408" s="151"/>
      <c r="N408" s="151"/>
      <c r="O408" s="151"/>
      <c r="P408" s="222"/>
      <c r="Q408" s="966"/>
      <c r="R408" s="967"/>
      <c r="S408" s="967"/>
      <c r="T408" s="967"/>
      <c r="U408" s="967"/>
      <c r="V408" s="967"/>
      <c r="W408" s="967"/>
      <c r="X408" s="967"/>
      <c r="Y408" s="967"/>
      <c r="Z408" s="967"/>
      <c r="AA408" s="96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79"/>
      <c r="B409" s="242"/>
      <c r="C409" s="241"/>
      <c r="D409" s="242"/>
      <c r="E409" s="241"/>
      <c r="F409" s="304"/>
      <c r="G409" s="223"/>
      <c r="H409" s="224"/>
      <c r="I409" s="224"/>
      <c r="J409" s="224"/>
      <c r="K409" s="224"/>
      <c r="L409" s="224"/>
      <c r="M409" s="224"/>
      <c r="N409" s="224"/>
      <c r="O409" s="224"/>
      <c r="P409" s="225"/>
      <c r="Q409" s="969"/>
      <c r="R409" s="970"/>
      <c r="S409" s="970"/>
      <c r="T409" s="970"/>
      <c r="U409" s="970"/>
      <c r="V409" s="970"/>
      <c r="W409" s="970"/>
      <c r="X409" s="970"/>
      <c r="Y409" s="970"/>
      <c r="Z409" s="970"/>
      <c r="AA409" s="97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79"/>
      <c r="B410" s="242"/>
      <c r="C410" s="241"/>
      <c r="D410" s="242"/>
      <c r="E410" s="241"/>
      <c r="F410" s="304"/>
      <c r="G410" s="223"/>
      <c r="H410" s="224"/>
      <c r="I410" s="224"/>
      <c r="J410" s="224"/>
      <c r="K410" s="224"/>
      <c r="L410" s="224"/>
      <c r="M410" s="224"/>
      <c r="N410" s="224"/>
      <c r="O410" s="224"/>
      <c r="P410" s="225"/>
      <c r="Q410" s="969"/>
      <c r="R410" s="970"/>
      <c r="S410" s="970"/>
      <c r="T410" s="970"/>
      <c r="U410" s="970"/>
      <c r="V410" s="970"/>
      <c r="W410" s="970"/>
      <c r="X410" s="970"/>
      <c r="Y410" s="970"/>
      <c r="Z410" s="970"/>
      <c r="AA410" s="97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79"/>
      <c r="B411" s="242"/>
      <c r="C411" s="241"/>
      <c r="D411" s="242"/>
      <c r="E411" s="241"/>
      <c r="F411" s="304"/>
      <c r="G411" s="223"/>
      <c r="H411" s="224"/>
      <c r="I411" s="224"/>
      <c r="J411" s="224"/>
      <c r="K411" s="224"/>
      <c r="L411" s="224"/>
      <c r="M411" s="224"/>
      <c r="N411" s="224"/>
      <c r="O411" s="224"/>
      <c r="P411" s="225"/>
      <c r="Q411" s="969"/>
      <c r="R411" s="970"/>
      <c r="S411" s="970"/>
      <c r="T411" s="970"/>
      <c r="U411" s="970"/>
      <c r="V411" s="970"/>
      <c r="W411" s="970"/>
      <c r="X411" s="970"/>
      <c r="Y411" s="970"/>
      <c r="Z411" s="970"/>
      <c r="AA411" s="97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79"/>
      <c r="B412" s="242"/>
      <c r="C412" s="241"/>
      <c r="D412" s="242"/>
      <c r="E412" s="241"/>
      <c r="F412" s="304"/>
      <c r="G412" s="226"/>
      <c r="H412" s="154"/>
      <c r="I412" s="154"/>
      <c r="J412" s="154"/>
      <c r="K412" s="154"/>
      <c r="L412" s="154"/>
      <c r="M412" s="154"/>
      <c r="N412" s="154"/>
      <c r="O412" s="154"/>
      <c r="P412" s="227"/>
      <c r="Q412" s="972"/>
      <c r="R412" s="973"/>
      <c r="S412" s="973"/>
      <c r="T412" s="973"/>
      <c r="U412" s="973"/>
      <c r="V412" s="973"/>
      <c r="W412" s="973"/>
      <c r="X412" s="973"/>
      <c r="Y412" s="973"/>
      <c r="Z412" s="973"/>
      <c r="AA412" s="97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79"/>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7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79"/>
      <c r="B415" s="242"/>
      <c r="C415" s="241"/>
      <c r="D415" s="242"/>
      <c r="E415" s="241"/>
      <c r="F415" s="304"/>
      <c r="G415" s="221"/>
      <c r="H415" s="151"/>
      <c r="I415" s="151"/>
      <c r="J415" s="151"/>
      <c r="K415" s="151"/>
      <c r="L415" s="151"/>
      <c r="M415" s="151"/>
      <c r="N415" s="151"/>
      <c r="O415" s="151"/>
      <c r="P415" s="222"/>
      <c r="Q415" s="966"/>
      <c r="R415" s="967"/>
      <c r="S415" s="967"/>
      <c r="T415" s="967"/>
      <c r="U415" s="967"/>
      <c r="V415" s="967"/>
      <c r="W415" s="967"/>
      <c r="X415" s="967"/>
      <c r="Y415" s="967"/>
      <c r="Z415" s="967"/>
      <c r="AA415" s="96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79"/>
      <c r="B416" s="242"/>
      <c r="C416" s="241"/>
      <c r="D416" s="242"/>
      <c r="E416" s="241"/>
      <c r="F416" s="304"/>
      <c r="G416" s="223"/>
      <c r="H416" s="224"/>
      <c r="I416" s="224"/>
      <c r="J416" s="224"/>
      <c r="K416" s="224"/>
      <c r="L416" s="224"/>
      <c r="M416" s="224"/>
      <c r="N416" s="224"/>
      <c r="O416" s="224"/>
      <c r="P416" s="225"/>
      <c r="Q416" s="969"/>
      <c r="R416" s="970"/>
      <c r="S416" s="970"/>
      <c r="T416" s="970"/>
      <c r="U416" s="970"/>
      <c r="V416" s="970"/>
      <c r="W416" s="970"/>
      <c r="X416" s="970"/>
      <c r="Y416" s="970"/>
      <c r="Z416" s="970"/>
      <c r="AA416" s="97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79"/>
      <c r="B417" s="242"/>
      <c r="C417" s="241"/>
      <c r="D417" s="242"/>
      <c r="E417" s="241"/>
      <c r="F417" s="304"/>
      <c r="G417" s="223"/>
      <c r="H417" s="224"/>
      <c r="I417" s="224"/>
      <c r="J417" s="224"/>
      <c r="K417" s="224"/>
      <c r="L417" s="224"/>
      <c r="M417" s="224"/>
      <c r="N417" s="224"/>
      <c r="O417" s="224"/>
      <c r="P417" s="225"/>
      <c r="Q417" s="969"/>
      <c r="R417" s="970"/>
      <c r="S417" s="970"/>
      <c r="T417" s="970"/>
      <c r="U417" s="970"/>
      <c r="V417" s="970"/>
      <c r="W417" s="970"/>
      <c r="X417" s="970"/>
      <c r="Y417" s="970"/>
      <c r="Z417" s="970"/>
      <c r="AA417" s="97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79"/>
      <c r="B418" s="242"/>
      <c r="C418" s="241"/>
      <c r="D418" s="242"/>
      <c r="E418" s="241"/>
      <c r="F418" s="304"/>
      <c r="G418" s="223"/>
      <c r="H418" s="224"/>
      <c r="I418" s="224"/>
      <c r="J418" s="224"/>
      <c r="K418" s="224"/>
      <c r="L418" s="224"/>
      <c r="M418" s="224"/>
      <c r="N418" s="224"/>
      <c r="O418" s="224"/>
      <c r="P418" s="225"/>
      <c r="Q418" s="969"/>
      <c r="R418" s="970"/>
      <c r="S418" s="970"/>
      <c r="T418" s="970"/>
      <c r="U418" s="970"/>
      <c r="V418" s="970"/>
      <c r="W418" s="970"/>
      <c r="X418" s="970"/>
      <c r="Y418" s="970"/>
      <c r="Z418" s="970"/>
      <c r="AA418" s="97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79"/>
      <c r="B419" s="242"/>
      <c r="C419" s="241"/>
      <c r="D419" s="242"/>
      <c r="E419" s="241"/>
      <c r="F419" s="304"/>
      <c r="G419" s="226"/>
      <c r="H419" s="154"/>
      <c r="I419" s="154"/>
      <c r="J419" s="154"/>
      <c r="K419" s="154"/>
      <c r="L419" s="154"/>
      <c r="M419" s="154"/>
      <c r="N419" s="154"/>
      <c r="O419" s="154"/>
      <c r="P419" s="227"/>
      <c r="Q419" s="972"/>
      <c r="R419" s="973"/>
      <c r="S419" s="973"/>
      <c r="T419" s="973"/>
      <c r="U419" s="973"/>
      <c r="V419" s="973"/>
      <c r="W419" s="973"/>
      <c r="X419" s="973"/>
      <c r="Y419" s="973"/>
      <c r="Z419" s="973"/>
      <c r="AA419" s="97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79"/>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7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79"/>
      <c r="B422" s="242"/>
      <c r="C422" s="241"/>
      <c r="D422" s="242"/>
      <c r="E422" s="241"/>
      <c r="F422" s="304"/>
      <c r="G422" s="221"/>
      <c r="H422" s="151"/>
      <c r="I422" s="151"/>
      <c r="J422" s="151"/>
      <c r="K422" s="151"/>
      <c r="L422" s="151"/>
      <c r="M422" s="151"/>
      <c r="N422" s="151"/>
      <c r="O422" s="151"/>
      <c r="P422" s="222"/>
      <c r="Q422" s="966"/>
      <c r="R422" s="967"/>
      <c r="S422" s="967"/>
      <c r="T422" s="967"/>
      <c r="U422" s="967"/>
      <c r="V422" s="967"/>
      <c r="W422" s="967"/>
      <c r="X422" s="967"/>
      <c r="Y422" s="967"/>
      <c r="Z422" s="967"/>
      <c r="AA422" s="96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79"/>
      <c r="B423" s="242"/>
      <c r="C423" s="241"/>
      <c r="D423" s="242"/>
      <c r="E423" s="241"/>
      <c r="F423" s="304"/>
      <c r="G423" s="223"/>
      <c r="H423" s="224"/>
      <c r="I423" s="224"/>
      <c r="J423" s="224"/>
      <c r="K423" s="224"/>
      <c r="L423" s="224"/>
      <c r="M423" s="224"/>
      <c r="N423" s="224"/>
      <c r="O423" s="224"/>
      <c r="P423" s="225"/>
      <c r="Q423" s="969"/>
      <c r="R423" s="970"/>
      <c r="S423" s="970"/>
      <c r="T423" s="970"/>
      <c r="U423" s="970"/>
      <c r="V423" s="970"/>
      <c r="W423" s="970"/>
      <c r="X423" s="970"/>
      <c r="Y423" s="970"/>
      <c r="Z423" s="970"/>
      <c r="AA423" s="97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79"/>
      <c r="B424" s="242"/>
      <c r="C424" s="241"/>
      <c r="D424" s="242"/>
      <c r="E424" s="241"/>
      <c r="F424" s="304"/>
      <c r="G424" s="223"/>
      <c r="H424" s="224"/>
      <c r="I424" s="224"/>
      <c r="J424" s="224"/>
      <c r="K424" s="224"/>
      <c r="L424" s="224"/>
      <c r="M424" s="224"/>
      <c r="N424" s="224"/>
      <c r="O424" s="224"/>
      <c r="P424" s="225"/>
      <c r="Q424" s="969"/>
      <c r="R424" s="970"/>
      <c r="S424" s="970"/>
      <c r="T424" s="970"/>
      <c r="U424" s="970"/>
      <c r="V424" s="970"/>
      <c r="W424" s="970"/>
      <c r="X424" s="970"/>
      <c r="Y424" s="970"/>
      <c r="Z424" s="970"/>
      <c r="AA424" s="97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79"/>
      <c r="B425" s="242"/>
      <c r="C425" s="241"/>
      <c r="D425" s="242"/>
      <c r="E425" s="241"/>
      <c r="F425" s="304"/>
      <c r="G425" s="223"/>
      <c r="H425" s="224"/>
      <c r="I425" s="224"/>
      <c r="J425" s="224"/>
      <c r="K425" s="224"/>
      <c r="L425" s="224"/>
      <c r="M425" s="224"/>
      <c r="N425" s="224"/>
      <c r="O425" s="224"/>
      <c r="P425" s="225"/>
      <c r="Q425" s="969"/>
      <c r="R425" s="970"/>
      <c r="S425" s="970"/>
      <c r="T425" s="970"/>
      <c r="U425" s="970"/>
      <c r="V425" s="970"/>
      <c r="W425" s="970"/>
      <c r="X425" s="970"/>
      <c r="Y425" s="970"/>
      <c r="Z425" s="970"/>
      <c r="AA425" s="97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79"/>
      <c r="B426" s="242"/>
      <c r="C426" s="241"/>
      <c r="D426" s="242"/>
      <c r="E426" s="305"/>
      <c r="F426" s="306"/>
      <c r="G426" s="226"/>
      <c r="H426" s="154"/>
      <c r="I426" s="154"/>
      <c r="J426" s="154"/>
      <c r="K426" s="154"/>
      <c r="L426" s="154"/>
      <c r="M426" s="154"/>
      <c r="N426" s="154"/>
      <c r="O426" s="154"/>
      <c r="P426" s="227"/>
      <c r="Q426" s="972"/>
      <c r="R426" s="973"/>
      <c r="S426" s="973"/>
      <c r="T426" s="973"/>
      <c r="U426" s="973"/>
      <c r="V426" s="973"/>
      <c r="W426" s="973"/>
      <c r="X426" s="973"/>
      <c r="Y426" s="973"/>
      <c r="Z426" s="973"/>
      <c r="AA426" s="97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7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7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79"/>
      <c r="B429" s="242"/>
      <c r="C429" s="305"/>
      <c r="D429" s="97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79"/>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7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7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79"/>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7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7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7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7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7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7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7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7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7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7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7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7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7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7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7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7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7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7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7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7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7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7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7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7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7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7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7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7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7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7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7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7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7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7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7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7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7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7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7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7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7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7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7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7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7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7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7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79"/>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7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7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79"/>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7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7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7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7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7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7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7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7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7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7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7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7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7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7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7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7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7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7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7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7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7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7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7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7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7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7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7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7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7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7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7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7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7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7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7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7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7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7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7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7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7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7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7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7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7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7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7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7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7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7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79"/>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7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7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79"/>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7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7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7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7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7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7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7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7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7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7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7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7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7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7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7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7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7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7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7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7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7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7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7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7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7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7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7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7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7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7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7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7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7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7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7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7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7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7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7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7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7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7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7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7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7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7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7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7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7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7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79"/>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7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7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79"/>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7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7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7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7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7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7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7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7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7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7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7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7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7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7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7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7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7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7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7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7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7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7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7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7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7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7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7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7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7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7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7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7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7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7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7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7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7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7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7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7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7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7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7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7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7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7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7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7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7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7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79"/>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7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7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x14ac:dyDescent="0.15">
      <c r="A646" s="979"/>
      <c r="B646" s="242"/>
      <c r="C646" s="241"/>
      <c r="D646" s="242"/>
      <c r="E646" s="228" t="s">
        <v>329</v>
      </c>
      <c r="F646" s="229"/>
      <c r="G646" s="230" t="s">
        <v>207</v>
      </c>
      <c r="H646" s="148"/>
      <c r="I646" s="148"/>
      <c r="J646" s="231" t="s">
        <v>489</v>
      </c>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customHeight="1" x14ac:dyDescent="0.15">
      <c r="A647" s="97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customHeight="1" x14ac:dyDescent="0.15">
      <c r="A648" s="97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t="s">
        <v>532</v>
      </c>
      <c r="AF648" s="126"/>
      <c r="AG648" s="127" t="s">
        <v>188</v>
      </c>
      <c r="AH648" s="162"/>
      <c r="AI648" s="172"/>
      <c r="AJ648" s="172"/>
      <c r="AK648" s="172"/>
      <c r="AL648" s="167"/>
      <c r="AM648" s="172"/>
      <c r="AN648" s="172"/>
      <c r="AO648" s="172"/>
      <c r="AP648" s="167"/>
      <c r="AQ648" s="201" t="s">
        <v>532</v>
      </c>
      <c r="AR648" s="126"/>
      <c r="AS648" s="127" t="s">
        <v>188</v>
      </c>
      <c r="AT648" s="162"/>
      <c r="AU648" s="126" t="s">
        <v>532</v>
      </c>
      <c r="AV648" s="126"/>
      <c r="AW648" s="127" t="s">
        <v>177</v>
      </c>
      <c r="AX648" s="128"/>
    </row>
    <row r="649" spans="1:50" ht="23.25" customHeight="1" x14ac:dyDescent="0.15">
      <c r="A649" s="979"/>
      <c r="B649" s="242"/>
      <c r="C649" s="241"/>
      <c r="D649" s="242"/>
      <c r="E649" s="156"/>
      <c r="F649" s="157"/>
      <c r="G649" s="221" t="s">
        <v>532</v>
      </c>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t="s">
        <v>533</v>
      </c>
      <c r="AC649" s="123"/>
      <c r="AD649" s="123"/>
      <c r="AE649" s="105" t="s">
        <v>532</v>
      </c>
      <c r="AF649" s="106"/>
      <c r="AG649" s="106"/>
      <c r="AH649" s="106"/>
      <c r="AI649" s="105" t="s">
        <v>532</v>
      </c>
      <c r="AJ649" s="106"/>
      <c r="AK649" s="106"/>
      <c r="AL649" s="106"/>
      <c r="AM649" s="105" t="s">
        <v>532</v>
      </c>
      <c r="AN649" s="106"/>
      <c r="AO649" s="106"/>
      <c r="AP649" s="107"/>
      <c r="AQ649" s="105" t="s">
        <v>533</v>
      </c>
      <c r="AR649" s="106"/>
      <c r="AS649" s="106"/>
      <c r="AT649" s="107"/>
      <c r="AU649" s="106" t="s">
        <v>532</v>
      </c>
      <c r="AV649" s="106"/>
      <c r="AW649" s="106"/>
      <c r="AX649" s="208"/>
    </row>
    <row r="650" spans="1:50" ht="23.25" customHeight="1" x14ac:dyDescent="0.15">
      <c r="A650" s="97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t="s">
        <v>532</v>
      </c>
      <c r="AC650" s="214"/>
      <c r="AD650" s="214"/>
      <c r="AE650" s="105" t="s">
        <v>532</v>
      </c>
      <c r="AF650" s="106"/>
      <c r="AG650" s="106"/>
      <c r="AH650" s="107"/>
      <c r="AI650" s="105" t="s">
        <v>532</v>
      </c>
      <c r="AJ650" s="106"/>
      <c r="AK650" s="106"/>
      <c r="AL650" s="106"/>
      <c r="AM650" s="105" t="s">
        <v>532</v>
      </c>
      <c r="AN650" s="106"/>
      <c r="AO650" s="106"/>
      <c r="AP650" s="107"/>
      <c r="AQ650" s="105" t="s">
        <v>533</v>
      </c>
      <c r="AR650" s="106"/>
      <c r="AS650" s="106"/>
      <c r="AT650" s="107"/>
      <c r="AU650" s="106" t="s">
        <v>532</v>
      </c>
      <c r="AV650" s="106"/>
      <c r="AW650" s="106"/>
      <c r="AX650" s="208"/>
    </row>
    <row r="651" spans="1:50" ht="23.25" customHeight="1" x14ac:dyDescent="0.15">
      <c r="A651" s="97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t="s">
        <v>532</v>
      </c>
      <c r="AF651" s="106"/>
      <c r="AG651" s="106"/>
      <c r="AH651" s="107"/>
      <c r="AI651" s="105" t="s">
        <v>537</v>
      </c>
      <c r="AJ651" s="106"/>
      <c r="AK651" s="106"/>
      <c r="AL651" s="106"/>
      <c r="AM651" s="105" t="s">
        <v>532</v>
      </c>
      <c r="AN651" s="106"/>
      <c r="AO651" s="106"/>
      <c r="AP651" s="107"/>
      <c r="AQ651" s="105" t="s">
        <v>532</v>
      </c>
      <c r="AR651" s="106"/>
      <c r="AS651" s="106"/>
      <c r="AT651" s="107"/>
      <c r="AU651" s="106" t="s">
        <v>532</v>
      </c>
      <c r="AV651" s="106"/>
      <c r="AW651" s="106"/>
      <c r="AX651" s="208"/>
    </row>
    <row r="652" spans="1:50" ht="18.75" hidden="1" customHeight="1" x14ac:dyDescent="0.15">
      <c r="A652" s="97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7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7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7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7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7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7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7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7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7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7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7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7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7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7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7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7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7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7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7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7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7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7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7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7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7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7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7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7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7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7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7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7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7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7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7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7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7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7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7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customHeight="1" x14ac:dyDescent="0.15">
      <c r="A692" s="97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customHeight="1" x14ac:dyDescent="0.15">
      <c r="A693" s="97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t="s">
        <v>532</v>
      </c>
      <c r="AF693" s="126"/>
      <c r="AG693" s="127" t="s">
        <v>188</v>
      </c>
      <c r="AH693" s="162"/>
      <c r="AI693" s="172"/>
      <c r="AJ693" s="172"/>
      <c r="AK693" s="172"/>
      <c r="AL693" s="167"/>
      <c r="AM693" s="172"/>
      <c r="AN693" s="172"/>
      <c r="AO693" s="172"/>
      <c r="AP693" s="167"/>
      <c r="AQ693" s="201" t="s">
        <v>532</v>
      </c>
      <c r="AR693" s="126"/>
      <c r="AS693" s="127" t="s">
        <v>188</v>
      </c>
      <c r="AT693" s="162"/>
      <c r="AU693" s="126" t="s">
        <v>532</v>
      </c>
      <c r="AV693" s="126"/>
      <c r="AW693" s="127" t="s">
        <v>177</v>
      </c>
      <c r="AX693" s="128"/>
    </row>
    <row r="694" spans="1:50" ht="23.25" customHeight="1" x14ac:dyDescent="0.15">
      <c r="A694" s="979"/>
      <c r="B694" s="242"/>
      <c r="C694" s="241"/>
      <c r="D694" s="242"/>
      <c r="E694" s="156"/>
      <c r="F694" s="157"/>
      <c r="G694" s="221" t="s">
        <v>532</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t="s">
        <v>532</v>
      </c>
      <c r="AC694" s="123"/>
      <c r="AD694" s="123"/>
      <c r="AE694" s="105" t="s">
        <v>532</v>
      </c>
      <c r="AF694" s="106"/>
      <c r="AG694" s="106"/>
      <c r="AH694" s="106"/>
      <c r="AI694" s="105" t="s">
        <v>532</v>
      </c>
      <c r="AJ694" s="106"/>
      <c r="AK694" s="106"/>
      <c r="AL694" s="106"/>
      <c r="AM694" s="105" t="s">
        <v>538</v>
      </c>
      <c r="AN694" s="106"/>
      <c r="AO694" s="106"/>
      <c r="AP694" s="107"/>
      <c r="AQ694" s="105" t="s">
        <v>532</v>
      </c>
      <c r="AR694" s="106"/>
      <c r="AS694" s="106"/>
      <c r="AT694" s="107"/>
      <c r="AU694" s="106" t="s">
        <v>532</v>
      </c>
      <c r="AV694" s="106"/>
      <c r="AW694" s="106"/>
      <c r="AX694" s="208"/>
    </row>
    <row r="695" spans="1:50" ht="23.25" customHeight="1" x14ac:dyDescent="0.15">
      <c r="A695" s="97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t="s">
        <v>532</v>
      </c>
      <c r="AC695" s="214"/>
      <c r="AD695" s="214"/>
      <c r="AE695" s="105" t="s">
        <v>532</v>
      </c>
      <c r="AF695" s="106"/>
      <c r="AG695" s="106"/>
      <c r="AH695" s="107"/>
      <c r="AI695" s="105" t="s">
        <v>533</v>
      </c>
      <c r="AJ695" s="106"/>
      <c r="AK695" s="106"/>
      <c r="AL695" s="106"/>
      <c r="AM695" s="105" t="s">
        <v>532</v>
      </c>
      <c r="AN695" s="106"/>
      <c r="AO695" s="106"/>
      <c r="AP695" s="107"/>
      <c r="AQ695" s="105" t="s">
        <v>532</v>
      </c>
      <c r="AR695" s="106"/>
      <c r="AS695" s="106"/>
      <c r="AT695" s="107"/>
      <c r="AU695" s="106" t="s">
        <v>533</v>
      </c>
      <c r="AV695" s="106"/>
      <c r="AW695" s="106"/>
      <c r="AX695" s="208"/>
    </row>
    <row r="696" spans="1:50" ht="23.25" customHeight="1" x14ac:dyDescent="0.15">
      <c r="A696" s="97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t="s">
        <v>535</v>
      </c>
      <c r="AF696" s="106"/>
      <c r="AG696" s="106"/>
      <c r="AH696" s="107"/>
      <c r="AI696" s="105" t="s">
        <v>532</v>
      </c>
      <c r="AJ696" s="106"/>
      <c r="AK696" s="106"/>
      <c r="AL696" s="106"/>
      <c r="AM696" s="105" t="s">
        <v>532</v>
      </c>
      <c r="AN696" s="106"/>
      <c r="AO696" s="106"/>
      <c r="AP696" s="107"/>
      <c r="AQ696" s="105" t="s">
        <v>535</v>
      </c>
      <c r="AR696" s="106"/>
      <c r="AS696" s="106"/>
      <c r="AT696" s="107"/>
      <c r="AU696" s="106" t="s">
        <v>533</v>
      </c>
      <c r="AV696" s="106"/>
      <c r="AW696" s="106"/>
      <c r="AX696" s="208"/>
    </row>
    <row r="697" spans="1:50" ht="23.85" customHeight="1" x14ac:dyDescent="0.15">
      <c r="A697" s="979"/>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979"/>
      <c r="B698" s="242"/>
      <c r="C698" s="241"/>
      <c r="D698" s="242"/>
      <c r="E698" s="150" t="s">
        <v>532</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98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66"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7"/>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19.25" customHeight="1" x14ac:dyDescent="0.15">
      <c r="A702" s="519" t="s">
        <v>139</v>
      </c>
      <c r="B702" s="520"/>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8" t="s">
        <v>484</v>
      </c>
      <c r="AE702" s="879"/>
      <c r="AF702" s="880"/>
      <c r="AG702" s="868" t="s">
        <v>543</v>
      </c>
      <c r="AH702" s="869"/>
      <c r="AI702" s="869"/>
      <c r="AJ702" s="869"/>
      <c r="AK702" s="869"/>
      <c r="AL702" s="869"/>
      <c r="AM702" s="869"/>
      <c r="AN702" s="869"/>
      <c r="AO702" s="869"/>
      <c r="AP702" s="869"/>
      <c r="AQ702" s="869"/>
      <c r="AR702" s="869"/>
      <c r="AS702" s="869"/>
      <c r="AT702" s="869"/>
      <c r="AU702" s="869"/>
      <c r="AV702" s="869"/>
      <c r="AW702" s="869"/>
      <c r="AX702" s="870"/>
    </row>
    <row r="703" spans="1:50" ht="47.25" customHeight="1" x14ac:dyDescent="0.15">
      <c r="A703" s="521"/>
      <c r="B703" s="522"/>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8"/>
      <c r="AD703" s="144" t="s">
        <v>484</v>
      </c>
      <c r="AE703" s="145"/>
      <c r="AF703" s="146"/>
      <c r="AG703" s="580" t="s">
        <v>503</v>
      </c>
      <c r="AH703" s="581"/>
      <c r="AI703" s="581"/>
      <c r="AJ703" s="581"/>
      <c r="AK703" s="581"/>
      <c r="AL703" s="581"/>
      <c r="AM703" s="581"/>
      <c r="AN703" s="581"/>
      <c r="AO703" s="581"/>
      <c r="AP703" s="581"/>
      <c r="AQ703" s="581"/>
      <c r="AR703" s="581"/>
      <c r="AS703" s="581"/>
      <c r="AT703" s="581"/>
      <c r="AU703" s="581"/>
      <c r="AV703" s="581"/>
      <c r="AW703" s="581"/>
      <c r="AX703" s="582"/>
    </row>
    <row r="704" spans="1:50" ht="64.900000000000006" customHeight="1" x14ac:dyDescent="0.15">
      <c r="A704" s="523"/>
      <c r="B704" s="524"/>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3" t="s">
        <v>484</v>
      </c>
      <c r="AE704" s="574"/>
      <c r="AF704" s="575"/>
      <c r="AG704" s="673" t="s">
        <v>504</v>
      </c>
      <c r="AH704" s="674"/>
      <c r="AI704" s="674"/>
      <c r="AJ704" s="674"/>
      <c r="AK704" s="674"/>
      <c r="AL704" s="674"/>
      <c r="AM704" s="674"/>
      <c r="AN704" s="674"/>
      <c r="AO704" s="674"/>
      <c r="AP704" s="674"/>
      <c r="AQ704" s="674"/>
      <c r="AR704" s="674"/>
      <c r="AS704" s="674"/>
      <c r="AT704" s="674"/>
      <c r="AU704" s="674"/>
      <c r="AV704" s="674"/>
      <c r="AW704" s="674"/>
      <c r="AX704" s="675"/>
    </row>
    <row r="705" spans="1:50" ht="27" customHeight="1" x14ac:dyDescent="0.15">
      <c r="A705" s="607" t="s">
        <v>38</v>
      </c>
      <c r="B705" s="750"/>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653" t="s">
        <v>484</v>
      </c>
      <c r="AE705" s="654"/>
      <c r="AF705" s="655"/>
      <c r="AG705" s="150" t="s">
        <v>519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4"/>
      <c r="B706" s="751"/>
      <c r="C706" s="600"/>
      <c r="D706" s="601"/>
      <c r="E706" s="667" t="s">
        <v>305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4" t="s">
        <v>517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4"/>
      <c r="B707" s="751"/>
      <c r="C707" s="602"/>
      <c r="D707" s="603"/>
      <c r="E707" s="670" t="s">
        <v>242</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73" t="s">
        <v>518</v>
      </c>
      <c r="AE707" s="574"/>
      <c r="AF707" s="575"/>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505</v>
      </c>
      <c r="AE708" s="654"/>
      <c r="AF708" s="655"/>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4"/>
      <c r="B709" s="645"/>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484</v>
      </c>
      <c r="AE709" s="145"/>
      <c r="AF709" s="146"/>
      <c r="AG709" s="580" t="s">
        <v>515</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505</v>
      </c>
      <c r="AE710" s="145"/>
      <c r="AF710" s="146"/>
      <c r="AG710" s="580"/>
      <c r="AH710" s="581"/>
      <c r="AI710" s="581"/>
      <c r="AJ710" s="581"/>
      <c r="AK710" s="581"/>
      <c r="AL710" s="581"/>
      <c r="AM710" s="581"/>
      <c r="AN710" s="581"/>
      <c r="AO710" s="581"/>
      <c r="AP710" s="581"/>
      <c r="AQ710" s="581"/>
      <c r="AR710" s="581"/>
      <c r="AS710" s="581"/>
      <c r="AT710" s="581"/>
      <c r="AU710" s="581"/>
      <c r="AV710" s="581"/>
      <c r="AW710" s="581"/>
      <c r="AX710" s="582"/>
    </row>
    <row r="711" spans="1:50" ht="45.7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484</v>
      </c>
      <c r="AE711" s="145"/>
      <c r="AF711" s="146"/>
      <c r="AG711" s="580" t="s">
        <v>521</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644"/>
      <c r="B712" s="645"/>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44" t="s">
        <v>505</v>
      </c>
      <c r="AE712" s="145"/>
      <c r="AF712" s="146"/>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505</v>
      </c>
      <c r="AE713" s="145"/>
      <c r="AF713" s="146"/>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646"/>
      <c r="B714" s="647"/>
      <c r="C714" s="752" t="s">
        <v>249</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3" t="s">
        <v>484</v>
      </c>
      <c r="AE714" s="574"/>
      <c r="AF714" s="575"/>
      <c r="AG714" s="673" t="s">
        <v>516</v>
      </c>
      <c r="AH714" s="674"/>
      <c r="AI714" s="674"/>
      <c r="AJ714" s="674"/>
      <c r="AK714" s="674"/>
      <c r="AL714" s="674"/>
      <c r="AM714" s="674"/>
      <c r="AN714" s="674"/>
      <c r="AO714" s="674"/>
      <c r="AP714" s="674"/>
      <c r="AQ714" s="674"/>
      <c r="AR714" s="674"/>
      <c r="AS714" s="674"/>
      <c r="AT714" s="674"/>
      <c r="AU714" s="674"/>
      <c r="AV714" s="674"/>
      <c r="AW714" s="674"/>
      <c r="AX714" s="675"/>
    </row>
    <row r="715" spans="1:50" ht="60.75"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3" t="s">
        <v>484</v>
      </c>
      <c r="AE715" s="654"/>
      <c r="AF715" s="655"/>
      <c r="AG715" s="516" t="s">
        <v>523</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4"/>
      <c r="B716" s="645"/>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144" t="s">
        <v>505</v>
      </c>
      <c r="AE716" s="145"/>
      <c r="AF716" s="146"/>
      <c r="AG716" s="580"/>
      <c r="AH716" s="581"/>
      <c r="AI716" s="581"/>
      <c r="AJ716" s="581"/>
      <c r="AK716" s="581"/>
      <c r="AL716" s="581"/>
      <c r="AM716" s="581"/>
      <c r="AN716" s="581"/>
      <c r="AO716" s="581"/>
      <c r="AP716" s="581"/>
      <c r="AQ716" s="581"/>
      <c r="AR716" s="581"/>
      <c r="AS716" s="581"/>
      <c r="AT716" s="581"/>
      <c r="AU716" s="581"/>
      <c r="AV716" s="581"/>
      <c r="AW716" s="581"/>
      <c r="AX716" s="582"/>
    </row>
    <row r="717" spans="1:50" ht="49.5" customHeight="1" x14ac:dyDescent="0.15">
      <c r="A717" s="644"/>
      <c r="B717" s="645"/>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484</v>
      </c>
      <c r="AE717" s="145"/>
      <c r="AF717" s="146"/>
      <c r="AG717" s="580" t="s">
        <v>522</v>
      </c>
      <c r="AH717" s="581"/>
      <c r="AI717" s="581"/>
      <c r="AJ717" s="581"/>
      <c r="AK717" s="581"/>
      <c r="AL717" s="581"/>
      <c r="AM717" s="581"/>
      <c r="AN717" s="581"/>
      <c r="AO717" s="581"/>
      <c r="AP717" s="581"/>
      <c r="AQ717" s="581"/>
      <c r="AR717" s="581"/>
      <c r="AS717" s="581"/>
      <c r="AT717" s="581"/>
      <c r="AU717" s="581"/>
      <c r="AV717" s="581"/>
      <c r="AW717" s="581"/>
      <c r="AX717" s="582"/>
    </row>
    <row r="718" spans="1:50" ht="30.75"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3" t="s">
        <v>484</v>
      </c>
      <c r="AE718" s="574"/>
      <c r="AF718" s="575"/>
      <c r="AG718" s="673" t="s">
        <v>520</v>
      </c>
      <c r="AH718" s="674"/>
      <c r="AI718" s="674"/>
      <c r="AJ718" s="674"/>
      <c r="AK718" s="674"/>
      <c r="AL718" s="674"/>
      <c r="AM718" s="674"/>
      <c r="AN718" s="674"/>
      <c r="AO718" s="674"/>
      <c r="AP718" s="674"/>
      <c r="AQ718" s="674"/>
      <c r="AR718" s="674"/>
      <c r="AS718" s="674"/>
      <c r="AT718" s="674"/>
      <c r="AU718" s="674"/>
      <c r="AV718" s="674"/>
      <c r="AW718" s="674"/>
      <c r="AX718" s="675"/>
    </row>
    <row r="719" spans="1:50" ht="41.25" customHeight="1" x14ac:dyDescent="0.15">
      <c r="A719" s="637" t="s">
        <v>57</v>
      </c>
      <c r="B719" s="638"/>
      <c r="C719" s="770" t="s">
        <v>143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92"/>
      <c r="AD719" s="653" t="s">
        <v>505</v>
      </c>
      <c r="AE719" s="654"/>
      <c r="AF719" s="655"/>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39"/>
      <c r="B720" s="640"/>
      <c r="C720" s="920" t="s">
        <v>264</v>
      </c>
      <c r="D720" s="918"/>
      <c r="E720" s="918"/>
      <c r="F720" s="921"/>
      <c r="G720" s="917" t="s">
        <v>265</v>
      </c>
      <c r="H720" s="918"/>
      <c r="I720" s="918"/>
      <c r="J720" s="918"/>
      <c r="K720" s="918"/>
      <c r="L720" s="918"/>
      <c r="M720" s="918"/>
      <c r="N720" s="917" t="s">
        <v>268</v>
      </c>
      <c r="O720" s="918"/>
      <c r="P720" s="918"/>
      <c r="Q720" s="918"/>
      <c r="R720" s="918"/>
      <c r="S720" s="918"/>
      <c r="T720" s="918"/>
      <c r="U720" s="918"/>
      <c r="V720" s="918"/>
      <c r="W720" s="918"/>
      <c r="X720" s="918"/>
      <c r="Y720" s="918"/>
      <c r="Z720" s="918"/>
      <c r="AA720" s="918"/>
      <c r="AB720" s="918"/>
      <c r="AC720" s="918"/>
      <c r="AD720" s="918"/>
      <c r="AE720" s="918"/>
      <c r="AF720" s="919"/>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39"/>
      <c r="B721" s="640"/>
      <c r="C721" s="902"/>
      <c r="D721" s="903"/>
      <c r="E721" s="903"/>
      <c r="F721" s="904"/>
      <c r="G721" s="922"/>
      <c r="H721" s="923"/>
      <c r="I721" s="68" t="str">
        <f>IF(OR(G721="　", G721=""), "", "-")</f>
        <v/>
      </c>
      <c r="J721" s="901"/>
      <c r="K721" s="901"/>
      <c r="L721" s="68" t="str">
        <f>IF(M721="","","-")</f>
        <v/>
      </c>
      <c r="M721" s="69"/>
      <c r="N721" s="898"/>
      <c r="O721" s="899"/>
      <c r="P721" s="899"/>
      <c r="Q721" s="899"/>
      <c r="R721" s="899"/>
      <c r="S721" s="899"/>
      <c r="T721" s="899"/>
      <c r="U721" s="899"/>
      <c r="V721" s="899"/>
      <c r="W721" s="899"/>
      <c r="X721" s="899"/>
      <c r="Y721" s="899"/>
      <c r="Z721" s="899"/>
      <c r="AA721" s="899"/>
      <c r="AB721" s="899"/>
      <c r="AC721" s="899"/>
      <c r="AD721" s="899"/>
      <c r="AE721" s="899"/>
      <c r="AF721" s="900"/>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39"/>
      <c r="B722" s="640"/>
      <c r="C722" s="902"/>
      <c r="D722" s="903"/>
      <c r="E722" s="903"/>
      <c r="F722" s="904"/>
      <c r="G722" s="922"/>
      <c r="H722" s="923"/>
      <c r="I722" s="68" t="str">
        <f t="shared" ref="I722:I725" si="4">IF(OR(G722="　", G722=""), "", "-")</f>
        <v/>
      </c>
      <c r="J722" s="901"/>
      <c r="K722" s="901"/>
      <c r="L722" s="68" t="str">
        <f t="shared" ref="L722:L725" si="5">IF(M722="","","-")</f>
        <v/>
      </c>
      <c r="M722" s="69"/>
      <c r="N722" s="898"/>
      <c r="O722" s="899"/>
      <c r="P722" s="899"/>
      <c r="Q722" s="899"/>
      <c r="R722" s="899"/>
      <c r="S722" s="899"/>
      <c r="T722" s="899"/>
      <c r="U722" s="899"/>
      <c r="V722" s="899"/>
      <c r="W722" s="899"/>
      <c r="X722" s="899"/>
      <c r="Y722" s="899"/>
      <c r="Z722" s="899"/>
      <c r="AA722" s="899"/>
      <c r="AB722" s="899"/>
      <c r="AC722" s="899"/>
      <c r="AD722" s="899"/>
      <c r="AE722" s="899"/>
      <c r="AF722" s="900"/>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39"/>
      <c r="B723" s="640"/>
      <c r="C723" s="902"/>
      <c r="D723" s="903"/>
      <c r="E723" s="903"/>
      <c r="F723" s="904"/>
      <c r="G723" s="922"/>
      <c r="H723" s="923"/>
      <c r="I723" s="68" t="str">
        <f t="shared" si="4"/>
        <v/>
      </c>
      <c r="J723" s="901"/>
      <c r="K723" s="901"/>
      <c r="L723" s="68" t="str">
        <f t="shared" si="5"/>
        <v/>
      </c>
      <c r="M723" s="69"/>
      <c r="N723" s="898"/>
      <c r="O723" s="899"/>
      <c r="P723" s="899"/>
      <c r="Q723" s="899"/>
      <c r="R723" s="899"/>
      <c r="S723" s="899"/>
      <c r="T723" s="899"/>
      <c r="U723" s="899"/>
      <c r="V723" s="899"/>
      <c r="W723" s="899"/>
      <c r="X723" s="899"/>
      <c r="Y723" s="899"/>
      <c r="Z723" s="899"/>
      <c r="AA723" s="899"/>
      <c r="AB723" s="899"/>
      <c r="AC723" s="899"/>
      <c r="AD723" s="899"/>
      <c r="AE723" s="899"/>
      <c r="AF723" s="900"/>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39"/>
      <c r="B724" s="640"/>
      <c r="C724" s="902"/>
      <c r="D724" s="903"/>
      <c r="E724" s="903"/>
      <c r="F724" s="904"/>
      <c r="G724" s="922"/>
      <c r="H724" s="923"/>
      <c r="I724" s="68" t="str">
        <f t="shared" si="4"/>
        <v/>
      </c>
      <c r="J724" s="901"/>
      <c r="K724" s="901"/>
      <c r="L724" s="68" t="str">
        <f t="shared" si="5"/>
        <v/>
      </c>
      <c r="M724" s="69"/>
      <c r="N724" s="898"/>
      <c r="O724" s="899"/>
      <c r="P724" s="899"/>
      <c r="Q724" s="899"/>
      <c r="R724" s="899"/>
      <c r="S724" s="899"/>
      <c r="T724" s="899"/>
      <c r="U724" s="899"/>
      <c r="V724" s="899"/>
      <c r="W724" s="899"/>
      <c r="X724" s="899"/>
      <c r="Y724" s="899"/>
      <c r="Z724" s="899"/>
      <c r="AA724" s="899"/>
      <c r="AB724" s="899"/>
      <c r="AC724" s="899"/>
      <c r="AD724" s="899"/>
      <c r="AE724" s="899"/>
      <c r="AF724" s="900"/>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1"/>
      <c r="B725" s="642"/>
      <c r="C725" s="905"/>
      <c r="D725" s="906"/>
      <c r="E725" s="906"/>
      <c r="F725" s="907"/>
      <c r="G725" s="944"/>
      <c r="H725" s="945"/>
      <c r="I725" s="70" t="str">
        <f t="shared" si="4"/>
        <v/>
      </c>
      <c r="J725" s="946"/>
      <c r="K725" s="946"/>
      <c r="L725" s="70" t="str">
        <f t="shared" si="5"/>
        <v/>
      </c>
      <c r="M725" s="71"/>
      <c r="N725" s="937"/>
      <c r="O725" s="938"/>
      <c r="P725" s="938"/>
      <c r="Q725" s="938"/>
      <c r="R725" s="938"/>
      <c r="S725" s="938"/>
      <c r="T725" s="938"/>
      <c r="U725" s="938"/>
      <c r="V725" s="938"/>
      <c r="W725" s="938"/>
      <c r="X725" s="938"/>
      <c r="Y725" s="938"/>
      <c r="Z725" s="938"/>
      <c r="AA725" s="938"/>
      <c r="AB725" s="938"/>
      <c r="AC725" s="938"/>
      <c r="AD725" s="938"/>
      <c r="AE725" s="938"/>
      <c r="AF725" s="93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7" t="s">
        <v>47</v>
      </c>
      <c r="B726" s="608"/>
      <c r="C726" s="433" t="s">
        <v>52</v>
      </c>
      <c r="D726" s="571"/>
      <c r="E726" s="571"/>
      <c r="F726" s="572"/>
      <c r="G726" s="777" t="s">
        <v>506</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x14ac:dyDescent="0.2">
      <c r="A727" s="609"/>
      <c r="B727" s="610"/>
      <c r="C727" s="679" t="s">
        <v>56</v>
      </c>
      <c r="D727" s="680"/>
      <c r="E727" s="680"/>
      <c r="F727" s="681"/>
      <c r="G727" s="775" t="s">
        <v>490</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6" t="s">
        <v>539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540</v>
      </c>
      <c r="B731" s="605"/>
      <c r="C731" s="605"/>
      <c r="D731" s="605"/>
      <c r="E731" s="606"/>
      <c r="F731" s="664" t="s">
        <v>541</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2" t="s">
        <v>306</v>
      </c>
      <c r="B733" s="733"/>
      <c r="C733" s="733"/>
      <c r="D733" s="733"/>
      <c r="E733" s="734"/>
      <c r="F733" s="747" t="s">
        <v>542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7" t="s">
        <v>508</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5" t="s">
        <v>277</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x14ac:dyDescent="0.15">
      <c r="A737" s="86" t="s">
        <v>327</v>
      </c>
      <c r="B737" s="87"/>
      <c r="C737" s="87"/>
      <c r="D737" s="88"/>
      <c r="E737" s="89" t="s">
        <v>529</v>
      </c>
      <c r="F737" s="89"/>
      <c r="G737" s="89"/>
      <c r="H737" s="89"/>
      <c r="I737" s="89"/>
      <c r="J737" s="89"/>
      <c r="K737" s="89"/>
      <c r="L737" s="89"/>
      <c r="M737" s="89"/>
      <c r="N737" s="95" t="s">
        <v>322</v>
      </c>
      <c r="O737" s="95"/>
      <c r="P737" s="95"/>
      <c r="Q737" s="95"/>
      <c r="R737" s="89" t="s">
        <v>530</v>
      </c>
      <c r="S737" s="89"/>
      <c r="T737" s="89"/>
      <c r="U737" s="89"/>
      <c r="V737" s="89"/>
      <c r="W737" s="89"/>
      <c r="X737" s="89"/>
      <c r="Y737" s="89"/>
      <c r="Z737" s="89"/>
      <c r="AA737" s="95" t="s">
        <v>321</v>
      </c>
      <c r="AB737" s="95"/>
      <c r="AC737" s="95"/>
      <c r="AD737" s="95"/>
      <c r="AE737" s="89" t="s">
        <v>527</v>
      </c>
      <c r="AF737" s="89"/>
      <c r="AG737" s="89"/>
      <c r="AH737" s="89"/>
      <c r="AI737" s="89"/>
      <c r="AJ737" s="89"/>
      <c r="AK737" s="89"/>
      <c r="AL737" s="89"/>
      <c r="AM737" s="89"/>
      <c r="AN737" s="95" t="s">
        <v>320</v>
      </c>
      <c r="AO737" s="95"/>
      <c r="AP737" s="95"/>
      <c r="AQ737" s="95"/>
      <c r="AR737" s="96" t="s">
        <v>527</v>
      </c>
      <c r="AS737" s="97"/>
      <c r="AT737" s="97"/>
      <c r="AU737" s="97"/>
      <c r="AV737" s="97"/>
      <c r="AW737" s="97"/>
      <c r="AX737" s="98"/>
      <c r="AY737" s="74"/>
      <c r="AZ737" s="74"/>
    </row>
    <row r="738" spans="1:52" ht="24.75" customHeight="1" x14ac:dyDescent="0.15">
      <c r="A738" s="86" t="s">
        <v>319</v>
      </c>
      <c r="B738" s="87"/>
      <c r="C738" s="87"/>
      <c r="D738" s="88"/>
      <c r="E738" s="89" t="s">
        <v>527</v>
      </c>
      <c r="F738" s="89"/>
      <c r="G738" s="89"/>
      <c r="H738" s="89"/>
      <c r="I738" s="89"/>
      <c r="J738" s="89"/>
      <c r="K738" s="89"/>
      <c r="L738" s="89"/>
      <c r="M738" s="89"/>
      <c r="N738" s="95" t="s">
        <v>318</v>
      </c>
      <c r="O738" s="95"/>
      <c r="P738" s="95"/>
      <c r="Q738" s="95"/>
      <c r="R738" s="89" t="s">
        <v>527</v>
      </c>
      <c r="S738" s="89"/>
      <c r="T738" s="89"/>
      <c r="U738" s="89"/>
      <c r="V738" s="89"/>
      <c r="W738" s="89"/>
      <c r="X738" s="89"/>
      <c r="Y738" s="89"/>
      <c r="Z738" s="89"/>
      <c r="AA738" s="95" t="s">
        <v>317</v>
      </c>
      <c r="AB738" s="95"/>
      <c r="AC738" s="95"/>
      <c r="AD738" s="95"/>
      <c r="AE738" s="89" t="s">
        <v>527</v>
      </c>
      <c r="AF738" s="89"/>
      <c r="AG738" s="89"/>
      <c r="AH738" s="89"/>
      <c r="AI738" s="89"/>
      <c r="AJ738" s="89"/>
      <c r="AK738" s="89"/>
      <c r="AL738" s="89"/>
      <c r="AM738" s="89"/>
      <c r="AN738" s="95" t="s">
        <v>316</v>
      </c>
      <c r="AO738" s="95"/>
      <c r="AP738" s="95"/>
      <c r="AQ738" s="95"/>
      <c r="AR738" s="96" t="s">
        <v>527</v>
      </c>
      <c r="AS738" s="97"/>
      <c r="AT738" s="97"/>
      <c r="AU738" s="97"/>
      <c r="AV738" s="97"/>
      <c r="AW738" s="97"/>
      <c r="AX738" s="98"/>
    </row>
    <row r="739" spans="1:52" ht="24.75" customHeight="1" x14ac:dyDescent="0.15">
      <c r="A739" s="86" t="s">
        <v>315</v>
      </c>
      <c r="B739" s="87"/>
      <c r="C739" s="87"/>
      <c r="D739" s="88"/>
      <c r="E739" s="89" t="s">
        <v>507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312</v>
      </c>
      <c r="J740" s="111"/>
      <c r="K740" s="78" t="str">
        <f>IF(OR(I740="　", I740=""), "", "-")</f>
        <v>-</v>
      </c>
      <c r="L740" s="112">
        <v>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64"/>
      <c r="B779" s="765"/>
      <c r="C779" s="765"/>
      <c r="D779" s="765"/>
      <c r="E779" s="765"/>
      <c r="F779" s="76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41" t="s">
        <v>310</v>
      </c>
      <c r="B780" s="742"/>
      <c r="C780" s="742"/>
      <c r="D780" s="742"/>
      <c r="E780" s="742"/>
      <c r="F780" s="743"/>
      <c r="G780" s="429" t="s">
        <v>510</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6"/>
      <c r="B781" s="744"/>
      <c r="C781" s="744"/>
      <c r="D781" s="744"/>
      <c r="E781" s="744"/>
      <c r="F781" s="745"/>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6"/>
      <c r="B782" s="744"/>
      <c r="C782" s="744"/>
      <c r="D782" s="744"/>
      <c r="E782" s="744"/>
      <c r="F782" s="745"/>
      <c r="G782" s="439" t="s">
        <v>513</v>
      </c>
      <c r="H782" s="440"/>
      <c r="I782" s="440"/>
      <c r="J782" s="440"/>
      <c r="K782" s="441"/>
      <c r="L782" s="442" t="s">
        <v>531</v>
      </c>
      <c r="M782" s="443"/>
      <c r="N782" s="443"/>
      <c r="O782" s="443"/>
      <c r="P782" s="443"/>
      <c r="Q782" s="443"/>
      <c r="R782" s="443"/>
      <c r="S782" s="443"/>
      <c r="T782" s="443"/>
      <c r="U782" s="443"/>
      <c r="V782" s="443"/>
      <c r="W782" s="443"/>
      <c r="X782" s="444"/>
      <c r="Y782" s="445">
        <v>168.94</v>
      </c>
      <c r="Z782" s="446"/>
      <c r="AA782" s="446"/>
      <c r="AB782" s="547"/>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6"/>
      <c r="B783" s="744"/>
      <c r="C783" s="744"/>
      <c r="D783" s="744"/>
      <c r="E783" s="744"/>
      <c r="F783" s="745"/>
      <c r="G783" s="338" t="s">
        <v>514</v>
      </c>
      <c r="H783" s="339"/>
      <c r="I783" s="339"/>
      <c r="J783" s="339"/>
      <c r="K783" s="340"/>
      <c r="L783" s="391"/>
      <c r="M783" s="392"/>
      <c r="N783" s="392"/>
      <c r="O783" s="392"/>
      <c r="P783" s="392"/>
      <c r="Q783" s="392"/>
      <c r="R783" s="392"/>
      <c r="S783" s="392"/>
      <c r="T783" s="392"/>
      <c r="U783" s="392"/>
      <c r="V783" s="392"/>
      <c r="W783" s="392"/>
      <c r="X783" s="393"/>
      <c r="Y783" s="388">
        <v>25.341000000000001</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6"/>
      <c r="B784" s="744"/>
      <c r="C784" s="744"/>
      <c r="D784" s="744"/>
      <c r="E784" s="744"/>
      <c r="F784" s="74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6"/>
      <c r="B785" s="744"/>
      <c r="C785" s="744"/>
      <c r="D785" s="744"/>
      <c r="E785" s="744"/>
      <c r="F785" s="74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6"/>
      <c r="B786" s="744"/>
      <c r="C786" s="744"/>
      <c r="D786" s="744"/>
      <c r="E786" s="744"/>
      <c r="F786" s="74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6"/>
      <c r="B787" s="744"/>
      <c r="C787" s="744"/>
      <c r="D787" s="744"/>
      <c r="E787" s="744"/>
      <c r="F787" s="74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6"/>
      <c r="B788" s="744"/>
      <c r="C788" s="744"/>
      <c r="D788" s="744"/>
      <c r="E788" s="744"/>
      <c r="F788" s="74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6"/>
      <c r="B789" s="744"/>
      <c r="C789" s="744"/>
      <c r="D789" s="744"/>
      <c r="E789" s="744"/>
      <c r="F789" s="74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6"/>
      <c r="B790" s="744"/>
      <c r="C790" s="744"/>
      <c r="D790" s="744"/>
      <c r="E790" s="744"/>
      <c r="F790" s="74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6"/>
      <c r="B791" s="744"/>
      <c r="C791" s="744"/>
      <c r="D791" s="744"/>
      <c r="E791" s="744"/>
      <c r="F791" s="74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6"/>
      <c r="B792" s="744"/>
      <c r="C792" s="744"/>
      <c r="D792" s="744"/>
      <c r="E792" s="744"/>
      <c r="F792" s="745"/>
      <c r="G792" s="399" t="s">
        <v>20</v>
      </c>
      <c r="H792" s="400"/>
      <c r="I792" s="400"/>
      <c r="J792" s="400"/>
      <c r="K792" s="400"/>
      <c r="L792" s="401"/>
      <c r="M792" s="402"/>
      <c r="N792" s="402"/>
      <c r="O792" s="402"/>
      <c r="P792" s="402"/>
      <c r="Q792" s="402"/>
      <c r="R792" s="402"/>
      <c r="S792" s="402"/>
      <c r="T792" s="402"/>
      <c r="U792" s="402"/>
      <c r="V792" s="402"/>
      <c r="W792" s="402"/>
      <c r="X792" s="403"/>
      <c r="Y792" s="404">
        <f>SUM(Y782:AB791)</f>
        <v>194.28100000000001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6"/>
      <c r="B793" s="744"/>
      <c r="C793" s="744"/>
      <c r="D793" s="744"/>
      <c r="E793" s="744"/>
      <c r="F793" s="745"/>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6"/>
      <c r="B794" s="744"/>
      <c r="C794" s="744"/>
      <c r="D794" s="744"/>
      <c r="E794" s="744"/>
      <c r="F794" s="745"/>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6"/>
      <c r="B795" s="744"/>
      <c r="C795" s="744"/>
      <c r="D795" s="744"/>
      <c r="E795" s="744"/>
      <c r="F795" s="745"/>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7"/>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6"/>
      <c r="B796" s="744"/>
      <c r="C796" s="744"/>
      <c r="D796" s="744"/>
      <c r="E796" s="744"/>
      <c r="F796" s="74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6"/>
      <c r="B797" s="744"/>
      <c r="C797" s="744"/>
      <c r="D797" s="744"/>
      <c r="E797" s="744"/>
      <c r="F797" s="74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6"/>
      <c r="B798" s="744"/>
      <c r="C798" s="744"/>
      <c r="D798" s="744"/>
      <c r="E798" s="744"/>
      <c r="F798" s="74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6"/>
      <c r="B799" s="744"/>
      <c r="C799" s="744"/>
      <c r="D799" s="744"/>
      <c r="E799" s="744"/>
      <c r="F799" s="74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6"/>
      <c r="B800" s="744"/>
      <c r="C800" s="744"/>
      <c r="D800" s="744"/>
      <c r="E800" s="744"/>
      <c r="F800" s="74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44"/>
      <c r="C801" s="744"/>
      <c r="D801" s="744"/>
      <c r="E801" s="744"/>
      <c r="F801" s="74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6"/>
      <c r="B802" s="744"/>
      <c r="C802" s="744"/>
      <c r="D802" s="744"/>
      <c r="E802" s="744"/>
      <c r="F802" s="74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6"/>
      <c r="B803" s="744"/>
      <c r="C803" s="744"/>
      <c r="D803" s="744"/>
      <c r="E803" s="744"/>
      <c r="F803" s="74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6"/>
      <c r="B804" s="744"/>
      <c r="C804" s="744"/>
      <c r="D804" s="744"/>
      <c r="E804" s="744"/>
      <c r="F804" s="74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6"/>
      <c r="B805" s="744"/>
      <c r="C805" s="744"/>
      <c r="D805" s="744"/>
      <c r="E805" s="744"/>
      <c r="F805" s="745"/>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6"/>
      <c r="B806" s="744"/>
      <c r="C806" s="744"/>
      <c r="D806" s="744"/>
      <c r="E806" s="744"/>
      <c r="F806" s="745"/>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6"/>
      <c r="B807" s="744"/>
      <c r="C807" s="744"/>
      <c r="D807" s="744"/>
      <c r="E807" s="744"/>
      <c r="F807" s="745"/>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6"/>
      <c r="B808" s="744"/>
      <c r="C808" s="744"/>
      <c r="D808" s="744"/>
      <c r="E808" s="744"/>
      <c r="F808" s="745"/>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7"/>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6"/>
      <c r="B809" s="744"/>
      <c r="C809" s="744"/>
      <c r="D809" s="744"/>
      <c r="E809" s="744"/>
      <c r="F809" s="74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6"/>
      <c r="B810" s="744"/>
      <c r="C810" s="744"/>
      <c r="D810" s="744"/>
      <c r="E810" s="744"/>
      <c r="F810" s="74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6"/>
      <c r="B811" s="744"/>
      <c r="C811" s="744"/>
      <c r="D811" s="744"/>
      <c r="E811" s="744"/>
      <c r="F811" s="74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6"/>
      <c r="B812" s="744"/>
      <c r="C812" s="744"/>
      <c r="D812" s="744"/>
      <c r="E812" s="744"/>
      <c r="F812" s="74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6"/>
      <c r="B813" s="744"/>
      <c r="C813" s="744"/>
      <c r="D813" s="744"/>
      <c r="E813" s="744"/>
      <c r="F813" s="74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44"/>
      <c r="C814" s="744"/>
      <c r="D814" s="744"/>
      <c r="E814" s="744"/>
      <c r="F814" s="74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44"/>
      <c r="C815" s="744"/>
      <c r="D815" s="744"/>
      <c r="E815" s="744"/>
      <c r="F815" s="74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44"/>
      <c r="C816" s="744"/>
      <c r="D816" s="744"/>
      <c r="E816" s="744"/>
      <c r="F816" s="74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6"/>
      <c r="B817" s="744"/>
      <c r="C817" s="744"/>
      <c r="D817" s="744"/>
      <c r="E817" s="744"/>
      <c r="F817" s="74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6"/>
      <c r="B818" s="744"/>
      <c r="C818" s="744"/>
      <c r="D818" s="744"/>
      <c r="E818" s="744"/>
      <c r="F818" s="74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6"/>
      <c r="B819" s="744"/>
      <c r="C819" s="744"/>
      <c r="D819" s="744"/>
      <c r="E819" s="744"/>
      <c r="F819" s="745"/>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6"/>
      <c r="B820" s="744"/>
      <c r="C820" s="744"/>
      <c r="D820" s="744"/>
      <c r="E820" s="744"/>
      <c r="F820" s="745"/>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6"/>
      <c r="B821" s="744"/>
      <c r="C821" s="744"/>
      <c r="D821" s="744"/>
      <c r="E821" s="744"/>
      <c r="F821" s="745"/>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7"/>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6"/>
      <c r="B822" s="744"/>
      <c r="C822" s="744"/>
      <c r="D822" s="744"/>
      <c r="E822" s="744"/>
      <c r="F822" s="74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6"/>
      <c r="B823" s="744"/>
      <c r="C823" s="744"/>
      <c r="D823" s="744"/>
      <c r="E823" s="744"/>
      <c r="F823" s="74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6"/>
      <c r="B824" s="744"/>
      <c r="C824" s="744"/>
      <c r="D824" s="744"/>
      <c r="E824" s="744"/>
      <c r="F824" s="74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6"/>
      <c r="B825" s="744"/>
      <c r="C825" s="744"/>
      <c r="D825" s="744"/>
      <c r="E825" s="744"/>
      <c r="F825" s="74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44"/>
      <c r="C826" s="744"/>
      <c r="D826" s="744"/>
      <c r="E826" s="744"/>
      <c r="F826" s="74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44"/>
      <c r="C827" s="744"/>
      <c r="D827" s="744"/>
      <c r="E827" s="744"/>
      <c r="F827" s="74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44"/>
      <c r="C828" s="744"/>
      <c r="D828" s="744"/>
      <c r="E828" s="744"/>
      <c r="F828" s="74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44"/>
      <c r="C829" s="744"/>
      <c r="D829" s="744"/>
      <c r="E829" s="744"/>
      <c r="F829" s="74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6"/>
      <c r="B830" s="744"/>
      <c r="C830" s="744"/>
      <c r="D830" s="744"/>
      <c r="E830" s="744"/>
      <c r="F830" s="74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6"/>
      <c r="B831" s="744"/>
      <c r="C831" s="744"/>
      <c r="D831" s="744"/>
      <c r="E831" s="744"/>
      <c r="F831" s="74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0" t="s">
        <v>269</v>
      </c>
      <c r="AM832" s="941"/>
      <c r="AN832" s="941"/>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79.900000000000006" customHeight="1" x14ac:dyDescent="0.15">
      <c r="A838" s="394">
        <v>1</v>
      </c>
      <c r="B838" s="394">
        <v>1</v>
      </c>
      <c r="C838" s="414" t="s">
        <v>511</v>
      </c>
      <c r="D838" s="408"/>
      <c r="E838" s="408"/>
      <c r="F838" s="408"/>
      <c r="G838" s="408"/>
      <c r="H838" s="408"/>
      <c r="I838" s="408"/>
      <c r="J838" s="409">
        <v>1240005004054</v>
      </c>
      <c r="K838" s="410"/>
      <c r="L838" s="410"/>
      <c r="M838" s="410"/>
      <c r="N838" s="410"/>
      <c r="O838" s="410"/>
      <c r="P838" s="415" t="s">
        <v>526</v>
      </c>
      <c r="Q838" s="307"/>
      <c r="R838" s="307"/>
      <c r="S838" s="307"/>
      <c r="T838" s="307"/>
      <c r="U838" s="307"/>
      <c r="V838" s="307"/>
      <c r="W838" s="307"/>
      <c r="X838" s="307"/>
      <c r="Y838" s="308">
        <v>194.28</v>
      </c>
      <c r="Z838" s="309"/>
      <c r="AA838" s="309"/>
      <c r="AB838" s="310"/>
      <c r="AC838" s="318" t="s">
        <v>297</v>
      </c>
      <c r="AD838" s="413"/>
      <c r="AE838" s="413"/>
      <c r="AF838" s="413"/>
      <c r="AG838" s="413"/>
      <c r="AH838" s="411">
        <v>1</v>
      </c>
      <c r="AI838" s="412"/>
      <c r="AJ838" s="412"/>
      <c r="AK838" s="412"/>
      <c r="AL838" s="315" t="s">
        <v>332</v>
      </c>
      <c r="AM838" s="316"/>
      <c r="AN838" s="316"/>
      <c r="AO838" s="317"/>
      <c r="AP838" s="311" t="s">
        <v>512</v>
      </c>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1" t="s">
        <v>254</v>
      </c>
      <c r="B1099" s="872"/>
      <c r="C1099" s="872"/>
      <c r="D1099" s="872"/>
      <c r="E1099" s="872"/>
      <c r="F1099" s="872"/>
      <c r="G1099" s="872"/>
      <c r="H1099" s="872"/>
      <c r="I1099" s="872"/>
      <c r="J1099" s="872"/>
      <c r="K1099" s="872"/>
      <c r="L1099" s="872"/>
      <c r="M1099" s="872"/>
      <c r="N1099" s="872"/>
      <c r="O1099" s="872"/>
      <c r="P1099" s="872"/>
      <c r="Q1099" s="872"/>
      <c r="R1099" s="872"/>
      <c r="S1099" s="872"/>
      <c r="T1099" s="872"/>
      <c r="U1099" s="872"/>
      <c r="V1099" s="872"/>
      <c r="W1099" s="872"/>
      <c r="X1099" s="872"/>
      <c r="Y1099" s="872"/>
      <c r="Z1099" s="872"/>
      <c r="AA1099" s="872"/>
      <c r="AB1099" s="872"/>
      <c r="AC1099" s="872"/>
      <c r="AD1099" s="872"/>
      <c r="AE1099" s="872"/>
      <c r="AF1099" s="872"/>
      <c r="AG1099" s="872"/>
      <c r="AH1099" s="872"/>
      <c r="AI1099" s="872"/>
      <c r="AJ1099" s="872"/>
      <c r="AK1099" s="873"/>
      <c r="AL1099" s="942" t="s">
        <v>269</v>
      </c>
      <c r="AM1099" s="943"/>
      <c r="AN1099" s="943"/>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74"/>
      <c r="E1102" s="267" t="s">
        <v>217</v>
      </c>
      <c r="F1102" s="874"/>
      <c r="G1102" s="874"/>
      <c r="H1102" s="874"/>
      <c r="I1102" s="874"/>
      <c r="J1102" s="267" t="s">
        <v>224</v>
      </c>
      <c r="K1102" s="267"/>
      <c r="L1102" s="267"/>
      <c r="M1102" s="267"/>
      <c r="N1102" s="267"/>
      <c r="O1102" s="267"/>
      <c r="P1102" s="334" t="s">
        <v>27</v>
      </c>
      <c r="Q1102" s="334"/>
      <c r="R1102" s="334"/>
      <c r="S1102" s="334"/>
      <c r="T1102" s="334"/>
      <c r="U1102" s="334"/>
      <c r="V1102" s="334"/>
      <c r="W1102" s="334"/>
      <c r="X1102" s="334"/>
      <c r="Y1102" s="267" t="s">
        <v>226</v>
      </c>
      <c r="Z1102" s="874"/>
      <c r="AA1102" s="874"/>
      <c r="AB1102" s="874"/>
      <c r="AC1102" s="267" t="s">
        <v>200</v>
      </c>
      <c r="AD1102" s="267"/>
      <c r="AE1102" s="267"/>
      <c r="AF1102" s="267"/>
      <c r="AG1102" s="267"/>
      <c r="AH1102" s="334" t="s">
        <v>213</v>
      </c>
      <c r="AI1102" s="335"/>
      <c r="AJ1102" s="335"/>
      <c r="AK1102" s="335"/>
      <c r="AL1102" s="335" t="s">
        <v>21</v>
      </c>
      <c r="AM1102" s="335"/>
      <c r="AN1102" s="335"/>
      <c r="AO1102" s="877"/>
      <c r="AP1102" s="417" t="s">
        <v>255</v>
      </c>
      <c r="AQ1102" s="417"/>
      <c r="AR1102" s="417"/>
      <c r="AS1102" s="417"/>
      <c r="AT1102" s="417"/>
      <c r="AU1102" s="417"/>
      <c r="AV1102" s="417"/>
      <c r="AW1102" s="417"/>
      <c r="AX1102" s="417"/>
    </row>
    <row r="1103" spans="1:50" ht="30" customHeight="1" x14ac:dyDescent="0.15">
      <c r="A1103" s="394">
        <v>1</v>
      </c>
      <c r="B1103" s="394">
        <v>1</v>
      </c>
      <c r="C1103" s="876"/>
      <c r="D1103" s="876"/>
      <c r="E1103" s="875"/>
      <c r="F1103" s="875"/>
      <c r="G1103" s="875"/>
      <c r="H1103" s="875"/>
      <c r="I1103" s="87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76"/>
      <c r="D1104" s="876"/>
      <c r="E1104" s="875"/>
      <c r="F1104" s="875"/>
      <c r="G1104" s="875"/>
      <c r="H1104" s="875"/>
      <c r="I1104" s="87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76"/>
      <c r="D1105" s="876"/>
      <c r="E1105" s="875"/>
      <c r="F1105" s="875"/>
      <c r="G1105" s="875"/>
      <c r="H1105" s="875"/>
      <c r="I1105" s="87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76"/>
      <c r="D1106" s="876"/>
      <c r="E1106" s="875"/>
      <c r="F1106" s="875"/>
      <c r="G1106" s="875"/>
      <c r="H1106" s="875"/>
      <c r="I1106" s="87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76"/>
      <c r="D1107" s="876"/>
      <c r="E1107" s="875"/>
      <c r="F1107" s="875"/>
      <c r="G1107" s="875"/>
      <c r="H1107" s="875"/>
      <c r="I1107" s="87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76"/>
      <c r="D1108" s="876"/>
      <c r="E1108" s="875"/>
      <c r="F1108" s="875"/>
      <c r="G1108" s="875"/>
      <c r="H1108" s="875"/>
      <c r="I1108" s="87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76"/>
      <c r="D1109" s="876"/>
      <c r="E1109" s="875"/>
      <c r="F1109" s="875"/>
      <c r="G1109" s="875"/>
      <c r="H1109" s="875"/>
      <c r="I1109" s="87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76"/>
      <c r="D1110" s="876"/>
      <c r="E1110" s="875"/>
      <c r="F1110" s="875"/>
      <c r="G1110" s="875"/>
      <c r="H1110" s="875"/>
      <c r="I1110" s="87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76"/>
      <c r="D1111" s="876"/>
      <c r="E1111" s="875"/>
      <c r="F1111" s="875"/>
      <c r="G1111" s="875"/>
      <c r="H1111" s="875"/>
      <c r="I1111" s="87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76"/>
      <c r="D1112" s="876"/>
      <c r="E1112" s="875"/>
      <c r="F1112" s="875"/>
      <c r="G1112" s="875"/>
      <c r="H1112" s="875"/>
      <c r="I1112" s="87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76"/>
      <c r="D1113" s="876"/>
      <c r="E1113" s="875"/>
      <c r="F1113" s="875"/>
      <c r="G1113" s="875"/>
      <c r="H1113" s="875"/>
      <c r="I1113" s="87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76"/>
      <c r="D1114" s="876"/>
      <c r="E1114" s="875"/>
      <c r="F1114" s="875"/>
      <c r="G1114" s="875"/>
      <c r="H1114" s="875"/>
      <c r="I1114" s="87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76"/>
      <c r="D1115" s="876"/>
      <c r="E1115" s="875"/>
      <c r="F1115" s="875"/>
      <c r="G1115" s="875"/>
      <c r="H1115" s="875"/>
      <c r="I1115" s="87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76"/>
      <c r="D1116" s="876"/>
      <c r="E1116" s="875"/>
      <c r="F1116" s="875"/>
      <c r="G1116" s="875"/>
      <c r="H1116" s="875"/>
      <c r="I1116" s="87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76"/>
      <c r="D1117" s="876"/>
      <c r="E1117" s="875"/>
      <c r="F1117" s="875"/>
      <c r="G1117" s="875"/>
      <c r="H1117" s="875"/>
      <c r="I1117" s="87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76"/>
      <c r="D1118" s="876"/>
      <c r="E1118" s="875"/>
      <c r="F1118" s="875"/>
      <c r="G1118" s="875"/>
      <c r="H1118" s="875"/>
      <c r="I1118" s="87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76"/>
      <c r="D1119" s="876"/>
      <c r="E1119" s="875"/>
      <c r="F1119" s="875"/>
      <c r="G1119" s="875"/>
      <c r="H1119" s="875"/>
      <c r="I1119" s="87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76"/>
      <c r="D1120" s="876"/>
      <c r="E1120" s="251"/>
      <c r="F1120" s="875"/>
      <c r="G1120" s="875"/>
      <c r="H1120" s="875"/>
      <c r="I1120" s="87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76"/>
      <c r="D1121" s="876"/>
      <c r="E1121" s="875"/>
      <c r="F1121" s="875"/>
      <c r="G1121" s="875"/>
      <c r="H1121" s="875"/>
      <c r="I1121" s="87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76"/>
      <c r="D1122" s="876"/>
      <c r="E1122" s="875"/>
      <c r="F1122" s="875"/>
      <c r="G1122" s="875"/>
      <c r="H1122" s="875"/>
      <c r="I1122" s="87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76"/>
      <c r="D1123" s="876"/>
      <c r="E1123" s="875"/>
      <c r="F1123" s="875"/>
      <c r="G1123" s="875"/>
      <c r="H1123" s="875"/>
      <c r="I1123" s="87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76"/>
      <c r="D1124" s="876"/>
      <c r="E1124" s="875"/>
      <c r="F1124" s="875"/>
      <c r="G1124" s="875"/>
      <c r="H1124" s="875"/>
      <c r="I1124" s="87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76"/>
      <c r="D1125" s="876"/>
      <c r="E1125" s="875"/>
      <c r="F1125" s="875"/>
      <c r="G1125" s="875"/>
      <c r="H1125" s="875"/>
      <c r="I1125" s="87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76"/>
      <c r="D1126" s="876"/>
      <c r="E1126" s="875"/>
      <c r="F1126" s="875"/>
      <c r="G1126" s="875"/>
      <c r="H1126" s="875"/>
      <c r="I1126" s="87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76"/>
      <c r="D1127" s="876"/>
      <c r="E1127" s="875"/>
      <c r="F1127" s="875"/>
      <c r="G1127" s="875"/>
      <c r="H1127" s="875"/>
      <c r="I1127" s="87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76"/>
      <c r="D1128" s="876"/>
      <c r="E1128" s="875"/>
      <c r="F1128" s="875"/>
      <c r="G1128" s="875"/>
      <c r="H1128" s="875"/>
      <c r="I1128" s="87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76"/>
      <c r="D1129" s="876"/>
      <c r="E1129" s="875"/>
      <c r="F1129" s="875"/>
      <c r="G1129" s="875"/>
      <c r="H1129" s="875"/>
      <c r="I1129" s="87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76"/>
      <c r="D1130" s="876"/>
      <c r="E1130" s="875"/>
      <c r="F1130" s="875"/>
      <c r="G1130" s="875"/>
      <c r="H1130" s="875"/>
      <c r="I1130" s="87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76"/>
      <c r="D1131" s="876"/>
      <c r="E1131" s="875"/>
      <c r="F1131" s="875"/>
      <c r="G1131" s="875"/>
      <c r="H1131" s="875"/>
      <c r="I1131" s="87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76"/>
      <c r="D1132" s="876"/>
      <c r="E1132" s="875"/>
      <c r="F1132" s="875"/>
      <c r="G1132" s="875"/>
      <c r="H1132" s="875"/>
      <c r="I1132" s="875"/>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7" priority="14023">
      <formula>IF(RIGHT(TEXT(P14,"0.#"),1)=".",FALSE,TRUE)</formula>
    </cfRule>
    <cfRule type="expression" dxfId="2106" priority="14024">
      <formula>IF(RIGHT(TEXT(P14,"0.#"),1)=".",TRUE,FALSE)</formula>
    </cfRule>
  </conditionalFormatting>
  <conditionalFormatting sqref="AE32">
    <cfRule type="expression" dxfId="2105" priority="14013">
      <formula>IF(RIGHT(TEXT(AE32,"0.#"),1)=".",FALSE,TRUE)</formula>
    </cfRule>
    <cfRule type="expression" dxfId="2104" priority="14014">
      <formula>IF(RIGHT(TEXT(AE32,"0.#"),1)=".",TRUE,FALSE)</formula>
    </cfRule>
  </conditionalFormatting>
  <conditionalFormatting sqref="P18:AX18">
    <cfRule type="expression" dxfId="2103" priority="13899">
      <formula>IF(RIGHT(TEXT(P18,"0.#"),1)=".",FALSE,TRUE)</formula>
    </cfRule>
    <cfRule type="expression" dxfId="2102" priority="13900">
      <formula>IF(RIGHT(TEXT(P18,"0.#"),1)=".",TRUE,FALSE)</formula>
    </cfRule>
  </conditionalFormatting>
  <conditionalFormatting sqref="Y783">
    <cfRule type="expression" dxfId="2101" priority="13895">
      <formula>IF(RIGHT(TEXT(Y783,"0.#"),1)=".",FALSE,TRUE)</formula>
    </cfRule>
    <cfRule type="expression" dxfId="2100" priority="13896">
      <formula>IF(RIGHT(TEXT(Y783,"0.#"),1)=".",TRUE,FALSE)</formula>
    </cfRule>
  </conditionalFormatting>
  <conditionalFormatting sqref="Y792">
    <cfRule type="expression" dxfId="2099" priority="13891">
      <formula>IF(RIGHT(TEXT(Y792,"0.#"),1)=".",FALSE,TRUE)</formula>
    </cfRule>
    <cfRule type="expression" dxfId="2098" priority="13892">
      <formula>IF(RIGHT(TEXT(Y792,"0.#"),1)=".",TRUE,FALSE)</formula>
    </cfRule>
  </conditionalFormatting>
  <conditionalFormatting sqref="Y823:Y830 Y821 Y810:Y817 Y808 Y797:Y804 Y795">
    <cfRule type="expression" dxfId="2097" priority="13673">
      <formula>IF(RIGHT(TEXT(Y795,"0.#"),1)=".",FALSE,TRUE)</formula>
    </cfRule>
    <cfRule type="expression" dxfId="2096" priority="13674">
      <formula>IF(RIGHT(TEXT(Y795,"0.#"),1)=".",TRUE,FALSE)</formula>
    </cfRule>
  </conditionalFormatting>
  <conditionalFormatting sqref="P16:AQ17 P15:AX15 P13:AX13">
    <cfRule type="expression" dxfId="2095" priority="13721">
      <formula>IF(RIGHT(TEXT(P13,"0.#"),1)=".",FALSE,TRUE)</formula>
    </cfRule>
    <cfRule type="expression" dxfId="2094" priority="13722">
      <formula>IF(RIGHT(TEXT(P13,"0.#"),1)=".",TRUE,FALSE)</formula>
    </cfRule>
  </conditionalFormatting>
  <conditionalFormatting sqref="P19:AJ19">
    <cfRule type="expression" dxfId="2093" priority="13719">
      <formula>IF(RIGHT(TEXT(P19,"0.#"),1)=".",FALSE,TRUE)</formula>
    </cfRule>
    <cfRule type="expression" dxfId="2092" priority="13720">
      <formula>IF(RIGHT(TEXT(P19,"0.#"),1)=".",TRUE,FALSE)</formula>
    </cfRule>
  </conditionalFormatting>
  <conditionalFormatting sqref="AQ101">
    <cfRule type="expression" dxfId="2091" priority="13711">
      <formula>IF(RIGHT(TEXT(AQ101,"0.#"),1)=".",FALSE,TRUE)</formula>
    </cfRule>
    <cfRule type="expression" dxfId="2090" priority="13712">
      <formula>IF(RIGHT(TEXT(AQ101,"0.#"),1)=".",TRUE,FALSE)</formula>
    </cfRule>
  </conditionalFormatting>
  <conditionalFormatting sqref="Y784:Y791 Y782">
    <cfRule type="expression" dxfId="2089" priority="13697">
      <formula>IF(RIGHT(TEXT(Y782,"0.#"),1)=".",FALSE,TRUE)</formula>
    </cfRule>
    <cfRule type="expression" dxfId="2088" priority="13698">
      <formula>IF(RIGHT(TEXT(Y782,"0.#"),1)=".",TRUE,FALSE)</formula>
    </cfRule>
  </conditionalFormatting>
  <conditionalFormatting sqref="AU783">
    <cfRule type="expression" dxfId="2087" priority="13695">
      <formula>IF(RIGHT(TEXT(AU783,"0.#"),1)=".",FALSE,TRUE)</formula>
    </cfRule>
    <cfRule type="expression" dxfId="2086" priority="13696">
      <formula>IF(RIGHT(TEXT(AU783,"0.#"),1)=".",TRUE,FALSE)</formula>
    </cfRule>
  </conditionalFormatting>
  <conditionalFormatting sqref="AU792">
    <cfRule type="expression" dxfId="2085" priority="13693">
      <formula>IF(RIGHT(TEXT(AU792,"0.#"),1)=".",FALSE,TRUE)</formula>
    </cfRule>
    <cfRule type="expression" dxfId="2084" priority="13694">
      <formula>IF(RIGHT(TEXT(AU792,"0.#"),1)=".",TRUE,FALSE)</formula>
    </cfRule>
  </conditionalFormatting>
  <conditionalFormatting sqref="AU784:AU791 AU782">
    <cfRule type="expression" dxfId="2083" priority="13691">
      <formula>IF(RIGHT(TEXT(AU782,"0.#"),1)=".",FALSE,TRUE)</formula>
    </cfRule>
    <cfRule type="expression" dxfId="2082" priority="13692">
      <formula>IF(RIGHT(TEXT(AU782,"0.#"),1)=".",TRUE,FALSE)</formula>
    </cfRule>
  </conditionalFormatting>
  <conditionalFormatting sqref="Y822 Y809 Y796">
    <cfRule type="expression" dxfId="2081" priority="13677">
      <formula>IF(RIGHT(TEXT(Y796,"0.#"),1)=".",FALSE,TRUE)</formula>
    </cfRule>
    <cfRule type="expression" dxfId="2080" priority="13678">
      <formula>IF(RIGHT(TEXT(Y796,"0.#"),1)=".",TRUE,FALSE)</formula>
    </cfRule>
  </conditionalFormatting>
  <conditionalFormatting sqref="Y831 Y818 Y805">
    <cfRule type="expression" dxfId="2079" priority="13675">
      <formula>IF(RIGHT(TEXT(Y805,"0.#"),1)=".",FALSE,TRUE)</formula>
    </cfRule>
    <cfRule type="expression" dxfId="2078" priority="13676">
      <formula>IF(RIGHT(TEXT(Y805,"0.#"),1)=".",TRUE,FALSE)</formula>
    </cfRule>
  </conditionalFormatting>
  <conditionalFormatting sqref="AU822 AU809 AU796">
    <cfRule type="expression" dxfId="2077" priority="13671">
      <formula>IF(RIGHT(TEXT(AU796,"0.#"),1)=".",FALSE,TRUE)</formula>
    </cfRule>
    <cfRule type="expression" dxfId="2076" priority="13672">
      <formula>IF(RIGHT(TEXT(AU796,"0.#"),1)=".",TRUE,FALSE)</formula>
    </cfRule>
  </conditionalFormatting>
  <conditionalFormatting sqref="AU831 AU818 AU805">
    <cfRule type="expression" dxfId="2075" priority="13669">
      <formula>IF(RIGHT(TEXT(AU805,"0.#"),1)=".",FALSE,TRUE)</formula>
    </cfRule>
    <cfRule type="expression" dxfId="2074" priority="13670">
      <formula>IF(RIGHT(TEXT(AU805,"0.#"),1)=".",TRUE,FALSE)</formula>
    </cfRule>
  </conditionalFormatting>
  <conditionalFormatting sqref="AU823:AU830 AU821 AU810:AU817 AU808 AU797:AU804 AU795">
    <cfRule type="expression" dxfId="2073" priority="13667">
      <formula>IF(RIGHT(TEXT(AU795,"0.#"),1)=".",FALSE,TRUE)</formula>
    </cfRule>
    <cfRule type="expression" dxfId="2072" priority="13668">
      <formula>IF(RIGHT(TEXT(AU795,"0.#"),1)=".",TRUE,FALSE)</formula>
    </cfRule>
  </conditionalFormatting>
  <conditionalFormatting sqref="AM87">
    <cfRule type="expression" dxfId="2071" priority="13321">
      <formula>IF(RIGHT(TEXT(AM87,"0.#"),1)=".",FALSE,TRUE)</formula>
    </cfRule>
    <cfRule type="expression" dxfId="2070" priority="13322">
      <formula>IF(RIGHT(TEXT(AM87,"0.#"),1)=".",TRUE,FALSE)</formula>
    </cfRule>
  </conditionalFormatting>
  <conditionalFormatting sqref="AE55">
    <cfRule type="expression" dxfId="2069" priority="13389">
      <formula>IF(RIGHT(TEXT(AE55,"0.#"),1)=".",FALSE,TRUE)</formula>
    </cfRule>
    <cfRule type="expression" dxfId="2068" priority="13390">
      <formula>IF(RIGHT(TEXT(AE55,"0.#"),1)=".",TRUE,FALSE)</formula>
    </cfRule>
  </conditionalFormatting>
  <conditionalFormatting sqref="AI55">
    <cfRule type="expression" dxfId="2067" priority="13387">
      <formula>IF(RIGHT(TEXT(AI55,"0.#"),1)=".",FALSE,TRUE)</formula>
    </cfRule>
    <cfRule type="expression" dxfId="2066" priority="13388">
      <formula>IF(RIGHT(TEXT(AI55,"0.#"),1)=".",TRUE,FALSE)</formula>
    </cfRule>
  </conditionalFormatting>
  <conditionalFormatting sqref="AM34">
    <cfRule type="expression" dxfId="2065" priority="13467">
      <formula>IF(RIGHT(TEXT(AM34,"0.#"),1)=".",FALSE,TRUE)</formula>
    </cfRule>
    <cfRule type="expression" dxfId="2064" priority="13468">
      <formula>IF(RIGHT(TEXT(AM34,"0.#"),1)=".",TRUE,FALSE)</formula>
    </cfRule>
  </conditionalFormatting>
  <conditionalFormatting sqref="AE33">
    <cfRule type="expression" dxfId="2063" priority="13481">
      <formula>IF(RIGHT(TEXT(AE33,"0.#"),1)=".",FALSE,TRUE)</formula>
    </cfRule>
    <cfRule type="expression" dxfId="2062" priority="13482">
      <formula>IF(RIGHT(TEXT(AE33,"0.#"),1)=".",TRUE,FALSE)</formula>
    </cfRule>
  </conditionalFormatting>
  <conditionalFormatting sqref="AE34">
    <cfRule type="expression" dxfId="2061" priority="13479">
      <formula>IF(RIGHT(TEXT(AE34,"0.#"),1)=".",FALSE,TRUE)</formula>
    </cfRule>
    <cfRule type="expression" dxfId="2060" priority="13480">
      <formula>IF(RIGHT(TEXT(AE34,"0.#"),1)=".",TRUE,FALSE)</formula>
    </cfRule>
  </conditionalFormatting>
  <conditionalFormatting sqref="AI34">
    <cfRule type="expression" dxfId="2059" priority="13477">
      <formula>IF(RIGHT(TEXT(AI34,"0.#"),1)=".",FALSE,TRUE)</formula>
    </cfRule>
    <cfRule type="expression" dxfId="2058" priority="13478">
      <formula>IF(RIGHT(TEXT(AI34,"0.#"),1)=".",TRUE,FALSE)</formula>
    </cfRule>
  </conditionalFormatting>
  <conditionalFormatting sqref="AI33">
    <cfRule type="expression" dxfId="2057" priority="13475">
      <formula>IF(RIGHT(TEXT(AI33,"0.#"),1)=".",FALSE,TRUE)</formula>
    </cfRule>
    <cfRule type="expression" dxfId="2056" priority="13476">
      <formula>IF(RIGHT(TEXT(AI33,"0.#"),1)=".",TRUE,FALSE)</formula>
    </cfRule>
  </conditionalFormatting>
  <conditionalFormatting sqref="AI32">
    <cfRule type="expression" dxfId="2055" priority="13473">
      <formula>IF(RIGHT(TEXT(AI32,"0.#"),1)=".",FALSE,TRUE)</formula>
    </cfRule>
    <cfRule type="expression" dxfId="2054" priority="13474">
      <formula>IF(RIGHT(TEXT(AI32,"0.#"),1)=".",TRUE,FALSE)</formula>
    </cfRule>
  </conditionalFormatting>
  <conditionalFormatting sqref="AM32">
    <cfRule type="expression" dxfId="2053" priority="13471">
      <formula>IF(RIGHT(TEXT(AM32,"0.#"),1)=".",FALSE,TRUE)</formula>
    </cfRule>
    <cfRule type="expression" dxfId="2052" priority="13472">
      <formula>IF(RIGHT(TEXT(AM32,"0.#"),1)=".",TRUE,FALSE)</formula>
    </cfRule>
  </conditionalFormatting>
  <conditionalFormatting sqref="AM33">
    <cfRule type="expression" dxfId="2051" priority="13469">
      <formula>IF(RIGHT(TEXT(AM33,"0.#"),1)=".",FALSE,TRUE)</formula>
    </cfRule>
    <cfRule type="expression" dxfId="2050" priority="13470">
      <formula>IF(RIGHT(TEXT(AM33,"0.#"),1)=".",TRUE,FALSE)</formula>
    </cfRule>
  </conditionalFormatting>
  <conditionalFormatting sqref="AQ32:AQ34">
    <cfRule type="expression" dxfId="2049" priority="13461">
      <formula>IF(RIGHT(TEXT(AQ32,"0.#"),1)=".",FALSE,TRUE)</formula>
    </cfRule>
    <cfRule type="expression" dxfId="2048" priority="13462">
      <formula>IF(RIGHT(TEXT(AQ32,"0.#"),1)=".",TRUE,FALSE)</formula>
    </cfRule>
  </conditionalFormatting>
  <conditionalFormatting sqref="AU32:AU34">
    <cfRule type="expression" dxfId="2047" priority="13459">
      <formula>IF(RIGHT(TEXT(AU32,"0.#"),1)=".",FALSE,TRUE)</formula>
    </cfRule>
    <cfRule type="expression" dxfId="2046" priority="13460">
      <formula>IF(RIGHT(TEXT(AU32,"0.#"),1)=".",TRUE,FALSE)</formula>
    </cfRule>
  </conditionalFormatting>
  <conditionalFormatting sqref="AE53">
    <cfRule type="expression" dxfId="2045" priority="13393">
      <formula>IF(RIGHT(TEXT(AE53,"0.#"),1)=".",FALSE,TRUE)</formula>
    </cfRule>
    <cfRule type="expression" dxfId="2044" priority="13394">
      <formula>IF(RIGHT(TEXT(AE53,"0.#"),1)=".",TRUE,FALSE)</formula>
    </cfRule>
  </conditionalFormatting>
  <conditionalFormatting sqref="AE54">
    <cfRule type="expression" dxfId="2043" priority="13391">
      <formula>IF(RIGHT(TEXT(AE54,"0.#"),1)=".",FALSE,TRUE)</formula>
    </cfRule>
    <cfRule type="expression" dxfId="2042" priority="13392">
      <formula>IF(RIGHT(TEXT(AE54,"0.#"),1)=".",TRUE,FALSE)</formula>
    </cfRule>
  </conditionalFormatting>
  <conditionalFormatting sqref="AI54">
    <cfRule type="expression" dxfId="2041" priority="13385">
      <formula>IF(RIGHT(TEXT(AI54,"0.#"),1)=".",FALSE,TRUE)</formula>
    </cfRule>
    <cfRule type="expression" dxfId="2040" priority="13386">
      <formula>IF(RIGHT(TEXT(AI54,"0.#"),1)=".",TRUE,FALSE)</formula>
    </cfRule>
  </conditionalFormatting>
  <conditionalFormatting sqref="AI53">
    <cfRule type="expression" dxfId="2039" priority="13383">
      <formula>IF(RIGHT(TEXT(AI53,"0.#"),1)=".",FALSE,TRUE)</formula>
    </cfRule>
    <cfRule type="expression" dxfId="2038" priority="13384">
      <formula>IF(RIGHT(TEXT(AI53,"0.#"),1)=".",TRUE,FALSE)</formula>
    </cfRule>
  </conditionalFormatting>
  <conditionalFormatting sqref="AM53">
    <cfRule type="expression" dxfId="2037" priority="13381">
      <formula>IF(RIGHT(TEXT(AM53,"0.#"),1)=".",FALSE,TRUE)</formula>
    </cfRule>
    <cfRule type="expression" dxfId="2036" priority="13382">
      <formula>IF(RIGHT(TEXT(AM53,"0.#"),1)=".",TRUE,FALSE)</formula>
    </cfRule>
  </conditionalFormatting>
  <conditionalFormatting sqref="AM54">
    <cfRule type="expression" dxfId="2035" priority="13379">
      <formula>IF(RIGHT(TEXT(AM54,"0.#"),1)=".",FALSE,TRUE)</formula>
    </cfRule>
    <cfRule type="expression" dxfId="2034" priority="13380">
      <formula>IF(RIGHT(TEXT(AM54,"0.#"),1)=".",TRUE,FALSE)</formula>
    </cfRule>
  </conditionalFormatting>
  <conditionalFormatting sqref="AM55">
    <cfRule type="expression" dxfId="2033" priority="13377">
      <formula>IF(RIGHT(TEXT(AM55,"0.#"),1)=".",FALSE,TRUE)</formula>
    </cfRule>
    <cfRule type="expression" dxfId="2032" priority="13378">
      <formula>IF(RIGHT(TEXT(AM55,"0.#"),1)=".",TRUE,FALSE)</formula>
    </cfRule>
  </conditionalFormatting>
  <conditionalFormatting sqref="AE60">
    <cfRule type="expression" dxfId="2031" priority="13363">
      <formula>IF(RIGHT(TEXT(AE60,"0.#"),1)=".",FALSE,TRUE)</formula>
    </cfRule>
    <cfRule type="expression" dxfId="2030" priority="13364">
      <formula>IF(RIGHT(TEXT(AE60,"0.#"),1)=".",TRUE,FALSE)</formula>
    </cfRule>
  </conditionalFormatting>
  <conditionalFormatting sqref="AE61">
    <cfRule type="expression" dxfId="2029" priority="13361">
      <formula>IF(RIGHT(TEXT(AE61,"0.#"),1)=".",FALSE,TRUE)</formula>
    </cfRule>
    <cfRule type="expression" dxfId="2028" priority="13362">
      <formula>IF(RIGHT(TEXT(AE61,"0.#"),1)=".",TRUE,FALSE)</formula>
    </cfRule>
  </conditionalFormatting>
  <conditionalFormatting sqref="AE62">
    <cfRule type="expression" dxfId="2027" priority="13359">
      <formula>IF(RIGHT(TEXT(AE62,"0.#"),1)=".",FALSE,TRUE)</formula>
    </cfRule>
    <cfRule type="expression" dxfId="2026" priority="13360">
      <formula>IF(RIGHT(TEXT(AE62,"0.#"),1)=".",TRUE,FALSE)</formula>
    </cfRule>
  </conditionalFormatting>
  <conditionalFormatting sqref="AI62">
    <cfRule type="expression" dxfId="2025" priority="13357">
      <formula>IF(RIGHT(TEXT(AI62,"0.#"),1)=".",FALSE,TRUE)</formula>
    </cfRule>
    <cfRule type="expression" dxfId="2024" priority="13358">
      <formula>IF(RIGHT(TEXT(AI62,"0.#"),1)=".",TRUE,FALSE)</formula>
    </cfRule>
  </conditionalFormatting>
  <conditionalFormatting sqref="AI61">
    <cfRule type="expression" dxfId="2023" priority="13355">
      <formula>IF(RIGHT(TEXT(AI61,"0.#"),1)=".",FALSE,TRUE)</formula>
    </cfRule>
    <cfRule type="expression" dxfId="2022" priority="13356">
      <formula>IF(RIGHT(TEXT(AI61,"0.#"),1)=".",TRUE,FALSE)</formula>
    </cfRule>
  </conditionalFormatting>
  <conditionalFormatting sqref="AI60">
    <cfRule type="expression" dxfId="2021" priority="13353">
      <formula>IF(RIGHT(TEXT(AI60,"0.#"),1)=".",FALSE,TRUE)</formula>
    </cfRule>
    <cfRule type="expression" dxfId="2020" priority="13354">
      <formula>IF(RIGHT(TEXT(AI60,"0.#"),1)=".",TRUE,FALSE)</formula>
    </cfRule>
  </conditionalFormatting>
  <conditionalFormatting sqref="AM60">
    <cfRule type="expression" dxfId="2019" priority="13351">
      <formula>IF(RIGHT(TEXT(AM60,"0.#"),1)=".",FALSE,TRUE)</formula>
    </cfRule>
    <cfRule type="expression" dxfId="2018" priority="13352">
      <formula>IF(RIGHT(TEXT(AM60,"0.#"),1)=".",TRUE,FALSE)</formula>
    </cfRule>
  </conditionalFormatting>
  <conditionalFormatting sqref="AM61">
    <cfRule type="expression" dxfId="2017" priority="13349">
      <formula>IF(RIGHT(TEXT(AM61,"0.#"),1)=".",FALSE,TRUE)</formula>
    </cfRule>
    <cfRule type="expression" dxfId="2016" priority="13350">
      <formula>IF(RIGHT(TEXT(AM61,"0.#"),1)=".",TRUE,FALSE)</formula>
    </cfRule>
  </conditionalFormatting>
  <conditionalFormatting sqref="AM62">
    <cfRule type="expression" dxfId="2015" priority="13347">
      <formula>IF(RIGHT(TEXT(AM62,"0.#"),1)=".",FALSE,TRUE)</formula>
    </cfRule>
    <cfRule type="expression" dxfId="2014" priority="13348">
      <formula>IF(RIGHT(TEXT(AM62,"0.#"),1)=".",TRUE,FALSE)</formula>
    </cfRule>
  </conditionalFormatting>
  <conditionalFormatting sqref="AE87">
    <cfRule type="expression" dxfId="2013" priority="13333">
      <formula>IF(RIGHT(TEXT(AE87,"0.#"),1)=".",FALSE,TRUE)</formula>
    </cfRule>
    <cfRule type="expression" dxfId="2012" priority="13334">
      <formula>IF(RIGHT(TEXT(AE87,"0.#"),1)=".",TRUE,FALSE)</formula>
    </cfRule>
  </conditionalFormatting>
  <conditionalFormatting sqref="AE88">
    <cfRule type="expression" dxfId="2011" priority="13331">
      <formula>IF(RIGHT(TEXT(AE88,"0.#"),1)=".",FALSE,TRUE)</formula>
    </cfRule>
    <cfRule type="expression" dxfId="2010" priority="13332">
      <formula>IF(RIGHT(TEXT(AE88,"0.#"),1)=".",TRUE,FALSE)</formula>
    </cfRule>
  </conditionalFormatting>
  <conditionalFormatting sqref="AE89">
    <cfRule type="expression" dxfId="2009" priority="13329">
      <formula>IF(RIGHT(TEXT(AE89,"0.#"),1)=".",FALSE,TRUE)</formula>
    </cfRule>
    <cfRule type="expression" dxfId="2008" priority="13330">
      <formula>IF(RIGHT(TEXT(AE89,"0.#"),1)=".",TRUE,FALSE)</formula>
    </cfRule>
  </conditionalFormatting>
  <conditionalFormatting sqref="AI89">
    <cfRule type="expression" dxfId="2007" priority="13327">
      <formula>IF(RIGHT(TEXT(AI89,"0.#"),1)=".",FALSE,TRUE)</formula>
    </cfRule>
    <cfRule type="expression" dxfId="2006" priority="13328">
      <formula>IF(RIGHT(TEXT(AI89,"0.#"),1)=".",TRUE,FALSE)</formula>
    </cfRule>
  </conditionalFormatting>
  <conditionalFormatting sqref="AI88">
    <cfRule type="expression" dxfId="2005" priority="13325">
      <formula>IF(RIGHT(TEXT(AI88,"0.#"),1)=".",FALSE,TRUE)</formula>
    </cfRule>
    <cfRule type="expression" dxfId="2004" priority="13326">
      <formula>IF(RIGHT(TEXT(AI88,"0.#"),1)=".",TRUE,FALSE)</formula>
    </cfRule>
  </conditionalFormatting>
  <conditionalFormatting sqref="AI87">
    <cfRule type="expression" dxfId="2003" priority="13323">
      <formula>IF(RIGHT(TEXT(AI87,"0.#"),1)=".",FALSE,TRUE)</formula>
    </cfRule>
    <cfRule type="expression" dxfId="2002" priority="13324">
      <formula>IF(RIGHT(TEXT(AI87,"0.#"),1)=".",TRUE,FALSE)</formula>
    </cfRule>
  </conditionalFormatting>
  <conditionalFormatting sqref="AM88">
    <cfRule type="expression" dxfId="2001" priority="13319">
      <formula>IF(RIGHT(TEXT(AM88,"0.#"),1)=".",FALSE,TRUE)</formula>
    </cfRule>
    <cfRule type="expression" dxfId="2000" priority="13320">
      <formula>IF(RIGHT(TEXT(AM88,"0.#"),1)=".",TRUE,FALSE)</formula>
    </cfRule>
  </conditionalFormatting>
  <conditionalFormatting sqref="AM89">
    <cfRule type="expression" dxfId="1999" priority="13317">
      <formula>IF(RIGHT(TEXT(AM89,"0.#"),1)=".",FALSE,TRUE)</formula>
    </cfRule>
    <cfRule type="expression" dxfId="1998" priority="13318">
      <formula>IF(RIGHT(TEXT(AM89,"0.#"),1)=".",TRUE,FALSE)</formula>
    </cfRule>
  </conditionalFormatting>
  <conditionalFormatting sqref="AE92">
    <cfRule type="expression" dxfId="1997" priority="13303">
      <formula>IF(RIGHT(TEXT(AE92,"0.#"),1)=".",FALSE,TRUE)</formula>
    </cfRule>
    <cfRule type="expression" dxfId="1996" priority="13304">
      <formula>IF(RIGHT(TEXT(AE92,"0.#"),1)=".",TRUE,FALSE)</formula>
    </cfRule>
  </conditionalFormatting>
  <conditionalFormatting sqref="AE93">
    <cfRule type="expression" dxfId="1995" priority="13301">
      <formula>IF(RIGHT(TEXT(AE93,"0.#"),1)=".",FALSE,TRUE)</formula>
    </cfRule>
    <cfRule type="expression" dxfId="1994" priority="13302">
      <formula>IF(RIGHT(TEXT(AE93,"0.#"),1)=".",TRUE,FALSE)</formula>
    </cfRule>
  </conditionalFormatting>
  <conditionalFormatting sqref="AE94">
    <cfRule type="expression" dxfId="1993" priority="13299">
      <formula>IF(RIGHT(TEXT(AE94,"0.#"),1)=".",FALSE,TRUE)</formula>
    </cfRule>
    <cfRule type="expression" dxfId="1992" priority="13300">
      <formula>IF(RIGHT(TEXT(AE94,"0.#"),1)=".",TRUE,FALSE)</formula>
    </cfRule>
  </conditionalFormatting>
  <conditionalFormatting sqref="AI94">
    <cfRule type="expression" dxfId="1991" priority="13297">
      <formula>IF(RIGHT(TEXT(AI94,"0.#"),1)=".",FALSE,TRUE)</formula>
    </cfRule>
    <cfRule type="expression" dxfId="1990" priority="13298">
      <formula>IF(RIGHT(TEXT(AI94,"0.#"),1)=".",TRUE,FALSE)</formula>
    </cfRule>
  </conditionalFormatting>
  <conditionalFormatting sqref="AI93">
    <cfRule type="expression" dxfId="1989" priority="13295">
      <formula>IF(RIGHT(TEXT(AI93,"0.#"),1)=".",FALSE,TRUE)</formula>
    </cfRule>
    <cfRule type="expression" dxfId="1988" priority="13296">
      <formula>IF(RIGHT(TEXT(AI93,"0.#"),1)=".",TRUE,FALSE)</formula>
    </cfRule>
  </conditionalFormatting>
  <conditionalFormatting sqref="AI92">
    <cfRule type="expression" dxfId="1987" priority="13293">
      <formula>IF(RIGHT(TEXT(AI92,"0.#"),1)=".",FALSE,TRUE)</formula>
    </cfRule>
    <cfRule type="expression" dxfId="1986" priority="13294">
      <formula>IF(RIGHT(TEXT(AI92,"0.#"),1)=".",TRUE,FALSE)</formula>
    </cfRule>
  </conditionalFormatting>
  <conditionalFormatting sqref="AM92">
    <cfRule type="expression" dxfId="1985" priority="13291">
      <formula>IF(RIGHT(TEXT(AM92,"0.#"),1)=".",FALSE,TRUE)</formula>
    </cfRule>
    <cfRule type="expression" dxfId="1984" priority="13292">
      <formula>IF(RIGHT(TEXT(AM92,"0.#"),1)=".",TRUE,FALSE)</formula>
    </cfRule>
  </conditionalFormatting>
  <conditionalFormatting sqref="AM93">
    <cfRule type="expression" dxfId="1983" priority="13289">
      <formula>IF(RIGHT(TEXT(AM93,"0.#"),1)=".",FALSE,TRUE)</formula>
    </cfRule>
    <cfRule type="expression" dxfId="1982" priority="13290">
      <formula>IF(RIGHT(TEXT(AM93,"0.#"),1)=".",TRUE,FALSE)</formula>
    </cfRule>
  </conditionalFormatting>
  <conditionalFormatting sqref="AM94">
    <cfRule type="expression" dxfId="1981" priority="13287">
      <formula>IF(RIGHT(TEXT(AM94,"0.#"),1)=".",FALSE,TRUE)</formula>
    </cfRule>
    <cfRule type="expression" dxfId="1980" priority="13288">
      <formula>IF(RIGHT(TEXT(AM94,"0.#"),1)=".",TRUE,FALSE)</formula>
    </cfRule>
  </conditionalFormatting>
  <conditionalFormatting sqref="AE97">
    <cfRule type="expression" dxfId="1979" priority="13273">
      <formula>IF(RIGHT(TEXT(AE97,"0.#"),1)=".",FALSE,TRUE)</formula>
    </cfRule>
    <cfRule type="expression" dxfId="1978" priority="13274">
      <formula>IF(RIGHT(TEXT(AE97,"0.#"),1)=".",TRUE,FALSE)</formula>
    </cfRule>
  </conditionalFormatting>
  <conditionalFormatting sqref="AE98">
    <cfRule type="expression" dxfId="1977" priority="13271">
      <formula>IF(RIGHT(TEXT(AE98,"0.#"),1)=".",FALSE,TRUE)</formula>
    </cfRule>
    <cfRule type="expression" dxfId="1976" priority="13272">
      <formula>IF(RIGHT(TEXT(AE98,"0.#"),1)=".",TRUE,FALSE)</formula>
    </cfRule>
  </conditionalFormatting>
  <conditionalFormatting sqref="AE99">
    <cfRule type="expression" dxfId="1975" priority="13269">
      <formula>IF(RIGHT(TEXT(AE99,"0.#"),1)=".",FALSE,TRUE)</formula>
    </cfRule>
    <cfRule type="expression" dxfId="1974" priority="13270">
      <formula>IF(RIGHT(TEXT(AE99,"0.#"),1)=".",TRUE,FALSE)</formula>
    </cfRule>
  </conditionalFormatting>
  <conditionalFormatting sqref="AI99">
    <cfRule type="expression" dxfId="1973" priority="13267">
      <formula>IF(RIGHT(TEXT(AI99,"0.#"),1)=".",FALSE,TRUE)</formula>
    </cfRule>
    <cfRule type="expression" dxfId="1972" priority="13268">
      <formula>IF(RIGHT(TEXT(AI99,"0.#"),1)=".",TRUE,FALSE)</formula>
    </cfRule>
  </conditionalFormatting>
  <conditionalFormatting sqref="AI98">
    <cfRule type="expression" dxfId="1971" priority="13265">
      <formula>IF(RIGHT(TEXT(AI98,"0.#"),1)=".",FALSE,TRUE)</formula>
    </cfRule>
    <cfRule type="expression" dxfId="1970" priority="13266">
      <formula>IF(RIGHT(TEXT(AI98,"0.#"),1)=".",TRUE,FALSE)</formula>
    </cfRule>
  </conditionalFormatting>
  <conditionalFormatting sqref="AI97">
    <cfRule type="expression" dxfId="1969" priority="13263">
      <formula>IF(RIGHT(TEXT(AI97,"0.#"),1)=".",FALSE,TRUE)</formula>
    </cfRule>
    <cfRule type="expression" dxfId="1968" priority="13264">
      <formula>IF(RIGHT(TEXT(AI97,"0.#"),1)=".",TRUE,FALSE)</formula>
    </cfRule>
  </conditionalFormatting>
  <conditionalFormatting sqref="AM97">
    <cfRule type="expression" dxfId="1967" priority="13261">
      <formula>IF(RIGHT(TEXT(AM97,"0.#"),1)=".",FALSE,TRUE)</formula>
    </cfRule>
    <cfRule type="expression" dxfId="1966" priority="13262">
      <formula>IF(RIGHT(TEXT(AM97,"0.#"),1)=".",TRUE,FALSE)</formula>
    </cfRule>
  </conditionalFormatting>
  <conditionalFormatting sqref="AM98">
    <cfRule type="expression" dxfId="1965" priority="13259">
      <formula>IF(RIGHT(TEXT(AM98,"0.#"),1)=".",FALSE,TRUE)</formula>
    </cfRule>
    <cfRule type="expression" dxfId="1964" priority="13260">
      <formula>IF(RIGHT(TEXT(AM98,"0.#"),1)=".",TRUE,FALSE)</formula>
    </cfRule>
  </conditionalFormatting>
  <conditionalFormatting sqref="AM99">
    <cfRule type="expression" dxfId="1963" priority="13257">
      <formula>IF(RIGHT(TEXT(AM99,"0.#"),1)=".",FALSE,TRUE)</formula>
    </cfRule>
    <cfRule type="expression" dxfId="1962" priority="13258">
      <formula>IF(RIGHT(TEXT(AM99,"0.#"),1)=".",TRUE,FALSE)</formula>
    </cfRule>
  </conditionalFormatting>
  <conditionalFormatting sqref="AM101">
    <cfRule type="expression" dxfId="1961" priority="13241">
      <formula>IF(RIGHT(TEXT(AM101,"0.#"),1)=".",FALSE,TRUE)</formula>
    </cfRule>
    <cfRule type="expression" dxfId="1960" priority="13242">
      <formula>IF(RIGHT(TEXT(AM101,"0.#"),1)=".",TRUE,FALSE)</formula>
    </cfRule>
  </conditionalFormatting>
  <conditionalFormatting sqref="AM102">
    <cfRule type="expression" dxfId="1959" priority="13235">
      <formula>IF(RIGHT(TEXT(AM102,"0.#"),1)=".",FALSE,TRUE)</formula>
    </cfRule>
    <cfRule type="expression" dxfId="1958" priority="13236">
      <formula>IF(RIGHT(TEXT(AM102,"0.#"),1)=".",TRUE,FALSE)</formula>
    </cfRule>
  </conditionalFormatting>
  <conditionalFormatting sqref="AQ102">
    <cfRule type="expression" dxfId="1957" priority="13233">
      <formula>IF(RIGHT(TEXT(AQ102,"0.#"),1)=".",FALSE,TRUE)</formula>
    </cfRule>
    <cfRule type="expression" dxfId="1956" priority="13234">
      <formula>IF(RIGHT(TEXT(AQ102,"0.#"),1)=".",TRUE,FALSE)</formula>
    </cfRule>
  </conditionalFormatting>
  <conditionalFormatting sqref="AE104">
    <cfRule type="expression" dxfId="1955" priority="13231">
      <formula>IF(RIGHT(TEXT(AE104,"0.#"),1)=".",FALSE,TRUE)</formula>
    </cfRule>
    <cfRule type="expression" dxfId="1954" priority="13232">
      <formula>IF(RIGHT(TEXT(AE104,"0.#"),1)=".",TRUE,FALSE)</formula>
    </cfRule>
  </conditionalFormatting>
  <conditionalFormatting sqref="AI104">
    <cfRule type="expression" dxfId="1953" priority="13229">
      <formula>IF(RIGHT(TEXT(AI104,"0.#"),1)=".",FALSE,TRUE)</formula>
    </cfRule>
    <cfRule type="expression" dxfId="1952" priority="13230">
      <formula>IF(RIGHT(TEXT(AI104,"0.#"),1)=".",TRUE,FALSE)</formula>
    </cfRule>
  </conditionalFormatting>
  <conditionalFormatting sqref="AM104">
    <cfRule type="expression" dxfId="1951" priority="13227">
      <formula>IF(RIGHT(TEXT(AM104,"0.#"),1)=".",FALSE,TRUE)</formula>
    </cfRule>
    <cfRule type="expression" dxfId="1950" priority="13228">
      <formula>IF(RIGHT(TEXT(AM104,"0.#"),1)=".",TRUE,FALSE)</formula>
    </cfRule>
  </conditionalFormatting>
  <conditionalFormatting sqref="AE105">
    <cfRule type="expression" dxfId="1949" priority="13225">
      <formula>IF(RIGHT(TEXT(AE105,"0.#"),1)=".",FALSE,TRUE)</formula>
    </cfRule>
    <cfRule type="expression" dxfId="1948" priority="13226">
      <formula>IF(RIGHT(TEXT(AE105,"0.#"),1)=".",TRUE,FALSE)</formula>
    </cfRule>
  </conditionalFormatting>
  <conditionalFormatting sqref="AI105">
    <cfRule type="expression" dxfId="1947" priority="13223">
      <formula>IF(RIGHT(TEXT(AI105,"0.#"),1)=".",FALSE,TRUE)</formula>
    </cfRule>
    <cfRule type="expression" dxfId="1946" priority="13224">
      <formula>IF(RIGHT(TEXT(AI105,"0.#"),1)=".",TRUE,FALSE)</formula>
    </cfRule>
  </conditionalFormatting>
  <conditionalFormatting sqref="AM105">
    <cfRule type="expression" dxfId="1945" priority="13221">
      <formula>IF(RIGHT(TEXT(AM105,"0.#"),1)=".",FALSE,TRUE)</formula>
    </cfRule>
    <cfRule type="expression" dxfId="1944" priority="13222">
      <formula>IF(RIGHT(TEXT(AM105,"0.#"),1)=".",TRUE,FALSE)</formula>
    </cfRule>
  </conditionalFormatting>
  <conditionalFormatting sqref="AE107">
    <cfRule type="expression" dxfId="1943" priority="13217">
      <formula>IF(RIGHT(TEXT(AE107,"0.#"),1)=".",FALSE,TRUE)</formula>
    </cfRule>
    <cfRule type="expression" dxfId="1942" priority="13218">
      <formula>IF(RIGHT(TEXT(AE107,"0.#"),1)=".",TRUE,FALSE)</formula>
    </cfRule>
  </conditionalFormatting>
  <conditionalFormatting sqref="AI107">
    <cfRule type="expression" dxfId="1941" priority="13215">
      <formula>IF(RIGHT(TEXT(AI107,"0.#"),1)=".",FALSE,TRUE)</formula>
    </cfRule>
    <cfRule type="expression" dxfId="1940" priority="13216">
      <formula>IF(RIGHT(TEXT(AI107,"0.#"),1)=".",TRUE,FALSE)</formula>
    </cfRule>
  </conditionalFormatting>
  <conditionalFormatting sqref="AM107">
    <cfRule type="expression" dxfId="1939" priority="13213">
      <formula>IF(RIGHT(TEXT(AM107,"0.#"),1)=".",FALSE,TRUE)</formula>
    </cfRule>
    <cfRule type="expression" dxfId="1938" priority="13214">
      <formula>IF(RIGHT(TEXT(AM107,"0.#"),1)=".",TRUE,FALSE)</formula>
    </cfRule>
  </conditionalFormatting>
  <conditionalFormatting sqref="AE108">
    <cfRule type="expression" dxfId="1937" priority="13211">
      <formula>IF(RIGHT(TEXT(AE108,"0.#"),1)=".",FALSE,TRUE)</formula>
    </cfRule>
    <cfRule type="expression" dxfId="1936" priority="13212">
      <formula>IF(RIGHT(TEXT(AE108,"0.#"),1)=".",TRUE,FALSE)</formula>
    </cfRule>
  </conditionalFormatting>
  <conditionalFormatting sqref="AI108">
    <cfRule type="expression" dxfId="1935" priority="13209">
      <formula>IF(RIGHT(TEXT(AI108,"0.#"),1)=".",FALSE,TRUE)</formula>
    </cfRule>
    <cfRule type="expression" dxfId="1934" priority="13210">
      <formula>IF(RIGHT(TEXT(AI108,"0.#"),1)=".",TRUE,FALSE)</formula>
    </cfRule>
  </conditionalFormatting>
  <conditionalFormatting sqref="AM108">
    <cfRule type="expression" dxfId="1933" priority="13207">
      <formula>IF(RIGHT(TEXT(AM108,"0.#"),1)=".",FALSE,TRUE)</formula>
    </cfRule>
    <cfRule type="expression" dxfId="1932" priority="13208">
      <formula>IF(RIGHT(TEXT(AM108,"0.#"),1)=".",TRUE,FALSE)</formula>
    </cfRule>
  </conditionalFormatting>
  <conditionalFormatting sqref="AE110">
    <cfRule type="expression" dxfId="1931" priority="13203">
      <formula>IF(RIGHT(TEXT(AE110,"0.#"),1)=".",FALSE,TRUE)</formula>
    </cfRule>
    <cfRule type="expression" dxfId="1930" priority="13204">
      <formula>IF(RIGHT(TEXT(AE110,"0.#"),1)=".",TRUE,FALSE)</formula>
    </cfRule>
  </conditionalFormatting>
  <conditionalFormatting sqref="AI110">
    <cfRule type="expression" dxfId="1929" priority="13201">
      <formula>IF(RIGHT(TEXT(AI110,"0.#"),1)=".",FALSE,TRUE)</formula>
    </cfRule>
    <cfRule type="expression" dxfId="1928" priority="13202">
      <formula>IF(RIGHT(TEXT(AI110,"0.#"),1)=".",TRUE,FALSE)</formula>
    </cfRule>
  </conditionalFormatting>
  <conditionalFormatting sqref="AM110">
    <cfRule type="expression" dxfId="1927" priority="13199">
      <formula>IF(RIGHT(TEXT(AM110,"0.#"),1)=".",FALSE,TRUE)</formula>
    </cfRule>
    <cfRule type="expression" dxfId="1926" priority="13200">
      <formula>IF(RIGHT(TEXT(AM110,"0.#"),1)=".",TRUE,FALSE)</formula>
    </cfRule>
  </conditionalFormatting>
  <conditionalFormatting sqref="AE111">
    <cfRule type="expression" dxfId="1925" priority="13197">
      <formula>IF(RIGHT(TEXT(AE111,"0.#"),1)=".",FALSE,TRUE)</formula>
    </cfRule>
    <cfRule type="expression" dxfId="1924" priority="13198">
      <formula>IF(RIGHT(TEXT(AE111,"0.#"),1)=".",TRUE,FALSE)</formula>
    </cfRule>
  </conditionalFormatting>
  <conditionalFormatting sqref="AI111">
    <cfRule type="expression" dxfId="1923" priority="13195">
      <formula>IF(RIGHT(TEXT(AI111,"0.#"),1)=".",FALSE,TRUE)</formula>
    </cfRule>
    <cfRule type="expression" dxfId="1922" priority="13196">
      <formula>IF(RIGHT(TEXT(AI111,"0.#"),1)=".",TRUE,FALSE)</formula>
    </cfRule>
  </conditionalFormatting>
  <conditionalFormatting sqref="AM111">
    <cfRule type="expression" dxfId="1921" priority="13193">
      <formula>IF(RIGHT(TEXT(AM111,"0.#"),1)=".",FALSE,TRUE)</formula>
    </cfRule>
    <cfRule type="expression" dxfId="1920" priority="13194">
      <formula>IF(RIGHT(TEXT(AM111,"0.#"),1)=".",TRUE,FALSE)</formula>
    </cfRule>
  </conditionalFormatting>
  <conditionalFormatting sqref="AE113">
    <cfRule type="expression" dxfId="1919" priority="13189">
      <formula>IF(RIGHT(TEXT(AE113,"0.#"),1)=".",FALSE,TRUE)</formula>
    </cfRule>
    <cfRule type="expression" dxfId="1918" priority="13190">
      <formula>IF(RIGHT(TEXT(AE113,"0.#"),1)=".",TRUE,FALSE)</formula>
    </cfRule>
  </conditionalFormatting>
  <conditionalFormatting sqref="AI113">
    <cfRule type="expression" dxfId="1917" priority="13187">
      <formula>IF(RIGHT(TEXT(AI113,"0.#"),1)=".",FALSE,TRUE)</formula>
    </cfRule>
    <cfRule type="expression" dxfId="1916" priority="13188">
      <formula>IF(RIGHT(TEXT(AI113,"0.#"),1)=".",TRUE,FALSE)</formula>
    </cfRule>
  </conditionalFormatting>
  <conditionalFormatting sqref="AM113">
    <cfRule type="expression" dxfId="1915" priority="13185">
      <formula>IF(RIGHT(TEXT(AM113,"0.#"),1)=".",FALSE,TRUE)</formula>
    </cfRule>
    <cfRule type="expression" dxfId="1914" priority="13186">
      <formula>IF(RIGHT(TEXT(AM113,"0.#"),1)=".",TRUE,FALSE)</formula>
    </cfRule>
  </conditionalFormatting>
  <conditionalFormatting sqref="AE114">
    <cfRule type="expression" dxfId="1913" priority="13183">
      <formula>IF(RIGHT(TEXT(AE114,"0.#"),1)=".",FALSE,TRUE)</formula>
    </cfRule>
    <cfRule type="expression" dxfId="1912" priority="13184">
      <formula>IF(RIGHT(TEXT(AE114,"0.#"),1)=".",TRUE,FALSE)</formula>
    </cfRule>
  </conditionalFormatting>
  <conditionalFormatting sqref="AI114">
    <cfRule type="expression" dxfId="1911" priority="13181">
      <formula>IF(RIGHT(TEXT(AI114,"0.#"),1)=".",FALSE,TRUE)</formula>
    </cfRule>
    <cfRule type="expression" dxfId="1910" priority="13182">
      <formula>IF(RIGHT(TEXT(AI114,"0.#"),1)=".",TRUE,FALSE)</formula>
    </cfRule>
  </conditionalFormatting>
  <conditionalFormatting sqref="AM114">
    <cfRule type="expression" dxfId="1909" priority="13179">
      <formula>IF(RIGHT(TEXT(AM114,"0.#"),1)=".",FALSE,TRUE)</formula>
    </cfRule>
    <cfRule type="expression" dxfId="1908" priority="13180">
      <formula>IF(RIGHT(TEXT(AM114,"0.#"),1)=".",TRUE,FALSE)</formula>
    </cfRule>
  </conditionalFormatting>
  <conditionalFormatting sqref="AQ116">
    <cfRule type="expression" dxfId="1907" priority="13175">
      <formula>IF(RIGHT(TEXT(AQ116,"0.#"),1)=".",FALSE,TRUE)</formula>
    </cfRule>
    <cfRule type="expression" dxfId="1906" priority="13176">
      <formula>IF(RIGHT(TEXT(AQ116,"0.#"),1)=".",TRUE,FALSE)</formula>
    </cfRule>
  </conditionalFormatting>
  <conditionalFormatting sqref="AM116">
    <cfRule type="expression" dxfId="1905" priority="13171">
      <formula>IF(RIGHT(TEXT(AM116,"0.#"),1)=".",FALSE,TRUE)</formula>
    </cfRule>
    <cfRule type="expression" dxfId="1904" priority="13172">
      <formula>IF(RIGHT(TEXT(AM116,"0.#"),1)=".",TRUE,FALSE)</formula>
    </cfRule>
  </conditionalFormatting>
  <conditionalFormatting sqref="AM117">
    <cfRule type="expression" dxfId="1903" priority="13169">
      <formula>IF(RIGHT(TEXT(AM117,"0.#"),1)=".",FALSE,TRUE)</formula>
    </cfRule>
    <cfRule type="expression" dxfId="1902" priority="13170">
      <formula>IF(RIGHT(TEXT(AM117,"0.#"),1)=".",TRUE,FALSE)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0:AO867">
    <cfRule type="expression" dxfId="1817" priority="6645">
      <formula>IF(AND(AL840&gt;=0, RIGHT(TEXT(AL840,"0.#"),1)&lt;&gt;"."),TRUE,FALSE)</formula>
    </cfRule>
    <cfRule type="expression" dxfId="1816" priority="6646">
      <formula>IF(AND(AL840&gt;=0, RIGHT(TEXT(AL840,"0.#"),1)="."),TRUE,FALSE)</formula>
    </cfRule>
    <cfRule type="expression" dxfId="1815" priority="6647">
      <formula>IF(AND(AL840&lt;0, RIGHT(TEXT(AL840,"0.#"),1)&lt;&gt;"."),TRUE,FALSE)</formula>
    </cfRule>
    <cfRule type="expression" dxfId="1814" priority="6648">
      <formula>IF(AND(AL840&lt;0, RIGHT(TEXT(AL840,"0.#"),1)="."),TRUE,FALSE)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0:Y867">
    <cfRule type="expression" dxfId="1743" priority="2973">
      <formula>IF(RIGHT(TEXT(Y840,"0.#"),1)=".",FALSE,TRUE)</formula>
    </cfRule>
    <cfRule type="expression" dxfId="1742" priority="2974">
      <formula>IF(RIGHT(TEXT(Y840,"0.#"),1)=".",TRUE,FALSE)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3:AO1132">
    <cfRule type="expression" dxfId="1713" priority="2879">
      <formula>IF(AND(AL1103&gt;=0, RIGHT(TEXT(AL1103,"0.#"),1)&lt;&gt;"."),TRUE,FALSE)</formula>
    </cfRule>
    <cfRule type="expression" dxfId="1712" priority="2880">
      <formula>IF(AND(AL1103&gt;=0, RIGHT(TEXT(AL1103,"0.#"),1)="."),TRUE,FALSE)</formula>
    </cfRule>
    <cfRule type="expression" dxfId="1711" priority="2881">
      <formula>IF(AND(AL1103&lt;0, RIGHT(TEXT(AL1103,"0.#"),1)&lt;&gt;"."),TRUE,FALSE)</formula>
    </cfRule>
    <cfRule type="expression" dxfId="1710" priority="2882">
      <formula>IF(AND(AL1103&lt;0, RIGHT(TEXT(AL1103,"0.#"),1)="."),TRUE,FALSE)</formula>
    </cfRule>
  </conditionalFormatting>
  <conditionalFormatting sqref="Y1103:Y1132">
    <cfRule type="expression" dxfId="1709" priority="2877">
      <formula>IF(RIGHT(TEXT(Y1103,"0.#"),1)=".",FALSE,TRUE)</formula>
    </cfRule>
    <cfRule type="expression" dxfId="1708" priority="2878">
      <formula>IF(RIGHT(TEXT(Y1103,"0.#"),1)=".",TRUE,FALSE)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9:AO839">
    <cfRule type="expression" dxfId="1699" priority="2831">
      <formula>IF(AND(AL839&gt;=0, RIGHT(TEXT(AL839,"0.#"),1)&lt;&gt;"."),TRUE,FALSE)</formula>
    </cfRule>
    <cfRule type="expression" dxfId="1698" priority="2832">
      <formula>IF(AND(AL839&gt;=0, RIGHT(TEXT(AL839,"0.#"),1)="."),TRUE,FALSE)</formula>
    </cfRule>
    <cfRule type="expression" dxfId="1697" priority="2833">
      <formula>IF(AND(AL839&lt;0, RIGHT(TEXT(AL839,"0.#"),1)&lt;&gt;"."),TRUE,FALSE)</formula>
    </cfRule>
    <cfRule type="expression" dxfId="1696" priority="2834">
      <formula>IF(AND(AL839&lt;0, RIGHT(TEXT(AL839,"0.#"),1)="."),TRUE,FALSE)</formula>
    </cfRule>
  </conditionalFormatting>
  <conditionalFormatting sqref="Y838:Y839">
    <cfRule type="expression" dxfId="1695" priority="2829">
      <formula>IF(RIGHT(TEXT(Y838,"0.#"),1)=".",FALSE,TRUE)</formula>
    </cfRule>
    <cfRule type="expression" dxfId="1694" priority="2830">
      <formula>IF(RIGHT(TEXT(Y838,"0.#"),1)=".",TRUE,FALSE)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3:Y900">
    <cfRule type="expression" dxfId="1377" priority="2089">
      <formula>IF(RIGHT(TEXT(Y873,"0.#"),1)=".",FALSE,TRUE)</formula>
    </cfRule>
    <cfRule type="expression" dxfId="1376" priority="2090">
      <formula>IF(RIGHT(TEXT(Y873,"0.#"),1)=".",TRUE,FALSE)</formula>
    </cfRule>
  </conditionalFormatting>
  <conditionalFormatting sqref="Y871:Y872">
    <cfRule type="expression" dxfId="1375" priority="2083">
      <formula>IF(RIGHT(TEXT(Y871,"0.#"),1)=".",FALSE,TRUE)</formula>
    </cfRule>
    <cfRule type="expression" dxfId="1374" priority="2084">
      <formula>IF(RIGHT(TEXT(Y871,"0.#"),1)=".",TRUE,FALSE)</formula>
    </cfRule>
  </conditionalFormatting>
  <conditionalFormatting sqref="Y906:Y933">
    <cfRule type="expression" dxfId="1373" priority="2077">
      <formula>IF(RIGHT(TEXT(Y906,"0.#"),1)=".",FALSE,TRUE)</formula>
    </cfRule>
    <cfRule type="expression" dxfId="1372" priority="2078">
      <formula>IF(RIGHT(TEXT(Y906,"0.#"),1)=".",TRUE,FALSE)</formula>
    </cfRule>
  </conditionalFormatting>
  <conditionalFormatting sqref="Y904:Y905">
    <cfRule type="expression" dxfId="1371" priority="2071">
      <formula>IF(RIGHT(TEXT(Y904,"0.#"),1)=".",FALSE,TRUE)</formula>
    </cfRule>
    <cfRule type="expression" dxfId="1370" priority="2072">
      <formula>IF(RIGHT(TEXT(Y904,"0.#"),1)=".",TRUE,FALSE)</formula>
    </cfRule>
  </conditionalFormatting>
  <conditionalFormatting sqref="Y939:Y966">
    <cfRule type="expression" dxfId="1369" priority="2065">
      <formula>IF(RIGHT(TEXT(Y939,"0.#"),1)=".",FALSE,TRUE)</formula>
    </cfRule>
    <cfRule type="expression" dxfId="1368" priority="2066">
      <formula>IF(RIGHT(TEXT(Y939,"0.#"),1)=".",TRUE,FALSE)</formula>
    </cfRule>
  </conditionalFormatting>
  <conditionalFormatting sqref="Y937:Y938">
    <cfRule type="expression" dxfId="1367" priority="2059">
      <formula>IF(RIGHT(TEXT(Y937,"0.#"),1)=".",FALSE,TRUE)</formula>
    </cfRule>
    <cfRule type="expression" dxfId="1366" priority="2060">
      <formula>IF(RIGHT(TEXT(Y937,"0.#"),1)=".",TRUE,FALSE)</formula>
    </cfRule>
  </conditionalFormatting>
  <conditionalFormatting sqref="Y972:Y999">
    <cfRule type="expression" dxfId="1365" priority="2053">
      <formula>IF(RIGHT(TEXT(Y972,"0.#"),1)=".",FALSE,TRUE)</formula>
    </cfRule>
    <cfRule type="expression" dxfId="1364" priority="2054">
      <formula>IF(RIGHT(TEXT(Y972,"0.#"),1)=".",TRUE,FALSE)</formula>
    </cfRule>
  </conditionalFormatting>
  <conditionalFormatting sqref="Y970:Y971">
    <cfRule type="expression" dxfId="1363" priority="2047">
      <formula>IF(RIGHT(TEXT(Y970,"0.#"),1)=".",FALSE,TRUE)</formula>
    </cfRule>
    <cfRule type="expression" dxfId="1362" priority="2048">
      <formula>IF(RIGHT(TEXT(Y970,"0.#"),1)=".",TRUE,FALSE)</formula>
    </cfRule>
  </conditionalFormatting>
  <conditionalFormatting sqref="Y1005:Y1032">
    <cfRule type="expression" dxfId="1361" priority="2041">
      <formula>IF(RIGHT(TEXT(Y1005,"0.#"),1)=".",FALSE,TRUE)</formula>
    </cfRule>
    <cfRule type="expression" dxfId="1360" priority="2042">
      <formula>IF(RIGHT(TEXT(Y1005,"0.#"),1)=".",TRUE,FALSE)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3:AO900">
    <cfRule type="expression" dxfId="1279" priority="2091">
      <formula>IF(AND(AL873&gt;=0, RIGHT(TEXT(AL873,"0.#"),1)&lt;&gt;"."),TRUE,FALSE)</formula>
    </cfRule>
    <cfRule type="expression" dxfId="1278" priority="2092">
      <formula>IF(AND(AL873&gt;=0, RIGHT(TEXT(AL873,"0.#"),1)="."),TRUE,FALSE)</formula>
    </cfRule>
    <cfRule type="expression" dxfId="1277" priority="2093">
      <formula>IF(AND(AL873&lt;0, RIGHT(TEXT(AL873,"0.#"),1)&lt;&gt;"."),TRUE,FALSE)</formula>
    </cfRule>
    <cfRule type="expression" dxfId="1276" priority="2094">
      <formula>IF(AND(AL873&lt;0, RIGHT(TEXT(AL873,"0.#"),1)="."),TRUE,FALSE)</formula>
    </cfRule>
  </conditionalFormatting>
  <conditionalFormatting sqref="AL871:AO872">
    <cfRule type="expression" dxfId="1275" priority="2085">
      <formula>IF(AND(AL871&gt;=0, RIGHT(TEXT(AL871,"0.#"),1)&lt;&gt;"."),TRUE,FALSE)</formula>
    </cfRule>
    <cfRule type="expression" dxfId="1274" priority="2086">
      <formula>IF(AND(AL871&gt;=0, RIGHT(TEXT(AL871,"0.#"),1)="."),TRUE,FALSE)</formula>
    </cfRule>
    <cfRule type="expression" dxfId="1273" priority="2087">
      <formula>IF(AND(AL871&lt;0, RIGHT(TEXT(AL871,"0.#"),1)&lt;&gt;"."),TRUE,FALSE)</formula>
    </cfRule>
    <cfRule type="expression" dxfId="1272" priority="2088">
      <formula>IF(AND(AL871&lt;0, RIGHT(TEXT(AL871,"0.#"),1)="."),TRUE,FALSE)</formula>
    </cfRule>
  </conditionalFormatting>
  <conditionalFormatting sqref="AL906:AO933">
    <cfRule type="expression" dxfId="1271" priority="2079">
      <formula>IF(AND(AL906&gt;=0, RIGHT(TEXT(AL906,"0.#"),1)&lt;&gt;"."),TRUE,FALSE)</formula>
    </cfRule>
    <cfRule type="expression" dxfId="1270" priority="2080">
      <formula>IF(AND(AL906&gt;=0, RIGHT(TEXT(AL906,"0.#"),1)="."),TRUE,FALSE)</formula>
    </cfRule>
    <cfRule type="expression" dxfId="1269" priority="2081">
      <formula>IF(AND(AL906&lt;0, RIGHT(TEXT(AL906,"0.#"),1)&lt;&gt;"."),TRUE,FALSE)</formula>
    </cfRule>
    <cfRule type="expression" dxfId="1268" priority="2082">
      <formula>IF(AND(AL906&lt;0, RIGHT(TEXT(AL906,"0.#"),1)="."),TRUE,FALSE)</formula>
    </cfRule>
  </conditionalFormatting>
  <conditionalFormatting sqref="AL904:AO905">
    <cfRule type="expression" dxfId="1267" priority="2073">
      <formula>IF(AND(AL904&gt;=0, RIGHT(TEXT(AL904,"0.#"),1)&lt;&gt;"."),TRUE,FALSE)</formula>
    </cfRule>
    <cfRule type="expression" dxfId="1266" priority="2074">
      <formula>IF(AND(AL904&gt;=0, RIGHT(TEXT(AL904,"0.#"),1)="."),TRUE,FALSE)</formula>
    </cfRule>
    <cfRule type="expression" dxfId="1265" priority="2075">
      <formula>IF(AND(AL904&lt;0, RIGHT(TEXT(AL904,"0.#"),1)&lt;&gt;"."),TRUE,FALSE)</formula>
    </cfRule>
    <cfRule type="expression" dxfId="1264" priority="2076">
      <formula>IF(AND(AL904&lt;0, RIGHT(TEXT(AL904,"0.#"),1)="."),TRUE,FALSE)</formula>
    </cfRule>
  </conditionalFormatting>
  <conditionalFormatting sqref="AL939:AO966">
    <cfRule type="expression" dxfId="1263" priority="2067">
      <formula>IF(AND(AL939&gt;=0, RIGHT(TEXT(AL939,"0.#"),1)&lt;&gt;"."),TRUE,FALSE)</formula>
    </cfRule>
    <cfRule type="expression" dxfId="1262" priority="2068">
      <formula>IF(AND(AL939&gt;=0, RIGHT(TEXT(AL939,"0.#"),1)="."),TRUE,FALSE)</formula>
    </cfRule>
    <cfRule type="expression" dxfId="1261" priority="2069">
      <formula>IF(AND(AL939&lt;0, RIGHT(TEXT(AL939,"0.#"),1)&lt;&gt;"."),TRUE,FALSE)</formula>
    </cfRule>
    <cfRule type="expression" dxfId="1260" priority="2070">
      <formula>IF(AND(AL939&lt;0, RIGHT(TEXT(AL939,"0.#"),1)="."),TRUE,FALSE)</formula>
    </cfRule>
  </conditionalFormatting>
  <conditionalFormatting sqref="AL937:AO938">
    <cfRule type="expression" dxfId="1259" priority="2061">
      <formula>IF(AND(AL937&gt;=0, RIGHT(TEXT(AL937,"0.#"),1)&lt;&gt;"."),TRUE,FALSE)</formula>
    </cfRule>
    <cfRule type="expression" dxfId="1258" priority="2062">
      <formula>IF(AND(AL937&gt;=0, RIGHT(TEXT(AL937,"0.#"),1)="."),TRUE,FALSE)</formula>
    </cfRule>
    <cfRule type="expression" dxfId="1257" priority="2063">
      <formula>IF(AND(AL937&lt;0, RIGHT(TEXT(AL937,"0.#"),1)&lt;&gt;"."),TRUE,FALSE)</formula>
    </cfRule>
    <cfRule type="expression" dxfId="1256" priority="2064">
      <formula>IF(AND(AL937&lt;0, RIGHT(TEXT(AL937,"0.#"),1)="."),TRUE,FALSE)</formula>
    </cfRule>
  </conditionalFormatting>
  <conditionalFormatting sqref="AL972:AO999">
    <cfRule type="expression" dxfId="1255" priority="2055">
      <formula>IF(AND(AL972&gt;=0, RIGHT(TEXT(AL972,"0.#"),1)&lt;&gt;"."),TRUE,FALSE)</formula>
    </cfRule>
    <cfRule type="expression" dxfId="1254" priority="2056">
      <formula>IF(AND(AL972&gt;=0, RIGHT(TEXT(AL972,"0.#"),1)="."),TRUE,FALSE)</formula>
    </cfRule>
    <cfRule type="expression" dxfId="1253" priority="2057">
      <formula>IF(AND(AL972&lt;0, RIGHT(TEXT(AL972,"0.#"),1)&lt;&gt;"."),TRUE,FALSE)</formula>
    </cfRule>
    <cfRule type="expression" dxfId="1252" priority="2058">
      <formula>IF(AND(AL972&lt;0, RIGHT(TEXT(AL972,"0.#"),1)="."),TRUE,FALSE)</formula>
    </cfRule>
  </conditionalFormatting>
  <conditionalFormatting sqref="AL970:AO971">
    <cfRule type="expression" dxfId="1251" priority="2049">
      <formula>IF(AND(AL970&gt;=0, RIGHT(TEXT(AL970,"0.#"),1)&lt;&gt;"."),TRUE,FALSE)</formula>
    </cfRule>
    <cfRule type="expression" dxfId="1250" priority="2050">
      <formula>IF(AND(AL970&gt;=0, RIGHT(TEXT(AL970,"0.#"),1)="."),TRUE,FALSE)</formula>
    </cfRule>
    <cfRule type="expression" dxfId="1249" priority="2051">
      <formula>IF(AND(AL970&lt;0, RIGHT(TEXT(AL970,"0.#"),1)&lt;&gt;"."),TRUE,FALSE)</formula>
    </cfRule>
    <cfRule type="expression" dxfId="1248" priority="2052">
      <formula>IF(AND(AL970&lt;0, RIGHT(TEXT(AL970,"0.#"),1)="."),TRUE,FALSE)</formula>
    </cfRule>
  </conditionalFormatting>
  <conditionalFormatting sqref="AL1005:AO1032">
    <cfRule type="expression" dxfId="1247" priority="2043">
      <formula>IF(AND(AL1005&gt;=0, RIGHT(TEXT(AL1005,"0.#"),1)&lt;&gt;"."),TRUE,FALSE)</formula>
    </cfRule>
    <cfRule type="expression" dxfId="1246" priority="2044">
      <formula>IF(AND(AL1005&gt;=0, RIGHT(TEXT(AL1005,"0.#"),1)="."),TRUE,FALSE)</formula>
    </cfRule>
    <cfRule type="expression" dxfId="1245" priority="2045">
      <formula>IF(AND(AL1005&lt;0, RIGHT(TEXT(AL1005,"0.#"),1)&lt;&gt;"."),TRUE,FALSE)</formula>
    </cfRule>
    <cfRule type="expression" dxfId="1244" priority="2046">
      <formula>IF(AND(AL1005&lt;0, RIGHT(TEXT(AL1005,"0.#"),1)="."),TRUE,FALSE)</formula>
    </cfRule>
  </conditionalFormatting>
  <conditionalFormatting sqref="AL1003:AO1004">
    <cfRule type="expression" dxfId="1243" priority="2037">
      <formula>IF(AND(AL1003&gt;=0, RIGHT(TEXT(AL1003,"0.#"),1)&lt;&gt;"."),TRUE,FALSE)</formula>
    </cfRule>
    <cfRule type="expression" dxfId="1242" priority="2038">
      <formula>IF(AND(AL1003&gt;=0, RIGHT(TEXT(AL1003,"0.#"),1)="."),TRUE,FALSE)</formula>
    </cfRule>
    <cfRule type="expression" dxfId="1241" priority="2039">
      <formula>IF(AND(AL1003&lt;0, RIGHT(TEXT(AL1003,"0.#"),1)&lt;&gt;"."),TRUE,FALSE)</formula>
    </cfRule>
    <cfRule type="expression" dxfId="1240" priority="2040">
      <formula>IF(AND(AL1003&lt;0, RIGHT(TEXT(AL1003,"0.#"),1)="."),TRUE,FALSE)</formula>
    </cfRule>
  </conditionalFormatting>
  <conditionalFormatting sqref="Y1003:Y1004">
    <cfRule type="expression" dxfId="1239" priority="2035">
      <formula>IF(RIGHT(TEXT(Y1003,"0.#"),1)=".",FALSE,TRUE)</formula>
    </cfRule>
    <cfRule type="expression" dxfId="1238" priority="2036">
      <formula>IF(RIGHT(TEXT(Y1003,"0.#"),1)=".",TRUE,FALSE)</formula>
    </cfRule>
  </conditionalFormatting>
  <conditionalFormatting sqref="AL1038:AO1065">
    <cfRule type="expression" dxfId="1237" priority="2031">
      <formula>IF(AND(AL1038&gt;=0, RIGHT(TEXT(AL1038,"0.#"),1)&lt;&gt;"."),TRUE,FALSE)</formula>
    </cfRule>
    <cfRule type="expression" dxfId="1236" priority="2032">
      <formula>IF(AND(AL1038&gt;=0, RIGHT(TEXT(AL1038,"0.#"),1)="."),TRUE,FALSE)</formula>
    </cfRule>
    <cfRule type="expression" dxfId="1235" priority="2033">
      <formula>IF(AND(AL1038&lt;0, RIGHT(TEXT(AL1038,"0.#"),1)&lt;&gt;"."),TRUE,FALSE)</formula>
    </cfRule>
    <cfRule type="expression" dxfId="1234" priority="2034">
      <formula>IF(AND(AL1038&lt;0, RIGHT(TEXT(AL1038,"0.#"),1)="."),TRUE,FALSE)</formula>
    </cfRule>
  </conditionalFormatting>
  <conditionalFormatting sqref="Y1038:Y1065">
    <cfRule type="expression" dxfId="1233" priority="2029">
      <formula>IF(RIGHT(TEXT(Y1038,"0.#"),1)=".",FALSE,TRUE)</formula>
    </cfRule>
    <cfRule type="expression" dxfId="1232" priority="2030">
      <formula>IF(RIGHT(TEXT(Y1038,"0.#"),1)=".",TRUE,FALSE)</formula>
    </cfRule>
  </conditionalFormatting>
  <conditionalFormatting sqref="AL1036:AO1037">
    <cfRule type="expression" dxfId="1231" priority="2025">
      <formula>IF(AND(AL1036&gt;=0, RIGHT(TEXT(AL1036,"0.#"),1)&lt;&gt;"."),TRUE,FALSE)</formula>
    </cfRule>
    <cfRule type="expression" dxfId="1230" priority="2026">
      <formula>IF(AND(AL1036&gt;=0, RIGHT(TEXT(AL1036,"0.#"),1)="."),TRUE,FALSE)</formula>
    </cfRule>
    <cfRule type="expression" dxfId="1229" priority="2027">
      <formula>IF(AND(AL1036&lt;0, RIGHT(TEXT(AL1036,"0.#"),1)&lt;&gt;"."),TRUE,FALSE)</formula>
    </cfRule>
    <cfRule type="expression" dxfId="1228" priority="2028">
      <formula>IF(AND(AL1036&lt;0, RIGHT(TEXT(AL1036,"0.#"),1)="."),TRUE,FALSE)</formula>
    </cfRule>
  </conditionalFormatting>
  <conditionalFormatting sqref="Y1036:Y1037">
    <cfRule type="expression" dxfId="1227" priority="2023">
      <formula>IF(RIGHT(TEXT(Y1036,"0.#"),1)=".",FALSE,TRUE)</formula>
    </cfRule>
    <cfRule type="expression" dxfId="1226" priority="2024">
      <formula>IF(RIGHT(TEXT(Y1036,"0.#"),1)=".",TRUE,FALSE)</formula>
    </cfRule>
  </conditionalFormatting>
  <conditionalFormatting sqref="AL1071:AO1098">
    <cfRule type="expression" dxfId="1225" priority="2019">
      <formula>IF(AND(AL1071&gt;=0, RIGHT(TEXT(AL1071,"0.#"),1)&lt;&gt;"."),TRUE,FALSE)</formula>
    </cfRule>
    <cfRule type="expression" dxfId="1224" priority="2020">
      <formula>IF(AND(AL1071&gt;=0, RIGHT(TEXT(AL1071,"0.#"),1)="."),TRUE,FALSE)</formula>
    </cfRule>
    <cfRule type="expression" dxfId="1223" priority="2021">
      <formula>IF(AND(AL1071&lt;0, RIGHT(TEXT(AL1071,"0.#"),1)&lt;&gt;"."),TRUE,FALSE)</formula>
    </cfRule>
    <cfRule type="expression" dxfId="1222" priority="2022">
      <formula>IF(AND(AL1071&lt;0, RIGHT(TEXT(AL1071,"0.#"),1)="."),TRUE,FALSE)</formula>
    </cfRule>
  </conditionalFormatting>
  <conditionalFormatting sqref="Y1071:Y1098">
    <cfRule type="expression" dxfId="1221" priority="2017">
      <formula>IF(RIGHT(TEXT(Y1071,"0.#"),1)=".",FALSE,TRUE)</formula>
    </cfRule>
    <cfRule type="expression" dxfId="1220" priority="2018">
      <formula>IF(RIGHT(TEXT(Y1071,"0.#"),1)=".",TRUE,FALSE)</formula>
    </cfRule>
  </conditionalFormatting>
  <conditionalFormatting sqref="AL1069:AO1070">
    <cfRule type="expression" dxfId="1219" priority="2013">
      <formula>IF(AND(AL1069&gt;=0, RIGHT(TEXT(AL1069,"0.#"),1)&lt;&gt;"."),TRUE,FALSE)</formula>
    </cfRule>
    <cfRule type="expression" dxfId="1218" priority="2014">
      <formula>IF(AND(AL1069&gt;=0, RIGHT(TEXT(AL1069,"0.#"),1)="."),TRUE,FALSE)</formula>
    </cfRule>
    <cfRule type="expression" dxfId="1217" priority="2015">
      <formula>IF(AND(AL1069&lt;0, RIGHT(TEXT(AL1069,"0.#"),1)&lt;&gt;"."),TRUE,FALSE)</formula>
    </cfRule>
    <cfRule type="expression" dxfId="1216" priority="2016">
      <formula>IF(AND(AL1069&lt;0, RIGHT(TEXT(AL1069,"0.#"),1)="."),TRUE,FALSE)</formula>
    </cfRule>
  </conditionalFormatting>
  <conditionalFormatting sqref="Y1069:Y1070">
    <cfRule type="expression" dxfId="1215" priority="2011">
      <formula>IF(RIGHT(TEXT(Y1069,"0.#"),1)=".",FALSE,TRUE)</formula>
    </cfRule>
    <cfRule type="expression" dxfId="1214" priority="2012">
      <formula>IF(RIGHT(TEXT(Y1069,"0.#"),1)=".",TRUE,FALSE)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9" max="49" man="1"/>
    <brk id="1104" max="49" man="1"/>
  </rowBreaks>
  <colBreaks count="1" manualBreakCount="1">
    <brk id="6" max="1103"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2020-08-04T12:27:08Z</dcterms:created>
  <dcterms:modified xsi:type="dcterms:W3CDTF">2020-11-24T12:39:02Z</dcterms:modified>
</cp:coreProperties>
</file>