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<sst xmlns="http://schemas.openxmlformats.org/spreadsheetml/2006/main" count="2410" uniqueCount="599">
  <si>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</si>
  <si>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</si>
  <si>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</si>
  <si>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</si>
  <si>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</si>
  <si>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</si>
  <si>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</si>
  <si>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</si>
  <si>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</si>
  <si>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</si>
  <si>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</si>
  <si>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</si>
  <si>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</si>
  <si>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</si>
  <si>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</si>
  <si>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</si>
  <si>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</si>
  <si>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</si>
  <si>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</si>
  <si>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</si>
  <si>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</si>
  <si>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</si>
  <si>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</si>
  <si>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</si>
  <si>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</si>
  <si>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</si>
  <si>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</si>
  <si>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</si>
  <si>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</si>
  <si>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</si>
  <si>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</si>
  <si>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</si>
  <si>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</si>
  <si>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</si>
  <si>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</si>
  <si>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</si>
  <si>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</si>
  <si>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</si>
  <si>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</si>
  <si>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</si>
  <si>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</si>
  <si>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</si>
  <si>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</si>
  <si>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</si>
  <si>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</si>
  <si>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</si>
  <si>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</si>
  <si>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</si>
  <si>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</si>
  <si>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</si>
  <si>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</si>
  <si>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</si>
  <si>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</si>
  <si>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</si>
  <si>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</si>
  <si>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</si>
  <si>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</si>
  <si>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</si>
  <si>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</si>
  <si>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</si>
  <si>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</si>
  <si>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</si>
  <si>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</si>
  <si>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</si>
  <si>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</si>
  <si>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</si>
  <si>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</si>
  <si>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</si>
  <si>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</si>
  <si>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</si>
  <si>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</si>
  <si>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</si>
  <si>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</si>
  <si>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</si>
  <si>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</si>
  <si>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</si>
  <si>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</si>
  <si>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</si>
  <si>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</si>
  <si>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</si>
  <si>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</si>
  <si>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</si>
  <si>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</si>
  <si>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</si>
  <si>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</si>
  <si>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</si>
  <si>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</si>
  <si>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</si>
  <si>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</si>
  <si>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</si>
  <si>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</si>
  <si>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</si>
  <si>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</si>
  <si>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</si>
  <si>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</si>
  <si>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</si>
  <si>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</si>
  <si>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</si>
  <si>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</si>
  <si>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</si>
  <si>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</si>
  <si>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</si>
  <si>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</si>
  <si>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</si>
  <si>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</si>
  <si>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</si>
  <si>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</si>
  <si>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</si>
  <si>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</si>
  <si>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</si>
  <si>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</si>
  <si>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</si>
  <si>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</si>
  <si>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</si>
  <si>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</si>
  <si>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</si>
  <si>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</si>
  <si>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</si>
  <si>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</si>
  <si>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</si>
  <si>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</si>
  <si>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</si>
  <si>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</si>
  <si>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</si>
  <si>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</si>
  <si>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</si>
  <si>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</si>
  <si>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</si>
  <si>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</si>
  <si>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</si>
  <si>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</si>
  <si>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</si>
  <si>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</si>
  <si>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</si>
  <si>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</si>
  <si>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</si>
  <si>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</si>
  <si>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</si>
  <si>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</si>
  <si>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</si>
  <si>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</si>
  <si>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</si>
  <si>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</si>
  <si>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</si>
  <si>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</si>
  <si>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</si>
  <si>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</si>
  <si>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</si>
  <si>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</si>
  <si>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</si>
  <si>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</si>
  <si>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</si>
  <si>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</si>
  <si>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</si>
  <si>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</si>
  <si>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</si>
  <si>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</si>
  <si>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</si>
  <si>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</si>
  <si>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</si>
  <si>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</si>
  <si>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</si>
  <si>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</si>
  <si>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</si>
  <si>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</si>
  <si>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</si>
  <si>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</si>
  <si>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</si>
  <si>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</si>
  <si>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</si>
  <si>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</si>
  <si>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</si>
  <si>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</si>
  <si>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</si>
  <si>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</si>
  <si>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</si>
  <si>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</si>
  <si>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</si>
  <si>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</si>
  <si>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</si>
  <si>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</si>
  <si>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</si>
  <si>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</si>
  <si>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</si>
  <si>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</si>
  <si>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</si>
  <si>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</si>
  <si>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</si>
  <si>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</si>
  <si>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</si>
  <si>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</si>
  <si>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</si>
  <si>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</si>
  <si>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</si>
  <si>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</si>
  <si>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</si>
  <si>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</si>
  <si>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</si>
  <si>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</si>
  <si>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</si>
  <si>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</si>
  <si>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</si>
  <si>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</si>
  <si>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</si>
  <si>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</si>
  <si>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</si>
  <si>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</si>
  <si>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</si>
  <si>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</si>
  <si>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</si>
  <si>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</si>
  <si>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</si>
  <si>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</si>
  <si>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</si>
  <si>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</si>
  <si>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</si>
  <si>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</si>
  <si>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</si>
  <si>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</si>
  <si>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</si>
  <si>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</si>
  <si>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</si>
  <si>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</si>
  <si>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</si>
  <si>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</si>
  <si>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</si>
  <si>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</si>
  <si>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</si>
  <si>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</si>
  <si>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</si>
  <si>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</si>
  <si>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</si>
  <si>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</si>
  <si>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</si>
  <si>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</si>
  <si>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</si>
  <si>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</si>
  <si>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</si>
  <si>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</si>
  <si>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</si>
  <si>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</si>
  <si>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</si>
  <si>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</si>
  <si>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</si>
  <si>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</si>
  <si>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</si>
  <si>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</si>
  <si>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</si>
  <si>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</si>
  <si>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</si>
  <si>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</si>
  <si>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</si>
  <si>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</si>
  <si>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</si>
  <si>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</si>
  <si>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</si>
  <si>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</si>
  <si>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</si>
  <si>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</si>
  <si>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</si>
  <si>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</si>
  <si>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</si>
  <si>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</si>
  <si>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</si>
  <si>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</si>
  <si>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</si>
  <si>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</si>
  <si>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</si>
  <si>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</si>
  <si>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</si>
  <si>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</si>
  <si>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</si>
  <si>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</si>
  <si>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</si>
  <si>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</si>
  <si>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</si>
  <si>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</si>
  <si>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</si>
  <si>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</si>
  <si>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</si>
  <si>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</si>
  <si>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</si>
  <si>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</si>
  <si>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</si>
  <si>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</si>
  <si>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</si>
  <si>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</si>
  <si>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</si>
  <si>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</si>
  <si>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</si>
  <si>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</si>
  <si>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</si>
  <si>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</si>
  <si>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</si>
  <si>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</si>
  <si>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</si>
  <si>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</si>
  <si>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</si>
  <si>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</si>
  <si>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</si>
  <si>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</si>
  <si>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</si>
  <si>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</si>
  <si>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</si>
  <si>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</si>
  <si>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</si>
  <si>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</si>
  <si>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</si>
  <si>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</si>
  <si>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</si>
  <si>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</si>
  <si>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</si>
  <si>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</si>
  <si>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</si>
  <si>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</si>
  <si>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</si>
  <si>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</si>
  <si>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</si>
  <si>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</si>
  <si>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</si>
  <si>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</si>
  <si>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</si>
  <si>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</si>
  <si>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</si>
  <si>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</si>
  <si>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</si>
  <si>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</si>
  <si>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</si>
  <si>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</si>
  <si>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</si>
  <si>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</si>
  <si>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</si>
  <si>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</si>
  <si>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</si>
  <si>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</si>
  <si>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</si>
  <si>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</si>
  <si>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</si>
  <si>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</si>
  <si>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</si>
  <si>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</si>
  <si>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</si>
  <si>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</si>
  <si>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</si>
  <si>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</si>
  <si>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</si>
  <si>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</si>
  <si>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</si>
  <si>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</si>
  <si>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</si>
  <si>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</si>
  <si>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</si>
  <si>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</si>
  <si>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</si>
  <si>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</si>
  <si>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</si>
  <si>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</si>
  <si>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</si>
  <si>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</si>
  <si>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</si>
  <si>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</si>
  <si>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</si>
  <si>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</si>
  <si>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</si>
  <si>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</si>
  <si>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</si>
  <si>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</si>
  <si>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</si>
  <si>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</si>
  <si>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</si>
  <si>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</si>
  <si>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</si>
  <si>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</si>
  <si>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</si>
  <si>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</si>
  <si>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</si>
  <si>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</si>
  <si>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</si>
  <si>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</si>
  <si>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</si>
  <si>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</si>
  <si>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</si>
  <si>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</si>
  <si>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</si>
  <si>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</si>
  <si>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</si>
  <si>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</si>
  <si>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</si>
  <si>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</si>
  <si>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</si>
  <si>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</si>
  <si>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</si>
  <si>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</si>
  <si>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</si>
  <si>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</si>
  <si>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</si>
  <si>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</si>
  <si>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</si>
  <si>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</si>
  <si>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</si>
  <si>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</si>
  <si>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</si>
  <si>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</si>
  <si>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</si>
  <si>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</si>
  <si>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</si>
  <si>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</si>
  <si>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</si>
  <si>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</si>
  <si>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</si>
  <si>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</si>
  <si>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</si>
  <si>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</si>
  <si>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</si>
  <si>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</si>
  <si>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</si>
  <si>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</si>
  <si>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</si>
  <si>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</si>
  <si>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</si>
  <si>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</si>
  <si>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</si>
  <si>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</si>
  <si>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</si>
  <si>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</si>
  <si>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</si>
  <si>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</si>
  <si>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</si>
  <si>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</si>
  <si>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</si>
  <si>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</si>
  <si>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</si>
  <si>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</si>
  <si>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</si>
  <si>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</si>
  <si>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</si>
  <si>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</si>
  <si>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</si>
  <si>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</si>
  <si>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</si>
  <si>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</si>
  <si>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</si>
  <si>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</si>
  <si>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</si>
  <si>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</si>
  <si>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</si>
  <si>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</si>
  <si>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</si>
  <si>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</si>
  <si>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</si>
  <si>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</si>
  <si>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</si>
  <si>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</si>
  <si>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</si>
  <si>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</si>
  <si>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</si>
  <si>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</si>
  <si>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</si>
  <si>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</si>
  <si>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</si>
  <si>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</si>
  <si>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</si>
  <si>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</si>
  <si>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</si>
  <si>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</si>
  <si>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</si>
  <si>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</si>
  <si>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</si>
  <si>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</si>
  <si>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</si>
  <si>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</si>
  <si>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</si>
  <si>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</si>
  <si>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</si>
  <si>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</si>
  <si>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</si>
  <si>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</si>
  <si>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</si>
  <si>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</si>
  <si>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科学技術・イノベーション活動に係る国際活動</t>
    <rPh sb="0" eb="2">
      <t>カガク</t>
    </rPh>
    <rPh sb="2" eb="4">
      <t>ギジュツ</t>
    </rPh>
    <rPh sb="12" eb="14">
      <t>カツドウ</t>
    </rPh>
    <rPh sb="15" eb="16">
      <t>カカ</t>
    </rPh>
    <rPh sb="17" eb="19">
      <t>コクサイ</t>
    </rPh>
    <rPh sb="19" eb="21">
      <t>カツドウ</t>
    </rPh>
    <phoneticPr fontId="5"/>
  </si>
  <si>
    <t>政策統括官（科学技術・イノベーション担当）</t>
    <rPh sb="0" eb="2">
      <t>セイサク</t>
    </rPh>
    <rPh sb="2" eb="5">
      <t>トウカツカン</t>
    </rPh>
    <rPh sb="6" eb="8">
      <t>カガク</t>
    </rPh>
    <rPh sb="8" eb="10">
      <t>ギジュツ</t>
    </rPh>
    <rPh sb="18" eb="20">
      <t>タントウ</t>
    </rPh>
    <phoneticPr fontId="5"/>
  </si>
  <si>
    <t>○</t>
  </si>
  <si>
    <t>科学技術基本法（平７法130）
内閣府設置法（平11法89）</t>
    <rPh sb="0" eb="2">
      <t>カガク</t>
    </rPh>
    <rPh sb="2" eb="4">
      <t>ギジュツ</t>
    </rPh>
    <rPh sb="4" eb="7">
      <t>キホンホウ</t>
    </rPh>
    <rPh sb="8" eb="9">
      <t>ヘイ</t>
    </rPh>
    <rPh sb="10" eb="11">
      <t>ホウ</t>
    </rPh>
    <rPh sb="16" eb="19">
      <t>ナイカクフ</t>
    </rPh>
    <rPh sb="19" eb="22">
      <t>セッチホウ</t>
    </rPh>
    <rPh sb="23" eb="24">
      <t>ヘイ</t>
    </rPh>
    <rPh sb="26" eb="27">
      <t>ホウ</t>
    </rPh>
    <phoneticPr fontId="5"/>
  </si>
  <si>
    <t>諸外国の科学技術関係閣僚や有識者との交流、国際会議の開催や出席、最先端の研究開発事例の視察等を通じ、諸外国の科学技術・イノベーション政策に関する最新情報を収集・分析することにより、各国と連携した我が国の科学技術・イノベーション政策の立案に資するとともに、地球規模の課題解決に向けた取組等の国際貢献を目的とする。</t>
  </si>
  <si>
    <t>・科学技術政策担当大臣と諸外国の閣僚との政策協議、総合科学技術・イノベーション会議有識者議員と諸外国の科学技術関連専門家との政策対話等を行う。
・我が国での国際会議の開催、諸外国で開催される会議への参加、最先端の研究開発事例の調査等を行う。
・これらを通じ、諸外国の科学技術・イノベーション政策に関する最新情報を収集・分析するとともに、我が国の情報を諸外国に向けて発信する。</t>
  </si>
  <si>
    <t>-</t>
    <phoneticPr fontId="5"/>
  </si>
  <si>
    <t>-</t>
    <phoneticPr fontId="5"/>
  </si>
  <si>
    <t>職員旅費</t>
    <rPh sb="0" eb="2">
      <t>ショクイン</t>
    </rPh>
    <rPh sb="2" eb="4">
      <t>リョヒ</t>
    </rPh>
    <phoneticPr fontId="5"/>
  </si>
  <si>
    <t>委員等旅費</t>
    <rPh sb="0" eb="2">
      <t>イイン</t>
    </rPh>
    <rPh sb="2" eb="3">
      <t>ナド</t>
    </rPh>
    <rPh sb="3" eb="5">
      <t>リョヒ</t>
    </rPh>
    <phoneticPr fontId="5"/>
  </si>
  <si>
    <t>庁費</t>
    <rPh sb="0" eb="1">
      <t>チョウ</t>
    </rPh>
    <rPh sb="1" eb="2">
      <t>ヒ</t>
    </rPh>
    <phoneticPr fontId="5"/>
  </si>
  <si>
    <t>諸謝金</t>
    <rPh sb="0" eb="1">
      <t>ショ</t>
    </rPh>
    <rPh sb="1" eb="3">
      <t>シャキン</t>
    </rPh>
    <phoneticPr fontId="5"/>
  </si>
  <si>
    <t>　国際交流や我が国の国際貢献を推進するため、閣僚級会合、国際機関等における会合への出席及び各国の関係閣僚等関係者との懇談の機会を維持することにより、日本及び諸外国間の共通課題の認識に基づく科学技術・イノベーション施策の充実を成果目標とする。
（備考欄参照）</t>
    <rPh sb="122" eb="124">
      <t>ビコウ</t>
    </rPh>
    <rPh sb="124" eb="125">
      <t>ラン</t>
    </rPh>
    <rPh sb="125" eb="127">
      <t>サンショウ</t>
    </rPh>
    <phoneticPr fontId="5"/>
  </si>
  <si>
    <t>　科学技術担当大臣又は総合科学技術・イノベーション会議有識者議員等と諸外国の閣僚や有識者との意見交換等の件数</t>
  </si>
  <si>
    <t>件</t>
    <rPh sb="0" eb="1">
      <t>ケン</t>
    </rPh>
    <phoneticPr fontId="5"/>
  </si>
  <si>
    <t>大臣級国際会議：年１回</t>
    <rPh sb="0" eb="2">
      <t>ダイジン</t>
    </rPh>
    <rPh sb="2" eb="3">
      <t>キュウ</t>
    </rPh>
    <rPh sb="3" eb="5">
      <t>コクサイ</t>
    </rPh>
    <rPh sb="5" eb="7">
      <t>カイギ</t>
    </rPh>
    <rPh sb="8" eb="9">
      <t>ネン</t>
    </rPh>
    <rPh sb="10" eb="11">
      <t>カイ</t>
    </rPh>
    <phoneticPr fontId="5"/>
  </si>
  <si>
    <t>閣僚級対話の実施：年３回</t>
    <rPh sb="0" eb="3">
      <t>カクリョウキュウ</t>
    </rPh>
    <rPh sb="3" eb="5">
      <t>タイワ</t>
    </rPh>
    <rPh sb="6" eb="8">
      <t>ジッシ</t>
    </rPh>
    <rPh sb="9" eb="10">
      <t>ネン</t>
    </rPh>
    <rPh sb="11" eb="12">
      <t>カイ</t>
    </rPh>
    <phoneticPr fontId="5"/>
  </si>
  <si>
    <t>回</t>
    <rPh sb="0" eb="1">
      <t>カイ</t>
    </rPh>
    <phoneticPr fontId="5"/>
  </si>
  <si>
    <t>大臣級国際会議の開催経費（執行額）／回数　　　　　　　</t>
    <rPh sb="0" eb="2">
      <t>ダイジン</t>
    </rPh>
    <rPh sb="2" eb="3">
      <t>キュウ</t>
    </rPh>
    <rPh sb="3" eb="5">
      <t>コクサイ</t>
    </rPh>
    <rPh sb="5" eb="7">
      <t>カイギ</t>
    </rPh>
    <rPh sb="8" eb="10">
      <t>カイサイ</t>
    </rPh>
    <rPh sb="10" eb="12">
      <t>ケイヒ</t>
    </rPh>
    <rPh sb="13" eb="16">
      <t>シッコウガク</t>
    </rPh>
    <rPh sb="18" eb="20">
      <t>カイスウ</t>
    </rPh>
    <phoneticPr fontId="5"/>
  </si>
  <si>
    <t>大臣および有識者議員の政策対話等経費（執行額）／　回数</t>
    <rPh sb="0" eb="2">
      <t>ダイジン</t>
    </rPh>
    <rPh sb="5" eb="8">
      <t>ユウシキシャ</t>
    </rPh>
    <rPh sb="8" eb="10">
      <t>ギイン</t>
    </rPh>
    <rPh sb="11" eb="13">
      <t>セイサク</t>
    </rPh>
    <rPh sb="13" eb="15">
      <t>タイワ</t>
    </rPh>
    <rPh sb="15" eb="16">
      <t>トウ</t>
    </rPh>
    <rPh sb="16" eb="18">
      <t>ケイヒ</t>
    </rPh>
    <rPh sb="19" eb="21">
      <t>シッコウ</t>
    </rPh>
    <rPh sb="21" eb="22">
      <t>ガク</t>
    </rPh>
    <rPh sb="25" eb="27">
      <t>カイスウ</t>
    </rPh>
    <phoneticPr fontId="5"/>
  </si>
  <si>
    <t>百万円</t>
    <rPh sb="0" eb="3">
      <t>ヒャクマンエン</t>
    </rPh>
    <phoneticPr fontId="5"/>
  </si>
  <si>
    <t>　経費/回</t>
    <rPh sb="1" eb="3">
      <t>ケイヒ</t>
    </rPh>
    <rPh sb="4" eb="5">
      <t>カイ</t>
    </rPh>
    <phoneticPr fontId="5"/>
  </si>
  <si>
    <t>‐</t>
  </si>
  <si>
    <t>科学技術は我が国の豊かさや人々の安全なくらしの実現に不可欠であり、事業の目的は国民や社会のニーズを的確に反映している。今後とも国民や社会のニーズを的確に反映するよう努めたい。</t>
    <rPh sb="0" eb="2">
      <t>カガク</t>
    </rPh>
    <rPh sb="2" eb="4">
      <t>ギジュツ</t>
    </rPh>
    <rPh sb="5" eb="6">
      <t>ワ</t>
    </rPh>
    <rPh sb="7" eb="8">
      <t>クニ</t>
    </rPh>
    <rPh sb="9" eb="10">
      <t>ユタ</t>
    </rPh>
    <rPh sb="13" eb="15">
      <t>ヒトビト</t>
    </rPh>
    <rPh sb="16" eb="18">
      <t>アンゼン</t>
    </rPh>
    <rPh sb="23" eb="25">
      <t>ジツゲン</t>
    </rPh>
    <rPh sb="26" eb="29">
      <t>フカケツ</t>
    </rPh>
    <rPh sb="33" eb="35">
      <t>ジギョウ</t>
    </rPh>
    <rPh sb="36" eb="38">
      <t>モクテキ</t>
    </rPh>
    <rPh sb="39" eb="41">
      <t>コクミン</t>
    </rPh>
    <rPh sb="42" eb="44">
      <t>シャカイ</t>
    </rPh>
    <rPh sb="49" eb="51">
      <t>テキカク</t>
    </rPh>
    <rPh sb="52" eb="54">
      <t>ハンエイ</t>
    </rPh>
    <rPh sb="59" eb="61">
      <t>コンゴ</t>
    </rPh>
    <rPh sb="63" eb="65">
      <t>コクミン</t>
    </rPh>
    <rPh sb="66" eb="68">
      <t>シャカイ</t>
    </rPh>
    <rPh sb="73" eb="75">
      <t>テキカク</t>
    </rPh>
    <rPh sb="76" eb="78">
      <t>ハンエイ</t>
    </rPh>
    <rPh sb="82" eb="83">
      <t>ツト</t>
    </rPh>
    <phoneticPr fontId="5"/>
  </si>
  <si>
    <t>海外も含め科学技術動向の調査は、国家戦略の根幹に位置づけられている政策を適切に推進するうえで不可欠であり、また情報の発信は、我が国の政策に関する国内外の理解増進に繋がることから、国が国費をもって優先的に実施すべき事業である。</t>
    <rPh sb="0" eb="2">
      <t>カイガイ</t>
    </rPh>
    <rPh sb="3" eb="4">
      <t>フク</t>
    </rPh>
    <rPh sb="16" eb="18">
      <t>コッカ</t>
    </rPh>
    <rPh sb="18" eb="20">
      <t>センリャク</t>
    </rPh>
    <rPh sb="21" eb="23">
      <t>コンカン</t>
    </rPh>
    <rPh sb="24" eb="26">
      <t>イチ</t>
    </rPh>
    <rPh sb="36" eb="38">
      <t>テキセツ</t>
    </rPh>
    <rPh sb="46" eb="49">
      <t>フカケツ</t>
    </rPh>
    <rPh sb="55" eb="57">
      <t>ジョウホウ</t>
    </rPh>
    <rPh sb="58" eb="60">
      <t>ハッシン</t>
    </rPh>
    <rPh sb="62" eb="63">
      <t>ワ</t>
    </rPh>
    <rPh sb="64" eb="65">
      <t>クニ</t>
    </rPh>
    <rPh sb="66" eb="68">
      <t>セイサク</t>
    </rPh>
    <rPh sb="69" eb="70">
      <t>カン</t>
    </rPh>
    <rPh sb="72" eb="75">
      <t>コクナイガイ</t>
    </rPh>
    <rPh sb="76" eb="78">
      <t>リカイ</t>
    </rPh>
    <rPh sb="78" eb="80">
      <t>ゾウシン</t>
    </rPh>
    <rPh sb="81" eb="82">
      <t>ツナ</t>
    </rPh>
    <phoneticPr fontId="3"/>
  </si>
  <si>
    <t>無</t>
  </si>
  <si>
    <t>・複数の業者から見積書を徴取した上で選定するなどし、競争性を確保して選定している。
・「第16回国際科学技術関係大臣会合に伴う会場借料等」については、毎年度京都で開催されるSTSフォーラムに関係各国の大臣等が参加していることから当該時期に合わせて開催することとしたため、結果として競争性のない随意契約により、当該STSフォーラムが開催される国立京都国際会館を管理・運営している「（財）国立京都国際会館」と契約することとなった。
・今後も競争性のない随意契約による場合には、真にやむを得ない場合などに限ることとしたい。</t>
    <rPh sb="26" eb="29">
      <t>キョウソウセイ</t>
    </rPh>
    <rPh sb="30" eb="32">
      <t>カクホ</t>
    </rPh>
    <rPh sb="34" eb="36">
      <t>センテイ</t>
    </rPh>
    <rPh sb="44" eb="45">
      <t>ダイ</t>
    </rPh>
    <rPh sb="47" eb="48">
      <t>カイ</t>
    </rPh>
    <rPh sb="48" eb="50">
      <t>コクサイ</t>
    </rPh>
    <rPh sb="50" eb="52">
      <t>カガク</t>
    </rPh>
    <rPh sb="52" eb="54">
      <t>ギジュツ</t>
    </rPh>
    <rPh sb="54" eb="56">
      <t>カンケイ</t>
    </rPh>
    <rPh sb="56" eb="58">
      <t>ダイジン</t>
    </rPh>
    <rPh sb="58" eb="60">
      <t>カイゴウ</t>
    </rPh>
    <rPh sb="61" eb="62">
      <t>トモナ</t>
    </rPh>
    <rPh sb="63" eb="65">
      <t>カイジョウ</t>
    </rPh>
    <rPh sb="65" eb="67">
      <t>シャクリョウ</t>
    </rPh>
    <rPh sb="67" eb="68">
      <t>トウ</t>
    </rPh>
    <rPh sb="75" eb="78">
      <t>マイネンド</t>
    </rPh>
    <rPh sb="78" eb="80">
      <t>キョウト</t>
    </rPh>
    <rPh sb="81" eb="83">
      <t>カイサイ</t>
    </rPh>
    <rPh sb="95" eb="97">
      <t>カンケイ</t>
    </rPh>
    <rPh sb="97" eb="99">
      <t>カクコク</t>
    </rPh>
    <rPh sb="100" eb="102">
      <t>ダイジン</t>
    </rPh>
    <rPh sb="102" eb="103">
      <t>トウ</t>
    </rPh>
    <rPh sb="104" eb="106">
      <t>サンカ</t>
    </rPh>
    <rPh sb="114" eb="116">
      <t>トウガイ</t>
    </rPh>
    <rPh sb="116" eb="118">
      <t>ジキ</t>
    </rPh>
    <rPh sb="119" eb="120">
      <t>ア</t>
    </rPh>
    <rPh sb="123" eb="125">
      <t>カイサイ</t>
    </rPh>
    <rPh sb="154" eb="156">
      <t>トウガイ</t>
    </rPh>
    <rPh sb="165" eb="167">
      <t>カイサイ</t>
    </rPh>
    <rPh sb="170" eb="172">
      <t>コクリツ</t>
    </rPh>
    <rPh sb="172" eb="174">
      <t>キョウト</t>
    </rPh>
    <rPh sb="174" eb="176">
      <t>コクサイ</t>
    </rPh>
    <rPh sb="176" eb="178">
      <t>カイカン</t>
    </rPh>
    <rPh sb="179" eb="181">
      <t>カンリ</t>
    </rPh>
    <rPh sb="182" eb="184">
      <t>ウンエイ</t>
    </rPh>
    <rPh sb="190" eb="191">
      <t>ザイ</t>
    </rPh>
    <rPh sb="192" eb="194">
      <t>コクリツ</t>
    </rPh>
    <rPh sb="194" eb="196">
      <t>キョウト</t>
    </rPh>
    <rPh sb="196" eb="198">
      <t>コクサイ</t>
    </rPh>
    <rPh sb="198" eb="200">
      <t>カイカン</t>
    </rPh>
    <rPh sb="236" eb="237">
      <t>シン</t>
    </rPh>
    <rPh sb="249" eb="250">
      <t>カギ</t>
    </rPh>
    <phoneticPr fontId="5"/>
  </si>
  <si>
    <t>国際会議に出席等する際には、事前の情報収集等を綿密に行うことで事業に必要なものだけをあらかじめ選定することにより、最大限の効果が得られるよう、真に必要なものに限定している。</t>
    <rPh sb="0" eb="2">
      <t>コクサイ</t>
    </rPh>
    <rPh sb="2" eb="4">
      <t>カイギ</t>
    </rPh>
    <rPh sb="5" eb="7">
      <t>シュッセキ</t>
    </rPh>
    <rPh sb="7" eb="8">
      <t>トウ</t>
    </rPh>
    <rPh sb="10" eb="11">
      <t>サイ</t>
    </rPh>
    <rPh sb="14" eb="16">
      <t>ジゼン</t>
    </rPh>
    <rPh sb="17" eb="19">
      <t>ジョウホウ</t>
    </rPh>
    <rPh sb="19" eb="21">
      <t>シュウシュウ</t>
    </rPh>
    <rPh sb="21" eb="22">
      <t>トウ</t>
    </rPh>
    <rPh sb="23" eb="25">
      <t>メンミツ</t>
    </rPh>
    <rPh sb="26" eb="27">
      <t>オコナ</t>
    </rPh>
    <rPh sb="31" eb="33">
      <t>ジギョウ</t>
    </rPh>
    <rPh sb="34" eb="36">
      <t>ヒツヨウ</t>
    </rPh>
    <rPh sb="47" eb="49">
      <t>センテイ</t>
    </rPh>
    <rPh sb="57" eb="60">
      <t>サイダイゲン</t>
    </rPh>
    <rPh sb="61" eb="63">
      <t>コウカ</t>
    </rPh>
    <rPh sb="64" eb="65">
      <t>エ</t>
    </rPh>
    <rPh sb="71" eb="72">
      <t>シン</t>
    </rPh>
    <rPh sb="73" eb="75">
      <t>ヒツヨウ</t>
    </rPh>
    <rPh sb="79" eb="81">
      <t>ゲンテイ</t>
    </rPh>
    <phoneticPr fontId="5"/>
  </si>
  <si>
    <t>出張時の割引航空運賃の活用や出張者数および職務レベルの見直し等により、旅費に係る経費節減に努めている。</t>
    <rPh sb="0" eb="2">
      <t>シュッチョウ</t>
    </rPh>
    <rPh sb="2" eb="3">
      <t>ジ</t>
    </rPh>
    <rPh sb="4" eb="6">
      <t>ワリビキ</t>
    </rPh>
    <rPh sb="6" eb="8">
      <t>コウクウ</t>
    </rPh>
    <rPh sb="8" eb="10">
      <t>ウンチン</t>
    </rPh>
    <rPh sb="11" eb="13">
      <t>カツヨウ</t>
    </rPh>
    <rPh sb="14" eb="17">
      <t>シュッチョウシャ</t>
    </rPh>
    <rPh sb="17" eb="18">
      <t>スウ</t>
    </rPh>
    <rPh sb="21" eb="23">
      <t>ショクム</t>
    </rPh>
    <rPh sb="27" eb="29">
      <t>ミナオ</t>
    </rPh>
    <rPh sb="30" eb="31">
      <t>トウ</t>
    </rPh>
    <rPh sb="35" eb="37">
      <t>リョヒ</t>
    </rPh>
    <rPh sb="38" eb="39">
      <t>カカ</t>
    </rPh>
    <rPh sb="40" eb="42">
      <t>ケイヒ</t>
    </rPh>
    <rPh sb="42" eb="44">
      <t>セツゲン</t>
    </rPh>
    <rPh sb="45" eb="46">
      <t>ツト</t>
    </rPh>
    <phoneticPr fontId="5"/>
  </si>
  <si>
    <t>科学技術政策担当大臣と諸外国閣僚との会合および総合科学技術・イノベーション会議議員による諸外国との科学技術政策対話を推進したことにより、諸外国との共通課題認識に基づく科学技術・イノベーション施策の充実を図ることができた。</t>
    <rPh sb="0" eb="2">
      <t>カガク</t>
    </rPh>
    <rPh sb="2" eb="4">
      <t>ギジュツ</t>
    </rPh>
    <rPh sb="4" eb="6">
      <t>セイサク</t>
    </rPh>
    <rPh sb="6" eb="8">
      <t>タントウ</t>
    </rPh>
    <rPh sb="8" eb="10">
      <t>ダイジン</t>
    </rPh>
    <rPh sb="11" eb="14">
      <t>ショガイコク</t>
    </rPh>
    <rPh sb="14" eb="16">
      <t>カクリョウ</t>
    </rPh>
    <rPh sb="18" eb="20">
      <t>カイゴウ</t>
    </rPh>
    <rPh sb="23" eb="25">
      <t>ソウゴウ</t>
    </rPh>
    <rPh sb="25" eb="27">
      <t>カガク</t>
    </rPh>
    <rPh sb="27" eb="29">
      <t>ギジュツ</t>
    </rPh>
    <rPh sb="37" eb="39">
      <t>カイギ</t>
    </rPh>
    <rPh sb="39" eb="41">
      <t>ギイン</t>
    </rPh>
    <rPh sb="44" eb="47">
      <t>ショガイコク</t>
    </rPh>
    <rPh sb="49" eb="51">
      <t>カガク</t>
    </rPh>
    <rPh sb="51" eb="53">
      <t>ギジュツ</t>
    </rPh>
    <rPh sb="53" eb="55">
      <t>セイサク</t>
    </rPh>
    <rPh sb="55" eb="57">
      <t>タイワ</t>
    </rPh>
    <rPh sb="58" eb="60">
      <t>スイシン</t>
    </rPh>
    <rPh sb="68" eb="71">
      <t>ショガイコク</t>
    </rPh>
    <rPh sb="73" eb="75">
      <t>キョウツウ</t>
    </rPh>
    <rPh sb="75" eb="77">
      <t>カダイ</t>
    </rPh>
    <rPh sb="77" eb="79">
      <t>ニンシキ</t>
    </rPh>
    <rPh sb="80" eb="81">
      <t>モト</t>
    </rPh>
    <rPh sb="83" eb="85">
      <t>カガク</t>
    </rPh>
    <rPh sb="85" eb="87">
      <t>ギジュツ</t>
    </rPh>
    <rPh sb="95" eb="97">
      <t>セサク</t>
    </rPh>
    <rPh sb="98" eb="100">
      <t>ジュウジツ</t>
    </rPh>
    <rPh sb="101" eb="102">
      <t>ハカ</t>
    </rPh>
    <phoneticPr fontId="5"/>
  </si>
  <si>
    <t>見込みの通り活動することができた。</t>
    <rPh sb="0" eb="2">
      <t>ミコ</t>
    </rPh>
    <rPh sb="4" eb="5">
      <t>トオ</t>
    </rPh>
    <rPh sb="6" eb="8">
      <t>カツドウ</t>
    </rPh>
    <phoneticPr fontId="5"/>
  </si>
  <si>
    <t>・これまでの成果は、統合イノベーション戦略の策定等に活用されるなど、科学技術政策に反映されている。
・今後も政策対話によって構築した諸外国とのネットワークを生かし、情報の発信・収集に努め、科学技術政策に生かす。</t>
    <rPh sb="10" eb="12">
      <t>トウゴウ</t>
    </rPh>
    <phoneticPr fontId="5"/>
  </si>
  <si>
    <t>統合イノベーション戦略の推進等に必要な国際活動を実施するため、出席する国際会議の見直しを図るとともに、国内で実施する会議については会議運営を見直し、できる限り経費を削減している。</t>
    <rPh sb="0" eb="2">
      <t>トウゴウ</t>
    </rPh>
    <rPh sb="2" eb="3">
      <t>ギジュツ</t>
    </rPh>
    <rPh sb="9" eb="11">
      <t>センリャク</t>
    </rPh>
    <rPh sb="12" eb="14">
      <t>スイシン</t>
    </rPh>
    <rPh sb="14" eb="15">
      <t>トウ</t>
    </rPh>
    <rPh sb="16" eb="18">
      <t>ヒツヨウ</t>
    </rPh>
    <rPh sb="19" eb="21">
      <t>コクサイ</t>
    </rPh>
    <rPh sb="21" eb="23">
      <t>カツドウ</t>
    </rPh>
    <rPh sb="24" eb="26">
      <t>ジッシ</t>
    </rPh>
    <rPh sb="31" eb="33">
      <t>シュッセキ</t>
    </rPh>
    <rPh sb="35" eb="37">
      <t>コクサイ</t>
    </rPh>
    <rPh sb="37" eb="39">
      <t>カイギ</t>
    </rPh>
    <rPh sb="40" eb="42">
      <t>ミナオ</t>
    </rPh>
    <rPh sb="44" eb="45">
      <t>ハカ</t>
    </rPh>
    <rPh sb="51" eb="53">
      <t>コクナイ</t>
    </rPh>
    <rPh sb="54" eb="56">
      <t>ジッシ</t>
    </rPh>
    <rPh sb="58" eb="60">
      <t>カイギ</t>
    </rPh>
    <rPh sb="65" eb="67">
      <t>カイギ</t>
    </rPh>
    <rPh sb="67" eb="69">
      <t>ウンエイ</t>
    </rPh>
    <rPh sb="70" eb="72">
      <t>ミナオ</t>
    </rPh>
    <rPh sb="77" eb="78">
      <t>カギ</t>
    </rPh>
    <rPh sb="79" eb="81">
      <t>ケイヒ</t>
    </rPh>
    <rPh sb="82" eb="84">
      <t>サクゲン</t>
    </rPh>
    <phoneticPr fontId="5"/>
  </si>
  <si>
    <t>引き続き、これまでの会議の開催実績等を踏まえ、出席する国際会議の見直しを図るとともに、国内で実施する会議について会議運営を見直し、庁費をできる限り削減する。</t>
    <rPh sb="0" eb="1">
      <t>ヒ</t>
    </rPh>
    <rPh sb="2" eb="3">
      <t>ツヅ</t>
    </rPh>
    <rPh sb="10" eb="12">
      <t>カイギ</t>
    </rPh>
    <rPh sb="13" eb="15">
      <t>カイサイ</t>
    </rPh>
    <rPh sb="15" eb="17">
      <t>ジッセキ</t>
    </rPh>
    <rPh sb="17" eb="18">
      <t>トウ</t>
    </rPh>
    <rPh sb="19" eb="20">
      <t>フ</t>
    </rPh>
    <rPh sb="23" eb="25">
      <t>シュッセキ</t>
    </rPh>
    <rPh sb="27" eb="29">
      <t>コクサイ</t>
    </rPh>
    <rPh sb="29" eb="31">
      <t>カイギ</t>
    </rPh>
    <rPh sb="32" eb="34">
      <t>ミナオ</t>
    </rPh>
    <rPh sb="36" eb="37">
      <t>ハカ</t>
    </rPh>
    <rPh sb="43" eb="45">
      <t>コクナイ</t>
    </rPh>
    <rPh sb="46" eb="48">
      <t>ジッシ</t>
    </rPh>
    <rPh sb="50" eb="52">
      <t>カイギ</t>
    </rPh>
    <rPh sb="56" eb="58">
      <t>カイギ</t>
    </rPh>
    <rPh sb="58" eb="60">
      <t>ウンエイ</t>
    </rPh>
    <rPh sb="61" eb="63">
      <t>ミナオ</t>
    </rPh>
    <rPh sb="65" eb="67">
      <t>チョウヒ</t>
    </rPh>
    <rPh sb="71" eb="72">
      <t>カギ</t>
    </rPh>
    <rPh sb="73" eb="75">
      <t>サクゲン</t>
    </rPh>
    <phoneticPr fontId="5"/>
  </si>
  <si>
    <t>　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また、上記理由により、事業終了年度の目標値も現時点では明確に設定できないため、便宜上、目標を設定できる令和2年度の目標値を記載している。</t>
    <rPh sb="119" eb="121">
      <t>レイワ</t>
    </rPh>
    <phoneticPr fontId="5"/>
  </si>
  <si>
    <t>0051</t>
    <phoneticPr fontId="5"/>
  </si>
  <si>
    <t>0047</t>
    <phoneticPr fontId="5"/>
  </si>
  <si>
    <t>0055</t>
    <phoneticPr fontId="5"/>
  </si>
  <si>
    <t>0132</t>
    <phoneticPr fontId="5"/>
  </si>
  <si>
    <t>0129</t>
    <phoneticPr fontId="5"/>
  </si>
  <si>
    <t>0142</t>
    <phoneticPr fontId="5"/>
  </si>
  <si>
    <t>0135</t>
    <phoneticPr fontId="5"/>
  </si>
  <si>
    <t>0141</t>
    <phoneticPr fontId="5"/>
  </si>
  <si>
    <t>（公財）国立京都国際会館</t>
    <rPh sb="1" eb="2">
      <t>コウ</t>
    </rPh>
    <rPh sb="2" eb="3">
      <t>ザイ</t>
    </rPh>
    <rPh sb="4" eb="6">
      <t>コクリツ</t>
    </rPh>
    <rPh sb="6" eb="8">
      <t>キョウト</t>
    </rPh>
    <rPh sb="8" eb="10">
      <t>コクサイ</t>
    </rPh>
    <rPh sb="10" eb="12">
      <t>カイカン</t>
    </rPh>
    <phoneticPr fontId="5"/>
  </si>
  <si>
    <t>日本コンベンションサービス（株）</t>
    <rPh sb="0" eb="2">
      <t>ニホン</t>
    </rPh>
    <rPh sb="14" eb="15">
      <t>カブ</t>
    </rPh>
    <phoneticPr fontId="5"/>
  </si>
  <si>
    <t>SATOAMALANGUAGESERVICESLTD.</t>
    <phoneticPr fontId="5"/>
  </si>
  <si>
    <t>Straight Arrow Business Solution,Inc</t>
    <phoneticPr fontId="5"/>
  </si>
  <si>
    <t>個人A</t>
    <rPh sb="0" eb="2">
      <t>コジン</t>
    </rPh>
    <phoneticPr fontId="5"/>
  </si>
  <si>
    <t>個人B</t>
    <rPh sb="0" eb="2">
      <t>コジン</t>
    </rPh>
    <phoneticPr fontId="5"/>
  </si>
  <si>
    <t>通訳業務</t>
    <rPh sb="0" eb="2">
      <t>ツウヤク</t>
    </rPh>
    <rPh sb="2" eb="4">
      <t>ギョウム</t>
    </rPh>
    <phoneticPr fontId="5"/>
  </si>
  <si>
    <t>レンタルサークル合同会社</t>
    <rPh sb="8" eb="10">
      <t>ゴウドウ</t>
    </rPh>
    <rPh sb="10" eb="12">
      <t>カイシャ</t>
    </rPh>
    <phoneticPr fontId="5"/>
  </si>
  <si>
    <t>国際携帯電話借上げ</t>
    <rPh sb="0" eb="2">
      <t>コクサイ</t>
    </rPh>
    <rPh sb="2" eb="4">
      <t>ケイタイ</t>
    </rPh>
    <rPh sb="4" eb="6">
      <t>デンワ</t>
    </rPh>
    <rPh sb="6" eb="8">
      <t>カリア</t>
    </rPh>
    <phoneticPr fontId="5"/>
  </si>
  <si>
    <t>（株）JALエービーシー</t>
    <rPh sb="1" eb="2">
      <t>カブ</t>
    </rPh>
    <phoneticPr fontId="5"/>
  </si>
  <si>
    <r>
      <t>海外でのW</t>
    </r>
    <r>
      <rPr>
        <sz val="11"/>
        <rFont val="ＭＳ Ｐゴシック"/>
        <family val="3"/>
        <charset val="128"/>
      </rPr>
      <t>I-FIルータ借上げ</t>
    </r>
    <rPh sb="0" eb="2">
      <t>カイガイ</t>
    </rPh>
    <rPh sb="12" eb="14">
      <t>カリア</t>
    </rPh>
    <phoneticPr fontId="5"/>
  </si>
  <si>
    <r>
      <t>J</t>
    </r>
    <r>
      <rPr>
        <sz val="11"/>
        <rFont val="ＭＳ Ｐゴシック"/>
        <family val="3"/>
        <charset val="128"/>
      </rPr>
      <t>ALPAK International S.A.S</t>
    </r>
    <phoneticPr fontId="5"/>
  </si>
  <si>
    <r>
      <t>M</t>
    </r>
    <r>
      <rPr>
        <sz val="11"/>
        <rFont val="ＭＳ Ｐゴシック"/>
        <family val="3"/>
        <charset val="128"/>
      </rPr>
      <t>odern Car</t>
    </r>
    <phoneticPr fontId="5"/>
  </si>
  <si>
    <t>Nakamura International Limousine,L.L.C.</t>
    <phoneticPr fontId="5"/>
  </si>
  <si>
    <t>AC CARS</t>
    <phoneticPr fontId="5"/>
  </si>
  <si>
    <r>
      <t>J</t>
    </r>
    <r>
      <rPr>
        <sz val="11"/>
        <rFont val="ＭＳ Ｐゴシック"/>
        <family val="3"/>
        <charset val="128"/>
      </rPr>
      <t>TB Viajes SPAIN</t>
    </r>
    <phoneticPr fontId="5"/>
  </si>
  <si>
    <t>（株）阪急阪神ビジネストラベル</t>
    <rPh sb="1" eb="2">
      <t>カブ</t>
    </rPh>
    <rPh sb="3" eb="5">
      <t>ハンキュウ</t>
    </rPh>
    <rPh sb="5" eb="7">
      <t>ハンシン</t>
    </rPh>
    <phoneticPr fontId="5"/>
  </si>
  <si>
    <t>-</t>
    <phoneticPr fontId="5"/>
  </si>
  <si>
    <t>彌榮自動車（株）</t>
    <rPh sb="0" eb="2">
      <t>ヤサカ</t>
    </rPh>
    <rPh sb="2" eb="5">
      <t>ジドウシャ</t>
    </rPh>
    <rPh sb="6" eb="7">
      <t>カブ</t>
    </rPh>
    <phoneticPr fontId="5"/>
  </si>
  <si>
    <r>
      <t>K</t>
    </r>
    <r>
      <rPr>
        <sz val="11"/>
        <rFont val="ＭＳ Ｐゴシック"/>
        <family val="3"/>
        <charset val="128"/>
      </rPr>
      <t>INTETSU INTERNATIONAL EXPRESS USA INC</t>
    </r>
    <phoneticPr fontId="5"/>
  </si>
  <si>
    <t>車両借上げ</t>
    <rPh sb="0" eb="2">
      <t>シャリョウ</t>
    </rPh>
    <rPh sb="2" eb="3">
      <t>カ</t>
    </rPh>
    <rPh sb="3" eb="4">
      <t>ア</t>
    </rPh>
    <phoneticPr fontId="5"/>
  </si>
  <si>
    <t>Amiroad,Lda</t>
    <phoneticPr fontId="5"/>
  </si>
  <si>
    <t>Brussels Airport Company NV</t>
    <phoneticPr fontId="5"/>
  </si>
  <si>
    <t>（株）ｍｉｈａｋｕ</t>
    <rPh sb="1" eb="2">
      <t>カブ</t>
    </rPh>
    <phoneticPr fontId="5"/>
  </si>
  <si>
    <t>AEROPORTS DE PARIS</t>
    <phoneticPr fontId="5"/>
  </si>
  <si>
    <t>ANA、Aeroportos de Portugal,,S.A</t>
    <phoneticPr fontId="5"/>
  </si>
  <si>
    <t>（有）京栄写真</t>
  </si>
  <si>
    <t>(株）春秋</t>
    <rPh sb="1" eb="2">
      <t>カブ</t>
    </rPh>
    <rPh sb="3" eb="5">
      <t>シュンジュウ</t>
    </rPh>
    <phoneticPr fontId="5"/>
  </si>
  <si>
    <t>個人C</t>
    <rPh sb="0" eb="2">
      <t>コジン</t>
    </rPh>
    <phoneticPr fontId="5"/>
  </si>
  <si>
    <t>-</t>
    <phoneticPr fontId="5"/>
  </si>
  <si>
    <t>空港における代理通関等</t>
    <rPh sb="0" eb="2">
      <t>クウコウ</t>
    </rPh>
    <rPh sb="6" eb="8">
      <t>ダイリ</t>
    </rPh>
    <rPh sb="8" eb="10">
      <t>ツウカン</t>
    </rPh>
    <rPh sb="10" eb="11">
      <t>ナド</t>
    </rPh>
    <phoneticPr fontId="5"/>
  </si>
  <si>
    <t>会議費</t>
    <rPh sb="0" eb="3">
      <t>カイギヒ</t>
    </rPh>
    <phoneticPr fontId="5"/>
  </si>
  <si>
    <t>写真印刷業務</t>
    <rPh sb="0" eb="2">
      <t>シャシン</t>
    </rPh>
    <rPh sb="2" eb="4">
      <t>インサツ</t>
    </rPh>
    <rPh sb="4" eb="6">
      <t>ギョウム</t>
    </rPh>
    <phoneticPr fontId="5"/>
  </si>
  <si>
    <t>会議出席旅費</t>
    <rPh sb="0" eb="2">
      <t>カイギ</t>
    </rPh>
    <rPh sb="2" eb="4">
      <t>シュッセキ</t>
    </rPh>
    <rPh sb="4" eb="6">
      <t>リョヒ</t>
    </rPh>
    <phoneticPr fontId="5"/>
  </si>
  <si>
    <t>サイエンスツアー株式会社</t>
    <rPh sb="8" eb="12">
      <t>カブシキガイシャ</t>
    </rPh>
    <phoneticPr fontId="5"/>
  </si>
  <si>
    <t>株式会社霞が関トラベル</t>
    <rPh sb="0" eb="4">
      <t>カブシキガイシャ</t>
    </rPh>
    <rPh sb="4" eb="5">
      <t>カスミ</t>
    </rPh>
    <rPh sb="6" eb="7">
      <t>セキ</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</si>
  <si>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</si>
  <si>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</si>
  <si>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</si>
  <si>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</si>
  <si>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</si>
  <si>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</si>
  <si>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</si>
  <si>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</si>
  <si>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A.（公財）国立京都国際会館</t>
    <rPh sb="3" eb="5">
      <t>コウザイ</t>
    </rPh>
    <rPh sb="6" eb="8">
      <t>コクリツ</t>
    </rPh>
    <rPh sb="8" eb="10">
      <t>キョウト</t>
    </rPh>
    <rPh sb="10" eb="12">
      <t>コクサイ</t>
    </rPh>
    <rPh sb="12" eb="14">
      <t>カイカン</t>
    </rPh>
    <phoneticPr fontId="5"/>
  </si>
  <si>
    <t>借損料</t>
    <rPh sb="0" eb="3">
      <t>シャクソンリョウ</t>
    </rPh>
    <phoneticPr fontId="5"/>
  </si>
  <si>
    <t>第16回国際科学技術関係大臣会合に伴う会場借損料等</t>
    <rPh sb="0" eb="1">
      <t>ダイ</t>
    </rPh>
    <rPh sb="3" eb="4">
      <t>カイ</t>
    </rPh>
    <rPh sb="4" eb="6">
      <t>コクサイ</t>
    </rPh>
    <rPh sb="6" eb="8">
      <t>カガク</t>
    </rPh>
    <rPh sb="8" eb="10">
      <t>ギジュツ</t>
    </rPh>
    <rPh sb="10" eb="12">
      <t>カンケイ</t>
    </rPh>
    <rPh sb="12" eb="14">
      <t>ダイジン</t>
    </rPh>
    <rPh sb="14" eb="16">
      <t>カイゴウ</t>
    </rPh>
    <rPh sb="17" eb="18">
      <t>トモナ</t>
    </rPh>
    <rPh sb="19" eb="21">
      <t>カイジョウ</t>
    </rPh>
    <rPh sb="21" eb="24">
      <t>シャクソンリョウ</t>
    </rPh>
    <rPh sb="24" eb="25">
      <t>ナド</t>
    </rPh>
    <phoneticPr fontId="5"/>
  </si>
  <si>
    <t>旅費</t>
    <rPh sb="0" eb="2">
      <t>リョヒ</t>
    </rPh>
    <phoneticPr fontId="5"/>
  </si>
  <si>
    <t>会議出張旅費</t>
    <rPh sb="0" eb="2">
      <t>カイギ</t>
    </rPh>
    <rPh sb="2" eb="4">
      <t>シュッチョウ</t>
    </rPh>
    <rPh sb="4" eb="6">
      <t>リョヒ</t>
    </rPh>
    <phoneticPr fontId="5"/>
  </si>
  <si>
    <t>F. （株）阪急阪神ビジネストラベル</t>
    <rPh sb="4" eb="5">
      <t>カブ</t>
    </rPh>
    <rPh sb="6" eb="8">
      <t>ハンキュウ</t>
    </rPh>
    <rPh sb="8" eb="10">
      <t>ハンシン</t>
    </rPh>
    <phoneticPr fontId="5"/>
  </si>
  <si>
    <t>例年に比べ、一回の出張でより多くの国々での会議や調査を行ったためコスト自体は上昇しているが、国際会議や調査等の出張にあたっては、割引航空運賃の活用等により効率化を図り、適切なコスト水準となるよう適切に執行している。</t>
    <rPh sb="0" eb="2">
      <t>レイネン</t>
    </rPh>
    <rPh sb="3" eb="4">
      <t>クラ</t>
    </rPh>
    <rPh sb="9" eb="11">
      <t>シュッチョウ</t>
    </rPh>
    <rPh sb="14" eb="15">
      <t>オオ</t>
    </rPh>
    <rPh sb="17" eb="19">
      <t>クニグニ</t>
    </rPh>
    <rPh sb="21" eb="23">
      <t>カイギ</t>
    </rPh>
    <rPh sb="24" eb="26">
      <t>チョウサ</t>
    </rPh>
    <rPh sb="27" eb="28">
      <t>オコナ</t>
    </rPh>
    <rPh sb="35" eb="37">
      <t>ジタイ</t>
    </rPh>
    <rPh sb="38" eb="40">
      <t>ジョウショウ</t>
    </rPh>
    <rPh sb="46" eb="48">
      <t>コクサイ</t>
    </rPh>
    <rPh sb="48" eb="50">
      <t>カイギ</t>
    </rPh>
    <rPh sb="51" eb="53">
      <t>チョウサ</t>
    </rPh>
    <rPh sb="53" eb="54">
      <t>トウ</t>
    </rPh>
    <rPh sb="55" eb="57">
      <t>シュッチョウ</t>
    </rPh>
    <rPh sb="64" eb="66">
      <t>ワリビキ</t>
    </rPh>
    <rPh sb="66" eb="68">
      <t>コウクウ</t>
    </rPh>
    <rPh sb="68" eb="70">
      <t>ウンチン</t>
    </rPh>
    <rPh sb="71" eb="73">
      <t>カツヨウ</t>
    </rPh>
    <rPh sb="73" eb="74">
      <t>トウ</t>
    </rPh>
    <rPh sb="77" eb="80">
      <t>コウリツカ</t>
    </rPh>
    <rPh sb="81" eb="82">
      <t>ハカ</t>
    </rPh>
    <rPh sb="84" eb="86">
      <t>テキセツ</t>
    </rPh>
    <rPh sb="90" eb="92">
      <t>スイジュン</t>
    </rPh>
    <rPh sb="97" eb="99">
      <t>テキセツ</t>
    </rPh>
    <rPh sb="100" eb="102">
      <t>シッコウ</t>
    </rPh>
    <phoneticPr fontId="5"/>
  </si>
  <si>
    <t>第16回国際科学技術関係大臣会合に伴う会場借料等</t>
    <rPh sb="0" eb="1">
      <t>ダイ</t>
    </rPh>
    <rPh sb="3" eb="4">
      <t>カイ</t>
    </rPh>
    <rPh sb="4" eb="6">
      <t>コクサイ</t>
    </rPh>
    <rPh sb="6" eb="8">
      <t>カガク</t>
    </rPh>
    <rPh sb="8" eb="10">
      <t>ギジュツ</t>
    </rPh>
    <rPh sb="10" eb="12">
      <t>カンケイ</t>
    </rPh>
    <rPh sb="12" eb="14">
      <t>ダイジン</t>
    </rPh>
    <rPh sb="14" eb="16">
      <t>カイゴウ</t>
    </rPh>
    <rPh sb="17" eb="18">
      <t>トモナ</t>
    </rPh>
    <rPh sb="19" eb="21">
      <t>カイジョウ</t>
    </rPh>
    <rPh sb="21" eb="23">
      <t>シャクリョウ</t>
    </rPh>
    <rPh sb="23" eb="24">
      <t>トウ</t>
    </rPh>
    <phoneticPr fontId="5"/>
  </si>
  <si>
    <t>3百万円/1回</t>
    <rPh sb="1" eb="3">
      <t>ヒャクマン</t>
    </rPh>
    <rPh sb="3" eb="4">
      <t>エン</t>
    </rPh>
    <rPh sb="6" eb="7">
      <t>カイ</t>
    </rPh>
    <phoneticPr fontId="5"/>
  </si>
  <si>
    <t>22百万円/5回</t>
    <rPh sb="2" eb="4">
      <t>ヒャクマン</t>
    </rPh>
    <rPh sb="4" eb="5">
      <t>エン</t>
    </rPh>
    <rPh sb="7" eb="8">
      <t>カイ</t>
    </rPh>
    <phoneticPr fontId="5"/>
  </si>
  <si>
    <t>11百万円/3回</t>
    <rPh sb="2" eb="5">
      <t>ヒャクマンエン</t>
    </rPh>
    <rPh sb="7" eb="8">
      <t>カイ</t>
    </rPh>
    <phoneticPr fontId="5"/>
  </si>
  <si>
    <t>28百万円/3回</t>
    <rPh sb="2" eb="5">
      <t>ヒャクマンエン</t>
    </rPh>
    <rPh sb="7" eb="8">
      <t>カイ</t>
    </rPh>
    <phoneticPr fontId="5"/>
  </si>
  <si>
    <t>-</t>
  </si>
  <si>
    <t>-</t>
    <phoneticPr fontId="5"/>
  </si>
  <si>
    <t>-</t>
    <phoneticPr fontId="5"/>
  </si>
  <si>
    <t>-</t>
    <phoneticPr fontId="5"/>
  </si>
  <si>
    <t>-</t>
    <phoneticPr fontId="5"/>
  </si>
  <si>
    <t>第5期科学技術基本計画
（平成28年1月22日閣議決定）
統合イノベーション戦略2019
（令和元年6月21日閣議決定）
科学技術外交の強化に向けて
（平成20年5月19日総合科学技術会議決定）</t>
    <rPh sb="0" eb="1">
      <t>ダイ</t>
    </rPh>
    <rPh sb="2" eb="3">
      <t>キ</t>
    </rPh>
    <rPh sb="3" eb="5">
      <t>カガク</t>
    </rPh>
    <rPh sb="5" eb="7">
      <t>ギジュツ</t>
    </rPh>
    <rPh sb="7" eb="9">
      <t>キホン</t>
    </rPh>
    <rPh sb="9" eb="11">
      <t>ケイカク</t>
    </rPh>
    <rPh sb="13" eb="15">
      <t>ヘイセイ</t>
    </rPh>
    <rPh sb="17" eb="18">
      <t>ネン</t>
    </rPh>
    <rPh sb="19" eb="20">
      <t>ガツ</t>
    </rPh>
    <rPh sb="22" eb="23">
      <t>ニチ</t>
    </rPh>
    <rPh sb="23" eb="25">
      <t>カクギ</t>
    </rPh>
    <rPh sb="25" eb="27">
      <t>ケッテイ</t>
    </rPh>
    <rPh sb="29" eb="31">
      <t>トウゴウ</t>
    </rPh>
    <rPh sb="38" eb="40">
      <t>センリャク</t>
    </rPh>
    <rPh sb="46" eb="48">
      <t>レイワ</t>
    </rPh>
    <rPh sb="48" eb="50">
      <t>ガンネン</t>
    </rPh>
    <rPh sb="50" eb="51">
      <t>ヘイネン</t>
    </rPh>
    <rPh sb="51" eb="52">
      <t>ガツ</t>
    </rPh>
    <rPh sb="54" eb="55">
      <t>ニチ</t>
    </rPh>
    <rPh sb="55" eb="57">
      <t>カクギ</t>
    </rPh>
    <rPh sb="57" eb="59">
      <t>ケッテイ</t>
    </rPh>
    <rPh sb="61" eb="63">
      <t>カガク</t>
    </rPh>
    <rPh sb="63" eb="65">
      <t>ギジュツ</t>
    </rPh>
    <rPh sb="65" eb="67">
      <t>ガイコウ</t>
    </rPh>
    <rPh sb="68" eb="70">
      <t>キョウカ</t>
    </rPh>
    <rPh sb="71" eb="72">
      <t>ム</t>
    </rPh>
    <rPh sb="76" eb="78">
      <t>ヘイセイ</t>
    </rPh>
    <rPh sb="80" eb="81">
      <t>ネン</t>
    </rPh>
    <rPh sb="82" eb="83">
      <t>ガツ</t>
    </rPh>
    <rPh sb="85" eb="86">
      <t>ニチ</t>
    </rPh>
    <rPh sb="86" eb="88">
      <t>ソウゴウ</t>
    </rPh>
    <rPh sb="88" eb="90">
      <t>カガク</t>
    </rPh>
    <rPh sb="90" eb="92">
      <t>ギジュツ</t>
    </rPh>
    <rPh sb="92" eb="94">
      <t>カイギ</t>
    </rPh>
    <rPh sb="94" eb="96">
      <t>ケッテイ</t>
    </rPh>
    <phoneticPr fontId="5"/>
  </si>
  <si>
    <t>0148</t>
    <phoneticPr fontId="5"/>
  </si>
  <si>
    <t>-</t>
    <phoneticPr fontId="5"/>
  </si>
  <si>
    <t>-</t>
    <phoneticPr fontId="5"/>
  </si>
  <si>
    <t>-</t>
    <phoneticPr fontId="5"/>
  </si>
  <si>
    <t>-</t>
    <phoneticPr fontId="5"/>
  </si>
  <si>
    <t>IBERIALAESA Operadora Sociedad Unipersonal</t>
    <phoneticPr fontId="5"/>
  </si>
  <si>
    <t>-</t>
    <phoneticPr fontId="5"/>
  </si>
  <si>
    <t>（株）プリンスホテル　グランドプリンスホテル京都</t>
  </si>
  <si>
    <t>大東企業（株）北大路　赤坂茶寮</t>
  </si>
  <si>
    <t>E.</t>
    <phoneticPr fontId="5"/>
  </si>
  <si>
    <t>企画官（国際担当）</t>
    <rPh sb="0" eb="3">
      <t>キカクカン</t>
    </rPh>
    <rPh sb="4" eb="6">
      <t>コクサイ</t>
    </rPh>
    <rPh sb="6" eb="8">
      <t>タントウ</t>
    </rPh>
    <phoneticPr fontId="5"/>
  </si>
  <si>
    <t>倉田　佳奈江</t>
    <rPh sb="0" eb="2">
      <t>クラタ</t>
    </rPh>
    <rPh sb="3" eb="6">
      <t>カナエ</t>
    </rPh>
    <phoneticPr fontId="5"/>
  </si>
  <si>
    <t>引き続き、過去の有識者からの指摘を踏まえ、予算の適切かつ効率的な執行に努めながら事業を進めること。</t>
    <phoneticPr fontId="5"/>
  </si>
  <si>
    <t>過去の有識者からの指摘を踏まえ、予算の適切かつ効率的な執行に努めながら事業を進めることとする。</t>
    <phoneticPr fontId="5"/>
  </si>
  <si>
    <r>
      <t>当該年度に</t>
    </r>
    <r>
      <rPr>
        <sz val="11"/>
        <rFont val="ＭＳ Ｐゴシック"/>
        <family val="3"/>
        <charset val="128"/>
      </rPr>
      <t>実施した科学技術担当大臣または総合科学技術・イノベーション会議有識者議員等と諸外国の閣僚や有識者との意見交換等の実績</t>
    </r>
    <rPh sb="0" eb="2">
      <t>トウガイ</t>
    </rPh>
    <rPh sb="2" eb="4">
      <t>ネンド</t>
    </rPh>
    <rPh sb="5" eb="7">
      <t>ジッシ</t>
    </rPh>
    <rPh sb="9" eb="11">
      <t>カガク</t>
    </rPh>
    <rPh sb="11" eb="13">
      <t>ギジュツ</t>
    </rPh>
    <rPh sb="13" eb="15">
      <t>タントウ</t>
    </rPh>
    <rPh sb="15" eb="17">
      <t>ダイジン</t>
    </rPh>
    <rPh sb="20" eb="22">
      <t>ソウゴウ</t>
    </rPh>
    <rPh sb="22" eb="24">
      <t>カガク</t>
    </rPh>
    <rPh sb="24" eb="26">
      <t>ギジュツ</t>
    </rPh>
    <rPh sb="34" eb="36">
      <t>カイギ</t>
    </rPh>
    <rPh sb="36" eb="39">
      <t>ユウシキシャ</t>
    </rPh>
    <rPh sb="39" eb="41">
      <t>ギイン</t>
    </rPh>
    <rPh sb="41" eb="42">
      <t>トウ</t>
    </rPh>
    <rPh sb="43" eb="46">
      <t>ショガイコク</t>
    </rPh>
    <rPh sb="47" eb="49">
      <t>カクリョウ</t>
    </rPh>
    <rPh sb="50" eb="53">
      <t>ユウシキシャ</t>
    </rPh>
    <rPh sb="55" eb="57">
      <t>イケン</t>
    </rPh>
    <rPh sb="57" eb="59">
      <t>コウカン</t>
    </rPh>
    <rPh sb="59" eb="60">
      <t>トウ</t>
    </rPh>
    <rPh sb="61" eb="63">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</si>
</sst>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115845</xdr:colOff>
      <xdr:row>741</xdr:row>
      <xdr:rowOff>244561</xdr:rowOff>
    </xdr:from>
    <xdr:to>
      <xdr:col>22</xdr:col>
      <xdr:colOff>54603</xdr:colOff>
      <xdr:row>743</xdr:row>
      <xdr:rowOff>276234</xdr:rowOff>
    </xdr:to>
    <xdr:sp macro="" textlink="">
      <xdr:nvSpPr>
        <xdr:cNvPr id="2" name="AutoShape 2"/>
        <xdr:cNvSpPr>
          <a:spLocks noChangeArrowheads="1"/>
        </xdr:cNvSpPr>
      </xdr:nvSpPr>
      <xdr:spPr bwMode="auto">
        <a:xfrm>
          <a:off x="1763413" y="50340912"/>
          <a:ext cx="2822001" cy="726741"/>
        </a:xfrm>
        <a:prstGeom prst="flowChartProcess">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　　　</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４６．８百万円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9</xdr:col>
      <xdr:colOff>90101</xdr:colOff>
      <xdr:row>744</xdr:row>
      <xdr:rowOff>51486</xdr:rowOff>
    </xdr:from>
    <xdr:to>
      <xdr:col>21</xdr:col>
      <xdr:colOff>114807</xdr:colOff>
      <xdr:row>745</xdr:row>
      <xdr:rowOff>179662</xdr:rowOff>
    </xdr:to>
    <xdr:sp macro="" textlink="">
      <xdr:nvSpPr>
        <xdr:cNvPr id="3" name="AutoShape 4"/>
        <xdr:cNvSpPr>
          <a:spLocks noChangeArrowheads="1"/>
        </xdr:cNvSpPr>
      </xdr:nvSpPr>
      <xdr:spPr bwMode="auto">
        <a:xfrm>
          <a:off x="1943615" y="51190439"/>
          <a:ext cx="2496057" cy="4757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25744</xdr:colOff>
      <xdr:row>744</xdr:row>
      <xdr:rowOff>167331</xdr:rowOff>
    </xdr:from>
    <xdr:to>
      <xdr:col>20</xdr:col>
      <xdr:colOff>199181</xdr:colOff>
      <xdr:row>745</xdr:row>
      <xdr:rowOff>283860</xdr:rowOff>
    </xdr:to>
    <xdr:sp macro="" textlink="">
      <xdr:nvSpPr>
        <xdr:cNvPr id="5" name="AutoShape 3"/>
        <xdr:cNvSpPr>
          <a:spLocks noChangeArrowheads="1"/>
        </xdr:cNvSpPr>
      </xdr:nvSpPr>
      <xdr:spPr bwMode="auto">
        <a:xfrm>
          <a:off x="2085203" y="51306284"/>
          <a:ext cx="2232897" cy="46406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総合科学技術・イノベーション会議運営のための国際的な情報収集活動等、国際会議の開催</a:t>
          </a:r>
        </a:p>
      </xdr:txBody>
    </xdr:sp>
    <xdr:clientData/>
  </xdr:twoCellAnchor>
  <xdr:twoCellAnchor>
    <xdr:from>
      <xdr:col>15</xdr:col>
      <xdr:colOff>5356</xdr:colOff>
      <xdr:row>745</xdr:row>
      <xdr:rowOff>180203</xdr:rowOff>
    </xdr:from>
    <xdr:to>
      <xdr:col>15</xdr:col>
      <xdr:colOff>5356</xdr:colOff>
      <xdr:row>758</xdr:row>
      <xdr:rowOff>142458</xdr:rowOff>
    </xdr:to>
    <xdr:cxnSp macro="">
      <xdr:nvCxnSpPr>
        <xdr:cNvPr id="6" name="直線コネクタ 5"/>
        <xdr:cNvCxnSpPr/>
      </xdr:nvCxnSpPr>
      <xdr:spPr>
        <a:xfrm>
          <a:off x="3094545" y="51666689"/>
          <a:ext cx="0" cy="48019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56842</xdr:colOff>
      <xdr:row>747</xdr:row>
      <xdr:rowOff>86416</xdr:rowOff>
    </xdr:from>
    <xdr:to>
      <xdr:col>28</xdr:col>
      <xdr:colOff>198908</xdr:colOff>
      <xdr:row>747</xdr:row>
      <xdr:rowOff>92986</xdr:rowOff>
    </xdr:to>
    <xdr:cxnSp macro="">
      <xdr:nvCxnSpPr>
        <xdr:cNvPr id="7" name="直線コネクタ 6"/>
        <xdr:cNvCxnSpPr/>
      </xdr:nvCxnSpPr>
      <xdr:spPr>
        <a:xfrm flipV="1">
          <a:off x="3146031" y="52267970"/>
          <a:ext cx="2819363" cy="65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202174</xdr:colOff>
      <xdr:row>747</xdr:row>
      <xdr:rowOff>83064</xdr:rowOff>
    </xdr:from>
    <xdr:to>
      <xdr:col>28</xdr:col>
      <xdr:colOff>202174</xdr:colOff>
      <xdr:row>748</xdr:row>
      <xdr:rowOff>196952</xdr:rowOff>
    </xdr:to>
    <xdr:sp macro="" textlink="">
      <xdr:nvSpPr>
        <xdr:cNvPr id="8" name="Line 19"/>
        <xdr:cNvSpPr>
          <a:spLocks noChangeShapeType="1"/>
        </xdr:cNvSpPr>
      </xdr:nvSpPr>
      <xdr:spPr bwMode="auto">
        <a:xfrm>
          <a:off x="5968660" y="52264618"/>
          <a:ext cx="0" cy="4614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xdr:colOff>
      <xdr:row>753</xdr:row>
      <xdr:rowOff>139081</xdr:rowOff>
    </xdr:from>
    <xdr:to>
      <xdr:col>39</xdr:col>
      <xdr:colOff>136302</xdr:colOff>
      <xdr:row>753</xdr:row>
      <xdr:rowOff>145704</xdr:rowOff>
    </xdr:to>
    <xdr:cxnSp macro="">
      <xdr:nvCxnSpPr>
        <xdr:cNvPr id="9" name="直線コネクタ 8"/>
        <xdr:cNvCxnSpPr>
          <a:endCxn id="12" idx="0"/>
        </xdr:cNvCxnSpPr>
      </xdr:nvCxnSpPr>
      <xdr:spPr>
        <a:xfrm>
          <a:off x="3089190" y="54405838"/>
          <a:ext cx="5079004" cy="66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143989</xdr:colOff>
      <xdr:row>753</xdr:row>
      <xdr:rowOff>152327</xdr:rowOff>
    </xdr:from>
    <xdr:to>
      <xdr:col>20</xdr:col>
      <xdr:colOff>143989</xdr:colOff>
      <xdr:row>754</xdr:row>
      <xdr:rowOff>266215</xdr:rowOff>
    </xdr:to>
    <xdr:sp macro="" textlink="">
      <xdr:nvSpPr>
        <xdr:cNvPr id="10" name="Line 19"/>
        <xdr:cNvSpPr>
          <a:spLocks noChangeShapeType="1"/>
        </xdr:cNvSpPr>
      </xdr:nvSpPr>
      <xdr:spPr bwMode="auto">
        <a:xfrm>
          <a:off x="4262908" y="54419084"/>
          <a:ext cx="0" cy="4614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168532</xdr:colOff>
      <xdr:row>753</xdr:row>
      <xdr:rowOff>144707</xdr:rowOff>
    </xdr:from>
    <xdr:to>
      <xdr:col>29</xdr:col>
      <xdr:colOff>168532</xdr:colOff>
      <xdr:row>754</xdr:row>
      <xdr:rowOff>258595</xdr:rowOff>
    </xdr:to>
    <xdr:sp macro="" textlink="">
      <xdr:nvSpPr>
        <xdr:cNvPr id="11" name="Line 19"/>
        <xdr:cNvSpPr>
          <a:spLocks noChangeShapeType="1"/>
        </xdr:cNvSpPr>
      </xdr:nvSpPr>
      <xdr:spPr bwMode="auto">
        <a:xfrm>
          <a:off x="6140964" y="54411464"/>
          <a:ext cx="0" cy="4614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136302</xdr:colOff>
      <xdr:row>753</xdr:row>
      <xdr:rowOff>145704</xdr:rowOff>
    </xdr:from>
    <xdr:to>
      <xdr:col>39</xdr:col>
      <xdr:colOff>136302</xdr:colOff>
      <xdr:row>754</xdr:row>
      <xdr:rowOff>259592</xdr:rowOff>
    </xdr:to>
    <xdr:sp macro="" textlink="">
      <xdr:nvSpPr>
        <xdr:cNvPr id="12" name="Line 19"/>
        <xdr:cNvSpPr>
          <a:spLocks noChangeShapeType="1"/>
        </xdr:cNvSpPr>
      </xdr:nvSpPr>
      <xdr:spPr bwMode="auto">
        <a:xfrm>
          <a:off x="8168194" y="54412461"/>
          <a:ext cx="0" cy="4614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4630</xdr:colOff>
      <xdr:row>758</xdr:row>
      <xdr:rowOff>151526</xdr:rowOff>
    </xdr:from>
    <xdr:to>
      <xdr:col>30</xdr:col>
      <xdr:colOff>79687</xdr:colOff>
      <xdr:row>758</xdr:row>
      <xdr:rowOff>155847</xdr:rowOff>
    </xdr:to>
    <xdr:cxnSp macro="">
      <xdr:nvCxnSpPr>
        <xdr:cNvPr id="13" name="直線コネクタ 12"/>
        <xdr:cNvCxnSpPr>
          <a:endCxn id="15" idx="0"/>
        </xdr:cNvCxnSpPr>
      </xdr:nvCxnSpPr>
      <xdr:spPr>
        <a:xfrm>
          <a:off x="3093819" y="56477742"/>
          <a:ext cx="3164246" cy="43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62503</xdr:colOff>
      <xdr:row>758</xdr:row>
      <xdr:rowOff>155847</xdr:rowOff>
    </xdr:from>
    <xdr:to>
      <xdr:col>21</xdr:col>
      <xdr:colOff>62503</xdr:colOff>
      <xdr:row>758</xdr:row>
      <xdr:rowOff>620782</xdr:rowOff>
    </xdr:to>
    <xdr:sp macro="" textlink="">
      <xdr:nvSpPr>
        <xdr:cNvPr id="14" name="Line 19"/>
        <xdr:cNvSpPr>
          <a:spLocks noChangeShapeType="1"/>
        </xdr:cNvSpPr>
      </xdr:nvSpPr>
      <xdr:spPr bwMode="auto">
        <a:xfrm>
          <a:off x="4387368" y="56482063"/>
          <a:ext cx="0" cy="4649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79687</xdr:colOff>
      <xdr:row>758</xdr:row>
      <xdr:rowOff>155847</xdr:rowOff>
    </xdr:from>
    <xdr:to>
      <xdr:col>30</xdr:col>
      <xdr:colOff>79687</xdr:colOff>
      <xdr:row>758</xdr:row>
      <xdr:rowOff>620782</xdr:rowOff>
    </xdr:to>
    <xdr:sp macro="" textlink="">
      <xdr:nvSpPr>
        <xdr:cNvPr id="15" name="Line 19"/>
        <xdr:cNvSpPr>
          <a:spLocks noChangeShapeType="1"/>
        </xdr:cNvSpPr>
      </xdr:nvSpPr>
      <xdr:spPr bwMode="auto">
        <a:xfrm>
          <a:off x="6258065" y="56482063"/>
          <a:ext cx="0" cy="4649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190500</xdr:colOff>
      <xdr:row>748</xdr:row>
      <xdr:rowOff>283175</xdr:rowOff>
    </xdr:from>
    <xdr:to>
      <xdr:col>34</xdr:col>
      <xdr:colOff>47625</xdr:colOff>
      <xdr:row>749</xdr:row>
      <xdr:rowOff>174058</xdr:rowOff>
    </xdr:to>
    <xdr:sp macro="" textlink="">
      <xdr:nvSpPr>
        <xdr:cNvPr id="18" name="Rectangle 35"/>
        <xdr:cNvSpPr>
          <a:spLocks noChangeArrowheads="1"/>
        </xdr:cNvSpPr>
      </xdr:nvSpPr>
      <xdr:spPr bwMode="auto">
        <a:xfrm>
          <a:off x="4791075" y="53175500"/>
          <a:ext cx="2057400" cy="24330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借損料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167331</xdr:colOff>
      <xdr:row>749</xdr:row>
      <xdr:rowOff>154461</xdr:rowOff>
    </xdr:from>
    <xdr:to>
      <xdr:col>34</xdr:col>
      <xdr:colOff>40949</xdr:colOff>
      <xdr:row>752</xdr:row>
      <xdr:rowOff>229965</xdr:rowOff>
    </xdr:to>
    <xdr:grpSp>
      <xdr:nvGrpSpPr>
        <xdr:cNvPr id="19" name="Group 20"/>
        <xdr:cNvGrpSpPr>
          <a:grpSpLocks/>
        </xdr:cNvGrpSpPr>
      </xdr:nvGrpSpPr>
      <xdr:grpSpPr bwMode="auto">
        <a:xfrm>
          <a:off x="4767906" y="53075361"/>
          <a:ext cx="2073893" cy="1132779"/>
          <a:chOff x="418" y="1565"/>
          <a:chExt cx="270" cy="94"/>
        </a:xfrm>
      </xdr:grpSpPr>
      <xdr:sp macro="" textlink="">
        <xdr:nvSpPr>
          <xdr:cNvPr id="20" name="AutoShape 21"/>
          <xdr:cNvSpPr>
            <a:spLocks noChangeArrowheads="1"/>
          </xdr:cNvSpPr>
        </xdr:nvSpPr>
        <xdr:spPr bwMode="auto">
          <a:xfrm>
            <a:off x="418" y="1565"/>
            <a:ext cx="270" cy="4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（公財）国立京都国際会館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２．８百万円</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1" name="AutoShape 22"/>
          <xdr:cNvSpPr>
            <a:spLocks noChangeArrowheads="1"/>
          </xdr:cNvSpPr>
        </xdr:nvSpPr>
        <xdr:spPr bwMode="auto">
          <a:xfrm>
            <a:off x="459" y="1626"/>
            <a:ext cx="199" cy="3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sz="700" b="0" i="0" baseline="0">
                <a:effectLst/>
                <a:latin typeface="+mn-lt"/>
                <a:ea typeface="+mn-ea"/>
                <a:cs typeface="+mn-cs"/>
              </a:rPr>
              <a:t>第</a:t>
            </a:r>
            <a:r>
              <a:rPr lang="en-US" altLang="ja-JP" sz="700" b="0" i="0" baseline="0">
                <a:effectLst/>
                <a:latin typeface="+mn-lt"/>
                <a:ea typeface="+mn-ea"/>
                <a:cs typeface="+mn-cs"/>
              </a:rPr>
              <a:t>16</a:t>
            </a:r>
            <a:r>
              <a:rPr lang="ja-JP" altLang="en-US" sz="700" b="0" i="0" baseline="0">
                <a:effectLst/>
                <a:latin typeface="+mn-lt"/>
                <a:ea typeface="+mn-ea"/>
                <a:cs typeface="+mn-cs"/>
              </a:rPr>
              <a:t>回国際</a:t>
            </a:r>
            <a:r>
              <a:rPr lang="ja-JP" altLang="ja-JP" sz="700" b="0" i="0" baseline="0">
                <a:effectLst/>
                <a:latin typeface="+mn-lt"/>
                <a:ea typeface="+mn-ea"/>
                <a:cs typeface="+mn-cs"/>
              </a:rPr>
              <a:t>科学技術関係大臣会合</a:t>
            </a:r>
            <a:r>
              <a:rPr lang="ja-JP" altLang="en-US" sz="700" b="0" i="0" baseline="0">
                <a:effectLst/>
                <a:latin typeface="+mn-lt"/>
                <a:ea typeface="+mn-ea"/>
                <a:cs typeface="+mn-cs"/>
              </a:rPr>
              <a:t>に伴う会場借料等</a:t>
            </a:r>
            <a:endParaRPr lang="en-US" altLang="ja-JP" sz="700" b="0" i="0" baseline="0">
              <a:effectLst/>
              <a:latin typeface="+mn-lt"/>
              <a:ea typeface="+mn-ea"/>
              <a:cs typeface="+mn-cs"/>
            </a:endParaRPr>
          </a:p>
          <a:p>
            <a:pPr rtl="0"/>
            <a:endParaRPr lang="ja-JP" altLang="ja-JP" sz="800">
              <a:effectLst/>
            </a:endParaRPr>
          </a:p>
          <a:p>
            <a:pPr algn="l" rtl="0">
              <a:lnSpc>
                <a:spcPts val="900"/>
              </a:lnSpc>
              <a:defRPr sz="1000"/>
            </a:pPr>
            <a:endParaRPr lang="ja-JP" altLang="en-US" sz="800" b="0" i="0" u="none" strike="noStrike" baseline="0">
              <a:solidFill>
                <a:srgbClr val="000000"/>
              </a:solidFill>
              <a:latin typeface="ＭＳ Ｐゴシック"/>
              <a:ea typeface="ＭＳ Ｐゴシック"/>
            </a:endParaRPr>
          </a:p>
        </xdr:txBody>
      </xdr:sp>
      <xdr:sp macro="" textlink="">
        <xdr:nvSpPr>
          <xdr:cNvPr id="22" name="AutoShape 23"/>
          <xdr:cNvSpPr>
            <a:spLocks noChangeArrowheads="1"/>
          </xdr:cNvSpPr>
        </xdr:nvSpPr>
        <xdr:spPr bwMode="auto">
          <a:xfrm>
            <a:off x="448" y="1623"/>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16</xdr:col>
      <xdr:colOff>167332</xdr:colOff>
      <xdr:row>755</xdr:row>
      <xdr:rowOff>25743</xdr:rowOff>
    </xdr:from>
    <xdr:to>
      <xdr:col>24</xdr:col>
      <xdr:colOff>122501</xdr:colOff>
      <xdr:row>757</xdr:row>
      <xdr:rowOff>377967</xdr:rowOff>
    </xdr:to>
    <xdr:grpSp>
      <xdr:nvGrpSpPr>
        <xdr:cNvPr id="27" name="グループ化 18"/>
        <xdr:cNvGrpSpPr>
          <a:grpSpLocks/>
        </xdr:cNvGrpSpPr>
      </xdr:nvGrpSpPr>
      <xdr:grpSpPr bwMode="auto">
        <a:xfrm>
          <a:off x="3367732" y="55061193"/>
          <a:ext cx="1555369" cy="1057074"/>
          <a:chOff x="1760765" y="37947000"/>
          <a:chExt cx="1652724" cy="761042"/>
        </a:xfrm>
      </xdr:grpSpPr>
      <xdr:grpSp>
        <xdr:nvGrpSpPr>
          <xdr:cNvPr id="28" name="Group 20"/>
          <xdr:cNvGrpSpPr>
            <a:grpSpLocks/>
          </xdr:cNvGrpSpPr>
        </xdr:nvGrpSpPr>
        <xdr:grpSpPr bwMode="auto">
          <a:xfrm>
            <a:off x="1795451" y="38128086"/>
            <a:ext cx="1562280" cy="579956"/>
            <a:chOff x="385" y="1554"/>
            <a:chExt cx="206" cy="51"/>
          </a:xfrm>
        </xdr:grpSpPr>
        <xdr:sp macro="" textlink="">
          <xdr:nvSpPr>
            <xdr:cNvPr id="30" name="AutoShape 21"/>
            <xdr:cNvSpPr>
              <a:spLocks noChangeArrowheads="1"/>
            </xdr:cNvSpPr>
          </xdr:nvSpPr>
          <xdr:spPr bwMode="auto">
            <a:xfrm>
              <a:off x="385" y="1554"/>
              <a:ext cx="206" cy="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民間企業等（５社）</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０．９百万円</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1" name="AutoShape 22"/>
            <xdr:cNvSpPr>
              <a:spLocks noChangeArrowheads="1"/>
            </xdr:cNvSpPr>
          </xdr:nvSpPr>
          <xdr:spPr bwMode="auto">
            <a:xfrm>
              <a:off x="399" y="1590"/>
              <a:ext cx="173" cy="1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900"/>
                </a:lnSpc>
                <a:defRPr sz="1000"/>
              </a:pPr>
              <a:r>
                <a:rPr lang="ja-JP" altLang="en-US" sz="700" b="0" i="0" u="none" strike="noStrike" baseline="0">
                  <a:solidFill>
                    <a:srgbClr val="000000"/>
                  </a:solidFill>
                  <a:latin typeface="ＭＳ Ｐゴシック"/>
                  <a:ea typeface="+mn-ea"/>
                </a:rPr>
                <a:t>通訳業務</a:t>
              </a:r>
              <a:endParaRPr lang="ja-JP" altLang="en-US" sz="700" b="0" i="0" u="none" strike="noStrike" baseline="0">
                <a:solidFill>
                  <a:srgbClr val="000000"/>
                </a:solidFill>
                <a:latin typeface="ＭＳ Ｐゴシック"/>
                <a:ea typeface="ＭＳ Ｐゴシック"/>
              </a:endParaRPr>
            </a:p>
          </xdr:txBody>
        </xdr:sp>
        <xdr:sp macro="" textlink="">
          <xdr:nvSpPr>
            <xdr:cNvPr id="32" name="AutoShape 23"/>
            <xdr:cNvSpPr>
              <a:spLocks noChangeArrowheads="1"/>
            </xdr:cNvSpPr>
          </xdr:nvSpPr>
          <xdr:spPr bwMode="auto">
            <a:xfrm>
              <a:off x="437" y="1588"/>
              <a:ext cx="103" cy="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9" name="Rectangle 35"/>
          <xdr:cNvSpPr>
            <a:spLocks noChangeArrowheads="1"/>
          </xdr:cNvSpPr>
        </xdr:nvSpPr>
        <xdr:spPr bwMode="auto">
          <a:xfrm>
            <a:off x="1760765" y="37947000"/>
            <a:ext cx="1652724" cy="1875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25</xdr:col>
      <xdr:colOff>150590</xdr:colOff>
      <xdr:row>755</xdr:row>
      <xdr:rowOff>12871</xdr:rowOff>
    </xdr:from>
    <xdr:to>
      <xdr:col>34</xdr:col>
      <xdr:colOff>68050</xdr:colOff>
      <xdr:row>757</xdr:row>
      <xdr:rowOff>386858</xdr:rowOff>
    </xdr:to>
    <xdr:grpSp>
      <xdr:nvGrpSpPr>
        <xdr:cNvPr id="33" name="グループ化 24"/>
        <xdr:cNvGrpSpPr>
          <a:grpSpLocks/>
        </xdr:cNvGrpSpPr>
      </xdr:nvGrpSpPr>
      <xdr:grpSpPr bwMode="auto">
        <a:xfrm>
          <a:off x="5151215" y="55048321"/>
          <a:ext cx="1717685" cy="1078837"/>
          <a:chOff x="7853161" y="37977821"/>
          <a:chExt cx="1809456" cy="775716"/>
        </a:xfrm>
      </xdr:grpSpPr>
      <xdr:grpSp>
        <xdr:nvGrpSpPr>
          <xdr:cNvPr id="34" name="Group 20"/>
          <xdr:cNvGrpSpPr>
            <a:grpSpLocks/>
          </xdr:cNvGrpSpPr>
        </xdr:nvGrpSpPr>
        <xdr:grpSpPr bwMode="auto">
          <a:xfrm>
            <a:off x="7880662" y="38162209"/>
            <a:ext cx="1531943" cy="591328"/>
            <a:chOff x="420" y="1557"/>
            <a:chExt cx="202" cy="52"/>
          </a:xfrm>
        </xdr:grpSpPr>
        <xdr:sp macro="" textlink="">
          <xdr:nvSpPr>
            <xdr:cNvPr id="36" name="AutoShape 21"/>
            <xdr:cNvSpPr>
              <a:spLocks noChangeArrowheads="1"/>
            </xdr:cNvSpPr>
          </xdr:nvSpPr>
          <xdr:spPr bwMode="auto">
            <a:xfrm>
              <a:off x="421" y="1557"/>
              <a:ext cx="198" cy="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．民間企業（２社）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０．４百万円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sp macro="" textlink="">
          <xdr:nvSpPr>
            <xdr:cNvPr id="37" name="AutoShape 22"/>
            <xdr:cNvSpPr>
              <a:spLocks noChangeArrowheads="1"/>
            </xdr:cNvSpPr>
          </xdr:nvSpPr>
          <xdr:spPr bwMode="auto">
            <a:xfrm>
              <a:off x="431" y="1590"/>
              <a:ext cx="191" cy="1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800"/>
                </a:lnSpc>
                <a:defRPr sz="1000"/>
              </a:pPr>
              <a:r>
                <a:rPr lang="ja-JP" altLang="en-US" sz="700" b="0" i="0" u="none" strike="noStrike" baseline="0">
                  <a:solidFill>
                    <a:srgbClr val="000000"/>
                  </a:solidFill>
                  <a:latin typeface="ＭＳ Ｐゴシック"/>
                  <a:ea typeface="ＭＳ Ｐゴシック"/>
                </a:rPr>
                <a:t>海外出張での国際携帯電話、</a:t>
              </a:r>
              <a:endParaRPr lang="en-US" altLang="ja-JP" sz="700" b="0" i="0" u="none" strike="noStrike" baseline="0">
                <a:solidFill>
                  <a:srgbClr val="000000"/>
                </a:solidFill>
                <a:latin typeface="ＭＳ Ｐゴシック"/>
                <a:ea typeface="ＭＳ Ｐゴシック"/>
              </a:endParaRPr>
            </a:p>
            <a:p>
              <a:pPr algn="l" rtl="0">
                <a:lnSpc>
                  <a:spcPts val="900"/>
                </a:lnSpc>
                <a:defRPr sz="1000"/>
              </a:pPr>
              <a:r>
                <a:rPr lang="en-US" altLang="ja-JP" sz="700" b="0" i="0" u="none" strike="noStrike" baseline="0">
                  <a:solidFill>
                    <a:srgbClr val="000000"/>
                  </a:solidFill>
                  <a:latin typeface="ＭＳ Ｐゴシック"/>
                  <a:ea typeface="ＭＳ Ｐゴシック"/>
                </a:rPr>
                <a:t>Wi-Fi</a:t>
              </a:r>
              <a:r>
                <a:rPr lang="ja-JP" altLang="en-US" sz="700" b="0" i="0" u="none" strike="noStrike" baseline="0">
                  <a:solidFill>
                    <a:srgbClr val="000000"/>
                  </a:solidFill>
                  <a:latin typeface="ＭＳ Ｐゴシック"/>
                  <a:ea typeface="ＭＳ Ｐゴシック"/>
                </a:rPr>
                <a:t>ルータ借上げ</a:t>
              </a:r>
            </a:p>
          </xdr:txBody>
        </xdr:sp>
        <xdr:sp macro="" textlink="">
          <xdr:nvSpPr>
            <xdr:cNvPr id="38" name="AutoShape 23"/>
            <xdr:cNvSpPr>
              <a:spLocks noChangeArrowheads="1"/>
            </xdr:cNvSpPr>
          </xdr:nvSpPr>
          <xdr:spPr bwMode="auto">
            <a:xfrm>
              <a:off x="420" y="1588"/>
              <a:ext cx="200" cy="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5" name="Rectangle 35"/>
          <xdr:cNvSpPr>
            <a:spLocks noChangeArrowheads="1"/>
          </xdr:cNvSpPr>
        </xdr:nvSpPr>
        <xdr:spPr bwMode="auto">
          <a:xfrm>
            <a:off x="7853161" y="37977821"/>
            <a:ext cx="1809456" cy="1482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35</xdr:col>
      <xdr:colOff>170024</xdr:colOff>
      <xdr:row>755</xdr:row>
      <xdr:rowOff>25743</xdr:rowOff>
    </xdr:from>
    <xdr:to>
      <xdr:col>43</xdr:col>
      <xdr:colOff>151751</xdr:colOff>
      <xdr:row>757</xdr:row>
      <xdr:rowOff>411827</xdr:rowOff>
    </xdr:to>
    <xdr:grpSp>
      <xdr:nvGrpSpPr>
        <xdr:cNvPr id="39" name="グループ化 38"/>
        <xdr:cNvGrpSpPr/>
      </xdr:nvGrpSpPr>
      <xdr:grpSpPr>
        <a:xfrm>
          <a:off x="7170899" y="55061193"/>
          <a:ext cx="1581927" cy="1090934"/>
          <a:chOff x="6816439" y="56035914"/>
          <a:chExt cx="1466501" cy="1088772"/>
        </a:xfrm>
      </xdr:grpSpPr>
      <xdr:grpSp>
        <xdr:nvGrpSpPr>
          <xdr:cNvPr id="40" name="Group 20"/>
          <xdr:cNvGrpSpPr>
            <a:grpSpLocks/>
          </xdr:cNvGrpSpPr>
        </xdr:nvGrpSpPr>
        <xdr:grpSpPr bwMode="auto">
          <a:xfrm>
            <a:off x="6840308" y="56285511"/>
            <a:ext cx="1335495" cy="839175"/>
            <a:chOff x="192" y="1558"/>
            <a:chExt cx="202" cy="79"/>
          </a:xfrm>
        </xdr:grpSpPr>
        <xdr:sp macro="" textlink="">
          <xdr:nvSpPr>
            <xdr:cNvPr id="43" name="AutoShape 21"/>
            <xdr:cNvSpPr>
              <a:spLocks noChangeArrowheads="1"/>
            </xdr:cNvSpPr>
          </xdr:nvSpPr>
          <xdr:spPr bwMode="auto">
            <a:xfrm>
              <a:off x="192" y="1558"/>
              <a:ext cx="201" cy="4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．民間企業（９社）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２百万円</a:t>
              </a:r>
            </a:p>
          </xdr:txBody>
        </xdr:sp>
        <xdr:sp macro="" textlink="">
          <xdr:nvSpPr>
            <xdr:cNvPr id="44" name="AutoShape 23"/>
            <xdr:cNvSpPr>
              <a:spLocks noChangeArrowheads="1"/>
            </xdr:cNvSpPr>
          </xdr:nvSpPr>
          <xdr:spPr bwMode="auto">
            <a:xfrm>
              <a:off x="193" y="1606"/>
              <a:ext cx="20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1" name="Rectangle 35"/>
          <xdr:cNvSpPr>
            <a:spLocks noChangeArrowheads="1"/>
          </xdr:cNvSpPr>
        </xdr:nvSpPr>
        <xdr:spPr bwMode="auto">
          <a:xfrm>
            <a:off x="6816439" y="56035914"/>
            <a:ext cx="1466501" cy="2694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sp macro="" textlink="">
        <xdr:nvSpPr>
          <xdr:cNvPr id="42" name="テキスト ボックス 41"/>
          <xdr:cNvSpPr txBox="1"/>
        </xdr:nvSpPr>
        <xdr:spPr>
          <a:xfrm>
            <a:off x="6972441" y="56832096"/>
            <a:ext cx="1059549" cy="249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出張に伴う車両借上げ</a:t>
            </a:r>
          </a:p>
        </xdr:txBody>
      </xdr:sp>
    </xdr:grpSp>
    <xdr:clientData/>
  </xdr:twoCellAnchor>
  <xdr:twoCellAnchor>
    <xdr:from>
      <xdr:col>16</xdr:col>
      <xdr:colOff>161925</xdr:colOff>
      <xdr:row>759</xdr:row>
      <xdr:rowOff>313692</xdr:rowOff>
    </xdr:from>
    <xdr:to>
      <xdr:col>25</xdr:col>
      <xdr:colOff>19747</xdr:colOff>
      <xdr:row>762</xdr:row>
      <xdr:rowOff>53857</xdr:rowOff>
    </xdr:to>
    <xdr:grpSp>
      <xdr:nvGrpSpPr>
        <xdr:cNvPr id="45" name="Group 20"/>
        <xdr:cNvGrpSpPr>
          <a:grpSpLocks/>
        </xdr:cNvGrpSpPr>
      </xdr:nvGrpSpPr>
      <xdr:grpSpPr bwMode="auto">
        <a:xfrm>
          <a:off x="3362325" y="57387492"/>
          <a:ext cx="1658047" cy="1006990"/>
          <a:chOff x="151" y="1557"/>
          <a:chExt cx="211" cy="94"/>
        </a:xfrm>
      </xdr:grpSpPr>
      <xdr:sp macro="" textlink="">
        <xdr:nvSpPr>
          <xdr:cNvPr id="46" name="AutoShape 21"/>
          <xdr:cNvSpPr>
            <a:spLocks noChangeArrowheads="1"/>
          </xdr:cNvSpPr>
        </xdr:nvSpPr>
        <xdr:spPr bwMode="auto">
          <a:xfrm>
            <a:off x="151" y="1557"/>
            <a:ext cx="209" cy="5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．民間企業等（１１社）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１百万円</a:t>
            </a:r>
          </a:p>
        </xdr:txBody>
      </xdr:sp>
      <xdr:sp macro="" textlink="">
        <xdr:nvSpPr>
          <xdr:cNvPr id="47" name="AutoShape 23"/>
          <xdr:cNvSpPr>
            <a:spLocks noChangeArrowheads="1"/>
          </xdr:cNvSpPr>
        </xdr:nvSpPr>
        <xdr:spPr bwMode="auto">
          <a:xfrm>
            <a:off x="151" y="1620"/>
            <a:ext cx="211"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16</xdr:col>
      <xdr:colOff>123825</xdr:colOff>
      <xdr:row>759</xdr:row>
      <xdr:rowOff>38615</xdr:rowOff>
    </xdr:from>
    <xdr:to>
      <xdr:col>25</xdr:col>
      <xdr:colOff>120391</xdr:colOff>
      <xdr:row>759</xdr:row>
      <xdr:rowOff>316780</xdr:rowOff>
    </xdr:to>
    <xdr:sp macro="" textlink="">
      <xdr:nvSpPr>
        <xdr:cNvPr id="48" name="Rectangle 35"/>
        <xdr:cNvSpPr>
          <a:spLocks noChangeArrowheads="1"/>
        </xdr:cNvSpPr>
      </xdr:nvSpPr>
      <xdr:spPr bwMode="auto">
        <a:xfrm>
          <a:off x="3324225" y="57436265"/>
          <a:ext cx="1796791" cy="27816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17</xdr:col>
      <xdr:colOff>62557</xdr:colOff>
      <xdr:row>760</xdr:row>
      <xdr:rowOff>310721</xdr:rowOff>
    </xdr:from>
    <xdr:to>
      <xdr:col>24</xdr:col>
      <xdr:colOff>112428</xdr:colOff>
      <xdr:row>762</xdr:row>
      <xdr:rowOff>105628</xdr:rowOff>
    </xdr:to>
    <xdr:sp macro="" textlink="">
      <xdr:nvSpPr>
        <xdr:cNvPr id="53" name="テキスト ボックス 52"/>
        <xdr:cNvSpPr txBox="1"/>
      </xdr:nvSpPr>
      <xdr:spPr>
        <a:xfrm>
          <a:off x="3462982" y="58375121"/>
          <a:ext cx="1450046" cy="394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700"/>
            <a:t>海外出張の際の空港支援に関する費用、印刷業務等</a:t>
          </a:r>
        </a:p>
      </xdr:txBody>
    </xdr:sp>
    <xdr:clientData/>
  </xdr:twoCellAnchor>
  <xdr:twoCellAnchor>
    <xdr:from>
      <xdr:col>26</xdr:col>
      <xdr:colOff>118500</xdr:colOff>
      <xdr:row>759</xdr:row>
      <xdr:rowOff>314325</xdr:rowOff>
    </xdr:from>
    <xdr:to>
      <xdr:col>33</xdr:col>
      <xdr:colOff>181429</xdr:colOff>
      <xdr:row>762</xdr:row>
      <xdr:rowOff>62347</xdr:rowOff>
    </xdr:to>
    <xdr:grpSp>
      <xdr:nvGrpSpPr>
        <xdr:cNvPr id="54" name="Group 20"/>
        <xdr:cNvGrpSpPr>
          <a:grpSpLocks/>
        </xdr:cNvGrpSpPr>
      </xdr:nvGrpSpPr>
      <xdr:grpSpPr bwMode="auto">
        <a:xfrm>
          <a:off x="5319150" y="57388125"/>
          <a:ext cx="1463104" cy="1014847"/>
          <a:chOff x="156" y="1554"/>
          <a:chExt cx="202" cy="85"/>
        </a:xfrm>
      </xdr:grpSpPr>
      <xdr:sp macro="" textlink="">
        <xdr:nvSpPr>
          <xdr:cNvPr id="55" name="AutoShape 21"/>
          <xdr:cNvSpPr>
            <a:spLocks noChangeArrowheads="1"/>
          </xdr:cNvSpPr>
        </xdr:nvSpPr>
        <xdr:spPr bwMode="auto">
          <a:xfrm>
            <a:off x="156" y="1554"/>
            <a:ext cx="202" cy="4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．その他（職員等）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３９．７百万円</a:t>
            </a:r>
          </a:p>
        </xdr:txBody>
      </xdr:sp>
      <xdr:sp macro="" textlink="">
        <xdr:nvSpPr>
          <xdr:cNvPr id="56" name="AutoShape 23"/>
          <xdr:cNvSpPr>
            <a:spLocks noChangeArrowheads="1"/>
          </xdr:cNvSpPr>
        </xdr:nvSpPr>
        <xdr:spPr bwMode="auto">
          <a:xfrm>
            <a:off x="161" y="1608"/>
            <a:ext cx="189"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27</xdr:col>
      <xdr:colOff>2104</xdr:colOff>
      <xdr:row>760</xdr:row>
      <xdr:rowOff>312201</xdr:rowOff>
    </xdr:from>
    <xdr:to>
      <xdr:col>32</xdr:col>
      <xdr:colOff>192776</xdr:colOff>
      <xdr:row>762</xdr:row>
      <xdr:rowOff>100434</xdr:rowOff>
    </xdr:to>
    <xdr:sp macro="" textlink="">
      <xdr:nvSpPr>
        <xdr:cNvPr id="58" name="テキスト ボックス 57"/>
        <xdr:cNvSpPr txBox="1"/>
      </xdr:nvSpPr>
      <xdr:spPr>
        <a:xfrm>
          <a:off x="5402779" y="58376601"/>
          <a:ext cx="1190797" cy="388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700"/>
            <a:t>職員等の出張旅費、</a:t>
          </a:r>
          <a:endParaRPr kumimoji="1" lang="en-US" altLang="ja-JP" sz="700"/>
        </a:p>
        <a:p>
          <a:pPr>
            <a:lnSpc>
              <a:spcPts val="800"/>
            </a:lnSpc>
          </a:pPr>
          <a:r>
            <a:rPr kumimoji="1" lang="ja-JP" altLang="en-US" sz="700"/>
            <a:t>有識者への諸謝金等</a:t>
          </a:r>
        </a:p>
      </xdr:txBody>
    </xdr:sp>
    <xdr:clientData/>
  </xdr:twoCellAnchor>
  <xdr:oneCellAnchor>
    <xdr:from>
      <xdr:col>27</xdr:col>
      <xdr:colOff>99060</xdr:colOff>
      <xdr:row>744</xdr:row>
      <xdr:rowOff>60960</xdr:rowOff>
    </xdr:from>
    <xdr:ext cx="2796535" cy="275717"/>
    <xdr:sp macro="" textlink="">
      <xdr:nvSpPr>
        <xdr:cNvPr id="49" name="テキスト ボックス 48"/>
        <xdr:cNvSpPr txBox="1"/>
      </xdr:nvSpPr>
      <xdr:spPr>
        <a:xfrm>
          <a:off x="5036820" y="50893980"/>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1" t="s">
        <v>0</v>
      </c>
      <c r="AK2" s="961"/>
      <c r="AL2" s="961"/>
      <c r="AM2" s="961"/>
      <c r="AN2" s="961"/>
      <c r="AO2" s="962"/>
      <c r="AP2" s="962"/>
      <c r="AQ2" s="962"/>
      <c r="AR2" s="64" t="str">
        <f>IF(OR(AO2="　", AO2=""), "", "-")</f>
        <v/>
      </c>
      <c r="AS2" s="963">
        <v>161</v>
      </c>
      <c r="AT2" s="963"/>
      <c r="AU2" s="963"/>
      <c r="AV2" s="42" t="str">
        <f>IF(AW2="", "", "-")</f>
        <v/>
      </c>
      <c r="AW2" s="910"/>
      <c r="AX2" s="910"/>
    </row>
    <row r="3" spans="1:50" ht="21" customHeight="1" thickBot="1" x14ac:dyDescent="0.2">
      <c r="A3" s="866" t="s">
        <v>346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63</v>
      </c>
      <c r="AJ3" s="868" t="s">
        <v>478</v>
      </c>
      <c r="AK3" s="868"/>
      <c r="AL3" s="868"/>
      <c r="AM3" s="868"/>
      <c r="AN3" s="868"/>
      <c r="AO3" s="868"/>
      <c r="AP3" s="868"/>
      <c r="AQ3" s="868"/>
      <c r="AR3" s="868"/>
      <c r="AS3" s="868"/>
      <c r="AT3" s="868"/>
      <c r="AU3" s="868"/>
      <c r="AV3" s="868"/>
      <c r="AW3" s="868"/>
      <c r="AX3" s="24" t="s">
        <v>64</v>
      </c>
    </row>
    <row r="4" spans="1:50" ht="24.75" customHeight="1" x14ac:dyDescent="0.15">
      <c r="A4" s="703" t="s">
        <v>25</v>
      </c>
      <c r="B4" s="704"/>
      <c r="C4" s="704"/>
      <c r="D4" s="704"/>
      <c r="E4" s="704"/>
      <c r="F4" s="704"/>
      <c r="G4" s="681" t="s">
        <v>479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838" t="s">
        <v>430</v>
      </c>
      <c r="H5" s="839"/>
      <c r="I5" s="839"/>
      <c r="J5" s="839"/>
      <c r="K5" s="839"/>
      <c r="L5" s="839"/>
      <c r="M5" s="840" t="s">
        <v>65</v>
      </c>
      <c r="N5" s="841"/>
      <c r="O5" s="841"/>
      <c r="P5" s="841"/>
      <c r="Q5" s="841"/>
      <c r="R5" s="842"/>
      <c r="S5" s="843" t="s">
        <v>69</v>
      </c>
      <c r="T5" s="839"/>
      <c r="U5" s="839"/>
      <c r="V5" s="839"/>
      <c r="W5" s="839"/>
      <c r="X5" s="844"/>
      <c r="Y5" s="697" t="s">
        <v>3</v>
      </c>
      <c r="Z5" s="547"/>
      <c r="AA5" s="547"/>
      <c r="AB5" s="547"/>
      <c r="AC5" s="547"/>
      <c r="AD5" s="548"/>
      <c r="AE5" s="698" t="s">
        <v>594</v>
      </c>
      <c r="AF5" s="698"/>
      <c r="AG5" s="698"/>
      <c r="AH5" s="698"/>
      <c r="AI5" s="698"/>
      <c r="AJ5" s="698"/>
      <c r="AK5" s="698"/>
      <c r="AL5" s="698"/>
      <c r="AM5" s="698"/>
      <c r="AN5" s="698"/>
      <c r="AO5" s="698"/>
      <c r="AP5" s="699"/>
      <c r="AQ5" s="700" t="s">
        <v>595</v>
      </c>
      <c r="AR5" s="701"/>
      <c r="AS5" s="701"/>
      <c r="AT5" s="701"/>
      <c r="AU5" s="701"/>
      <c r="AV5" s="701"/>
      <c r="AW5" s="701"/>
      <c r="AX5" s="702"/>
    </row>
    <row r="6" spans="1:50" ht="39" customHeight="1" x14ac:dyDescent="0.15">
      <c r="A6" s="705" t="s">
        <v>4</v>
      </c>
      <c r="B6" s="706"/>
      <c r="C6" s="706"/>
      <c r="D6" s="706"/>
      <c r="E6" s="706"/>
      <c r="F6" s="70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01.25" customHeight="1" x14ac:dyDescent="0.15">
      <c r="A7" s="499" t="s">
        <v>22</v>
      </c>
      <c r="B7" s="500"/>
      <c r="C7" s="500"/>
      <c r="D7" s="500"/>
      <c r="E7" s="500"/>
      <c r="F7" s="501"/>
      <c r="G7" s="502" t="s">
        <v>482</v>
      </c>
      <c r="H7" s="503"/>
      <c r="I7" s="503"/>
      <c r="J7" s="503"/>
      <c r="K7" s="503"/>
      <c r="L7" s="503"/>
      <c r="M7" s="503"/>
      <c r="N7" s="503"/>
      <c r="O7" s="503"/>
      <c r="P7" s="503"/>
      <c r="Q7" s="503"/>
      <c r="R7" s="503"/>
      <c r="S7" s="503"/>
      <c r="T7" s="503"/>
      <c r="U7" s="503"/>
      <c r="V7" s="503"/>
      <c r="W7" s="503"/>
      <c r="X7" s="504"/>
      <c r="Y7" s="921" t="s">
        <v>310</v>
      </c>
      <c r="Z7" s="447"/>
      <c r="AA7" s="447"/>
      <c r="AB7" s="447"/>
      <c r="AC7" s="447"/>
      <c r="AD7" s="922"/>
      <c r="AE7" s="911" t="s">
        <v>583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9" t="s">
        <v>211</v>
      </c>
      <c r="B8" s="500"/>
      <c r="C8" s="500"/>
      <c r="D8" s="500"/>
      <c r="E8" s="500"/>
      <c r="F8" s="501"/>
      <c r="G8" s="930" t="str">
        <f>入力規則等!A27</f>
        <v>科学技術・イノベーション</v>
      </c>
      <c r="H8" s="722"/>
      <c r="I8" s="722"/>
      <c r="J8" s="722"/>
      <c r="K8" s="722"/>
      <c r="L8" s="722"/>
      <c r="M8" s="722"/>
      <c r="N8" s="722"/>
      <c r="O8" s="722"/>
      <c r="P8" s="722"/>
      <c r="Q8" s="722"/>
      <c r="R8" s="722"/>
      <c r="S8" s="722"/>
      <c r="T8" s="722"/>
      <c r="U8" s="722"/>
      <c r="V8" s="722"/>
      <c r="W8" s="722"/>
      <c r="X8" s="931"/>
      <c r="Y8" s="845" t="s">
        <v>212</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483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29</v>
      </c>
      <c r="B10" s="660"/>
      <c r="C10" s="660"/>
      <c r="D10" s="660"/>
      <c r="E10" s="660"/>
      <c r="F10" s="660"/>
      <c r="G10" s="753" t="s">
        <v>484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3" t="s">
        <v>24</v>
      </c>
      <c r="B12" s="974"/>
      <c r="C12" s="974"/>
      <c r="D12" s="974"/>
      <c r="E12" s="974"/>
      <c r="F12" s="975"/>
      <c r="G12" s="759"/>
      <c r="H12" s="760"/>
      <c r="I12" s="760"/>
      <c r="J12" s="760"/>
      <c r="K12" s="760"/>
      <c r="L12" s="760"/>
      <c r="M12" s="760"/>
      <c r="N12" s="760"/>
      <c r="O12" s="760"/>
      <c r="P12" s="419" t="s">
        <v>313</v>
      </c>
      <c r="Q12" s="420"/>
      <c r="R12" s="420"/>
      <c r="S12" s="420"/>
      <c r="T12" s="420"/>
      <c r="U12" s="420"/>
      <c r="V12" s="421"/>
      <c r="W12" s="419" t="s">
        <v>333</v>
      </c>
      <c r="X12" s="420"/>
      <c r="Y12" s="420"/>
      <c r="Z12" s="420"/>
      <c r="AA12" s="420"/>
      <c r="AB12" s="420"/>
      <c r="AC12" s="421"/>
      <c r="AD12" s="419" t="s">
        <v>340</v>
      </c>
      <c r="AE12" s="420"/>
      <c r="AF12" s="420"/>
      <c r="AG12" s="420"/>
      <c r="AH12" s="420"/>
      <c r="AI12" s="420"/>
      <c r="AJ12" s="421"/>
      <c r="AK12" s="419" t="s">
        <v>347</v>
      </c>
      <c r="AL12" s="420"/>
      <c r="AM12" s="420"/>
      <c r="AN12" s="420"/>
      <c r="AO12" s="420"/>
      <c r="AP12" s="420"/>
      <c r="AQ12" s="421"/>
      <c r="AR12" s="419" t="s">
        <v>348</v>
      </c>
      <c r="AS12" s="420"/>
      <c r="AT12" s="420"/>
      <c r="AU12" s="420"/>
      <c r="AV12" s="420"/>
      <c r="AW12" s="420"/>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v>24.798999999999999</v>
      </c>
      <c r="Q13" s="657"/>
      <c r="R13" s="657"/>
      <c r="S13" s="657"/>
      <c r="T13" s="657"/>
      <c r="U13" s="657"/>
      <c r="V13" s="658"/>
      <c r="W13" s="656">
        <v>24.798999999999999</v>
      </c>
      <c r="X13" s="657"/>
      <c r="Y13" s="657"/>
      <c r="Z13" s="657"/>
      <c r="AA13" s="657"/>
      <c r="AB13" s="657"/>
      <c r="AC13" s="658"/>
      <c r="AD13" s="656">
        <v>24.808</v>
      </c>
      <c r="AE13" s="657"/>
      <c r="AF13" s="657"/>
      <c r="AG13" s="657"/>
      <c r="AH13" s="657"/>
      <c r="AI13" s="657"/>
      <c r="AJ13" s="658"/>
      <c r="AK13" s="656">
        <v>24.841999999999999</v>
      </c>
      <c r="AL13" s="657"/>
      <c r="AM13" s="657"/>
      <c r="AN13" s="657"/>
      <c r="AO13" s="657"/>
      <c r="AP13" s="657"/>
      <c r="AQ13" s="658"/>
      <c r="AR13" s="918">
        <v>24.841999999999999</v>
      </c>
      <c r="AS13" s="919"/>
      <c r="AT13" s="919"/>
      <c r="AU13" s="919"/>
      <c r="AV13" s="919"/>
      <c r="AW13" s="919"/>
      <c r="AX13" s="920"/>
    </row>
    <row r="14" spans="1:50" ht="21" customHeight="1" x14ac:dyDescent="0.15">
      <c r="A14" s="613"/>
      <c r="B14" s="614"/>
      <c r="C14" s="614"/>
      <c r="D14" s="614"/>
      <c r="E14" s="614"/>
      <c r="F14" s="615"/>
      <c r="G14" s="727"/>
      <c r="H14" s="728"/>
      <c r="I14" s="713" t="s">
        <v>8</v>
      </c>
      <c r="J14" s="761"/>
      <c r="K14" s="761"/>
      <c r="L14" s="761"/>
      <c r="M14" s="761"/>
      <c r="N14" s="761"/>
      <c r="O14" s="762"/>
      <c r="P14" s="656" t="s">
        <v>485</v>
      </c>
      <c r="Q14" s="657"/>
      <c r="R14" s="657"/>
      <c r="S14" s="657"/>
      <c r="T14" s="657"/>
      <c r="U14" s="657"/>
      <c r="V14" s="658"/>
      <c r="W14" s="656" t="s">
        <v>485</v>
      </c>
      <c r="X14" s="657"/>
      <c r="Y14" s="657"/>
      <c r="Z14" s="657"/>
      <c r="AA14" s="657"/>
      <c r="AB14" s="657"/>
      <c r="AC14" s="658"/>
      <c r="AD14" s="656" t="s">
        <v>485</v>
      </c>
      <c r="AE14" s="657"/>
      <c r="AF14" s="657"/>
      <c r="AG14" s="657"/>
      <c r="AH14" s="657"/>
      <c r="AI14" s="657"/>
      <c r="AJ14" s="658"/>
      <c r="AK14" s="656" t="s">
        <v>485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50</v>
      </c>
      <c r="J15" s="714"/>
      <c r="K15" s="714"/>
      <c r="L15" s="714"/>
      <c r="M15" s="714"/>
      <c r="N15" s="714"/>
      <c r="O15" s="715"/>
      <c r="P15" s="656" t="s">
        <v>485</v>
      </c>
      <c r="Q15" s="657"/>
      <c r="R15" s="657"/>
      <c r="S15" s="657"/>
      <c r="T15" s="657"/>
      <c r="U15" s="657"/>
      <c r="V15" s="658"/>
      <c r="W15" s="656" t="s">
        <v>485</v>
      </c>
      <c r="X15" s="657"/>
      <c r="Y15" s="657"/>
      <c r="Z15" s="657"/>
      <c r="AA15" s="657"/>
      <c r="AB15" s="657"/>
      <c r="AC15" s="658"/>
      <c r="AD15" s="656" t="s">
        <v>486</v>
      </c>
      <c r="AE15" s="657"/>
      <c r="AF15" s="657"/>
      <c r="AG15" s="657"/>
      <c r="AH15" s="657"/>
      <c r="AI15" s="657"/>
      <c r="AJ15" s="658"/>
      <c r="AK15" s="656" t="s">
        <v>485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7"/>
      <c r="H16" s="728"/>
      <c r="I16" s="713" t="s">
        <v>51</v>
      </c>
      <c r="J16" s="714"/>
      <c r="K16" s="714"/>
      <c r="L16" s="714"/>
      <c r="M16" s="714"/>
      <c r="N16" s="714"/>
      <c r="O16" s="715"/>
      <c r="P16" s="656" t="s">
        <v>485</v>
      </c>
      <c r="Q16" s="657"/>
      <c r="R16" s="657"/>
      <c r="S16" s="657"/>
      <c r="T16" s="657"/>
      <c r="U16" s="657"/>
      <c r="V16" s="658"/>
      <c r="W16" s="656" t="s">
        <v>485</v>
      </c>
      <c r="X16" s="657"/>
      <c r="Y16" s="657"/>
      <c r="Z16" s="657"/>
      <c r="AA16" s="657"/>
      <c r="AB16" s="657"/>
      <c r="AC16" s="658"/>
      <c r="AD16" s="656" t="s">
        <v>485</v>
      </c>
      <c r="AE16" s="657"/>
      <c r="AF16" s="657"/>
      <c r="AG16" s="657"/>
      <c r="AH16" s="657"/>
      <c r="AI16" s="657"/>
      <c r="AJ16" s="658"/>
      <c r="AK16" s="656" t="s">
        <v>485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49</v>
      </c>
      <c r="J17" s="761"/>
      <c r="K17" s="761"/>
      <c r="L17" s="761"/>
      <c r="M17" s="761"/>
      <c r="N17" s="761"/>
      <c r="O17" s="762"/>
      <c r="P17" s="656" t="s">
        <v>485</v>
      </c>
      <c r="Q17" s="657"/>
      <c r="R17" s="657"/>
      <c r="S17" s="657"/>
      <c r="T17" s="657"/>
      <c r="U17" s="657"/>
      <c r="V17" s="658"/>
      <c r="W17" s="656" t="s">
        <v>485</v>
      </c>
      <c r="X17" s="657"/>
      <c r="Y17" s="657"/>
      <c r="Z17" s="657"/>
      <c r="AA17" s="657"/>
      <c r="AB17" s="657"/>
      <c r="AC17" s="658"/>
      <c r="AD17" s="656" t="s">
        <v>485</v>
      </c>
      <c r="AE17" s="657"/>
      <c r="AF17" s="657"/>
      <c r="AG17" s="657"/>
      <c r="AH17" s="657"/>
      <c r="AI17" s="657"/>
      <c r="AJ17" s="658"/>
      <c r="AK17" s="656" t="s">
        <v>485</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7">
        <f>SUM(P13:V17)</f>
        <v>24.798999999999999</v>
      </c>
      <c r="Q18" s="878"/>
      <c r="R18" s="878"/>
      <c r="S18" s="878"/>
      <c r="T18" s="878"/>
      <c r="U18" s="878"/>
      <c r="V18" s="879"/>
      <c r="W18" s="877">
        <f>SUM(W13:AC17)</f>
        <v>24.798999999999999</v>
      </c>
      <c r="X18" s="878"/>
      <c r="Y18" s="878"/>
      <c r="Z18" s="878"/>
      <c r="AA18" s="878"/>
      <c r="AB18" s="878"/>
      <c r="AC18" s="879"/>
      <c r="AD18" s="877">
        <f>SUM(AD13:AJ17)</f>
        <v>24.808</v>
      </c>
      <c r="AE18" s="878"/>
      <c r="AF18" s="878"/>
      <c r="AG18" s="878"/>
      <c r="AH18" s="878"/>
      <c r="AI18" s="878"/>
      <c r="AJ18" s="879"/>
      <c r="AK18" s="877">
        <f>SUM(AK13:AQ17)</f>
        <v>24.841999999999999</v>
      </c>
      <c r="AL18" s="878"/>
      <c r="AM18" s="878"/>
      <c r="AN18" s="878"/>
      <c r="AO18" s="878"/>
      <c r="AP18" s="878"/>
      <c r="AQ18" s="879"/>
      <c r="AR18" s="877">
        <f>SUM(AR13:AX17)</f>
        <v>24.841999999999999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31.411999999999999</v>
      </c>
      <c r="Q19" s="657"/>
      <c r="R19" s="657"/>
      <c r="S19" s="657"/>
      <c r="T19" s="657"/>
      <c r="U19" s="657"/>
      <c r="V19" s="658"/>
      <c r="W19" s="656">
        <v>23.248000000000001</v>
      </c>
      <c r="X19" s="657"/>
      <c r="Y19" s="657"/>
      <c r="Z19" s="657"/>
      <c r="AA19" s="657"/>
      <c r="AB19" s="657"/>
      <c r="AC19" s="658"/>
      <c r="AD19" s="656">
        <v>46.771999999999998</v>
      </c>
      <c r="AE19" s="657"/>
      <c r="AF19" s="657"/>
      <c r="AG19" s="657"/>
      <c r="AH19" s="657"/>
      <c r="AI19" s="657"/>
      <c r="AJ19" s="658"/>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5" t="s">
        <v>10</v>
      </c>
      <c r="H20" s="876"/>
      <c r="I20" s="876"/>
      <c r="J20" s="876"/>
      <c r="K20" s="876"/>
      <c r="L20" s="876"/>
      <c r="M20" s="876"/>
      <c r="N20" s="876"/>
      <c r="O20" s="876"/>
      <c r="P20" s="302">
        <f>IF(P18=0, "-", SUM(P19)/P18)</f>
        <v>1.2666639783862252</v>
      </c>
      <c r="Q20" s="302"/>
      <c r="R20" s="302"/>
      <c r="S20" s="302"/>
      <c r="T20" s="302"/>
      <c r="U20" s="302"/>
      <c r="V20" s="302"/>
      <c r="W20" s="302">
        <f t="shared" ref="W20" si="0">IF(W18=0, "-", SUM(W19)/W18)</f>
        <v>0.93745715553046505</v>
      </c>
      <c r="X20" s="302"/>
      <c r="Y20" s="302"/>
      <c r="Z20" s="302"/>
      <c r="AA20" s="302"/>
      <c r="AB20" s="302"/>
      <c r="AC20" s="302"/>
      <c r="AD20" s="302">
        <f t="shared" ref="AD20" si="1">IF(AD18=0, "-", SUM(AD19)/AD18)</f>
        <v>1.8853595614317962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8"/>
      <c r="B21" s="849"/>
      <c r="C21" s="849"/>
      <c r="D21" s="849"/>
      <c r="E21" s="849"/>
      <c r="F21" s="976"/>
      <c r="G21" s="300" t="s">
        <v>276</v>
      </c>
      <c r="H21" s="301"/>
      <c r="I21" s="301"/>
      <c r="J21" s="301"/>
      <c r="K21" s="301"/>
      <c r="L21" s="301"/>
      <c r="M21" s="301"/>
      <c r="N21" s="301"/>
      <c r="O21" s="301"/>
      <c r="P21" s="302">
        <f>IF(P19=0, "-", SUM(P19)/SUM(P13,P14))</f>
        <v>1.2666639783862252</v>
      </c>
      <c r="Q21" s="302"/>
      <c r="R21" s="302"/>
      <c r="S21" s="302"/>
      <c r="T21" s="302"/>
      <c r="U21" s="302"/>
      <c r="V21" s="302"/>
      <c r="W21" s="302">
        <f t="shared" ref="W21" si="2">IF(W19=0, "-", SUM(W19)/SUM(W13,W14))</f>
        <v>0.93745715553046505</v>
      </c>
      <c r="X21" s="302"/>
      <c r="Y21" s="302"/>
      <c r="Z21" s="302"/>
      <c r="AA21" s="302"/>
      <c r="AB21" s="302"/>
      <c r="AC21" s="302"/>
      <c r="AD21" s="302">
        <f t="shared" ref="AD21" si="3">IF(AD19=0, "-", SUM(AD19)/SUM(AD13,AD14))</f>
        <v>1.8853595614317962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3" t="s">
        <v>349</v>
      </c>
      <c r="B22" s="944"/>
      <c r="C22" s="944"/>
      <c r="D22" s="944"/>
      <c r="E22" s="944"/>
      <c r="F22" s="945"/>
      <c r="G22" s="981" t="s">
        <v>256</v>
      </c>
      <c r="H22" s="206"/>
      <c r="I22" s="206"/>
      <c r="J22" s="206"/>
      <c r="K22" s="206"/>
      <c r="L22" s="206"/>
      <c r="M22" s="206"/>
      <c r="N22" s="206"/>
      <c r="O22" s="207"/>
      <c r="P22" s="932" t="s">
        <v>350</v>
      </c>
      <c r="Q22" s="206"/>
      <c r="R22" s="206"/>
      <c r="S22" s="206"/>
      <c r="T22" s="206"/>
      <c r="U22" s="206"/>
      <c r="V22" s="207"/>
      <c r="W22" s="932" t="s">
        <v>351</v>
      </c>
      <c r="X22" s="206"/>
      <c r="Y22" s="206"/>
      <c r="Z22" s="206"/>
      <c r="AA22" s="206"/>
      <c r="AB22" s="206"/>
      <c r="AC22" s="207"/>
      <c r="AD22" s="932" t="s">
        <v>255</v>
      </c>
      <c r="AE22" s="206"/>
      <c r="AF22" s="206"/>
      <c r="AG22" s="206"/>
      <c r="AH22" s="206"/>
      <c r="AI22" s="206"/>
      <c r="AJ22" s="206"/>
      <c r="AK22" s="206"/>
      <c r="AL22" s="206"/>
      <c r="AM22" s="206"/>
      <c r="AN22" s="206"/>
      <c r="AO22" s="206"/>
      <c r="AP22" s="206"/>
      <c r="AQ22" s="206"/>
      <c r="AR22" s="206"/>
      <c r="AS22" s="206"/>
      <c r="AT22" s="206"/>
      <c r="AU22" s="206"/>
      <c r="AV22" s="206"/>
      <c r="AW22" s="206"/>
      <c r="AX22" s="952"/>
    </row>
    <row r="23" spans="1:50" ht="25.5" customHeight="1" x14ac:dyDescent="0.15">
      <c r="A23" s="946"/>
      <c r="B23" s="947"/>
      <c r="C23" s="947"/>
      <c r="D23" s="947"/>
      <c r="E23" s="947"/>
      <c r="F23" s="948"/>
      <c r="G23" s="982" t="s">
        <v>487</v>
      </c>
      <c r="H23" s="983"/>
      <c r="I23" s="983"/>
      <c r="J23" s="983"/>
      <c r="K23" s="983"/>
      <c r="L23" s="983"/>
      <c r="M23" s="983"/>
      <c r="N23" s="983"/>
      <c r="O23" s="984"/>
      <c r="P23" s="918">
        <v>18.791</v>
      </c>
      <c r="Q23" s="919"/>
      <c r="R23" s="919"/>
      <c r="S23" s="919"/>
      <c r="T23" s="919"/>
      <c r="U23" s="919"/>
      <c r="V23" s="933"/>
      <c r="W23" s="918">
        <v>18.791</v>
      </c>
      <c r="X23" s="919"/>
      <c r="Y23" s="919"/>
      <c r="Z23" s="919"/>
      <c r="AA23" s="919"/>
      <c r="AB23" s="919"/>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t="s">
        <v>488</v>
      </c>
      <c r="H24" s="935"/>
      <c r="I24" s="935"/>
      <c r="J24" s="935"/>
      <c r="K24" s="935"/>
      <c r="L24" s="935"/>
      <c r="M24" s="935"/>
      <c r="N24" s="935"/>
      <c r="O24" s="936"/>
      <c r="P24" s="656">
        <v>3.9660000000000002</v>
      </c>
      <c r="Q24" s="657"/>
      <c r="R24" s="657"/>
      <c r="S24" s="657"/>
      <c r="T24" s="657"/>
      <c r="U24" s="657"/>
      <c r="V24" s="658"/>
      <c r="W24" s="656">
        <v>3.9660000000000002</v>
      </c>
      <c r="X24" s="657"/>
      <c r="Y24" s="657"/>
      <c r="Z24" s="657"/>
      <c r="AA24" s="657"/>
      <c r="AB24" s="657"/>
      <c r="AC24" s="658"/>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34" t="s">
        <v>489</v>
      </c>
      <c r="H25" s="935"/>
      <c r="I25" s="935"/>
      <c r="J25" s="935"/>
      <c r="K25" s="935"/>
      <c r="L25" s="935"/>
      <c r="M25" s="935"/>
      <c r="N25" s="935"/>
      <c r="O25" s="936"/>
      <c r="P25" s="656">
        <v>2.0619999999999998</v>
      </c>
      <c r="Q25" s="657"/>
      <c r="R25" s="657"/>
      <c r="S25" s="657"/>
      <c r="T25" s="657"/>
      <c r="U25" s="657"/>
      <c r="V25" s="658"/>
      <c r="W25" s="656">
        <v>2.0619999999999998</v>
      </c>
      <c r="X25" s="657"/>
      <c r="Y25" s="657"/>
      <c r="Z25" s="657"/>
      <c r="AA25" s="657"/>
      <c r="AB25" s="657"/>
      <c r="AC25" s="658"/>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946"/>
      <c r="B26" s="947"/>
      <c r="C26" s="947"/>
      <c r="D26" s="947"/>
      <c r="E26" s="947"/>
      <c r="F26" s="948"/>
      <c r="G26" s="934" t="s">
        <v>490</v>
      </c>
      <c r="H26" s="935"/>
      <c r="I26" s="935"/>
      <c r="J26" s="935"/>
      <c r="K26" s="935"/>
      <c r="L26" s="935"/>
      <c r="M26" s="935"/>
      <c r="N26" s="935"/>
      <c r="O26" s="936"/>
      <c r="P26" s="656">
        <v>2.3E-2</v>
      </c>
      <c r="Q26" s="657"/>
      <c r="R26" s="657"/>
      <c r="S26" s="657"/>
      <c r="T26" s="657"/>
      <c r="U26" s="657"/>
      <c r="V26" s="658"/>
      <c r="W26" s="656">
        <v>2.3E-2</v>
      </c>
      <c r="X26" s="657"/>
      <c r="Y26" s="657"/>
      <c r="Z26" s="657"/>
      <c r="AA26" s="657"/>
      <c r="AB26" s="657"/>
      <c r="AC26" s="658"/>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x14ac:dyDescent="0.15">
      <c r="A27" s="946"/>
      <c r="B27" s="947"/>
      <c r="C27" s="947"/>
      <c r="D27" s="947"/>
      <c r="E27" s="947"/>
      <c r="F27" s="948"/>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260</v>
      </c>
      <c r="H28" s="938"/>
      <c r="I28" s="938"/>
      <c r="J28" s="938"/>
      <c r="K28" s="938"/>
      <c r="L28" s="938"/>
      <c r="M28" s="938"/>
      <c r="N28" s="938"/>
      <c r="O28" s="939"/>
      <c r="P28" s="877">
        <f>P29-SUM(P23:P27)</f>
        <v>0</v>
      </c>
      <c r="Q28" s="878"/>
      <c r="R28" s="878"/>
      <c r="S28" s="878"/>
      <c r="T28" s="878"/>
      <c r="U28" s="878"/>
      <c r="V28" s="879"/>
      <c r="W28" s="877">
        <f>W29-SUM(W23:W27)</f>
        <v>0</v>
      </c>
      <c r="X28" s="878"/>
      <c r="Y28" s="878"/>
      <c r="Z28" s="878"/>
      <c r="AA28" s="878"/>
      <c r="AB28" s="878"/>
      <c r="AC28" s="879"/>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257</v>
      </c>
      <c r="H29" s="941"/>
      <c r="I29" s="941"/>
      <c r="J29" s="941"/>
      <c r="K29" s="941"/>
      <c r="L29" s="941"/>
      <c r="M29" s="941"/>
      <c r="N29" s="941"/>
      <c r="O29" s="942"/>
      <c r="P29" s="656">
        <f>AK13</f>
        <v>24.841999999999999</v>
      </c>
      <c r="Q29" s="657"/>
      <c r="R29" s="657"/>
      <c r="S29" s="657"/>
      <c r="T29" s="657"/>
      <c r="U29" s="657"/>
      <c r="V29" s="658"/>
      <c r="W29" s="964">
        <f>AR13</f>
        <v>24.841999999999999</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60" t="s">
        <v>272</v>
      </c>
      <c r="B30" s="861"/>
      <c r="C30" s="861"/>
      <c r="D30" s="861"/>
      <c r="E30" s="861"/>
      <c r="F30" s="862"/>
      <c r="G30" s="772" t="s">
        <v>145</v>
      </c>
      <c r="H30" s="773"/>
      <c r="I30" s="773"/>
      <c r="J30" s="773"/>
      <c r="K30" s="773"/>
      <c r="L30" s="773"/>
      <c r="M30" s="773"/>
      <c r="N30" s="773"/>
      <c r="O30" s="774"/>
      <c r="P30" s="856" t="s">
        <v>58</v>
      </c>
      <c r="Q30" s="773"/>
      <c r="R30" s="773"/>
      <c r="S30" s="773"/>
      <c r="T30" s="773"/>
      <c r="U30" s="773"/>
      <c r="V30" s="773"/>
      <c r="W30" s="773"/>
      <c r="X30" s="774"/>
      <c r="Y30" s="853"/>
      <c r="Z30" s="854"/>
      <c r="AA30" s="855"/>
      <c r="AB30" s="857" t="s">
        <v>11</v>
      </c>
      <c r="AC30" s="858"/>
      <c r="AD30" s="859"/>
      <c r="AE30" s="857" t="s">
        <v>313</v>
      </c>
      <c r="AF30" s="858"/>
      <c r="AG30" s="858"/>
      <c r="AH30" s="859"/>
      <c r="AI30" s="857" t="s">
        <v>335</v>
      </c>
      <c r="AJ30" s="858"/>
      <c r="AK30" s="858"/>
      <c r="AL30" s="859"/>
      <c r="AM30" s="914" t="s">
        <v>340</v>
      </c>
      <c r="AN30" s="914"/>
      <c r="AO30" s="914"/>
      <c r="AP30" s="857"/>
      <c r="AQ30" s="766" t="s">
        <v>187</v>
      </c>
      <c r="AR30" s="767"/>
      <c r="AS30" s="767"/>
      <c r="AT30" s="768"/>
      <c r="AU30" s="773" t="s">
        <v>133</v>
      </c>
      <c r="AV30" s="773"/>
      <c r="AW30" s="773"/>
      <c r="AX30" s="915"/>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31"/>
      <c r="AC31" s="232"/>
      <c r="AD31" s="233"/>
      <c r="AE31" s="231"/>
      <c r="AF31" s="232"/>
      <c r="AG31" s="232"/>
      <c r="AH31" s="233"/>
      <c r="AI31" s="231"/>
      <c r="AJ31" s="232"/>
      <c r="AK31" s="232"/>
      <c r="AL31" s="233"/>
      <c r="AM31" s="235"/>
      <c r="AN31" s="235"/>
      <c r="AO31" s="235"/>
      <c r="AP31" s="231"/>
      <c r="AQ31" s="589" t="s">
        <v>485</v>
      </c>
      <c r="AR31" s="185"/>
      <c r="AS31" s="118" t="s">
        <v>188</v>
      </c>
      <c r="AT31" s="119"/>
      <c r="AU31" s="184" t="s">
        <v>485</v>
      </c>
      <c r="AV31" s="184"/>
      <c r="AW31" s="399" t="s">
        <v>177</v>
      </c>
      <c r="AX31" s="400"/>
    </row>
    <row r="32" spans="1:50" ht="63" customHeight="1" x14ac:dyDescent="0.15">
      <c r="A32" s="404"/>
      <c r="B32" s="402"/>
      <c r="C32" s="402"/>
      <c r="D32" s="402"/>
      <c r="E32" s="402"/>
      <c r="F32" s="403"/>
      <c r="G32" s="317" t="s">
        <v>491</v>
      </c>
      <c r="H32" s="318"/>
      <c r="I32" s="318"/>
      <c r="J32" s="318"/>
      <c r="K32" s="318"/>
      <c r="L32" s="318"/>
      <c r="M32" s="318"/>
      <c r="N32" s="318"/>
      <c r="O32" s="565"/>
      <c r="P32" s="90" t="s">
        <v>492</v>
      </c>
      <c r="Q32" s="90"/>
      <c r="R32" s="90"/>
      <c r="S32" s="90"/>
      <c r="T32" s="90"/>
      <c r="U32" s="90"/>
      <c r="V32" s="90"/>
      <c r="W32" s="90"/>
      <c r="X32" s="91"/>
      <c r="Y32" s="475" t="s">
        <v>12</v>
      </c>
      <c r="Z32" s="535"/>
      <c r="AA32" s="536"/>
      <c r="AB32" s="465" t="s">
        <v>493</v>
      </c>
      <c r="AC32" s="465"/>
      <c r="AD32" s="465"/>
      <c r="AE32" s="202">
        <v>12</v>
      </c>
      <c r="AF32" s="203"/>
      <c r="AG32" s="203"/>
      <c r="AH32" s="203"/>
      <c r="AI32" s="202">
        <v>13</v>
      </c>
      <c r="AJ32" s="203"/>
      <c r="AK32" s="203"/>
      <c r="AL32" s="203"/>
      <c r="AM32" s="202">
        <v>14</v>
      </c>
      <c r="AN32" s="203"/>
      <c r="AO32" s="203"/>
      <c r="AP32" s="203"/>
      <c r="AQ32" s="331" t="s">
        <v>485</v>
      </c>
      <c r="AR32" s="192"/>
      <c r="AS32" s="192"/>
      <c r="AT32" s="332"/>
      <c r="AU32" s="203" t="s">
        <v>485</v>
      </c>
      <c r="AV32" s="203"/>
      <c r="AW32" s="203"/>
      <c r="AX32" s="205"/>
    </row>
    <row r="33" spans="1:50" ht="63" customHeight="1" x14ac:dyDescent="0.15">
      <c r="A33" s="405"/>
      <c r="B33" s="406"/>
      <c r="C33" s="406"/>
      <c r="D33" s="406"/>
      <c r="E33" s="406"/>
      <c r="F33" s="407"/>
      <c r="G33" s="566"/>
      <c r="H33" s="567"/>
      <c r="I33" s="567"/>
      <c r="J33" s="567"/>
      <c r="K33" s="567"/>
      <c r="L33" s="567"/>
      <c r="M33" s="567"/>
      <c r="N33" s="567"/>
      <c r="O33" s="568"/>
      <c r="P33" s="93"/>
      <c r="Q33" s="93"/>
      <c r="R33" s="93"/>
      <c r="S33" s="93"/>
      <c r="T33" s="93"/>
      <c r="U33" s="93"/>
      <c r="V33" s="93"/>
      <c r="W33" s="93"/>
      <c r="X33" s="94"/>
      <c r="Y33" s="419" t="s">
        <v>53</v>
      </c>
      <c r="Z33" s="420"/>
      <c r="AA33" s="421"/>
      <c r="AB33" s="527" t="s">
        <v>493</v>
      </c>
      <c r="AC33" s="527"/>
      <c r="AD33" s="527"/>
      <c r="AE33" s="202">
        <v>10</v>
      </c>
      <c r="AF33" s="203"/>
      <c r="AG33" s="203"/>
      <c r="AH33" s="203"/>
      <c r="AI33" s="202">
        <v>10</v>
      </c>
      <c r="AJ33" s="203"/>
      <c r="AK33" s="203"/>
      <c r="AL33" s="203"/>
      <c r="AM33" s="202">
        <v>10</v>
      </c>
      <c r="AN33" s="203"/>
      <c r="AO33" s="203"/>
      <c r="AP33" s="203"/>
      <c r="AQ33" s="331" t="s">
        <v>485</v>
      </c>
      <c r="AR33" s="192"/>
      <c r="AS33" s="192"/>
      <c r="AT33" s="332"/>
      <c r="AU33" s="203">
        <v>10</v>
      </c>
      <c r="AV33" s="203"/>
      <c r="AW33" s="203"/>
      <c r="AX33" s="205"/>
    </row>
    <row r="34" spans="1:50" ht="63" customHeight="1" x14ac:dyDescent="0.15">
      <c r="A34" s="404"/>
      <c r="B34" s="402"/>
      <c r="C34" s="402"/>
      <c r="D34" s="402"/>
      <c r="E34" s="402"/>
      <c r="F34" s="403"/>
      <c r="G34" s="320"/>
      <c r="H34" s="321"/>
      <c r="I34" s="321"/>
      <c r="J34" s="321"/>
      <c r="K34" s="321"/>
      <c r="L34" s="321"/>
      <c r="M34" s="321"/>
      <c r="N34" s="321"/>
      <c r="O34" s="569"/>
      <c r="P34" s="96"/>
      <c r="Q34" s="96"/>
      <c r="R34" s="96"/>
      <c r="S34" s="96"/>
      <c r="T34" s="96"/>
      <c r="U34" s="96"/>
      <c r="V34" s="96"/>
      <c r="W34" s="96"/>
      <c r="X34" s="97"/>
      <c r="Y34" s="419" t="s">
        <v>13</v>
      </c>
      <c r="Z34" s="420"/>
      <c r="AA34" s="421"/>
      <c r="AB34" s="560" t="s">
        <v>178</v>
      </c>
      <c r="AC34" s="560"/>
      <c r="AD34" s="560"/>
      <c r="AE34" s="202">
        <f>AE32/AE33*100</f>
        <v>120</v>
      </c>
      <c r="AF34" s="203"/>
      <c r="AG34" s="203"/>
      <c r="AH34" s="203"/>
      <c r="AI34" s="202">
        <f t="shared" ref="AI34" si="4">AI32/AI33*100</f>
        <v>130</v>
      </c>
      <c r="AJ34" s="203"/>
      <c r="AK34" s="203"/>
      <c r="AL34" s="203"/>
      <c r="AM34" s="202">
        <f t="shared" ref="AM34" si="5">AM32/AM33*100</f>
        <v>140</v>
      </c>
      <c r="AN34" s="203"/>
      <c r="AO34" s="203"/>
      <c r="AP34" s="203"/>
      <c r="AQ34" s="331" t="s">
        <v>485</v>
      </c>
      <c r="AR34" s="192"/>
      <c r="AS34" s="192"/>
      <c r="AT34" s="332"/>
      <c r="AU34" s="203" t="s">
        <v>485</v>
      </c>
      <c r="AV34" s="203"/>
      <c r="AW34" s="203"/>
      <c r="AX34" s="205"/>
    </row>
    <row r="35" spans="1:50" ht="23.25" customHeight="1" x14ac:dyDescent="0.15">
      <c r="A35" s="210" t="s">
        <v>301</v>
      </c>
      <c r="B35" s="211"/>
      <c r="C35" s="211"/>
      <c r="D35" s="211"/>
      <c r="E35" s="211"/>
      <c r="F35" s="212"/>
      <c r="G35" s="317" t="s">
        <v>598</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25" customHeight="1" thickBot="1" x14ac:dyDescent="0.2">
      <c r="A36" s="213"/>
      <c r="B36" s="214"/>
      <c r="C36" s="214"/>
      <c r="D36" s="214"/>
      <c r="E36" s="214"/>
      <c r="F36" s="215"/>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hidden="1" customHeight="1" x14ac:dyDescent="0.15">
      <c r="A37" s="769" t="s">
        <v>272</v>
      </c>
      <c r="B37" s="770"/>
      <c r="C37" s="770"/>
      <c r="D37" s="770"/>
      <c r="E37" s="770"/>
      <c r="F37" s="771"/>
      <c r="G37" s="414" t="s">
        <v>145</v>
      </c>
      <c r="H37" s="415"/>
      <c r="I37" s="415"/>
      <c r="J37" s="415"/>
      <c r="K37" s="415"/>
      <c r="L37" s="415"/>
      <c r="M37" s="415"/>
      <c r="N37" s="415"/>
      <c r="O37" s="416"/>
      <c r="P37" s="452" t="s">
        <v>58</v>
      </c>
      <c r="Q37" s="415"/>
      <c r="R37" s="415"/>
      <c r="S37" s="415"/>
      <c r="T37" s="415"/>
      <c r="U37" s="415"/>
      <c r="V37" s="415"/>
      <c r="W37" s="415"/>
      <c r="X37" s="416"/>
      <c r="Y37" s="453"/>
      <c r="Z37" s="454"/>
      <c r="AA37" s="455"/>
      <c r="AB37" s="411" t="s">
        <v>11</v>
      </c>
      <c r="AC37" s="412"/>
      <c r="AD37" s="413"/>
      <c r="AE37" s="228" t="s">
        <v>313</v>
      </c>
      <c r="AF37" s="229"/>
      <c r="AG37" s="229"/>
      <c r="AH37" s="230"/>
      <c r="AI37" s="228" t="s">
        <v>311</v>
      </c>
      <c r="AJ37" s="229"/>
      <c r="AK37" s="229"/>
      <c r="AL37" s="230"/>
      <c r="AM37" s="234" t="s">
        <v>340</v>
      </c>
      <c r="AN37" s="234"/>
      <c r="AO37" s="234"/>
      <c r="AP37" s="234"/>
      <c r="AQ37" s="136" t="s">
        <v>187</v>
      </c>
      <c r="AR37" s="137"/>
      <c r="AS37" s="137"/>
      <c r="AT37" s="138"/>
      <c r="AU37" s="415" t="s">
        <v>133</v>
      </c>
      <c r="AV37" s="415"/>
      <c r="AW37" s="415"/>
      <c r="AX37" s="909"/>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31"/>
      <c r="AC38" s="232"/>
      <c r="AD38" s="233"/>
      <c r="AE38" s="231"/>
      <c r="AF38" s="232"/>
      <c r="AG38" s="232"/>
      <c r="AH38" s="233"/>
      <c r="AI38" s="231"/>
      <c r="AJ38" s="232"/>
      <c r="AK38" s="232"/>
      <c r="AL38" s="233"/>
      <c r="AM38" s="235"/>
      <c r="AN38" s="235"/>
      <c r="AO38" s="235"/>
      <c r="AP38" s="235"/>
      <c r="AQ38" s="589"/>
      <c r="AR38" s="185"/>
      <c r="AS38" s="118" t="s">
        <v>188</v>
      </c>
      <c r="AT38" s="119"/>
      <c r="AU38" s="184"/>
      <c r="AV38" s="184"/>
      <c r="AW38" s="399" t="s">
        <v>177</v>
      </c>
      <c r="AX38" s="400"/>
    </row>
    <row r="39" spans="1:50" ht="23.25" hidden="1" customHeight="1" x14ac:dyDescent="0.15">
      <c r="A39" s="404"/>
      <c r="B39" s="402"/>
      <c r="C39" s="402"/>
      <c r="D39" s="402"/>
      <c r="E39" s="402"/>
      <c r="F39" s="403"/>
      <c r="G39" s="317"/>
      <c r="H39" s="318"/>
      <c r="I39" s="318"/>
      <c r="J39" s="318"/>
      <c r="K39" s="318"/>
      <c r="L39" s="318"/>
      <c r="M39" s="318"/>
      <c r="N39" s="318"/>
      <c r="O39" s="565"/>
      <c r="P39" s="90"/>
      <c r="Q39" s="90"/>
      <c r="R39" s="90"/>
      <c r="S39" s="90"/>
      <c r="T39" s="90"/>
      <c r="U39" s="90"/>
      <c r="V39" s="90"/>
      <c r="W39" s="90"/>
      <c r="X39" s="91"/>
      <c r="Y39" s="475" t="s">
        <v>12</v>
      </c>
      <c r="Z39" s="535"/>
      <c r="AA39" s="536"/>
      <c r="AB39" s="465"/>
      <c r="AC39" s="465"/>
      <c r="AD39" s="465"/>
      <c r="AE39" s="202"/>
      <c r="AF39" s="203"/>
      <c r="AG39" s="203"/>
      <c r="AH39" s="203"/>
      <c r="AI39" s="202"/>
      <c r="AJ39" s="203"/>
      <c r="AK39" s="203"/>
      <c r="AL39" s="203"/>
      <c r="AM39" s="202"/>
      <c r="AN39" s="203"/>
      <c r="AO39" s="203"/>
      <c r="AP39" s="203"/>
      <c r="AQ39" s="331"/>
      <c r="AR39" s="192"/>
      <c r="AS39" s="192"/>
      <c r="AT39" s="332"/>
      <c r="AU39" s="203"/>
      <c r="AV39" s="203"/>
      <c r="AW39" s="203"/>
      <c r="AX39" s="205"/>
    </row>
    <row r="40" spans="1:50" ht="23.25" hidden="1" customHeight="1" x14ac:dyDescent="0.15">
      <c r="A40" s="405"/>
      <c r="B40" s="406"/>
      <c r="C40" s="406"/>
      <c r="D40" s="406"/>
      <c r="E40" s="406"/>
      <c r="F40" s="407"/>
      <c r="G40" s="566"/>
      <c r="H40" s="567"/>
      <c r="I40" s="567"/>
      <c r="J40" s="567"/>
      <c r="K40" s="567"/>
      <c r="L40" s="567"/>
      <c r="M40" s="567"/>
      <c r="N40" s="567"/>
      <c r="O40" s="568"/>
      <c r="P40" s="93"/>
      <c r="Q40" s="93"/>
      <c r="R40" s="93"/>
      <c r="S40" s="93"/>
      <c r="T40" s="93"/>
      <c r="U40" s="93"/>
      <c r="V40" s="93"/>
      <c r="W40" s="93"/>
      <c r="X40" s="94"/>
      <c r="Y40" s="419" t="s">
        <v>53</v>
      </c>
      <c r="Z40" s="420"/>
      <c r="AA40" s="421"/>
      <c r="AB40" s="527"/>
      <c r="AC40" s="527"/>
      <c r="AD40" s="527"/>
      <c r="AE40" s="202"/>
      <c r="AF40" s="203"/>
      <c r="AG40" s="203"/>
      <c r="AH40" s="203"/>
      <c r="AI40" s="202"/>
      <c r="AJ40" s="203"/>
      <c r="AK40" s="203"/>
      <c r="AL40" s="203"/>
      <c r="AM40" s="202"/>
      <c r="AN40" s="203"/>
      <c r="AO40" s="203"/>
      <c r="AP40" s="203"/>
      <c r="AQ40" s="331"/>
      <c r="AR40" s="192"/>
      <c r="AS40" s="192"/>
      <c r="AT40" s="332"/>
      <c r="AU40" s="203"/>
      <c r="AV40" s="203"/>
      <c r="AW40" s="203"/>
      <c r="AX40" s="205"/>
    </row>
    <row r="41" spans="1:50" ht="23.25" hidden="1" customHeight="1" x14ac:dyDescent="0.15">
      <c r="A41" s="408"/>
      <c r="B41" s="409"/>
      <c r="C41" s="409"/>
      <c r="D41" s="409"/>
      <c r="E41" s="409"/>
      <c r="F41" s="410"/>
      <c r="G41" s="320"/>
      <c r="H41" s="321"/>
      <c r="I41" s="321"/>
      <c r="J41" s="321"/>
      <c r="K41" s="321"/>
      <c r="L41" s="321"/>
      <c r="M41" s="321"/>
      <c r="N41" s="321"/>
      <c r="O41" s="569"/>
      <c r="P41" s="96"/>
      <c r="Q41" s="96"/>
      <c r="R41" s="96"/>
      <c r="S41" s="96"/>
      <c r="T41" s="96"/>
      <c r="U41" s="96"/>
      <c r="V41" s="96"/>
      <c r="W41" s="96"/>
      <c r="X41" s="97"/>
      <c r="Y41" s="419" t="s">
        <v>13</v>
      </c>
      <c r="Z41" s="420"/>
      <c r="AA41" s="421"/>
      <c r="AB41" s="560" t="s">
        <v>178</v>
      </c>
      <c r="AC41" s="560"/>
      <c r="AD41" s="560"/>
      <c r="AE41" s="202"/>
      <c r="AF41" s="203"/>
      <c r="AG41" s="203"/>
      <c r="AH41" s="203"/>
      <c r="AI41" s="202"/>
      <c r="AJ41" s="203"/>
      <c r="AK41" s="203"/>
      <c r="AL41" s="203"/>
      <c r="AM41" s="202"/>
      <c r="AN41" s="203"/>
      <c r="AO41" s="203"/>
      <c r="AP41" s="203"/>
      <c r="AQ41" s="331"/>
      <c r="AR41" s="192"/>
      <c r="AS41" s="192"/>
      <c r="AT41" s="332"/>
      <c r="AU41" s="203"/>
      <c r="AV41" s="203"/>
      <c r="AW41" s="203"/>
      <c r="AX41" s="205"/>
    </row>
    <row r="42" spans="1:50" ht="23.25" hidden="1" customHeight="1" x14ac:dyDescent="0.15">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9" t="s">
        <v>272</v>
      </c>
      <c r="B44" s="770"/>
      <c r="C44" s="770"/>
      <c r="D44" s="770"/>
      <c r="E44" s="770"/>
      <c r="F44" s="771"/>
      <c r="G44" s="414" t="s">
        <v>145</v>
      </c>
      <c r="H44" s="415"/>
      <c r="I44" s="415"/>
      <c r="J44" s="415"/>
      <c r="K44" s="415"/>
      <c r="L44" s="415"/>
      <c r="M44" s="415"/>
      <c r="N44" s="415"/>
      <c r="O44" s="416"/>
      <c r="P44" s="452" t="s">
        <v>58</v>
      </c>
      <c r="Q44" s="415"/>
      <c r="R44" s="415"/>
      <c r="S44" s="415"/>
      <c r="T44" s="415"/>
      <c r="U44" s="415"/>
      <c r="V44" s="415"/>
      <c r="W44" s="415"/>
      <c r="X44" s="416"/>
      <c r="Y44" s="453"/>
      <c r="Z44" s="454"/>
      <c r="AA44" s="455"/>
      <c r="AB44" s="411" t="s">
        <v>11</v>
      </c>
      <c r="AC44" s="412"/>
      <c r="AD44" s="413"/>
      <c r="AE44" s="228" t="s">
        <v>313</v>
      </c>
      <c r="AF44" s="229"/>
      <c r="AG44" s="229"/>
      <c r="AH44" s="230"/>
      <c r="AI44" s="228" t="s">
        <v>311</v>
      </c>
      <c r="AJ44" s="229"/>
      <c r="AK44" s="229"/>
      <c r="AL44" s="230"/>
      <c r="AM44" s="234" t="s">
        <v>340</v>
      </c>
      <c r="AN44" s="234"/>
      <c r="AO44" s="234"/>
      <c r="AP44" s="234"/>
      <c r="AQ44" s="136" t="s">
        <v>187</v>
      </c>
      <c r="AR44" s="137"/>
      <c r="AS44" s="137"/>
      <c r="AT44" s="138"/>
      <c r="AU44" s="415" t="s">
        <v>133</v>
      </c>
      <c r="AV44" s="415"/>
      <c r="AW44" s="415"/>
      <c r="AX44" s="909"/>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31"/>
      <c r="AC45" s="232"/>
      <c r="AD45" s="233"/>
      <c r="AE45" s="231"/>
      <c r="AF45" s="232"/>
      <c r="AG45" s="232"/>
      <c r="AH45" s="233"/>
      <c r="AI45" s="231"/>
      <c r="AJ45" s="232"/>
      <c r="AK45" s="232"/>
      <c r="AL45" s="233"/>
      <c r="AM45" s="235"/>
      <c r="AN45" s="235"/>
      <c r="AO45" s="235"/>
      <c r="AP45" s="235"/>
      <c r="AQ45" s="589"/>
      <c r="AR45" s="185"/>
      <c r="AS45" s="118" t="s">
        <v>188</v>
      </c>
      <c r="AT45" s="119"/>
      <c r="AU45" s="184"/>
      <c r="AV45" s="184"/>
      <c r="AW45" s="399" t="s">
        <v>177</v>
      </c>
      <c r="AX45" s="400"/>
    </row>
    <row r="46" spans="1:50" ht="23.25" hidden="1" customHeight="1" x14ac:dyDescent="0.15">
      <c r="A46" s="404"/>
      <c r="B46" s="402"/>
      <c r="C46" s="402"/>
      <c r="D46" s="402"/>
      <c r="E46" s="402"/>
      <c r="F46" s="403"/>
      <c r="G46" s="317"/>
      <c r="H46" s="318"/>
      <c r="I46" s="318"/>
      <c r="J46" s="318"/>
      <c r="K46" s="318"/>
      <c r="L46" s="318"/>
      <c r="M46" s="318"/>
      <c r="N46" s="318"/>
      <c r="O46" s="565"/>
      <c r="P46" s="90"/>
      <c r="Q46" s="90"/>
      <c r="R46" s="90"/>
      <c r="S46" s="90"/>
      <c r="T46" s="90"/>
      <c r="U46" s="90"/>
      <c r="V46" s="90"/>
      <c r="W46" s="90"/>
      <c r="X46" s="91"/>
      <c r="Y46" s="475" t="s">
        <v>12</v>
      </c>
      <c r="Z46" s="535"/>
      <c r="AA46" s="536"/>
      <c r="AB46" s="465"/>
      <c r="AC46" s="465"/>
      <c r="AD46" s="465"/>
      <c r="AE46" s="202"/>
      <c r="AF46" s="203"/>
      <c r="AG46" s="203"/>
      <c r="AH46" s="203"/>
      <c r="AI46" s="202"/>
      <c r="AJ46" s="203"/>
      <c r="AK46" s="203"/>
      <c r="AL46" s="203"/>
      <c r="AM46" s="202"/>
      <c r="AN46" s="203"/>
      <c r="AO46" s="203"/>
      <c r="AP46" s="203"/>
      <c r="AQ46" s="331"/>
      <c r="AR46" s="192"/>
      <c r="AS46" s="192"/>
      <c r="AT46" s="332"/>
      <c r="AU46" s="203"/>
      <c r="AV46" s="203"/>
      <c r="AW46" s="203"/>
      <c r="AX46" s="205"/>
    </row>
    <row r="47" spans="1:50" ht="23.25" hidden="1" customHeight="1" x14ac:dyDescent="0.15">
      <c r="A47" s="405"/>
      <c r="B47" s="406"/>
      <c r="C47" s="406"/>
      <c r="D47" s="406"/>
      <c r="E47" s="406"/>
      <c r="F47" s="407"/>
      <c r="G47" s="566"/>
      <c r="H47" s="567"/>
      <c r="I47" s="567"/>
      <c r="J47" s="567"/>
      <c r="K47" s="567"/>
      <c r="L47" s="567"/>
      <c r="M47" s="567"/>
      <c r="N47" s="567"/>
      <c r="O47" s="568"/>
      <c r="P47" s="93"/>
      <c r="Q47" s="93"/>
      <c r="R47" s="93"/>
      <c r="S47" s="93"/>
      <c r="T47" s="93"/>
      <c r="U47" s="93"/>
      <c r="V47" s="93"/>
      <c r="W47" s="93"/>
      <c r="X47" s="94"/>
      <c r="Y47" s="419" t="s">
        <v>53</v>
      </c>
      <c r="Z47" s="420"/>
      <c r="AA47" s="421"/>
      <c r="AB47" s="527"/>
      <c r="AC47" s="527"/>
      <c r="AD47" s="527"/>
      <c r="AE47" s="202"/>
      <c r="AF47" s="203"/>
      <c r="AG47" s="203"/>
      <c r="AH47" s="203"/>
      <c r="AI47" s="202"/>
      <c r="AJ47" s="203"/>
      <c r="AK47" s="203"/>
      <c r="AL47" s="203"/>
      <c r="AM47" s="202"/>
      <c r="AN47" s="203"/>
      <c r="AO47" s="203"/>
      <c r="AP47" s="203"/>
      <c r="AQ47" s="331"/>
      <c r="AR47" s="192"/>
      <c r="AS47" s="192"/>
      <c r="AT47" s="332"/>
      <c r="AU47" s="203"/>
      <c r="AV47" s="203"/>
      <c r="AW47" s="203"/>
      <c r="AX47" s="205"/>
    </row>
    <row r="48" spans="1:50" ht="23.25" hidden="1" customHeight="1" x14ac:dyDescent="0.15">
      <c r="A48" s="408"/>
      <c r="B48" s="409"/>
      <c r="C48" s="409"/>
      <c r="D48" s="409"/>
      <c r="E48" s="409"/>
      <c r="F48" s="410"/>
      <c r="G48" s="320"/>
      <c r="H48" s="321"/>
      <c r="I48" s="321"/>
      <c r="J48" s="321"/>
      <c r="K48" s="321"/>
      <c r="L48" s="321"/>
      <c r="M48" s="321"/>
      <c r="N48" s="321"/>
      <c r="O48" s="569"/>
      <c r="P48" s="96"/>
      <c r="Q48" s="96"/>
      <c r="R48" s="96"/>
      <c r="S48" s="96"/>
      <c r="T48" s="96"/>
      <c r="U48" s="96"/>
      <c r="V48" s="96"/>
      <c r="W48" s="96"/>
      <c r="X48" s="97"/>
      <c r="Y48" s="419" t="s">
        <v>13</v>
      </c>
      <c r="Z48" s="420"/>
      <c r="AA48" s="421"/>
      <c r="AB48" s="560" t="s">
        <v>178</v>
      </c>
      <c r="AC48" s="560"/>
      <c r="AD48" s="560"/>
      <c r="AE48" s="202"/>
      <c r="AF48" s="203"/>
      <c r="AG48" s="203"/>
      <c r="AH48" s="203"/>
      <c r="AI48" s="202"/>
      <c r="AJ48" s="203"/>
      <c r="AK48" s="203"/>
      <c r="AL48" s="203"/>
      <c r="AM48" s="202"/>
      <c r="AN48" s="203"/>
      <c r="AO48" s="203"/>
      <c r="AP48" s="203"/>
      <c r="AQ48" s="331"/>
      <c r="AR48" s="192"/>
      <c r="AS48" s="192"/>
      <c r="AT48" s="332"/>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1" t="s">
        <v>272</v>
      </c>
      <c r="B51" s="402"/>
      <c r="C51" s="402"/>
      <c r="D51" s="402"/>
      <c r="E51" s="402"/>
      <c r="F51" s="403"/>
      <c r="G51" s="414" t="s">
        <v>145</v>
      </c>
      <c r="H51" s="415"/>
      <c r="I51" s="415"/>
      <c r="J51" s="415"/>
      <c r="K51" s="415"/>
      <c r="L51" s="415"/>
      <c r="M51" s="415"/>
      <c r="N51" s="415"/>
      <c r="O51" s="416"/>
      <c r="P51" s="452" t="s">
        <v>58</v>
      </c>
      <c r="Q51" s="415"/>
      <c r="R51" s="415"/>
      <c r="S51" s="415"/>
      <c r="T51" s="415"/>
      <c r="U51" s="415"/>
      <c r="V51" s="415"/>
      <c r="W51" s="415"/>
      <c r="X51" s="416"/>
      <c r="Y51" s="453"/>
      <c r="Z51" s="454"/>
      <c r="AA51" s="455"/>
      <c r="AB51" s="411" t="s">
        <v>11</v>
      </c>
      <c r="AC51" s="412"/>
      <c r="AD51" s="413"/>
      <c r="AE51" s="228" t="s">
        <v>313</v>
      </c>
      <c r="AF51" s="229"/>
      <c r="AG51" s="229"/>
      <c r="AH51" s="230"/>
      <c r="AI51" s="228" t="s">
        <v>311</v>
      </c>
      <c r="AJ51" s="229"/>
      <c r="AK51" s="229"/>
      <c r="AL51" s="230"/>
      <c r="AM51" s="234" t="s">
        <v>340</v>
      </c>
      <c r="AN51" s="234"/>
      <c r="AO51" s="234"/>
      <c r="AP51" s="234"/>
      <c r="AQ51" s="136" t="s">
        <v>187</v>
      </c>
      <c r="AR51" s="137"/>
      <c r="AS51" s="137"/>
      <c r="AT51" s="138"/>
      <c r="AU51" s="923" t="s">
        <v>133</v>
      </c>
      <c r="AV51" s="923"/>
      <c r="AW51" s="923"/>
      <c r="AX51" s="924"/>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31"/>
      <c r="AC52" s="232"/>
      <c r="AD52" s="233"/>
      <c r="AE52" s="231"/>
      <c r="AF52" s="232"/>
      <c r="AG52" s="232"/>
      <c r="AH52" s="233"/>
      <c r="AI52" s="231"/>
      <c r="AJ52" s="232"/>
      <c r="AK52" s="232"/>
      <c r="AL52" s="233"/>
      <c r="AM52" s="235"/>
      <c r="AN52" s="235"/>
      <c r="AO52" s="235"/>
      <c r="AP52" s="235"/>
      <c r="AQ52" s="589"/>
      <c r="AR52" s="185"/>
      <c r="AS52" s="118" t="s">
        <v>188</v>
      </c>
      <c r="AT52" s="119"/>
      <c r="AU52" s="184"/>
      <c r="AV52" s="184"/>
      <c r="AW52" s="399" t="s">
        <v>177</v>
      </c>
      <c r="AX52" s="400"/>
    </row>
    <row r="53" spans="1:50" ht="23.25" hidden="1" customHeight="1" x14ac:dyDescent="0.15">
      <c r="A53" s="404"/>
      <c r="B53" s="402"/>
      <c r="C53" s="402"/>
      <c r="D53" s="402"/>
      <c r="E53" s="402"/>
      <c r="F53" s="403"/>
      <c r="G53" s="317"/>
      <c r="H53" s="318"/>
      <c r="I53" s="318"/>
      <c r="J53" s="318"/>
      <c r="K53" s="318"/>
      <c r="L53" s="318"/>
      <c r="M53" s="318"/>
      <c r="N53" s="318"/>
      <c r="O53" s="565"/>
      <c r="P53" s="90"/>
      <c r="Q53" s="90"/>
      <c r="R53" s="90"/>
      <c r="S53" s="90"/>
      <c r="T53" s="90"/>
      <c r="U53" s="90"/>
      <c r="V53" s="90"/>
      <c r="W53" s="90"/>
      <c r="X53" s="91"/>
      <c r="Y53" s="475" t="s">
        <v>12</v>
      </c>
      <c r="Z53" s="535"/>
      <c r="AA53" s="536"/>
      <c r="AB53" s="465"/>
      <c r="AC53" s="465"/>
      <c r="AD53" s="465"/>
      <c r="AE53" s="202"/>
      <c r="AF53" s="203"/>
      <c r="AG53" s="203"/>
      <c r="AH53" s="203"/>
      <c r="AI53" s="202"/>
      <c r="AJ53" s="203"/>
      <c r="AK53" s="203"/>
      <c r="AL53" s="203"/>
      <c r="AM53" s="202"/>
      <c r="AN53" s="203"/>
      <c r="AO53" s="203"/>
      <c r="AP53" s="203"/>
      <c r="AQ53" s="331"/>
      <c r="AR53" s="192"/>
      <c r="AS53" s="192"/>
      <c r="AT53" s="332"/>
      <c r="AU53" s="203"/>
      <c r="AV53" s="203"/>
      <c r="AW53" s="203"/>
      <c r="AX53" s="205"/>
    </row>
    <row r="54" spans="1:50" ht="23.25" hidden="1" customHeight="1" x14ac:dyDescent="0.15">
      <c r="A54" s="405"/>
      <c r="B54" s="406"/>
      <c r="C54" s="406"/>
      <c r="D54" s="406"/>
      <c r="E54" s="406"/>
      <c r="F54" s="407"/>
      <c r="G54" s="566"/>
      <c r="H54" s="567"/>
      <c r="I54" s="567"/>
      <c r="J54" s="567"/>
      <c r="K54" s="567"/>
      <c r="L54" s="567"/>
      <c r="M54" s="567"/>
      <c r="N54" s="567"/>
      <c r="O54" s="568"/>
      <c r="P54" s="93"/>
      <c r="Q54" s="93"/>
      <c r="R54" s="93"/>
      <c r="S54" s="93"/>
      <c r="T54" s="93"/>
      <c r="U54" s="93"/>
      <c r="V54" s="93"/>
      <c r="W54" s="93"/>
      <c r="X54" s="94"/>
      <c r="Y54" s="419" t="s">
        <v>53</v>
      </c>
      <c r="Z54" s="420"/>
      <c r="AA54" s="421"/>
      <c r="AB54" s="527"/>
      <c r="AC54" s="527"/>
      <c r="AD54" s="527"/>
      <c r="AE54" s="202"/>
      <c r="AF54" s="203"/>
      <c r="AG54" s="203"/>
      <c r="AH54" s="203"/>
      <c r="AI54" s="202"/>
      <c r="AJ54" s="203"/>
      <c r="AK54" s="203"/>
      <c r="AL54" s="203"/>
      <c r="AM54" s="202"/>
      <c r="AN54" s="203"/>
      <c r="AO54" s="203"/>
      <c r="AP54" s="203"/>
      <c r="AQ54" s="331"/>
      <c r="AR54" s="192"/>
      <c r="AS54" s="192"/>
      <c r="AT54" s="332"/>
      <c r="AU54" s="203"/>
      <c r="AV54" s="203"/>
      <c r="AW54" s="203"/>
      <c r="AX54" s="205"/>
    </row>
    <row r="55" spans="1:50" ht="23.25" hidden="1" customHeight="1" x14ac:dyDescent="0.15">
      <c r="A55" s="408"/>
      <c r="B55" s="409"/>
      <c r="C55" s="409"/>
      <c r="D55" s="409"/>
      <c r="E55" s="409"/>
      <c r="F55" s="410"/>
      <c r="G55" s="320"/>
      <c r="H55" s="321"/>
      <c r="I55" s="321"/>
      <c r="J55" s="321"/>
      <c r="K55" s="321"/>
      <c r="L55" s="321"/>
      <c r="M55" s="321"/>
      <c r="N55" s="321"/>
      <c r="O55" s="569"/>
      <c r="P55" s="96"/>
      <c r="Q55" s="96"/>
      <c r="R55" s="96"/>
      <c r="S55" s="96"/>
      <c r="T55" s="96"/>
      <c r="U55" s="96"/>
      <c r="V55" s="96"/>
      <c r="W55" s="96"/>
      <c r="X55" s="97"/>
      <c r="Y55" s="419" t="s">
        <v>13</v>
      </c>
      <c r="Z55" s="420"/>
      <c r="AA55" s="421"/>
      <c r="AB55" s="593" t="s">
        <v>14</v>
      </c>
      <c r="AC55" s="593"/>
      <c r="AD55" s="593"/>
      <c r="AE55" s="202"/>
      <c r="AF55" s="203"/>
      <c r="AG55" s="203"/>
      <c r="AH55" s="203"/>
      <c r="AI55" s="202"/>
      <c r="AJ55" s="203"/>
      <c r="AK55" s="203"/>
      <c r="AL55" s="203"/>
      <c r="AM55" s="202"/>
      <c r="AN55" s="203"/>
      <c r="AO55" s="203"/>
      <c r="AP55" s="203"/>
      <c r="AQ55" s="331"/>
      <c r="AR55" s="192"/>
      <c r="AS55" s="192"/>
      <c r="AT55" s="332"/>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1" t="s">
        <v>272</v>
      </c>
      <c r="B58" s="402"/>
      <c r="C58" s="402"/>
      <c r="D58" s="402"/>
      <c r="E58" s="402"/>
      <c r="F58" s="403"/>
      <c r="G58" s="414" t="s">
        <v>145</v>
      </c>
      <c r="H58" s="415"/>
      <c r="I58" s="415"/>
      <c r="J58" s="415"/>
      <c r="K58" s="415"/>
      <c r="L58" s="415"/>
      <c r="M58" s="415"/>
      <c r="N58" s="415"/>
      <c r="O58" s="416"/>
      <c r="P58" s="452" t="s">
        <v>58</v>
      </c>
      <c r="Q58" s="415"/>
      <c r="R58" s="415"/>
      <c r="S58" s="415"/>
      <c r="T58" s="415"/>
      <c r="U58" s="415"/>
      <c r="V58" s="415"/>
      <c r="W58" s="415"/>
      <c r="X58" s="416"/>
      <c r="Y58" s="453"/>
      <c r="Z58" s="454"/>
      <c r="AA58" s="455"/>
      <c r="AB58" s="411" t="s">
        <v>11</v>
      </c>
      <c r="AC58" s="412"/>
      <c r="AD58" s="413"/>
      <c r="AE58" s="228" t="s">
        <v>313</v>
      </c>
      <c r="AF58" s="229"/>
      <c r="AG58" s="229"/>
      <c r="AH58" s="230"/>
      <c r="AI58" s="228" t="s">
        <v>311</v>
      </c>
      <c r="AJ58" s="229"/>
      <c r="AK58" s="229"/>
      <c r="AL58" s="230"/>
      <c r="AM58" s="234" t="s">
        <v>340</v>
      </c>
      <c r="AN58" s="234"/>
      <c r="AO58" s="234"/>
      <c r="AP58" s="234"/>
      <c r="AQ58" s="136" t="s">
        <v>187</v>
      </c>
      <c r="AR58" s="137"/>
      <c r="AS58" s="137"/>
      <c r="AT58" s="138"/>
      <c r="AU58" s="923" t="s">
        <v>133</v>
      </c>
      <c r="AV58" s="923"/>
      <c r="AW58" s="923"/>
      <c r="AX58" s="924"/>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31"/>
      <c r="AC59" s="232"/>
      <c r="AD59" s="233"/>
      <c r="AE59" s="231"/>
      <c r="AF59" s="232"/>
      <c r="AG59" s="232"/>
      <c r="AH59" s="233"/>
      <c r="AI59" s="231"/>
      <c r="AJ59" s="232"/>
      <c r="AK59" s="232"/>
      <c r="AL59" s="233"/>
      <c r="AM59" s="235"/>
      <c r="AN59" s="235"/>
      <c r="AO59" s="235"/>
      <c r="AP59" s="235"/>
      <c r="AQ59" s="589"/>
      <c r="AR59" s="185"/>
      <c r="AS59" s="118" t="s">
        <v>188</v>
      </c>
      <c r="AT59" s="119"/>
      <c r="AU59" s="184"/>
      <c r="AV59" s="184"/>
      <c r="AW59" s="399" t="s">
        <v>177</v>
      </c>
      <c r="AX59" s="400"/>
    </row>
    <row r="60" spans="1:50" ht="23.25" hidden="1" customHeight="1" x14ac:dyDescent="0.15">
      <c r="A60" s="404"/>
      <c r="B60" s="402"/>
      <c r="C60" s="402"/>
      <c r="D60" s="402"/>
      <c r="E60" s="402"/>
      <c r="F60" s="403"/>
      <c r="G60" s="317"/>
      <c r="H60" s="318"/>
      <c r="I60" s="318"/>
      <c r="J60" s="318"/>
      <c r="K60" s="318"/>
      <c r="L60" s="318"/>
      <c r="M60" s="318"/>
      <c r="N60" s="318"/>
      <c r="O60" s="565"/>
      <c r="P60" s="90"/>
      <c r="Q60" s="90"/>
      <c r="R60" s="90"/>
      <c r="S60" s="90"/>
      <c r="T60" s="90"/>
      <c r="U60" s="90"/>
      <c r="V60" s="90"/>
      <c r="W60" s="90"/>
      <c r="X60" s="91"/>
      <c r="Y60" s="475" t="s">
        <v>12</v>
      </c>
      <c r="Z60" s="535"/>
      <c r="AA60" s="536"/>
      <c r="AB60" s="465"/>
      <c r="AC60" s="465"/>
      <c r="AD60" s="465"/>
      <c r="AE60" s="202"/>
      <c r="AF60" s="203"/>
      <c r="AG60" s="203"/>
      <c r="AH60" s="203"/>
      <c r="AI60" s="202"/>
      <c r="AJ60" s="203"/>
      <c r="AK60" s="203"/>
      <c r="AL60" s="203"/>
      <c r="AM60" s="202"/>
      <c r="AN60" s="203"/>
      <c r="AO60" s="203"/>
      <c r="AP60" s="203"/>
      <c r="AQ60" s="331"/>
      <c r="AR60" s="192"/>
      <c r="AS60" s="192"/>
      <c r="AT60" s="332"/>
      <c r="AU60" s="203"/>
      <c r="AV60" s="203"/>
      <c r="AW60" s="203"/>
      <c r="AX60" s="205"/>
    </row>
    <row r="61" spans="1:50" ht="23.25" hidden="1" customHeight="1" x14ac:dyDescent="0.15">
      <c r="A61" s="405"/>
      <c r="B61" s="406"/>
      <c r="C61" s="406"/>
      <c r="D61" s="406"/>
      <c r="E61" s="406"/>
      <c r="F61" s="407"/>
      <c r="G61" s="566"/>
      <c r="H61" s="567"/>
      <c r="I61" s="567"/>
      <c r="J61" s="567"/>
      <c r="K61" s="567"/>
      <c r="L61" s="567"/>
      <c r="M61" s="567"/>
      <c r="N61" s="567"/>
      <c r="O61" s="568"/>
      <c r="P61" s="93"/>
      <c r="Q61" s="93"/>
      <c r="R61" s="93"/>
      <c r="S61" s="93"/>
      <c r="T61" s="93"/>
      <c r="U61" s="93"/>
      <c r="V61" s="93"/>
      <c r="W61" s="93"/>
      <c r="X61" s="94"/>
      <c r="Y61" s="419" t="s">
        <v>53</v>
      </c>
      <c r="Z61" s="420"/>
      <c r="AA61" s="421"/>
      <c r="AB61" s="527"/>
      <c r="AC61" s="527"/>
      <c r="AD61" s="527"/>
      <c r="AE61" s="202"/>
      <c r="AF61" s="203"/>
      <c r="AG61" s="203"/>
      <c r="AH61" s="203"/>
      <c r="AI61" s="202"/>
      <c r="AJ61" s="203"/>
      <c r="AK61" s="203"/>
      <c r="AL61" s="203"/>
      <c r="AM61" s="202"/>
      <c r="AN61" s="203"/>
      <c r="AO61" s="203"/>
      <c r="AP61" s="203"/>
      <c r="AQ61" s="331"/>
      <c r="AR61" s="192"/>
      <c r="AS61" s="192"/>
      <c r="AT61" s="332"/>
      <c r="AU61" s="203"/>
      <c r="AV61" s="203"/>
      <c r="AW61" s="203"/>
      <c r="AX61" s="205"/>
    </row>
    <row r="62" spans="1:50" ht="23.25" hidden="1" customHeight="1" x14ac:dyDescent="0.15">
      <c r="A62" s="405"/>
      <c r="B62" s="406"/>
      <c r="C62" s="406"/>
      <c r="D62" s="406"/>
      <c r="E62" s="406"/>
      <c r="F62" s="407"/>
      <c r="G62" s="320"/>
      <c r="H62" s="321"/>
      <c r="I62" s="321"/>
      <c r="J62" s="321"/>
      <c r="K62" s="321"/>
      <c r="L62" s="321"/>
      <c r="M62" s="321"/>
      <c r="N62" s="321"/>
      <c r="O62" s="569"/>
      <c r="P62" s="96"/>
      <c r="Q62" s="96"/>
      <c r="R62" s="96"/>
      <c r="S62" s="96"/>
      <c r="T62" s="96"/>
      <c r="U62" s="96"/>
      <c r="V62" s="96"/>
      <c r="W62" s="96"/>
      <c r="X62" s="97"/>
      <c r="Y62" s="419" t="s">
        <v>13</v>
      </c>
      <c r="Z62" s="420"/>
      <c r="AA62" s="421"/>
      <c r="AB62" s="560" t="s">
        <v>14</v>
      </c>
      <c r="AC62" s="560"/>
      <c r="AD62" s="560"/>
      <c r="AE62" s="202"/>
      <c r="AF62" s="203"/>
      <c r="AG62" s="203"/>
      <c r="AH62" s="203"/>
      <c r="AI62" s="202"/>
      <c r="AJ62" s="203"/>
      <c r="AK62" s="203"/>
      <c r="AL62" s="203"/>
      <c r="AM62" s="202"/>
      <c r="AN62" s="203"/>
      <c r="AO62" s="203"/>
      <c r="AP62" s="203"/>
      <c r="AQ62" s="331"/>
      <c r="AR62" s="192"/>
      <c r="AS62" s="192"/>
      <c r="AT62" s="332"/>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6" t="s">
        <v>273</v>
      </c>
      <c r="B65" s="487"/>
      <c r="C65" s="487"/>
      <c r="D65" s="487"/>
      <c r="E65" s="487"/>
      <c r="F65" s="488"/>
      <c r="G65" s="489"/>
      <c r="H65" s="223" t="s">
        <v>145</v>
      </c>
      <c r="I65" s="223"/>
      <c r="J65" s="223"/>
      <c r="K65" s="223"/>
      <c r="L65" s="223"/>
      <c r="M65" s="223"/>
      <c r="N65" s="223"/>
      <c r="O65" s="224"/>
      <c r="P65" s="222" t="s">
        <v>58</v>
      </c>
      <c r="Q65" s="223"/>
      <c r="R65" s="223"/>
      <c r="S65" s="223"/>
      <c r="T65" s="223"/>
      <c r="U65" s="223"/>
      <c r="V65" s="224"/>
      <c r="W65" s="491" t="s">
        <v>268</v>
      </c>
      <c r="X65" s="492"/>
      <c r="Y65" s="495"/>
      <c r="Z65" s="495"/>
      <c r="AA65" s="496"/>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79"/>
      <c r="B66" s="480"/>
      <c r="C66" s="480"/>
      <c r="D66" s="480"/>
      <c r="E66" s="480"/>
      <c r="F66" s="481"/>
      <c r="G66" s="490"/>
      <c r="H66" s="226"/>
      <c r="I66" s="226"/>
      <c r="J66" s="226"/>
      <c r="K66" s="226"/>
      <c r="L66" s="226"/>
      <c r="M66" s="226"/>
      <c r="N66" s="226"/>
      <c r="O66" s="227"/>
      <c r="P66" s="225"/>
      <c r="Q66" s="226"/>
      <c r="R66" s="226"/>
      <c r="S66" s="226"/>
      <c r="T66" s="226"/>
      <c r="U66" s="226"/>
      <c r="V66" s="227"/>
      <c r="W66" s="493"/>
      <c r="X66" s="494"/>
      <c r="Y66" s="497"/>
      <c r="Z66" s="497"/>
      <c r="AA66" s="498"/>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79"/>
      <c r="B67" s="480"/>
      <c r="C67" s="480"/>
      <c r="D67" s="480"/>
      <c r="E67" s="480"/>
      <c r="F67" s="481"/>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9"/>
      <c r="B68" s="480"/>
      <c r="C68" s="480"/>
      <c r="D68" s="480"/>
      <c r="E68" s="480"/>
      <c r="F68" s="481"/>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9"/>
      <c r="B69" s="480"/>
      <c r="C69" s="480"/>
      <c r="D69" s="480"/>
      <c r="E69" s="480"/>
      <c r="F69" s="481"/>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9" t="s">
        <v>277</v>
      </c>
      <c r="B70" s="480"/>
      <c r="C70" s="480"/>
      <c r="D70" s="480"/>
      <c r="E70" s="480"/>
      <c r="F70" s="481"/>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9"/>
      <c r="B71" s="480"/>
      <c r="C71" s="480"/>
      <c r="D71" s="480"/>
      <c r="E71" s="480"/>
      <c r="F71" s="481"/>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2"/>
      <c r="B72" s="483"/>
      <c r="C72" s="483"/>
      <c r="D72" s="483"/>
      <c r="E72" s="483"/>
      <c r="F72" s="484"/>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0" t="s">
        <v>273</v>
      </c>
      <c r="B73" s="511"/>
      <c r="C73" s="511"/>
      <c r="D73" s="511"/>
      <c r="E73" s="511"/>
      <c r="F73" s="512"/>
      <c r="G73" s="579"/>
      <c r="H73" s="115" t="s">
        <v>145</v>
      </c>
      <c r="I73" s="115"/>
      <c r="J73" s="115"/>
      <c r="K73" s="115"/>
      <c r="L73" s="115"/>
      <c r="M73" s="115"/>
      <c r="N73" s="115"/>
      <c r="O73" s="116"/>
      <c r="P73" s="144" t="s">
        <v>58</v>
      </c>
      <c r="Q73" s="115"/>
      <c r="R73" s="115"/>
      <c r="S73" s="115"/>
      <c r="T73" s="115"/>
      <c r="U73" s="115"/>
      <c r="V73" s="115"/>
      <c r="W73" s="115"/>
      <c r="X73" s="116"/>
      <c r="Y73" s="581"/>
      <c r="Z73" s="582"/>
      <c r="AA73" s="583"/>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513"/>
      <c r="B74" s="514"/>
      <c r="C74" s="514"/>
      <c r="D74" s="514"/>
      <c r="E74" s="514"/>
      <c r="F74" s="515"/>
      <c r="G74" s="58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9"/>
      <c r="AR74" s="185"/>
      <c r="AS74" s="118" t="s">
        <v>188</v>
      </c>
      <c r="AT74" s="119"/>
      <c r="AU74" s="589"/>
      <c r="AV74" s="185"/>
      <c r="AW74" s="118" t="s">
        <v>177</v>
      </c>
      <c r="AX74" s="180"/>
    </row>
    <row r="75" spans="1:50" ht="23.25" hidden="1" customHeight="1" x14ac:dyDescent="0.15">
      <c r="A75" s="513"/>
      <c r="B75" s="514"/>
      <c r="C75" s="514"/>
      <c r="D75" s="514"/>
      <c r="E75" s="514"/>
      <c r="F75" s="515"/>
      <c r="G75" s="60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31"/>
      <c r="AF75" s="192"/>
      <c r="AG75" s="192"/>
      <c r="AH75" s="192"/>
      <c r="AI75" s="331"/>
      <c r="AJ75" s="192"/>
      <c r="AK75" s="192"/>
      <c r="AL75" s="192"/>
      <c r="AM75" s="331"/>
      <c r="AN75" s="192"/>
      <c r="AO75" s="192"/>
      <c r="AP75" s="192"/>
      <c r="AQ75" s="331"/>
      <c r="AR75" s="192"/>
      <c r="AS75" s="192"/>
      <c r="AT75" s="332"/>
      <c r="AU75" s="203"/>
      <c r="AV75" s="203"/>
      <c r="AW75" s="203"/>
      <c r="AX75" s="205"/>
    </row>
    <row r="76" spans="1:50" ht="23.25" hidden="1" customHeight="1" x14ac:dyDescent="0.15">
      <c r="A76" s="513"/>
      <c r="B76" s="514"/>
      <c r="C76" s="514"/>
      <c r="D76" s="514"/>
      <c r="E76" s="514"/>
      <c r="F76" s="515"/>
      <c r="G76" s="60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31"/>
      <c r="AF76" s="192"/>
      <c r="AG76" s="192"/>
      <c r="AH76" s="192"/>
      <c r="AI76" s="331"/>
      <c r="AJ76" s="192"/>
      <c r="AK76" s="192"/>
      <c r="AL76" s="192"/>
      <c r="AM76" s="331"/>
      <c r="AN76" s="192"/>
      <c r="AO76" s="192"/>
      <c r="AP76" s="192"/>
      <c r="AQ76" s="331"/>
      <c r="AR76" s="192"/>
      <c r="AS76" s="192"/>
      <c r="AT76" s="332"/>
      <c r="AU76" s="203"/>
      <c r="AV76" s="203"/>
      <c r="AW76" s="203"/>
      <c r="AX76" s="205"/>
    </row>
    <row r="77" spans="1:50" ht="23.25" hidden="1" customHeight="1" x14ac:dyDescent="0.15">
      <c r="A77" s="513"/>
      <c r="B77" s="514"/>
      <c r="C77" s="514"/>
      <c r="D77" s="514"/>
      <c r="E77" s="514"/>
      <c r="F77" s="515"/>
      <c r="G77" s="610"/>
      <c r="H77" s="96"/>
      <c r="I77" s="96"/>
      <c r="J77" s="96"/>
      <c r="K77" s="96"/>
      <c r="L77" s="96"/>
      <c r="M77" s="96"/>
      <c r="N77" s="96"/>
      <c r="O77" s="97"/>
      <c r="P77" s="93"/>
      <c r="Q77" s="93"/>
      <c r="R77" s="93"/>
      <c r="S77" s="93"/>
      <c r="T77" s="93"/>
      <c r="U77" s="93"/>
      <c r="V77" s="93"/>
      <c r="W77" s="93"/>
      <c r="X77" s="94"/>
      <c r="Y77" s="144" t="s">
        <v>13</v>
      </c>
      <c r="Z77" s="115"/>
      <c r="AA77" s="116"/>
      <c r="AB77" s="576" t="s">
        <v>14</v>
      </c>
      <c r="AC77" s="576"/>
      <c r="AD77" s="576"/>
      <c r="AE77" s="889"/>
      <c r="AF77" s="890"/>
      <c r="AG77" s="890"/>
      <c r="AH77" s="890"/>
      <c r="AI77" s="889"/>
      <c r="AJ77" s="890"/>
      <c r="AK77" s="890"/>
      <c r="AL77" s="890"/>
      <c r="AM77" s="889"/>
      <c r="AN77" s="890"/>
      <c r="AO77" s="890"/>
      <c r="AP77" s="890"/>
      <c r="AQ77" s="331"/>
      <c r="AR77" s="192"/>
      <c r="AS77" s="192"/>
      <c r="AT77" s="332"/>
      <c r="AU77" s="203"/>
      <c r="AV77" s="203"/>
      <c r="AW77" s="203"/>
      <c r="AX77" s="205"/>
    </row>
    <row r="78" spans="1:50" ht="69.75" hidden="1" customHeight="1" x14ac:dyDescent="0.15">
      <c r="A78" s="325" t="s">
        <v>304</v>
      </c>
      <c r="B78" s="326"/>
      <c r="C78" s="326"/>
      <c r="D78" s="326"/>
      <c r="E78" s="323" t="s">
        <v>251</v>
      </c>
      <c r="F78" s="324"/>
      <c r="G78" s="47" t="s">
        <v>190</v>
      </c>
      <c r="H78" s="584"/>
      <c r="I78" s="585"/>
      <c r="J78" s="585"/>
      <c r="K78" s="585"/>
      <c r="L78" s="585"/>
      <c r="M78" s="585"/>
      <c r="N78" s="585"/>
      <c r="O78" s="586"/>
      <c r="P78" s="132"/>
      <c r="Q78" s="132"/>
      <c r="R78" s="132"/>
      <c r="S78" s="132"/>
      <c r="T78" s="132"/>
      <c r="U78" s="132"/>
      <c r="V78" s="132"/>
      <c r="W78" s="132"/>
      <c r="X78" s="132"/>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148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62" t="s">
        <v>267</v>
      </c>
      <c r="AP79" s="263"/>
      <c r="AQ79" s="263"/>
      <c r="AR79" s="66" t="s">
        <v>265</v>
      </c>
      <c r="AS79" s="262"/>
      <c r="AT79" s="263"/>
      <c r="AU79" s="263"/>
      <c r="AV79" s="263"/>
      <c r="AW79" s="263"/>
      <c r="AX79" s="977"/>
    </row>
    <row r="80" spans="1:50" ht="18.75" hidden="1" customHeight="1" x14ac:dyDescent="0.15">
      <c r="A80" s="863" t="s">
        <v>146</v>
      </c>
      <c r="B80" s="528" t="s">
        <v>264</v>
      </c>
      <c r="C80" s="529"/>
      <c r="D80" s="529"/>
      <c r="E80" s="529"/>
      <c r="F80" s="530"/>
      <c r="G80" s="437" t="s">
        <v>138</v>
      </c>
      <c r="H80" s="437"/>
      <c r="I80" s="437"/>
      <c r="J80" s="437"/>
      <c r="K80" s="437"/>
      <c r="L80" s="437"/>
      <c r="M80" s="437"/>
      <c r="N80" s="437"/>
      <c r="O80" s="437"/>
      <c r="P80" s="437"/>
      <c r="Q80" s="437"/>
      <c r="R80" s="437"/>
      <c r="S80" s="437"/>
      <c r="T80" s="437"/>
      <c r="U80" s="437"/>
      <c r="V80" s="437"/>
      <c r="W80" s="437"/>
      <c r="X80" s="437"/>
      <c r="Y80" s="437"/>
      <c r="Z80" s="437"/>
      <c r="AA80" s="517"/>
      <c r="AB80" s="436" t="s">
        <v>352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4"/>
      <c r="B82" s="531"/>
      <c r="C82" s="432"/>
      <c r="D82" s="432"/>
      <c r="E82" s="432"/>
      <c r="F82" s="433"/>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31"/>
      <c r="C83" s="432"/>
      <c r="D83" s="432"/>
      <c r="E83" s="432"/>
      <c r="F83" s="433"/>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32"/>
      <c r="C84" s="533"/>
      <c r="D84" s="533"/>
      <c r="E84" s="533"/>
      <c r="F84" s="534"/>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2" t="s">
        <v>144</v>
      </c>
      <c r="C85" s="432"/>
      <c r="D85" s="432"/>
      <c r="E85" s="432"/>
      <c r="F85" s="433"/>
      <c r="G85" s="516" t="s">
        <v>60</v>
      </c>
      <c r="H85" s="437"/>
      <c r="I85" s="437"/>
      <c r="J85" s="437"/>
      <c r="K85" s="437"/>
      <c r="L85" s="437"/>
      <c r="M85" s="437"/>
      <c r="N85" s="437"/>
      <c r="O85" s="517"/>
      <c r="P85" s="436" t="s">
        <v>62</v>
      </c>
      <c r="Q85" s="437"/>
      <c r="R85" s="437"/>
      <c r="S85" s="437"/>
      <c r="T85" s="437"/>
      <c r="U85" s="437"/>
      <c r="V85" s="437"/>
      <c r="W85" s="437"/>
      <c r="X85" s="517"/>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37" t="s">
        <v>133</v>
      </c>
      <c r="AV85" s="537"/>
      <c r="AW85" s="537"/>
      <c r="AX85" s="538"/>
      <c r="AY85" s="10"/>
      <c r="AZ85" s="10"/>
      <c r="BA85" s="10"/>
      <c r="BB85" s="10"/>
      <c r="BC85" s="10"/>
    </row>
    <row r="86" spans="1:60" ht="18.75" hidden="1" customHeight="1" x14ac:dyDescent="0.15">
      <c r="A86" s="86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9" t="s">
        <v>177</v>
      </c>
      <c r="AX86" s="400"/>
      <c r="AY86" s="10"/>
      <c r="AZ86" s="10"/>
      <c r="BA86" s="10"/>
      <c r="BB86" s="10"/>
      <c r="BC86" s="10"/>
      <c r="BD86" s="10"/>
      <c r="BE86" s="10"/>
      <c r="BF86" s="10"/>
      <c r="BG86" s="10"/>
      <c r="BH86" s="10"/>
    </row>
    <row r="87" spans="1:60" ht="23.25" hidden="1" customHeight="1" x14ac:dyDescent="0.15">
      <c r="A87" s="864"/>
      <c r="B87" s="432"/>
      <c r="C87" s="432"/>
      <c r="D87" s="432"/>
      <c r="E87" s="432"/>
      <c r="F87" s="433"/>
      <c r="G87" s="89"/>
      <c r="H87" s="90"/>
      <c r="I87" s="90"/>
      <c r="J87" s="90"/>
      <c r="K87" s="90"/>
      <c r="L87" s="90"/>
      <c r="M87" s="90"/>
      <c r="N87" s="90"/>
      <c r="O87" s="91"/>
      <c r="P87" s="90"/>
      <c r="Q87" s="518"/>
      <c r="R87" s="518"/>
      <c r="S87" s="518"/>
      <c r="T87" s="518"/>
      <c r="U87" s="518"/>
      <c r="V87" s="518"/>
      <c r="W87" s="518"/>
      <c r="X87" s="519"/>
      <c r="Y87" s="562" t="s">
        <v>61</v>
      </c>
      <c r="Z87" s="563"/>
      <c r="AA87" s="564"/>
      <c r="AB87" s="465"/>
      <c r="AC87" s="465"/>
      <c r="AD87" s="465"/>
      <c r="AE87" s="202"/>
      <c r="AF87" s="203"/>
      <c r="AG87" s="203"/>
      <c r="AH87" s="203"/>
      <c r="AI87" s="202"/>
      <c r="AJ87" s="203"/>
      <c r="AK87" s="203"/>
      <c r="AL87" s="203"/>
      <c r="AM87" s="202"/>
      <c r="AN87" s="203"/>
      <c r="AO87" s="203"/>
      <c r="AP87" s="203"/>
      <c r="AQ87" s="331"/>
      <c r="AR87" s="192"/>
      <c r="AS87" s="192"/>
      <c r="AT87" s="332"/>
      <c r="AU87" s="203"/>
      <c r="AV87" s="203"/>
      <c r="AW87" s="203"/>
      <c r="AX87" s="205"/>
    </row>
    <row r="88" spans="1:60" ht="23.25" hidden="1" customHeight="1" x14ac:dyDescent="0.15">
      <c r="A88" s="864"/>
      <c r="B88" s="432"/>
      <c r="C88" s="432"/>
      <c r="D88" s="432"/>
      <c r="E88" s="432"/>
      <c r="F88" s="433"/>
      <c r="G88" s="92"/>
      <c r="H88" s="93"/>
      <c r="I88" s="93"/>
      <c r="J88" s="93"/>
      <c r="K88" s="93"/>
      <c r="L88" s="93"/>
      <c r="M88" s="93"/>
      <c r="N88" s="93"/>
      <c r="O88" s="94"/>
      <c r="P88" s="520"/>
      <c r="Q88" s="520"/>
      <c r="R88" s="520"/>
      <c r="S88" s="520"/>
      <c r="T88" s="520"/>
      <c r="U88" s="520"/>
      <c r="V88" s="520"/>
      <c r="W88" s="520"/>
      <c r="X88" s="521"/>
      <c r="Y88" s="462" t="s">
        <v>53</v>
      </c>
      <c r="Z88" s="463"/>
      <c r="AA88" s="464"/>
      <c r="AB88" s="527"/>
      <c r="AC88" s="527"/>
      <c r="AD88" s="527"/>
      <c r="AE88" s="202"/>
      <c r="AF88" s="203"/>
      <c r="AG88" s="203"/>
      <c r="AH88" s="203"/>
      <c r="AI88" s="202"/>
      <c r="AJ88" s="203"/>
      <c r="AK88" s="203"/>
      <c r="AL88" s="203"/>
      <c r="AM88" s="202"/>
      <c r="AN88" s="203"/>
      <c r="AO88" s="203"/>
      <c r="AP88" s="203"/>
      <c r="AQ88" s="331"/>
      <c r="AR88" s="192"/>
      <c r="AS88" s="192"/>
      <c r="AT88" s="332"/>
      <c r="AU88" s="203"/>
      <c r="AV88" s="203"/>
      <c r="AW88" s="203"/>
      <c r="AX88" s="205"/>
      <c r="AY88" s="10"/>
      <c r="AZ88" s="10"/>
      <c r="BA88" s="10"/>
      <c r="BB88" s="10"/>
      <c r="BC88" s="10"/>
    </row>
    <row r="89" spans="1:60" ht="23.25" hidden="1" customHeight="1" x14ac:dyDescent="0.15">
      <c r="A89" s="864"/>
      <c r="B89" s="533"/>
      <c r="C89" s="533"/>
      <c r="D89" s="533"/>
      <c r="E89" s="533"/>
      <c r="F89" s="534"/>
      <c r="G89" s="95"/>
      <c r="H89" s="96"/>
      <c r="I89" s="96"/>
      <c r="J89" s="96"/>
      <c r="K89" s="96"/>
      <c r="L89" s="96"/>
      <c r="M89" s="96"/>
      <c r="N89" s="96"/>
      <c r="O89" s="97"/>
      <c r="P89" s="161"/>
      <c r="Q89" s="161"/>
      <c r="R89" s="161"/>
      <c r="S89" s="161"/>
      <c r="T89" s="161"/>
      <c r="U89" s="161"/>
      <c r="V89" s="161"/>
      <c r="W89" s="161"/>
      <c r="X89" s="561"/>
      <c r="Y89" s="462" t="s">
        <v>13</v>
      </c>
      <c r="Z89" s="463"/>
      <c r="AA89" s="464"/>
      <c r="AB89" s="593" t="s">
        <v>14</v>
      </c>
      <c r="AC89" s="593"/>
      <c r="AD89" s="593"/>
      <c r="AE89" s="202"/>
      <c r="AF89" s="203"/>
      <c r="AG89" s="203"/>
      <c r="AH89" s="203"/>
      <c r="AI89" s="202"/>
      <c r="AJ89" s="203"/>
      <c r="AK89" s="203"/>
      <c r="AL89" s="203"/>
      <c r="AM89" s="202"/>
      <c r="AN89" s="203"/>
      <c r="AO89" s="203"/>
      <c r="AP89" s="203"/>
      <c r="AQ89" s="331"/>
      <c r="AR89" s="192"/>
      <c r="AS89" s="192"/>
      <c r="AT89" s="332"/>
      <c r="AU89" s="203"/>
      <c r="AV89" s="203"/>
      <c r="AW89" s="203"/>
      <c r="AX89" s="205"/>
      <c r="AY89" s="10"/>
      <c r="AZ89" s="10"/>
      <c r="BA89" s="10"/>
      <c r="BB89" s="10"/>
      <c r="BC89" s="10"/>
      <c r="BD89" s="10"/>
      <c r="BE89" s="10"/>
      <c r="BF89" s="10"/>
      <c r="BG89" s="10"/>
      <c r="BH89" s="10"/>
    </row>
    <row r="90" spans="1:60" ht="18.75" hidden="1" customHeight="1" x14ac:dyDescent="0.15">
      <c r="A90" s="864"/>
      <c r="B90" s="432" t="s">
        <v>144</v>
      </c>
      <c r="C90" s="432"/>
      <c r="D90" s="432"/>
      <c r="E90" s="432"/>
      <c r="F90" s="433"/>
      <c r="G90" s="516" t="s">
        <v>60</v>
      </c>
      <c r="H90" s="437"/>
      <c r="I90" s="437"/>
      <c r="J90" s="437"/>
      <c r="K90" s="437"/>
      <c r="L90" s="437"/>
      <c r="M90" s="437"/>
      <c r="N90" s="437"/>
      <c r="O90" s="517"/>
      <c r="P90" s="436" t="s">
        <v>62</v>
      </c>
      <c r="Q90" s="437"/>
      <c r="R90" s="437"/>
      <c r="S90" s="437"/>
      <c r="T90" s="437"/>
      <c r="U90" s="437"/>
      <c r="V90" s="437"/>
      <c r="W90" s="437"/>
      <c r="X90" s="517"/>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37" t="s">
        <v>133</v>
      </c>
      <c r="AV90" s="537"/>
      <c r="AW90" s="537"/>
      <c r="AX90" s="538"/>
    </row>
    <row r="91" spans="1:60" ht="18.75" hidden="1" customHeight="1" x14ac:dyDescent="0.15">
      <c r="A91" s="86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9" t="s">
        <v>177</v>
      </c>
      <c r="AX91" s="400"/>
      <c r="AY91" s="10"/>
      <c r="AZ91" s="10"/>
      <c r="BA91" s="10"/>
      <c r="BB91" s="10"/>
      <c r="BC91" s="10"/>
    </row>
    <row r="92" spans="1:60" ht="23.25" hidden="1" customHeight="1" x14ac:dyDescent="0.15">
      <c r="A92" s="864"/>
      <c r="B92" s="432"/>
      <c r="C92" s="432"/>
      <c r="D92" s="432"/>
      <c r="E92" s="432"/>
      <c r="F92" s="433"/>
      <c r="G92" s="89"/>
      <c r="H92" s="90"/>
      <c r="I92" s="90"/>
      <c r="J92" s="90"/>
      <c r="K92" s="90"/>
      <c r="L92" s="90"/>
      <c r="M92" s="90"/>
      <c r="N92" s="90"/>
      <c r="O92" s="91"/>
      <c r="P92" s="90"/>
      <c r="Q92" s="518"/>
      <c r="R92" s="518"/>
      <c r="S92" s="518"/>
      <c r="T92" s="518"/>
      <c r="U92" s="518"/>
      <c r="V92" s="518"/>
      <c r="W92" s="518"/>
      <c r="X92" s="519"/>
      <c r="Y92" s="562" t="s">
        <v>61</v>
      </c>
      <c r="Z92" s="563"/>
      <c r="AA92" s="564"/>
      <c r="AB92" s="465"/>
      <c r="AC92" s="465"/>
      <c r="AD92" s="465"/>
      <c r="AE92" s="202"/>
      <c r="AF92" s="203"/>
      <c r="AG92" s="203"/>
      <c r="AH92" s="203"/>
      <c r="AI92" s="202"/>
      <c r="AJ92" s="203"/>
      <c r="AK92" s="203"/>
      <c r="AL92" s="203"/>
      <c r="AM92" s="202"/>
      <c r="AN92" s="203"/>
      <c r="AO92" s="203"/>
      <c r="AP92" s="203"/>
      <c r="AQ92" s="331"/>
      <c r="AR92" s="192"/>
      <c r="AS92" s="192"/>
      <c r="AT92" s="332"/>
      <c r="AU92" s="203"/>
      <c r="AV92" s="203"/>
      <c r="AW92" s="203"/>
      <c r="AX92" s="205"/>
      <c r="AY92" s="10"/>
      <c r="AZ92" s="10"/>
      <c r="BA92" s="10"/>
      <c r="BB92" s="10"/>
      <c r="BC92" s="10"/>
      <c r="BD92" s="10"/>
      <c r="BE92" s="10"/>
      <c r="BF92" s="10"/>
      <c r="BG92" s="10"/>
      <c r="BH92" s="10"/>
    </row>
    <row r="93" spans="1:60" ht="23.25" hidden="1" customHeight="1" x14ac:dyDescent="0.15">
      <c r="A93" s="864"/>
      <c r="B93" s="432"/>
      <c r="C93" s="432"/>
      <c r="D93" s="432"/>
      <c r="E93" s="432"/>
      <c r="F93" s="433"/>
      <c r="G93" s="92"/>
      <c r="H93" s="93"/>
      <c r="I93" s="93"/>
      <c r="J93" s="93"/>
      <c r="K93" s="93"/>
      <c r="L93" s="93"/>
      <c r="M93" s="93"/>
      <c r="N93" s="93"/>
      <c r="O93" s="94"/>
      <c r="P93" s="520"/>
      <c r="Q93" s="520"/>
      <c r="R93" s="520"/>
      <c r="S93" s="520"/>
      <c r="T93" s="520"/>
      <c r="U93" s="520"/>
      <c r="V93" s="520"/>
      <c r="W93" s="520"/>
      <c r="X93" s="521"/>
      <c r="Y93" s="462" t="s">
        <v>53</v>
      </c>
      <c r="Z93" s="463"/>
      <c r="AA93" s="464"/>
      <c r="AB93" s="527"/>
      <c r="AC93" s="527"/>
      <c r="AD93" s="527"/>
      <c r="AE93" s="202"/>
      <c r="AF93" s="203"/>
      <c r="AG93" s="203"/>
      <c r="AH93" s="203"/>
      <c r="AI93" s="202"/>
      <c r="AJ93" s="203"/>
      <c r="AK93" s="203"/>
      <c r="AL93" s="203"/>
      <c r="AM93" s="202"/>
      <c r="AN93" s="203"/>
      <c r="AO93" s="203"/>
      <c r="AP93" s="203"/>
      <c r="AQ93" s="331"/>
      <c r="AR93" s="192"/>
      <c r="AS93" s="192"/>
      <c r="AT93" s="332"/>
      <c r="AU93" s="203"/>
      <c r="AV93" s="203"/>
      <c r="AW93" s="203"/>
      <c r="AX93" s="205"/>
    </row>
    <row r="94" spans="1:60" ht="23.25" hidden="1" customHeight="1" x14ac:dyDescent="0.15">
      <c r="A94" s="864"/>
      <c r="B94" s="533"/>
      <c r="C94" s="533"/>
      <c r="D94" s="533"/>
      <c r="E94" s="533"/>
      <c r="F94" s="534"/>
      <c r="G94" s="95"/>
      <c r="H94" s="96"/>
      <c r="I94" s="96"/>
      <c r="J94" s="96"/>
      <c r="K94" s="96"/>
      <c r="L94" s="96"/>
      <c r="M94" s="96"/>
      <c r="N94" s="96"/>
      <c r="O94" s="97"/>
      <c r="P94" s="161"/>
      <c r="Q94" s="161"/>
      <c r="R94" s="161"/>
      <c r="S94" s="161"/>
      <c r="T94" s="161"/>
      <c r="U94" s="161"/>
      <c r="V94" s="161"/>
      <c r="W94" s="161"/>
      <c r="X94" s="561"/>
      <c r="Y94" s="462" t="s">
        <v>13</v>
      </c>
      <c r="Z94" s="463"/>
      <c r="AA94" s="464"/>
      <c r="AB94" s="593" t="s">
        <v>14</v>
      </c>
      <c r="AC94" s="593"/>
      <c r="AD94" s="593"/>
      <c r="AE94" s="202"/>
      <c r="AF94" s="203"/>
      <c r="AG94" s="203"/>
      <c r="AH94" s="203"/>
      <c r="AI94" s="202"/>
      <c r="AJ94" s="203"/>
      <c r="AK94" s="203"/>
      <c r="AL94" s="203"/>
      <c r="AM94" s="202"/>
      <c r="AN94" s="203"/>
      <c r="AO94" s="203"/>
      <c r="AP94" s="203"/>
      <c r="AQ94" s="331"/>
      <c r="AR94" s="192"/>
      <c r="AS94" s="192"/>
      <c r="AT94" s="332"/>
      <c r="AU94" s="203"/>
      <c r="AV94" s="203"/>
      <c r="AW94" s="203"/>
      <c r="AX94" s="205"/>
      <c r="AY94" s="10"/>
      <c r="AZ94" s="10"/>
      <c r="BA94" s="10"/>
      <c r="BB94" s="10"/>
      <c r="BC94" s="10"/>
    </row>
    <row r="95" spans="1:60" ht="18.75" hidden="1" customHeight="1" x14ac:dyDescent="0.15">
      <c r="A95" s="864"/>
      <c r="B95" s="432" t="s">
        <v>144</v>
      </c>
      <c r="C95" s="432"/>
      <c r="D95" s="432"/>
      <c r="E95" s="432"/>
      <c r="F95" s="433"/>
      <c r="G95" s="516" t="s">
        <v>60</v>
      </c>
      <c r="H95" s="437"/>
      <c r="I95" s="437"/>
      <c r="J95" s="437"/>
      <c r="K95" s="437"/>
      <c r="L95" s="437"/>
      <c r="M95" s="437"/>
      <c r="N95" s="437"/>
      <c r="O95" s="517"/>
      <c r="P95" s="436" t="s">
        <v>62</v>
      </c>
      <c r="Q95" s="437"/>
      <c r="R95" s="437"/>
      <c r="S95" s="437"/>
      <c r="T95" s="437"/>
      <c r="U95" s="437"/>
      <c r="V95" s="437"/>
      <c r="W95" s="437"/>
      <c r="X95" s="517"/>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37" t="s">
        <v>133</v>
      </c>
      <c r="AV95" s="537"/>
      <c r="AW95" s="537"/>
      <c r="AX95" s="538"/>
      <c r="AY95" s="10"/>
      <c r="AZ95" s="10"/>
      <c r="BA95" s="10"/>
      <c r="BB95" s="10"/>
      <c r="BC95" s="10"/>
      <c r="BD95" s="10"/>
      <c r="BE95" s="10"/>
      <c r="BF95" s="10"/>
      <c r="BG95" s="10"/>
      <c r="BH95" s="10"/>
    </row>
    <row r="96" spans="1:60" ht="18.75" hidden="1" customHeight="1" x14ac:dyDescent="0.15">
      <c r="A96" s="86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9" t="s">
        <v>177</v>
      </c>
      <c r="AX96" s="400"/>
    </row>
    <row r="97" spans="1:60" hidden="1" x14ac:dyDescent="0.15">
      <c r="A97" s="864"/>
      <c r="B97" s="432"/>
      <c r="C97" s="432"/>
      <c r="D97" s="432"/>
      <c r="E97" s="432"/>
      <c r="F97" s="433"/>
      <c r="G97" s="89"/>
      <c r="H97" s="90"/>
      <c r="I97" s="90"/>
      <c r="J97" s="90"/>
      <c r="K97" s="90"/>
      <c r="L97" s="90"/>
      <c r="M97" s="90"/>
      <c r="N97" s="90"/>
      <c r="O97" s="91"/>
      <c r="P97" s="90"/>
      <c r="Q97" s="518"/>
      <c r="R97" s="518"/>
      <c r="S97" s="518"/>
      <c r="T97" s="518"/>
      <c r="U97" s="518"/>
      <c r="V97" s="518"/>
      <c r="W97" s="518"/>
      <c r="X97" s="519"/>
      <c r="Y97" s="562" t="s">
        <v>61</v>
      </c>
      <c r="Z97" s="563"/>
      <c r="AA97" s="564"/>
      <c r="AB97" s="472"/>
      <c r="AC97" s="473"/>
      <c r="AD97" s="474"/>
      <c r="AE97" s="202"/>
      <c r="AF97" s="203"/>
      <c r="AG97" s="203"/>
      <c r="AH97" s="204"/>
      <c r="AI97" s="202"/>
      <c r="AJ97" s="203"/>
      <c r="AK97" s="203"/>
      <c r="AL97" s="204"/>
      <c r="AM97" s="202"/>
      <c r="AN97" s="203"/>
      <c r="AO97" s="203"/>
      <c r="AP97" s="203"/>
      <c r="AQ97" s="331"/>
      <c r="AR97" s="192"/>
      <c r="AS97" s="192"/>
      <c r="AT97" s="332"/>
      <c r="AU97" s="203"/>
      <c r="AV97" s="203"/>
      <c r="AW97" s="203"/>
      <c r="AX97" s="205"/>
      <c r="AY97" s="10"/>
      <c r="AZ97" s="10"/>
      <c r="BA97" s="10"/>
      <c r="BB97" s="10"/>
      <c r="BC97" s="10"/>
    </row>
    <row r="98" spans="1:60" ht="12.75" hidden="1" customHeight="1" x14ac:dyDescent="0.15">
      <c r="A98" s="864"/>
      <c r="B98" s="432"/>
      <c r="C98" s="432"/>
      <c r="D98" s="432"/>
      <c r="E98" s="432"/>
      <c r="F98" s="433"/>
      <c r="G98" s="92"/>
      <c r="H98" s="93"/>
      <c r="I98" s="93"/>
      <c r="J98" s="93"/>
      <c r="K98" s="93"/>
      <c r="L98" s="93"/>
      <c r="M98" s="93"/>
      <c r="N98" s="93"/>
      <c r="O98" s="94"/>
      <c r="P98" s="520"/>
      <c r="Q98" s="520"/>
      <c r="R98" s="520"/>
      <c r="S98" s="520"/>
      <c r="T98" s="520"/>
      <c r="U98" s="520"/>
      <c r="V98" s="520"/>
      <c r="W98" s="520"/>
      <c r="X98" s="521"/>
      <c r="Y98" s="462" t="s">
        <v>53</v>
      </c>
      <c r="Z98" s="463"/>
      <c r="AA98" s="464"/>
      <c r="AB98" s="466"/>
      <c r="AC98" s="467"/>
      <c r="AD98" s="468"/>
      <c r="AE98" s="202"/>
      <c r="AF98" s="203"/>
      <c r="AG98" s="203"/>
      <c r="AH98" s="204"/>
      <c r="AI98" s="202"/>
      <c r="AJ98" s="203"/>
      <c r="AK98" s="203"/>
      <c r="AL98" s="204"/>
      <c r="AM98" s="202"/>
      <c r="AN98" s="203"/>
      <c r="AO98" s="203"/>
      <c r="AP98" s="203"/>
      <c r="AQ98" s="331"/>
      <c r="AR98" s="192"/>
      <c r="AS98" s="192"/>
      <c r="AT98" s="332"/>
      <c r="AU98" s="203"/>
      <c r="AV98" s="203"/>
      <c r="AW98" s="203"/>
      <c r="AX98" s="205"/>
      <c r="AY98" s="10"/>
      <c r="AZ98" s="10"/>
      <c r="BA98" s="10"/>
      <c r="BB98" s="10"/>
      <c r="BC98" s="10"/>
      <c r="BD98" s="10"/>
      <c r="BE98" s="10"/>
      <c r="BF98" s="10"/>
      <c r="BG98" s="10"/>
      <c r="BH98" s="10"/>
    </row>
    <row r="99" spans="1:60" ht="14.25" hidden="1" thickBot="1" x14ac:dyDescent="0.2">
      <c r="A99" s="865"/>
      <c r="B99" s="434"/>
      <c r="C99" s="434"/>
      <c r="D99" s="434"/>
      <c r="E99" s="434"/>
      <c r="F99" s="435"/>
      <c r="G99" s="577"/>
      <c r="H99" s="200"/>
      <c r="I99" s="200"/>
      <c r="J99" s="200"/>
      <c r="K99" s="200"/>
      <c r="L99" s="200"/>
      <c r="M99" s="200"/>
      <c r="N99" s="200"/>
      <c r="O99" s="578"/>
      <c r="P99" s="522"/>
      <c r="Q99" s="522"/>
      <c r="R99" s="522"/>
      <c r="S99" s="522"/>
      <c r="T99" s="522"/>
      <c r="U99" s="522"/>
      <c r="V99" s="522"/>
      <c r="W99" s="522"/>
      <c r="X99" s="523"/>
      <c r="Y99" s="894" t="s">
        <v>13</v>
      </c>
      <c r="Z99" s="895"/>
      <c r="AA99" s="896"/>
      <c r="AB99" s="891" t="s">
        <v>14</v>
      </c>
      <c r="AC99" s="892"/>
      <c r="AD99" s="89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274</v>
      </c>
      <c r="B100" s="506"/>
      <c r="C100" s="506"/>
      <c r="D100" s="506"/>
      <c r="E100" s="506"/>
      <c r="F100" s="507"/>
      <c r="G100" s="508" t="s">
        <v>59</v>
      </c>
      <c r="H100" s="508"/>
      <c r="I100" s="508"/>
      <c r="J100" s="508"/>
      <c r="K100" s="508"/>
      <c r="L100" s="508"/>
      <c r="M100" s="508"/>
      <c r="N100" s="508"/>
      <c r="O100" s="508"/>
      <c r="P100" s="508"/>
      <c r="Q100" s="508"/>
      <c r="R100" s="508"/>
      <c r="S100" s="508"/>
      <c r="T100" s="508"/>
      <c r="U100" s="508"/>
      <c r="V100" s="508"/>
      <c r="W100" s="508"/>
      <c r="X100" s="509"/>
      <c r="Y100" s="853"/>
      <c r="Z100" s="854"/>
      <c r="AA100" s="855"/>
      <c r="AB100" s="485" t="s">
        <v>11</v>
      </c>
      <c r="AC100" s="485"/>
      <c r="AD100" s="485"/>
      <c r="AE100" s="543" t="s">
        <v>313</v>
      </c>
      <c r="AF100" s="544"/>
      <c r="AG100" s="544"/>
      <c r="AH100" s="545"/>
      <c r="AI100" s="543" t="s">
        <v>333</v>
      </c>
      <c r="AJ100" s="544"/>
      <c r="AK100" s="544"/>
      <c r="AL100" s="545"/>
      <c r="AM100" s="543" t="s">
        <v>340</v>
      </c>
      <c r="AN100" s="544"/>
      <c r="AO100" s="544"/>
      <c r="AP100" s="545"/>
      <c r="AQ100" s="304" t="s">
        <v>353</v>
      </c>
      <c r="AR100" s="305"/>
      <c r="AS100" s="305"/>
      <c r="AT100" s="306"/>
      <c r="AU100" s="304" t="s">
        <v>354</v>
      </c>
      <c r="AV100" s="305"/>
      <c r="AW100" s="305"/>
      <c r="AX100" s="307"/>
    </row>
    <row r="101" spans="1:60" ht="23.25" customHeight="1" x14ac:dyDescent="0.15">
      <c r="A101" s="426"/>
      <c r="B101" s="427"/>
      <c r="C101" s="427"/>
      <c r="D101" s="427"/>
      <c r="E101" s="427"/>
      <c r="F101" s="428"/>
      <c r="G101" s="90" t="s">
        <v>494</v>
      </c>
      <c r="H101" s="90"/>
      <c r="I101" s="90"/>
      <c r="J101" s="90"/>
      <c r="K101" s="90"/>
      <c r="L101" s="90"/>
      <c r="M101" s="90"/>
      <c r="N101" s="90"/>
      <c r="O101" s="90"/>
      <c r="P101" s="90"/>
      <c r="Q101" s="90"/>
      <c r="R101" s="90"/>
      <c r="S101" s="90"/>
      <c r="T101" s="90"/>
      <c r="U101" s="90"/>
      <c r="V101" s="90"/>
      <c r="W101" s="90"/>
      <c r="X101" s="91"/>
      <c r="Y101" s="546" t="s">
        <v>54</v>
      </c>
      <c r="Z101" s="547"/>
      <c r="AA101" s="548"/>
      <c r="AB101" s="465" t="s">
        <v>496</v>
      </c>
      <c r="AC101" s="465"/>
      <c r="AD101" s="465"/>
      <c r="AE101" s="202">
        <v>1</v>
      </c>
      <c r="AF101" s="203"/>
      <c r="AG101" s="203"/>
      <c r="AH101" s="204"/>
      <c r="AI101" s="202">
        <v>1</v>
      </c>
      <c r="AJ101" s="203"/>
      <c r="AK101" s="203"/>
      <c r="AL101" s="204"/>
      <c r="AM101" s="202">
        <v>1</v>
      </c>
      <c r="AN101" s="203"/>
      <c r="AO101" s="203"/>
      <c r="AP101" s="204"/>
      <c r="AQ101" s="202" t="s">
        <v>485</v>
      </c>
      <c r="AR101" s="203"/>
      <c r="AS101" s="203"/>
      <c r="AT101" s="204"/>
      <c r="AU101" s="202" t="s">
        <v>485</v>
      </c>
      <c r="AV101" s="203"/>
      <c r="AW101" s="203"/>
      <c r="AX101" s="204"/>
    </row>
    <row r="102" spans="1:60" ht="23.25" customHeight="1" x14ac:dyDescent="0.15">
      <c r="A102" s="429"/>
      <c r="B102" s="430"/>
      <c r="C102" s="430"/>
      <c r="D102" s="430"/>
      <c r="E102" s="430"/>
      <c r="F102" s="431"/>
      <c r="G102" s="96"/>
      <c r="H102" s="96"/>
      <c r="I102" s="96"/>
      <c r="J102" s="96"/>
      <c r="K102" s="96"/>
      <c r="L102" s="96"/>
      <c r="M102" s="96"/>
      <c r="N102" s="96"/>
      <c r="O102" s="96"/>
      <c r="P102" s="96"/>
      <c r="Q102" s="96"/>
      <c r="R102" s="96"/>
      <c r="S102" s="96"/>
      <c r="T102" s="96"/>
      <c r="U102" s="96"/>
      <c r="V102" s="96"/>
      <c r="W102" s="96"/>
      <c r="X102" s="97"/>
      <c r="Y102" s="449" t="s">
        <v>55</v>
      </c>
      <c r="Z102" s="450"/>
      <c r="AA102" s="451"/>
      <c r="AB102" s="465" t="s">
        <v>496</v>
      </c>
      <c r="AC102" s="465"/>
      <c r="AD102" s="465"/>
      <c r="AE102" s="422">
        <v>1</v>
      </c>
      <c r="AF102" s="422"/>
      <c r="AG102" s="422"/>
      <c r="AH102" s="422"/>
      <c r="AI102" s="422">
        <v>1</v>
      </c>
      <c r="AJ102" s="422"/>
      <c r="AK102" s="422"/>
      <c r="AL102" s="422"/>
      <c r="AM102" s="422">
        <v>1</v>
      </c>
      <c r="AN102" s="422"/>
      <c r="AO102" s="422"/>
      <c r="AP102" s="422"/>
      <c r="AQ102" s="257">
        <v>1</v>
      </c>
      <c r="AR102" s="258"/>
      <c r="AS102" s="258"/>
      <c r="AT102" s="303"/>
      <c r="AU102" s="257">
        <v>1</v>
      </c>
      <c r="AV102" s="258"/>
      <c r="AW102" s="258"/>
      <c r="AX102" s="303"/>
    </row>
    <row r="103" spans="1:60" ht="31.5" customHeight="1" x14ac:dyDescent="0.15">
      <c r="A103" s="423" t="s">
        <v>274</v>
      </c>
      <c r="B103" s="424"/>
      <c r="C103" s="424"/>
      <c r="D103" s="424"/>
      <c r="E103" s="424"/>
      <c r="F103" s="425"/>
      <c r="G103" s="463" t="s">
        <v>59</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313</v>
      </c>
      <c r="AF103" s="420"/>
      <c r="AG103" s="420"/>
      <c r="AH103" s="421"/>
      <c r="AI103" s="419" t="s">
        <v>311</v>
      </c>
      <c r="AJ103" s="420"/>
      <c r="AK103" s="420"/>
      <c r="AL103" s="421"/>
      <c r="AM103" s="419" t="s">
        <v>340</v>
      </c>
      <c r="AN103" s="420"/>
      <c r="AO103" s="420"/>
      <c r="AP103" s="421"/>
      <c r="AQ103" s="268" t="s">
        <v>353</v>
      </c>
      <c r="AR103" s="269"/>
      <c r="AS103" s="269"/>
      <c r="AT103" s="308"/>
      <c r="AU103" s="268" t="s">
        <v>354</v>
      </c>
      <c r="AV103" s="269"/>
      <c r="AW103" s="269"/>
      <c r="AX103" s="270"/>
    </row>
    <row r="104" spans="1:60" ht="23.25" customHeight="1" x14ac:dyDescent="0.15">
      <c r="A104" s="426"/>
      <c r="B104" s="427"/>
      <c r="C104" s="427"/>
      <c r="D104" s="427"/>
      <c r="E104" s="427"/>
      <c r="F104" s="428"/>
      <c r="G104" s="90" t="s">
        <v>495</v>
      </c>
      <c r="H104" s="90"/>
      <c r="I104" s="90"/>
      <c r="J104" s="90"/>
      <c r="K104" s="90"/>
      <c r="L104" s="90"/>
      <c r="M104" s="90"/>
      <c r="N104" s="90"/>
      <c r="O104" s="90"/>
      <c r="P104" s="90"/>
      <c r="Q104" s="90"/>
      <c r="R104" s="90"/>
      <c r="S104" s="90"/>
      <c r="T104" s="90"/>
      <c r="U104" s="90"/>
      <c r="V104" s="90"/>
      <c r="W104" s="90"/>
      <c r="X104" s="91"/>
      <c r="Y104" s="469" t="s">
        <v>54</v>
      </c>
      <c r="Z104" s="470"/>
      <c r="AA104" s="471"/>
      <c r="AB104" s="549" t="s">
        <v>496</v>
      </c>
      <c r="AC104" s="550"/>
      <c r="AD104" s="551"/>
      <c r="AE104" s="202">
        <v>6</v>
      </c>
      <c r="AF104" s="203"/>
      <c r="AG104" s="203"/>
      <c r="AH104" s="204"/>
      <c r="AI104" s="202">
        <v>4</v>
      </c>
      <c r="AJ104" s="203"/>
      <c r="AK104" s="203"/>
      <c r="AL104" s="204"/>
      <c r="AM104" s="202">
        <v>4</v>
      </c>
      <c r="AN104" s="203"/>
      <c r="AO104" s="203"/>
      <c r="AP104" s="204"/>
      <c r="AQ104" s="202" t="s">
        <v>486</v>
      </c>
      <c r="AR104" s="203"/>
      <c r="AS104" s="203"/>
      <c r="AT104" s="204"/>
      <c r="AU104" s="202" t="s">
        <v>485</v>
      </c>
      <c r="AV104" s="203"/>
      <c r="AW104" s="203"/>
      <c r="AX104" s="204"/>
    </row>
    <row r="105" spans="1:60" ht="23.25" customHeight="1" x14ac:dyDescent="0.15">
      <c r="A105" s="429"/>
      <c r="B105" s="430"/>
      <c r="C105" s="430"/>
      <c r="D105" s="430"/>
      <c r="E105" s="430"/>
      <c r="F105" s="431"/>
      <c r="G105" s="96"/>
      <c r="H105" s="96"/>
      <c r="I105" s="96"/>
      <c r="J105" s="96"/>
      <c r="K105" s="96"/>
      <c r="L105" s="96"/>
      <c r="M105" s="96"/>
      <c r="N105" s="96"/>
      <c r="O105" s="96"/>
      <c r="P105" s="96"/>
      <c r="Q105" s="96"/>
      <c r="R105" s="96"/>
      <c r="S105" s="96"/>
      <c r="T105" s="96"/>
      <c r="U105" s="96"/>
      <c r="V105" s="96"/>
      <c r="W105" s="96"/>
      <c r="X105" s="97"/>
      <c r="Y105" s="449" t="s">
        <v>55</v>
      </c>
      <c r="Z105" s="552"/>
      <c r="AA105" s="553"/>
      <c r="AB105" s="472" t="s">
        <v>496</v>
      </c>
      <c r="AC105" s="473"/>
      <c r="AD105" s="474"/>
      <c r="AE105" s="422">
        <v>3</v>
      </c>
      <c r="AF105" s="422"/>
      <c r="AG105" s="422"/>
      <c r="AH105" s="422"/>
      <c r="AI105" s="422">
        <v>3</v>
      </c>
      <c r="AJ105" s="422"/>
      <c r="AK105" s="422"/>
      <c r="AL105" s="422"/>
      <c r="AM105" s="422">
        <v>3</v>
      </c>
      <c r="AN105" s="422"/>
      <c r="AO105" s="422"/>
      <c r="AP105" s="422"/>
      <c r="AQ105" s="202">
        <v>3</v>
      </c>
      <c r="AR105" s="203"/>
      <c r="AS105" s="203"/>
      <c r="AT105" s="204"/>
      <c r="AU105" s="257">
        <v>3</v>
      </c>
      <c r="AV105" s="258"/>
      <c r="AW105" s="258"/>
      <c r="AX105" s="303"/>
    </row>
    <row r="106" spans="1:60" ht="31.5" hidden="1" customHeight="1" x14ac:dyDescent="0.15">
      <c r="A106" s="423" t="s">
        <v>274</v>
      </c>
      <c r="B106" s="424"/>
      <c r="C106" s="424"/>
      <c r="D106" s="424"/>
      <c r="E106" s="424"/>
      <c r="F106" s="425"/>
      <c r="G106" s="463" t="s">
        <v>59</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313</v>
      </c>
      <c r="AF106" s="420"/>
      <c r="AG106" s="420"/>
      <c r="AH106" s="421"/>
      <c r="AI106" s="419" t="s">
        <v>311</v>
      </c>
      <c r="AJ106" s="420"/>
      <c r="AK106" s="420"/>
      <c r="AL106" s="421"/>
      <c r="AM106" s="419" t="s">
        <v>340</v>
      </c>
      <c r="AN106" s="420"/>
      <c r="AO106" s="420"/>
      <c r="AP106" s="421"/>
      <c r="AQ106" s="268" t="s">
        <v>353</v>
      </c>
      <c r="AR106" s="269"/>
      <c r="AS106" s="269"/>
      <c r="AT106" s="308"/>
      <c r="AU106" s="268" t="s">
        <v>354</v>
      </c>
      <c r="AV106" s="269"/>
      <c r="AW106" s="269"/>
      <c r="AX106" s="270"/>
    </row>
    <row r="107" spans="1:60" ht="23.25" hidden="1" customHeight="1" x14ac:dyDescent="0.15">
      <c r="A107" s="426"/>
      <c r="B107" s="427"/>
      <c r="C107" s="427"/>
      <c r="D107" s="427"/>
      <c r="E107" s="427"/>
      <c r="F107" s="428"/>
      <c r="G107" s="90"/>
      <c r="H107" s="90"/>
      <c r="I107" s="90"/>
      <c r="J107" s="90"/>
      <c r="K107" s="90"/>
      <c r="L107" s="90"/>
      <c r="M107" s="90"/>
      <c r="N107" s="90"/>
      <c r="O107" s="90"/>
      <c r="P107" s="90"/>
      <c r="Q107" s="90"/>
      <c r="R107" s="90"/>
      <c r="S107" s="90"/>
      <c r="T107" s="90"/>
      <c r="U107" s="90"/>
      <c r="V107" s="90"/>
      <c r="W107" s="90"/>
      <c r="X107" s="91"/>
      <c r="Y107" s="469" t="s">
        <v>54</v>
      </c>
      <c r="Z107" s="470"/>
      <c r="AA107" s="471"/>
      <c r="AB107" s="549"/>
      <c r="AC107" s="550"/>
      <c r="AD107" s="551"/>
      <c r="AE107" s="422"/>
      <c r="AF107" s="422"/>
      <c r="AG107" s="422"/>
      <c r="AH107" s="422"/>
      <c r="AI107" s="422"/>
      <c r="AJ107" s="422"/>
      <c r="AK107" s="422"/>
      <c r="AL107" s="422"/>
      <c r="AM107" s="422"/>
      <c r="AN107" s="422"/>
      <c r="AO107" s="422"/>
      <c r="AP107" s="422"/>
      <c r="AQ107" s="202"/>
      <c r="AR107" s="203"/>
      <c r="AS107" s="203"/>
      <c r="AT107" s="204"/>
      <c r="AU107" s="202"/>
      <c r="AV107" s="203"/>
      <c r="AW107" s="203"/>
      <c r="AX107" s="204"/>
    </row>
    <row r="108" spans="1:60" ht="23.25" hidden="1" customHeight="1" x14ac:dyDescent="0.15">
      <c r="A108" s="429"/>
      <c r="B108" s="430"/>
      <c r="C108" s="430"/>
      <c r="D108" s="430"/>
      <c r="E108" s="430"/>
      <c r="F108" s="431"/>
      <c r="G108" s="96"/>
      <c r="H108" s="96"/>
      <c r="I108" s="96"/>
      <c r="J108" s="96"/>
      <c r="K108" s="96"/>
      <c r="L108" s="96"/>
      <c r="M108" s="96"/>
      <c r="N108" s="96"/>
      <c r="O108" s="96"/>
      <c r="P108" s="96"/>
      <c r="Q108" s="96"/>
      <c r="R108" s="96"/>
      <c r="S108" s="96"/>
      <c r="T108" s="96"/>
      <c r="U108" s="96"/>
      <c r="V108" s="96"/>
      <c r="W108" s="96"/>
      <c r="X108" s="97"/>
      <c r="Y108" s="449" t="s">
        <v>55</v>
      </c>
      <c r="Z108" s="552"/>
      <c r="AA108" s="553"/>
      <c r="AB108" s="472"/>
      <c r="AC108" s="473"/>
      <c r="AD108" s="474"/>
      <c r="AE108" s="422"/>
      <c r="AF108" s="422"/>
      <c r="AG108" s="422"/>
      <c r="AH108" s="422"/>
      <c r="AI108" s="422"/>
      <c r="AJ108" s="422"/>
      <c r="AK108" s="422"/>
      <c r="AL108" s="422"/>
      <c r="AM108" s="422"/>
      <c r="AN108" s="422"/>
      <c r="AO108" s="422"/>
      <c r="AP108" s="422"/>
      <c r="AQ108" s="202"/>
      <c r="AR108" s="203"/>
      <c r="AS108" s="203"/>
      <c r="AT108" s="204"/>
      <c r="AU108" s="257"/>
      <c r="AV108" s="258"/>
      <c r="AW108" s="258"/>
      <c r="AX108" s="303"/>
    </row>
    <row r="109" spans="1:60" ht="31.5" hidden="1" customHeight="1" x14ac:dyDescent="0.15">
      <c r="A109" s="423" t="s">
        <v>274</v>
      </c>
      <c r="B109" s="424"/>
      <c r="C109" s="424"/>
      <c r="D109" s="424"/>
      <c r="E109" s="424"/>
      <c r="F109" s="425"/>
      <c r="G109" s="463" t="s">
        <v>59</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313</v>
      </c>
      <c r="AF109" s="420"/>
      <c r="AG109" s="420"/>
      <c r="AH109" s="421"/>
      <c r="AI109" s="419" t="s">
        <v>311</v>
      </c>
      <c r="AJ109" s="420"/>
      <c r="AK109" s="420"/>
      <c r="AL109" s="421"/>
      <c r="AM109" s="419" t="s">
        <v>340</v>
      </c>
      <c r="AN109" s="420"/>
      <c r="AO109" s="420"/>
      <c r="AP109" s="421"/>
      <c r="AQ109" s="268" t="s">
        <v>353</v>
      </c>
      <c r="AR109" s="269"/>
      <c r="AS109" s="269"/>
      <c r="AT109" s="308"/>
      <c r="AU109" s="268" t="s">
        <v>354</v>
      </c>
      <c r="AV109" s="269"/>
      <c r="AW109" s="269"/>
      <c r="AX109" s="270"/>
    </row>
    <row r="110" spans="1:60" ht="23.25" hidden="1" customHeight="1" x14ac:dyDescent="0.15">
      <c r="A110" s="426"/>
      <c r="B110" s="427"/>
      <c r="C110" s="427"/>
      <c r="D110" s="427"/>
      <c r="E110" s="427"/>
      <c r="F110" s="428"/>
      <c r="G110" s="90"/>
      <c r="H110" s="90"/>
      <c r="I110" s="90"/>
      <c r="J110" s="90"/>
      <c r="K110" s="90"/>
      <c r="L110" s="90"/>
      <c r="M110" s="90"/>
      <c r="N110" s="90"/>
      <c r="O110" s="90"/>
      <c r="P110" s="90"/>
      <c r="Q110" s="90"/>
      <c r="R110" s="90"/>
      <c r="S110" s="90"/>
      <c r="T110" s="90"/>
      <c r="U110" s="90"/>
      <c r="V110" s="90"/>
      <c r="W110" s="90"/>
      <c r="X110" s="91"/>
      <c r="Y110" s="469" t="s">
        <v>54</v>
      </c>
      <c r="Z110" s="470"/>
      <c r="AA110" s="471"/>
      <c r="AB110" s="549"/>
      <c r="AC110" s="550"/>
      <c r="AD110" s="551"/>
      <c r="AE110" s="422"/>
      <c r="AF110" s="422"/>
      <c r="AG110" s="422"/>
      <c r="AH110" s="422"/>
      <c r="AI110" s="422"/>
      <c r="AJ110" s="422"/>
      <c r="AK110" s="422"/>
      <c r="AL110" s="422"/>
      <c r="AM110" s="422"/>
      <c r="AN110" s="422"/>
      <c r="AO110" s="422"/>
      <c r="AP110" s="422"/>
      <c r="AQ110" s="202"/>
      <c r="AR110" s="203"/>
      <c r="AS110" s="203"/>
      <c r="AT110" s="204"/>
      <c r="AU110" s="202"/>
      <c r="AV110" s="203"/>
      <c r="AW110" s="203"/>
      <c r="AX110" s="204"/>
    </row>
    <row r="111" spans="1:60" ht="23.25" hidden="1" customHeight="1" x14ac:dyDescent="0.15">
      <c r="A111" s="429"/>
      <c r="B111" s="430"/>
      <c r="C111" s="430"/>
      <c r="D111" s="430"/>
      <c r="E111" s="430"/>
      <c r="F111" s="431"/>
      <c r="G111" s="96"/>
      <c r="H111" s="96"/>
      <c r="I111" s="96"/>
      <c r="J111" s="96"/>
      <c r="K111" s="96"/>
      <c r="L111" s="96"/>
      <c r="M111" s="96"/>
      <c r="N111" s="96"/>
      <c r="O111" s="96"/>
      <c r="P111" s="96"/>
      <c r="Q111" s="96"/>
      <c r="R111" s="96"/>
      <c r="S111" s="96"/>
      <c r="T111" s="96"/>
      <c r="U111" s="96"/>
      <c r="V111" s="96"/>
      <c r="W111" s="96"/>
      <c r="X111" s="97"/>
      <c r="Y111" s="449" t="s">
        <v>55</v>
      </c>
      <c r="Z111" s="552"/>
      <c r="AA111" s="553"/>
      <c r="AB111" s="472"/>
      <c r="AC111" s="473"/>
      <c r="AD111" s="474"/>
      <c r="AE111" s="422"/>
      <c r="AF111" s="422"/>
      <c r="AG111" s="422"/>
      <c r="AH111" s="422"/>
      <c r="AI111" s="422"/>
      <c r="AJ111" s="422"/>
      <c r="AK111" s="422"/>
      <c r="AL111" s="422"/>
      <c r="AM111" s="422"/>
      <c r="AN111" s="422"/>
      <c r="AO111" s="422"/>
      <c r="AP111" s="422"/>
      <c r="AQ111" s="202"/>
      <c r="AR111" s="203"/>
      <c r="AS111" s="203"/>
      <c r="AT111" s="204"/>
      <c r="AU111" s="257"/>
      <c r="AV111" s="258"/>
      <c r="AW111" s="258"/>
      <c r="AX111" s="303"/>
    </row>
    <row r="112" spans="1:60" ht="31.5" hidden="1" customHeight="1" x14ac:dyDescent="0.15">
      <c r="A112" s="423" t="s">
        <v>274</v>
      </c>
      <c r="B112" s="424"/>
      <c r="C112" s="424"/>
      <c r="D112" s="424"/>
      <c r="E112" s="424"/>
      <c r="F112" s="425"/>
      <c r="G112" s="463" t="s">
        <v>59</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313</v>
      </c>
      <c r="AF112" s="420"/>
      <c r="AG112" s="420"/>
      <c r="AH112" s="421"/>
      <c r="AI112" s="419" t="s">
        <v>311</v>
      </c>
      <c r="AJ112" s="420"/>
      <c r="AK112" s="420"/>
      <c r="AL112" s="421"/>
      <c r="AM112" s="419" t="s">
        <v>340</v>
      </c>
      <c r="AN112" s="420"/>
      <c r="AO112" s="420"/>
      <c r="AP112" s="421"/>
      <c r="AQ112" s="268" t="s">
        <v>353</v>
      </c>
      <c r="AR112" s="269"/>
      <c r="AS112" s="269"/>
      <c r="AT112" s="308"/>
      <c r="AU112" s="268" t="s">
        <v>354</v>
      </c>
      <c r="AV112" s="269"/>
      <c r="AW112" s="269"/>
      <c r="AX112" s="270"/>
    </row>
    <row r="113" spans="1:50" ht="23.25" hidden="1" customHeight="1" x14ac:dyDescent="0.15">
      <c r="A113" s="426"/>
      <c r="B113" s="427"/>
      <c r="C113" s="427"/>
      <c r="D113" s="427"/>
      <c r="E113" s="427"/>
      <c r="F113" s="428"/>
      <c r="G113" s="90"/>
      <c r="H113" s="90"/>
      <c r="I113" s="90"/>
      <c r="J113" s="90"/>
      <c r="K113" s="90"/>
      <c r="L113" s="90"/>
      <c r="M113" s="90"/>
      <c r="N113" s="90"/>
      <c r="O113" s="90"/>
      <c r="P113" s="90"/>
      <c r="Q113" s="90"/>
      <c r="R113" s="90"/>
      <c r="S113" s="90"/>
      <c r="T113" s="90"/>
      <c r="U113" s="90"/>
      <c r="V113" s="90"/>
      <c r="W113" s="90"/>
      <c r="X113" s="91"/>
      <c r="Y113" s="469" t="s">
        <v>54</v>
      </c>
      <c r="Z113" s="470"/>
      <c r="AA113" s="471"/>
      <c r="AB113" s="549"/>
      <c r="AC113" s="550"/>
      <c r="AD113" s="551"/>
      <c r="AE113" s="422"/>
      <c r="AF113" s="422"/>
      <c r="AG113" s="422"/>
      <c r="AH113" s="422"/>
      <c r="AI113" s="422"/>
      <c r="AJ113" s="422"/>
      <c r="AK113" s="422"/>
      <c r="AL113" s="422"/>
      <c r="AM113" s="422"/>
      <c r="AN113" s="422"/>
      <c r="AO113" s="422"/>
      <c r="AP113" s="422"/>
      <c r="AQ113" s="202"/>
      <c r="AR113" s="203"/>
      <c r="AS113" s="203"/>
      <c r="AT113" s="204"/>
      <c r="AU113" s="202"/>
      <c r="AV113" s="203"/>
      <c r="AW113" s="203"/>
      <c r="AX113" s="204"/>
    </row>
    <row r="114" spans="1:50" ht="23.25" hidden="1" customHeight="1" x14ac:dyDescent="0.15">
      <c r="A114" s="429"/>
      <c r="B114" s="430"/>
      <c r="C114" s="430"/>
      <c r="D114" s="430"/>
      <c r="E114" s="430"/>
      <c r="F114" s="431"/>
      <c r="G114" s="96"/>
      <c r="H114" s="96"/>
      <c r="I114" s="96"/>
      <c r="J114" s="96"/>
      <c r="K114" s="96"/>
      <c r="L114" s="96"/>
      <c r="M114" s="96"/>
      <c r="N114" s="96"/>
      <c r="O114" s="96"/>
      <c r="P114" s="96"/>
      <c r="Q114" s="96"/>
      <c r="R114" s="96"/>
      <c r="S114" s="96"/>
      <c r="T114" s="96"/>
      <c r="U114" s="96"/>
      <c r="V114" s="96"/>
      <c r="W114" s="96"/>
      <c r="X114" s="97"/>
      <c r="Y114" s="449" t="s">
        <v>55</v>
      </c>
      <c r="Z114" s="552"/>
      <c r="AA114" s="553"/>
      <c r="AB114" s="472"/>
      <c r="AC114" s="473"/>
      <c r="AD114" s="474"/>
      <c r="AE114" s="422"/>
      <c r="AF114" s="422"/>
      <c r="AG114" s="422"/>
      <c r="AH114" s="422"/>
      <c r="AI114" s="422"/>
      <c r="AJ114" s="422"/>
      <c r="AK114" s="422"/>
      <c r="AL114" s="422"/>
      <c r="AM114" s="422"/>
      <c r="AN114" s="422"/>
      <c r="AO114" s="422"/>
      <c r="AP114" s="422"/>
      <c r="AQ114" s="202"/>
      <c r="AR114" s="203"/>
      <c r="AS114" s="203"/>
      <c r="AT114" s="204"/>
      <c r="AU114" s="202"/>
      <c r="AV114" s="203"/>
      <c r="AW114" s="203"/>
      <c r="AX114" s="20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313</v>
      </c>
      <c r="AF115" s="420"/>
      <c r="AG115" s="420"/>
      <c r="AH115" s="421"/>
      <c r="AI115" s="419" t="s">
        <v>311</v>
      </c>
      <c r="AJ115" s="420"/>
      <c r="AK115" s="420"/>
      <c r="AL115" s="421"/>
      <c r="AM115" s="419" t="s">
        <v>340</v>
      </c>
      <c r="AN115" s="420"/>
      <c r="AO115" s="420"/>
      <c r="AP115" s="421"/>
      <c r="AQ115" s="590" t="s">
        <v>355</v>
      </c>
      <c r="AR115" s="591"/>
      <c r="AS115" s="591"/>
      <c r="AT115" s="591"/>
      <c r="AU115" s="591"/>
      <c r="AV115" s="591"/>
      <c r="AW115" s="591"/>
      <c r="AX115" s="592"/>
    </row>
    <row r="116" spans="1:50" ht="23.25" customHeight="1" x14ac:dyDescent="0.15">
      <c r="A116" s="443"/>
      <c r="B116" s="444"/>
      <c r="C116" s="444"/>
      <c r="D116" s="444"/>
      <c r="E116" s="444"/>
      <c r="F116" s="445"/>
      <c r="G116" s="390" t="s">
        <v>497</v>
      </c>
      <c r="H116" s="391"/>
      <c r="I116" s="391"/>
      <c r="J116" s="391"/>
      <c r="K116" s="391"/>
      <c r="L116" s="391"/>
      <c r="M116" s="391"/>
      <c r="N116" s="391"/>
      <c r="O116" s="391"/>
      <c r="P116" s="391"/>
      <c r="Q116" s="391"/>
      <c r="R116" s="391"/>
      <c r="S116" s="391"/>
      <c r="T116" s="391"/>
      <c r="U116" s="391"/>
      <c r="V116" s="391"/>
      <c r="W116" s="391"/>
      <c r="X116" s="392"/>
      <c r="Y116" s="459" t="s">
        <v>15</v>
      </c>
      <c r="Z116" s="460"/>
      <c r="AA116" s="461"/>
      <c r="AB116" s="466" t="s">
        <v>499</v>
      </c>
      <c r="AC116" s="467"/>
      <c r="AD116" s="468"/>
      <c r="AE116" s="422">
        <v>3</v>
      </c>
      <c r="AF116" s="422"/>
      <c r="AG116" s="422"/>
      <c r="AH116" s="422"/>
      <c r="AI116" s="422">
        <v>3</v>
      </c>
      <c r="AJ116" s="422"/>
      <c r="AK116" s="422"/>
      <c r="AL116" s="422"/>
      <c r="AM116" s="422">
        <v>3</v>
      </c>
      <c r="AN116" s="422"/>
      <c r="AO116" s="422"/>
      <c r="AP116" s="422"/>
      <c r="AQ116" s="202">
        <v>3</v>
      </c>
      <c r="AR116" s="203"/>
      <c r="AS116" s="203"/>
      <c r="AT116" s="203"/>
      <c r="AU116" s="203"/>
      <c r="AV116" s="203"/>
      <c r="AW116" s="203"/>
      <c r="AX116" s="205"/>
    </row>
    <row r="117" spans="1:50" ht="46.5" customHeight="1" x14ac:dyDescent="0.15">
      <c r="A117" s="446"/>
      <c r="B117" s="447"/>
      <c r="C117" s="447"/>
      <c r="D117" s="447"/>
      <c r="E117" s="447"/>
      <c r="F117" s="448"/>
      <c r="G117" s="393"/>
      <c r="H117" s="394"/>
      <c r="I117" s="394"/>
      <c r="J117" s="394"/>
      <c r="K117" s="394"/>
      <c r="L117" s="394"/>
      <c r="M117" s="394"/>
      <c r="N117" s="394"/>
      <c r="O117" s="394"/>
      <c r="P117" s="394"/>
      <c r="Q117" s="394"/>
      <c r="R117" s="394"/>
      <c r="S117" s="394"/>
      <c r="T117" s="394"/>
      <c r="U117" s="394"/>
      <c r="V117" s="394"/>
      <c r="W117" s="394"/>
      <c r="X117" s="395"/>
      <c r="Y117" s="475" t="s">
        <v>48</v>
      </c>
      <c r="Z117" s="450"/>
      <c r="AA117" s="451"/>
      <c r="AB117" s="476" t="s">
        <v>500</v>
      </c>
      <c r="AC117" s="477"/>
      <c r="AD117" s="478"/>
      <c r="AE117" s="555" t="s">
        <v>574</v>
      </c>
      <c r="AF117" s="555"/>
      <c r="AG117" s="555"/>
      <c r="AH117" s="555"/>
      <c r="AI117" s="555" t="s">
        <v>574</v>
      </c>
      <c r="AJ117" s="555"/>
      <c r="AK117" s="555"/>
      <c r="AL117" s="555"/>
      <c r="AM117" s="555" t="s">
        <v>574</v>
      </c>
      <c r="AN117" s="555"/>
      <c r="AO117" s="555"/>
      <c r="AP117" s="555"/>
      <c r="AQ117" s="555" t="s">
        <v>574</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313</v>
      </c>
      <c r="AF118" s="420"/>
      <c r="AG118" s="420"/>
      <c r="AH118" s="421"/>
      <c r="AI118" s="419" t="s">
        <v>311</v>
      </c>
      <c r="AJ118" s="420"/>
      <c r="AK118" s="420"/>
      <c r="AL118" s="421"/>
      <c r="AM118" s="419" t="s">
        <v>340</v>
      </c>
      <c r="AN118" s="420"/>
      <c r="AO118" s="420"/>
      <c r="AP118" s="421"/>
      <c r="AQ118" s="590" t="s">
        <v>355</v>
      </c>
      <c r="AR118" s="591"/>
      <c r="AS118" s="591"/>
      <c r="AT118" s="591"/>
      <c r="AU118" s="591"/>
      <c r="AV118" s="591"/>
      <c r="AW118" s="591"/>
      <c r="AX118" s="592"/>
    </row>
    <row r="119" spans="1:50" ht="23.25" customHeight="1" x14ac:dyDescent="0.15">
      <c r="A119" s="443"/>
      <c r="B119" s="444"/>
      <c r="C119" s="444"/>
      <c r="D119" s="444"/>
      <c r="E119" s="444"/>
      <c r="F119" s="445"/>
      <c r="G119" s="390" t="s">
        <v>498</v>
      </c>
      <c r="H119" s="391"/>
      <c r="I119" s="391"/>
      <c r="J119" s="391"/>
      <c r="K119" s="391"/>
      <c r="L119" s="391"/>
      <c r="M119" s="391"/>
      <c r="N119" s="391"/>
      <c r="O119" s="391"/>
      <c r="P119" s="391"/>
      <c r="Q119" s="391"/>
      <c r="R119" s="391"/>
      <c r="S119" s="391"/>
      <c r="T119" s="391"/>
      <c r="U119" s="391"/>
      <c r="V119" s="391"/>
      <c r="W119" s="391"/>
      <c r="X119" s="392"/>
      <c r="Y119" s="459" t="s">
        <v>15</v>
      </c>
      <c r="Z119" s="460"/>
      <c r="AA119" s="461"/>
      <c r="AB119" s="466" t="s">
        <v>499</v>
      </c>
      <c r="AC119" s="467"/>
      <c r="AD119" s="468"/>
      <c r="AE119" s="422">
        <v>4</v>
      </c>
      <c r="AF119" s="422"/>
      <c r="AG119" s="422"/>
      <c r="AH119" s="422"/>
      <c r="AI119" s="422">
        <v>4</v>
      </c>
      <c r="AJ119" s="422"/>
      <c r="AK119" s="422"/>
      <c r="AL119" s="422"/>
      <c r="AM119" s="422">
        <v>9</v>
      </c>
      <c r="AN119" s="422"/>
      <c r="AO119" s="422"/>
      <c r="AP119" s="422"/>
      <c r="AQ119" s="422">
        <v>4</v>
      </c>
      <c r="AR119" s="422"/>
      <c r="AS119" s="422"/>
      <c r="AT119" s="422"/>
      <c r="AU119" s="422"/>
      <c r="AV119" s="422"/>
      <c r="AW119" s="422"/>
      <c r="AX119" s="554"/>
    </row>
    <row r="120" spans="1:50" ht="46.5" customHeight="1" thickBot="1" x14ac:dyDescent="0.2">
      <c r="A120" s="446"/>
      <c r="B120" s="447"/>
      <c r="C120" s="447"/>
      <c r="D120" s="447"/>
      <c r="E120" s="447"/>
      <c r="F120" s="448"/>
      <c r="G120" s="393"/>
      <c r="H120" s="394"/>
      <c r="I120" s="394"/>
      <c r="J120" s="394"/>
      <c r="K120" s="394"/>
      <c r="L120" s="394"/>
      <c r="M120" s="394"/>
      <c r="N120" s="394"/>
      <c r="O120" s="394"/>
      <c r="P120" s="394"/>
      <c r="Q120" s="394"/>
      <c r="R120" s="394"/>
      <c r="S120" s="394"/>
      <c r="T120" s="394"/>
      <c r="U120" s="394"/>
      <c r="V120" s="394"/>
      <c r="W120" s="394"/>
      <c r="X120" s="395"/>
      <c r="Y120" s="475" t="s">
        <v>48</v>
      </c>
      <c r="Z120" s="450"/>
      <c r="AA120" s="451"/>
      <c r="AB120" s="476" t="s">
        <v>500</v>
      </c>
      <c r="AC120" s="477"/>
      <c r="AD120" s="478"/>
      <c r="AE120" s="555" t="s">
        <v>575</v>
      </c>
      <c r="AF120" s="555"/>
      <c r="AG120" s="555"/>
      <c r="AH120" s="555"/>
      <c r="AI120" s="555" t="s">
        <v>576</v>
      </c>
      <c r="AJ120" s="555"/>
      <c r="AK120" s="555"/>
      <c r="AL120" s="555"/>
      <c r="AM120" s="555" t="s">
        <v>577</v>
      </c>
      <c r="AN120" s="555"/>
      <c r="AO120" s="555"/>
      <c r="AP120" s="555"/>
      <c r="AQ120" s="555" t="s">
        <v>576</v>
      </c>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313</v>
      </c>
      <c r="AF121" s="420"/>
      <c r="AG121" s="420"/>
      <c r="AH121" s="421"/>
      <c r="AI121" s="419" t="s">
        <v>311</v>
      </c>
      <c r="AJ121" s="420"/>
      <c r="AK121" s="420"/>
      <c r="AL121" s="421"/>
      <c r="AM121" s="419" t="s">
        <v>340</v>
      </c>
      <c r="AN121" s="420"/>
      <c r="AO121" s="420"/>
      <c r="AP121" s="421"/>
      <c r="AQ121" s="590" t="s">
        <v>355</v>
      </c>
      <c r="AR121" s="591"/>
      <c r="AS121" s="591"/>
      <c r="AT121" s="591"/>
      <c r="AU121" s="591"/>
      <c r="AV121" s="591"/>
      <c r="AW121" s="591"/>
      <c r="AX121" s="592"/>
    </row>
    <row r="122" spans="1:50" ht="23.25" hidden="1" customHeight="1" x14ac:dyDescent="0.15">
      <c r="A122" s="443"/>
      <c r="B122" s="444"/>
      <c r="C122" s="444"/>
      <c r="D122" s="444"/>
      <c r="E122" s="444"/>
      <c r="F122" s="445"/>
      <c r="G122" s="391" t="s">
        <v>281</v>
      </c>
      <c r="H122" s="391"/>
      <c r="I122" s="391"/>
      <c r="J122" s="391"/>
      <c r="K122" s="391"/>
      <c r="L122" s="391"/>
      <c r="M122" s="391"/>
      <c r="N122" s="391"/>
      <c r="O122" s="391"/>
      <c r="P122" s="391"/>
      <c r="Q122" s="391"/>
      <c r="R122" s="391"/>
      <c r="S122" s="391"/>
      <c r="T122" s="391"/>
      <c r="U122" s="391"/>
      <c r="V122" s="391"/>
      <c r="W122" s="391"/>
      <c r="X122" s="391"/>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4"/>
      <c r="H123" s="394"/>
      <c r="I123" s="394"/>
      <c r="J123" s="394"/>
      <c r="K123" s="394"/>
      <c r="L123" s="394"/>
      <c r="M123" s="394"/>
      <c r="N123" s="394"/>
      <c r="O123" s="394"/>
      <c r="P123" s="394"/>
      <c r="Q123" s="394"/>
      <c r="R123" s="394"/>
      <c r="S123" s="394"/>
      <c r="T123" s="394"/>
      <c r="U123" s="394"/>
      <c r="V123" s="394"/>
      <c r="W123" s="394"/>
      <c r="X123" s="394"/>
      <c r="Y123" s="475" t="s">
        <v>48</v>
      </c>
      <c r="Z123" s="450"/>
      <c r="AA123" s="451"/>
      <c r="AB123" s="476" t="s">
        <v>282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313</v>
      </c>
      <c r="AF124" s="420"/>
      <c r="AG124" s="420"/>
      <c r="AH124" s="421"/>
      <c r="AI124" s="419" t="s">
        <v>311</v>
      </c>
      <c r="AJ124" s="420"/>
      <c r="AK124" s="420"/>
      <c r="AL124" s="421"/>
      <c r="AM124" s="419" t="s">
        <v>340</v>
      </c>
      <c r="AN124" s="420"/>
      <c r="AO124" s="420"/>
      <c r="AP124" s="421"/>
      <c r="AQ124" s="590" t="s">
        <v>355</v>
      </c>
      <c r="AR124" s="591"/>
      <c r="AS124" s="591"/>
      <c r="AT124" s="591"/>
      <c r="AU124" s="591"/>
      <c r="AV124" s="591"/>
      <c r="AW124" s="591"/>
      <c r="AX124" s="592"/>
    </row>
    <row r="125" spans="1:50" ht="23.25" hidden="1" customHeight="1" x14ac:dyDescent="0.15">
      <c r="A125" s="443"/>
      <c r="B125" s="444"/>
      <c r="C125" s="444"/>
      <c r="D125" s="444"/>
      <c r="E125" s="444"/>
      <c r="F125" s="445"/>
      <c r="G125" s="391" t="s">
        <v>281</v>
      </c>
      <c r="H125" s="391"/>
      <c r="I125" s="391"/>
      <c r="J125" s="391"/>
      <c r="K125" s="391"/>
      <c r="L125" s="391"/>
      <c r="M125" s="391"/>
      <c r="N125" s="391"/>
      <c r="O125" s="391"/>
      <c r="P125" s="391"/>
      <c r="Q125" s="391"/>
      <c r="R125" s="391"/>
      <c r="S125" s="391"/>
      <c r="T125" s="391"/>
      <c r="U125" s="391"/>
      <c r="V125" s="391"/>
      <c r="W125" s="391"/>
      <c r="X125" s="39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4"/>
      <c r="H126" s="394"/>
      <c r="I126" s="394"/>
      <c r="J126" s="394"/>
      <c r="K126" s="394"/>
      <c r="L126" s="394"/>
      <c r="M126" s="394"/>
      <c r="N126" s="394"/>
      <c r="O126" s="394"/>
      <c r="P126" s="394"/>
      <c r="Q126" s="394"/>
      <c r="R126" s="394"/>
      <c r="S126" s="394"/>
      <c r="T126" s="394"/>
      <c r="U126" s="394"/>
      <c r="V126" s="394"/>
      <c r="W126" s="394"/>
      <c r="X126" s="395"/>
      <c r="Y126" s="475" t="s">
        <v>48</v>
      </c>
      <c r="Z126" s="450"/>
      <c r="AA126" s="451"/>
      <c r="AB126" s="476" t="s">
        <v>280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0" t="s">
        <v>15</v>
      </c>
      <c r="B127" s="444"/>
      <c r="C127" s="444"/>
      <c r="D127" s="444"/>
      <c r="E127" s="444"/>
      <c r="F127" s="445"/>
      <c r="G127" s="232" t="s">
        <v>16</v>
      </c>
      <c r="H127" s="232"/>
      <c r="I127" s="232"/>
      <c r="J127" s="232"/>
      <c r="K127" s="232"/>
      <c r="L127" s="232"/>
      <c r="M127" s="232"/>
      <c r="N127" s="232"/>
      <c r="O127" s="232"/>
      <c r="P127" s="232"/>
      <c r="Q127" s="232"/>
      <c r="R127" s="232"/>
      <c r="S127" s="232"/>
      <c r="T127" s="232"/>
      <c r="U127" s="232"/>
      <c r="V127" s="232"/>
      <c r="W127" s="232"/>
      <c r="X127" s="233"/>
      <c r="Y127" s="925"/>
      <c r="Z127" s="926"/>
      <c r="AA127" s="927"/>
      <c r="AB127" s="231" t="s">
        <v>11</v>
      </c>
      <c r="AC127" s="232"/>
      <c r="AD127" s="233"/>
      <c r="AE127" s="419" t="s">
        <v>313</v>
      </c>
      <c r="AF127" s="420"/>
      <c r="AG127" s="420"/>
      <c r="AH127" s="421"/>
      <c r="AI127" s="419" t="s">
        <v>311</v>
      </c>
      <c r="AJ127" s="420"/>
      <c r="AK127" s="420"/>
      <c r="AL127" s="421"/>
      <c r="AM127" s="419" t="s">
        <v>340</v>
      </c>
      <c r="AN127" s="420"/>
      <c r="AO127" s="420"/>
      <c r="AP127" s="421"/>
      <c r="AQ127" s="590" t="s">
        <v>355</v>
      </c>
      <c r="AR127" s="591"/>
      <c r="AS127" s="591"/>
      <c r="AT127" s="591"/>
      <c r="AU127" s="591"/>
      <c r="AV127" s="591"/>
      <c r="AW127" s="591"/>
      <c r="AX127" s="592"/>
    </row>
    <row r="128" spans="1:50" ht="23.25" hidden="1" customHeight="1" x14ac:dyDescent="0.15">
      <c r="A128" s="443"/>
      <c r="B128" s="444"/>
      <c r="C128" s="444"/>
      <c r="D128" s="444"/>
      <c r="E128" s="444"/>
      <c r="F128" s="445"/>
      <c r="G128" s="391" t="s">
        <v>281</v>
      </c>
      <c r="H128" s="391"/>
      <c r="I128" s="391"/>
      <c r="J128" s="391"/>
      <c r="K128" s="391"/>
      <c r="L128" s="391"/>
      <c r="M128" s="391"/>
      <c r="N128" s="391"/>
      <c r="O128" s="391"/>
      <c r="P128" s="391"/>
      <c r="Q128" s="391"/>
      <c r="R128" s="391"/>
      <c r="S128" s="391"/>
      <c r="T128" s="391"/>
      <c r="U128" s="391"/>
      <c r="V128" s="391"/>
      <c r="W128" s="391"/>
      <c r="X128" s="391"/>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4"/>
      <c r="H129" s="394"/>
      <c r="I129" s="394"/>
      <c r="J129" s="394"/>
      <c r="K129" s="394"/>
      <c r="L129" s="394"/>
      <c r="M129" s="394"/>
      <c r="N129" s="394"/>
      <c r="O129" s="394"/>
      <c r="P129" s="394"/>
      <c r="Q129" s="394"/>
      <c r="R129" s="394"/>
      <c r="S129" s="394"/>
      <c r="T129" s="394"/>
      <c r="U129" s="394"/>
      <c r="V129" s="394"/>
      <c r="W129" s="394"/>
      <c r="X129" s="394"/>
      <c r="Y129" s="475" t="s">
        <v>48</v>
      </c>
      <c r="Z129" s="450"/>
      <c r="AA129" s="451"/>
      <c r="AB129" s="476" t="s">
        <v>280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73" t="s">
        <v>328</v>
      </c>
      <c r="B130" s="170"/>
      <c r="C130" s="169" t="s">
        <v>191</v>
      </c>
      <c r="D130" s="170"/>
      <c r="E130" s="154" t="s">
        <v>220</v>
      </c>
      <c r="F130" s="155"/>
      <c r="G130" s="156" t="s">
        <v>579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580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581</v>
      </c>
      <c r="AR133" s="184"/>
      <c r="AS133" s="118" t="s">
        <v>188</v>
      </c>
      <c r="AT133" s="119"/>
      <c r="AU133" s="185" t="s">
        <v>581</v>
      </c>
      <c r="AV133" s="185"/>
      <c r="AW133" s="118" t="s">
        <v>177</v>
      </c>
      <c r="AX133" s="180"/>
    </row>
    <row r="134" spans="1:50" ht="39.75" customHeight="1" x14ac:dyDescent="0.15">
      <c r="A134" s="174"/>
      <c r="B134" s="171"/>
      <c r="C134" s="165"/>
      <c r="D134" s="171"/>
      <c r="E134" s="165"/>
      <c r="F134" s="166"/>
      <c r="G134" s="89" t="s">
        <v>581</v>
      </c>
      <c r="H134" s="90"/>
      <c r="I134" s="90"/>
      <c r="J134" s="90"/>
      <c r="K134" s="90"/>
      <c r="L134" s="90"/>
      <c r="M134" s="90"/>
      <c r="N134" s="90"/>
      <c r="O134" s="90"/>
      <c r="P134" s="90"/>
      <c r="Q134" s="90"/>
      <c r="R134" s="90"/>
      <c r="S134" s="90"/>
      <c r="T134" s="90"/>
      <c r="U134" s="90"/>
      <c r="V134" s="90"/>
      <c r="W134" s="90"/>
      <c r="X134" s="91"/>
      <c r="Y134" s="186" t="s">
        <v>202</v>
      </c>
      <c r="Z134" s="187"/>
      <c r="AA134" s="188"/>
      <c r="AB134" s="189" t="s">
        <v>581</v>
      </c>
      <c r="AC134" s="190"/>
      <c r="AD134" s="190"/>
      <c r="AE134" s="191" t="s">
        <v>581</v>
      </c>
      <c r="AF134" s="192"/>
      <c r="AG134" s="192"/>
      <c r="AH134" s="192"/>
      <c r="AI134" s="191" t="s">
        <v>581</v>
      </c>
      <c r="AJ134" s="192"/>
      <c r="AK134" s="192"/>
      <c r="AL134" s="192"/>
      <c r="AM134" s="191" t="s">
        <v>581</v>
      </c>
      <c r="AN134" s="192"/>
      <c r="AO134" s="192"/>
      <c r="AP134" s="192"/>
      <c r="AQ134" s="191" t="s">
        <v>581</v>
      </c>
      <c r="AR134" s="192"/>
      <c r="AS134" s="192"/>
      <c r="AT134" s="192"/>
      <c r="AU134" s="191" t="s">
        <v>581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581</v>
      </c>
      <c r="AC135" s="198"/>
      <c r="AD135" s="198"/>
      <c r="AE135" s="191" t="s">
        <v>582</v>
      </c>
      <c r="AF135" s="192"/>
      <c r="AG135" s="192"/>
      <c r="AH135" s="192"/>
      <c r="AI135" s="191" t="s">
        <v>580</v>
      </c>
      <c r="AJ135" s="192"/>
      <c r="AK135" s="192"/>
      <c r="AL135" s="192"/>
      <c r="AM135" s="191" t="s">
        <v>581</v>
      </c>
      <c r="AN135" s="192"/>
      <c r="AO135" s="192"/>
      <c r="AP135" s="192"/>
      <c r="AQ135" s="191" t="s">
        <v>581</v>
      </c>
      <c r="AR135" s="192"/>
      <c r="AS135" s="192"/>
      <c r="AT135" s="192"/>
      <c r="AU135" s="191" t="s">
        <v>581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581</v>
      </c>
      <c r="H154" s="90"/>
      <c r="I154" s="90"/>
      <c r="J154" s="90"/>
      <c r="K154" s="90"/>
      <c r="L154" s="90"/>
      <c r="M154" s="90"/>
      <c r="N154" s="90"/>
      <c r="O154" s="90"/>
      <c r="P154" s="91"/>
      <c r="Q154" s="110" t="s">
        <v>581</v>
      </c>
      <c r="R154" s="90"/>
      <c r="S154" s="90"/>
      <c r="T154" s="90"/>
      <c r="U154" s="90"/>
      <c r="V154" s="90"/>
      <c r="W154" s="90"/>
      <c r="X154" s="90"/>
      <c r="Y154" s="90"/>
      <c r="Z154" s="90"/>
      <c r="AA154" s="277"/>
      <c r="AB154" s="126" t="s">
        <v>581</v>
      </c>
      <c r="AC154" s="127"/>
      <c r="AD154" s="127"/>
      <c r="AE154" s="132" t="s">
        <v>581</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581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581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343</v>
      </c>
      <c r="D430" s="928"/>
      <c r="E430" s="159" t="s">
        <v>321</v>
      </c>
      <c r="F430" s="897"/>
      <c r="G430" s="898" t="s">
        <v>207</v>
      </c>
      <c r="H430" s="108"/>
      <c r="I430" s="108"/>
      <c r="J430" s="899" t="s">
        <v>578</v>
      </c>
      <c r="K430" s="900"/>
      <c r="L430" s="900"/>
      <c r="M430" s="900"/>
      <c r="N430" s="900"/>
      <c r="O430" s="900"/>
      <c r="P430" s="900"/>
      <c r="Q430" s="900"/>
      <c r="R430" s="900"/>
      <c r="S430" s="900"/>
      <c r="T430" s="90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2"/>
    </row>
    <row r="431" spans="1:50" ht="18.75" customHeight="1" x14ac:dyDescent="0.15">
      <c r="A431" s="174"/>
      <c r="B431" s="171"/>
      <c r="C431" s="165"/>
      <c r="D431" s="171"/>
      <c r="E431" s="333" t="s">
        <v>196</v>
      </c>
      <c r="F431" s="334"/>
      <c r="G431" s="335"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7" t="s">
        <v>195</v>
      </c>
      <c r="AF431" s="328"/>
      <c r="AG431" s="328"/>
      <c r="AH431" s="329"/>
      <c r="AI431" s="330" t="s">
        <v>334</v>
      </c>
      <c r="AJ431" s="330"/>
      <c r="AK431" s="330"/>
      <c r="AL431" s="144"/>
      <c r="AM431" s="330" t="s">
        <v>347</v>
      </c>
      <c r="AN431" s="330"/>
      <c r="AO431" s="330"/>
      <c r="AP431" s="144"/>
      <c r="AQ431" s="144" t="s">
        <v>187</v>
      </c>
      <c r="AR431" s="115"/>
      <c r="AS431" s="115"/>
      <c r="AT431" s="116"/>
      <c r="AU431" s="121" t="s">
        <v>133</v>
      </c>
      <c r="AV431" s="121"/>
      <c r="AW431" s="121"/>
      <c r="AX431" s="122"/>
    </row>
    <row r="432" spans="1:50" ht="18.75" customHeight="1" x14ac:dyDescent="0.15">
      <c r="A432" s="174"/>
      <c r="B432" s="171"/>
      <c r="C432" s="165"/>
      <c r="D432" s="171"/>
      <c r="E432" s="333"/>
      <c r="F432" s="334"/>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581</v>
      </c>
      <c r="AF432" s="185"/>
      <c r="AG432" s="118" t="s">
        <v>188</v>
      </c>
      <c r="AH432" s="119"/>
      <c r="AI432" s="141"/>
      <c r="AJ432" s="141"/>
      <c r="AK432" s="141"/>
      <c r="AL432" s="139"/>
      <c r="AM432" s="141"/>
      <c r="AN432" s="141"/>
      <c r="AO432" s="141"/>
      <c r="AP432" s="139"/>
      <c r="AQ432" s="589" t="s">
        <v>580</v>
      </c>
      <c r="AR432" s="185"/>
      <c r="AS432" s="118" t="s">
        <v>188</v>
      </c>
      <c r="AT432" s="119"/>
      <c r="AU432" s="185" t="s">
        <v>579</v>
      </c>
      <c r="AV432" s="185"/>
      <c r="AW432" s="118" t="s">
        <v>177</v>
      </c>
      <c r="AX432" s="180"/>
    </row>
    <row r="433" spans="1:50" ht="23.25" customHeight="1" x14ac:dyDescent="0.15">
      <c r="A433" s="174"/>
      <c r="B433" s="171"/>
      <c r="C433" s="165"/>
      <c r="D433" s="171"/>
      <c r="E433" s="333"/>
      <c r="F433" s="334"/>
      <c r="G433" s="89" t="s">
        <v>581</v>
      </c>
      <c r="H433" s="90"/>
      <c r="I433" s="90"/>
      <c r="J433" s="90"/>
      <c r="K433" s="90"/>
      <c r="L433" s="90"/>
      <c r="M433" s="90"/>
      <c r="N433" s="90"/>
      <c r="O433" s="90"/>
      <c r="P433" s="90"/>
      <c r="Q433" s="90"/>
      <c r="R433" s="90"/>
      <c r="S433" s="90"/>
      <c r="T433" s="90"/>
      <c r="U433" s="90"/>
      <c r="V433" s="90"/>
      <c r="W433" s="90"/>
      <c r="X433" s="91"/>
      <c r="Y433" s="186" t="s">
        <v>12</v>
      </c>
      <c r="Z433" s="187"/>
      <c r="AA433" s="188"/>
      <c r="AB433" s="198" t="s">
        <v>581</v>
      </c>
      <c r="AC433" s="198"/>
      <c r="AD433" s="198"/>
      <c r="AE433" s="331" t="s">
        <v>581</v>
      </c>
      <c r="AF433" s="192"/>
      <c r="AG433" s="192"/>
      <c r="AH433" s="192"/>
      <c r="AI433" s="331" t="s">
        <v>581</v>
      </c>
      <c r="AJ433" s="192"/>
      <c r="AK433" s="192"/>
      <c r="AL433" s="192"/>
      <c r="AM433" s="331" t="s">
        <v>581</v>
      </c>
      <c r="AN433" s="192"/>
      <c r="AO433" s="192"/>
      <c r="AP433" s="332"/>
      <c r="AQ433" s="331" t="s">
        <v>581</v>
      </c>
      <c r="AR433" s="192"/>
      <c r="AS433" s="192"/>
      <c r="AT433" s="332"/>
      <c r="AU433" s="192" t="s">
        <v>581</v>
      </c>
      <c r="AV433" s="192"/>
      <c r="AW433" s="192"/>
      <c r="AX433" s="193"/>
    </row>
    <row r="434" spans="1:50" ht="23.25" customHeight="1" x14ac:dyDescent="0.15">
      <c r="A434" s="174"/>
      <c r="B434" s="171"/>
      <c r="C434" s="165"/>
      <c r="D434" s="171"/>
      <c r="E434" s="333"/>
      <c r="F434" s="334"/>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581</v>
      </c>
      <c r="AC434" s="190"/>
      <c r="AD434" s="190"/>
      <c r="AE434" s="331" t="s">
        <v>581</v>
      </c>
      <c r="AF434" s="192"/>
      <c r="AG434" s="192"/>
      <c r="AH434" s="332"/>
      <c r="AI434" s="331" t="s">
        <v>581</v>
      </c>
      <c r="AJ434" s="192"/>
      <c r="AK434" s="192"/>
      <c r="AL434" s="192"/>
      <c r="AM434" s="331" t="s">
        <v>581</v>
      </c>
      <c r="AN434" s="192"/>
      <c r="AO434" s="192"/>
      <c r="AP434" s="332"/>
      <c r="AQ434" s="331" t="s">
        <v>581</v>
      </c>
      <c r="AR434" s="192"/>
      <c r="AS434" s="192"/>
      <c r="AT434" s="332"/>
      <c r="AU434" s="192" t="s">
        <v>581</v>
      </c>
      <c r="AV434" s="192"/>
      <c r="AW434" s="192"/>
      <c r="AX434" s="193"/>
    </row>
    <row r="435" spans="1:50" ht="23.25" customHeight="1" x14ac:dyDescent="0.15">
      <c r="A435" s="174"/>
      <c r="B435" s="171"/>
      <c r="C435" s="165"/>
      <c r="D435" s="171"/>
      <c r="E435" s="333"/>
      <c r="F435" s="334"/>
      <c r="G435" s="95"/>
      <c r="H435" s="96"/>
      <c r="I435" s="96"/>
      <c r="J435" s="96"/>
      <c r="K435" s="96"/>
      <c r="L435" s="96"/>
      <c r="M435" s="96"/>
      <c r="N435" s="96"/>
      <c r="O435" s="96"/>
      <c r="P435" s="96"/>
      <c r="Q435" s="96"/>
      <c r="R435" s="96"/>
      <c r="S435" s="96"/>
      <c r="T435" s="96"/>
      <c r="U435" s="96"/>
      <c r="V435" s="96"/>
      <c r="W435" s="96"/>
      <c r="X435" s="97"/>
      <c r="Y435" s="194" t="s">
        <v>13</v>
      </c>
      <c r="Z435" s="195"/>
      <c r="AA435" s="196"/>
      <c r="AB435" s="576" t="s">
        <v>178</v>
      </c>
      <c r="AC435" s="576"/>
      <c r="AD435" s="576"/>
      <c r="AE435" s="331" t="s">
        <v>581</v>
      </c>
      <c r="AF435" s="192"/>
      <c r="AG435" s="192"/>
      <c r="AH435" s="332"/>
      <c r="AI435" s="331" t="s">
        <v>581</v>
      </c>
      <c r="AJ435" s="192"/>
      <c r="AK435" s="192"/>
      <c r="AL435" s="192"/>
      <c r="AM435" s="331" t="s">
        <v>581</v>
      </c>
      <c r="AN435" s="192"/>
      <c r="AO435" s="192"/>
      <c r="AP435" s="332"/>
      <c r="AQ435" s="331" t="s">
        <v>581</v>
      </c>
      <c r="AR435" s="192"/>
      <c r="AS435" s="192"/>
      <c r="AT435" s="332"/>
      <c r="AU435" s="192" t="s">
        <v>581</v>
      </c>
      <c r="AV435" s="192"/>
      <c r="AW435" s="192"/>
      <c r="AX435" s="193"/>
    </row>
    <row r="436" spans="1:50" ht="18.75" hidden="1" customHeight="1" x14ac:dyDescent="0.15">
      <c r="A436" s="174"/>
      <c r="B436" s="171"/>
      <c r="C436" s="165"/>
      <c r="D436" s="171"/>
      <c r="E436" s="333" t="s">
        <v>196</v>
      </c>
      <c r="F436" s="334"/>
      <c r="G436" s="335"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7" t="s">
        <v>195</v>
      </c>
      <c r="AF436" s="328"/>
      <c r="AG436" s="328"/>
      <c r="AH436" s="329"/>
      <c r="AI436" s="330" t="s">
        <v>334</v>
      </c>
      <c r="AJ436" s="330"/>
      <c r="AK436" s="330"/>
      <c r="AL436" s="144"/>
      <c r="AM436" s="330" t="s">
        <v>347</v>
      </c>
      <c r="AN436" s="330"/>
      <c r="AO436" s="330"/>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3"/>
      <c r="F437" s="334"/>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9"/>
      <c r="AR437" s="185"/>
      <c r="AS437" s="118" t="s">
        <v>188</v>
      </c>
      <c r="AT437" s="119"/>
      <c r="AU437" s="185"/>
      <c r="AV437" s="185"/>
      <c r="AW437" s="118" t="s">
        <v>177</v>
      </c>
      <c r="AX437" s="180"/>
    </row>
    <row r="438" spans="1:50" ht="23.25" hidden="1" customHeight="1" x14ac:dyDescent="0.15">
      <c r="A438" s="174"/>
      <c r="B438" s="171"/>
      <c r="C438" s="165"/>
      <c r="D438" s="171"/>
      <c r="E438" s="333"/>
      <c r="F438" s="334"/>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31"/>
      <c r="AF438" s="192"/>
      <c r="AG438" s="192"/>
      <c r="AH438" s="192"/>
      <c r="AI438" s="331"/>
      <c r="AJ438" s="192"/>
      <c r="AK438" s="192"/>
      <c r="AL438" s="192"/>
      <c r="AM438" s="331"/>
      <c r="AN438" s="192"/>
      <c r="AO438" s="192"/>
      <c r="AP438" s="332"/>
      <c r="AQ438" s="331"/>
      <c r="AR438" s="192"/>
      <c r="AS438" s="192"/>
      <c r="AT438" s="332"/>
      <c r="AU438" s="192"/>
      <c r="AV438" s="192"/>
      <c r="AW438" s="192"/>
      <c r="AX438" s="193"/>
    </row>
    <row r="439" spans="1:50" ht="23.25" hidden="1" customHeight="1" x14ac:dyDescent="0.15">
      <c r="A439" s="174"/>
      <c r="B439" s="171"/>
      <c r="C439" s="165"/>
      <c r="D439" s="171"/>
      <c r="E439" s="333"/>
      <c r="F439" s="334"/>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31"/>
      <c r="AF439" s="192"/>
      <c r="AG439" s="192"/>
      <c r="AH439" s="332"/>
      <c r="AI439" s="331"/>
      <c r="AJ439" s="192"/>
      <c r="AK439" s="192"/>
      <c r="AL439" s="192"/>
      <c r="AM439" s="331"/>
      <c r="AN439" s="192"/>
      <c r="AO439" s="192"/>
      <c r="AP439" s="332"/>
      <c r="AQ439" s="331"/>
      <c r="AR439" s="192"/>
      <c r="AS439" s="192"/>
      <c r="AT439" s="332"/>
      <c r="AU439" s="192"/>
      <c r="AV439" s="192"/>
      <c r="AW439" s="192"/>
      <c r="AX439" s="193"/>
    </row>
    <row r="440" spans="1:50" ht="23.25" hidden="1" customHeight="1" x14ac:dyDescent="0.15">
      <c r="A440" s="174"/>
      <c r="B440" s="171"/>
      <c r="C440" s="165"/>
      <c r="D440" s="171"/>
      <c r="E440" s="333"/>
      <c r="F440" s="334"/>
      <c r="G440" s="95"/>
      <c r="H440" s="96"/>
      <c r="I440" s="96"/>
      <c r="J440" s="96"/>
      <c r="K440" s="96"/>
      <c r="L440" s="96"/>
      <c r="M440" s="96"/>
      <c r="N440" s="96"/>
      <c r="O440" s="96"/>
      <c r="P440" s="96"/>
      <c r="Q440" s="96"/>
      <c r="R440" s="96"/>
      <c r="S440" s="96"/>
      <c r="T440" s="96"/>
      <c r="U440" s="96"/>
      <c r="V440" s="96"/>
      <c r="W440" s="96"/>
      <c r="X440" s="97"/>
      <c r="Y440" s="194" t="s">
        <v>13</v>
      </c>
      <c r="Z440" s="195"/>
      <c r="AA440" s="196"/>
      <c r="AB440" s="576" t="s">
        <v>178</v>
      </c>
      <c r="AC440" s="576"/>
      <c r="AD440" s="576"/>
      <c r="AE440" s="331"/>
      <c r="AF440" s="192"/>
      <c r="AG440" s="192"/>
      <c r="AH440" s="332"/>
      <c r="AI440" s="331"/>
      <c r="AJ440" s="192"/>
      <c r="AK440" s="192"/>
      <c r="AL440" s="192"/>
      <c r="AM440" s="331"/>
      <c r="AN440" s="192"/>
      <c r="AO440" s="192"/>
      <c r="AP440" s="332"/>
      <c r="AQ440" s="331"/>
      <c r="AR440" s="192"/>
      <c r="AS440" s="192"/>
      <c r="AT440" s="332"/>
      <c r="AU440" s="192"/>
      <c r="AV440" s="192"/>
      <c r="AW440" s="192"/>
      <c r="AX440" s="193"/>
    </row>
    <row r="441" spans="1:50" ht="18.75" hidden="1" customHeight="1" x14ac:dyDescent="0.15">
      <c r="A441" s="174"/>
      <c r="B441" s="171"/>
      <c r="C441" s="165"/>
      <c r="D441" s="171"/>
      <c r="E441" s="333" t="s">
        <v>196</v>
      </c>
      <c r="F441" s="334"/>
      <c r="G441" s="335"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7" t="s">
        <v>195</v>
      </c>
      <c r="AF441" s="328"/>
      <c r="AG441" s="328"/>
      <c r="AH441" s="329"/>
      <c r="AI441" s="330" t="s">
        <v>334</v>
      </c>
      <c r="AJ441" s="330"/>
      <c r="AK441" s="330"/>
      <c r="AL441" s="144"/>
      <c r="AM441" s="330" t="s">
        <v>347</v>
      </c>
      <c r="AN441" s="330"/>
      <c r="AO441" s="330"/>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3"/>
      <c r="F442" s="334"/>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9"/>
      <c r="AR442" s="185"/>
      <c r="AS442" s="118" t="s">
        <v>188</v>
      </c>
      <c r="AT442" s="119"/>
      <c r="AU442" s="185"/>
      <c r="AV442" s="185"/>
      <c r="AW442" s="118" t="s">
        <v>177</v>
      </c>
      <c r="AX442" s="180"/>
    </row>
    <row r="443" spans="1:50" ht="23.25" hidden="1" customHeight="1" x14ac:dyDescent="0.15">
      <c r="A443" s="174"/>
      <c r="B443" s="171"/>
      <c r="C443" s="165"/>
      <c r="D443" s="171"/>
      <c r="E443" s="333"/>
      <c r="F443" s="334"/>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31"/>
      <c r="AF443" s="192"/>
      <c r="AG443" s="192"/>
      <c r="AH443" s="192"/>
      <c r="AI443" s="331"/>
      <c r="AJ443" s="192"/>
      <c r="AK443" s="192"/>
      <c r="AL443" s="192"/>
      <c r="AM443" s="331"/>
      <c r="AN443" s="192"/>
      <c r="AO443" s="192"/>
      <c r="AP443" s="332"/>
      <c r="AQ443" s="331"/>
      <c r="AR443" s="192"/>
      <c r="AS443" s="192"/>
      <c r="AT443" s="332"/>
      <c r="AU443" s="192"/>
      <c r="AV443" s="192"/>
      <c r="AW443" s="192"/>
      <c r="AX443" s="193"/>
    </row>
    <row r="444" spans="1:50" ht="23.25" hidden="1" customHeight="1" x14ac:dyDescent="0.15">
      <c r="A444" s="174"/>
      <c r="B444" s="171"/>
      <c r="C444" s="165"/>
      <c r="D444" s="171"/>
      <c r="E444" s="333"/>
      <c r="F444" s="334"/>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31"/>
      <c r="AF444" s="192"/>
      <c r="AG444" s="192"/>
      <c r="AH444" s="332"/>
      <c r="AI444" s="331"/>
      <c r="AJ444" s="192"/>
      <c r="AK444" s="192"/>
      <c r="AL444" s="192"/>
      <c r="AM444" s="331"/>
      <c r="AN444" s="192"/>
      <c r="AO444" s="192"/>
      <c r="AP444" s="332"/>
      <c r="AQ444" s="331"/>
      <c r="AR444" s="192"/>
      <c r="AS444" s="192"/>
      <c r="AT444" s="332"/>
      <c r="AU444" s="192"/>
      <c r="AV444" s="192"/>
      <c r="AW444" s="192"/>
      <c r="AX444" s="193"/>
    </row>
    <row r="445" spans="1:50" ht="23.25" hidden="1" customHeight="1" x14ac:dyDescent="0.15">
      <c r="A445" s="174"/>
      <c r="B445" s="171"/>
      <c r="C445" s="165"/>
      <c r="D445" s="171"/>
      <c r="E445" s="333"/>
      <c r="F445" s="334"/>
      <c r="G445" s="95"/>
      <c r="H445" s="96"/>
      <c r="I445" s="96"/>
      <c r="J445" s="96"/>
      <c r="K445" s="96"/>
      <c r="L445" s="96"/>
      <c r="M445" s="96"/>
      <c r="N445" s="96"/>
      <c r="O445" s="96"/>
      <c r="P445" s="96"/>
      <c r="Q445" s="96"/>
      <c r="R445" s="96"/>
      <c r="S445" s="96"/>
      <c r="T445" s="96"/>
      <c r="U445" s="96"/>
      <c r="V445" s="96"/>
      <c r="W445" s="96"/>
      <c r="X445" s="97"/>
      <c r="Y445" s="194" t="s">
        <v>13</v>
      </c>
      <c r="Z445" s="195"/>
      <c r="AA445" s="196"/>
      <c r="AB445" s="576" t="s">
        <v>178</v>
      </c>
      <c r="AC445" s="576"/>
      <c r="AD445" s="576"/>
      <c r="AE445" s="331"/>
      <c r="AF445" s="192"/>
      <c r="AG445" s="192"/>
      <c r="AH445" s="332"/>
      <c r="AI445" s="331"/>
      <c r="AJ445" s="192"/>
      <c r="AK445" s="192"/>
      <c r="AL445" s="192"/>
      <c r="AM445" s="331"/>
      <c r="AN445" s="192"/>
      <c r="AO445" s="192"/>
      <c r="AP445" s="332"/>
      <c r="AQ445" s="331"/>
      <c r="AR445" s="192"/>
      <c r="AS445" s="192"/>
      <c r="AT445" s="332"/>
      <c r="AU445" s="192"/>
      <c r="AV445" s="192"/>
      <c r="AW445" s="192"/>
      <c r="AX445" s="193"/>
    </row>
    <row r="446" spans="1:50" ht="18.75" hidden="1" customHeight="1" x14ac:dyDescent="0.15">
      <c r="A446" s="174"/>
      <c r="B446" s="171"/>
      <c r="C446" s="165"/>
      <c r="D446" s="171"/>
      <c r="E446" s="333" t="s">
        <v>196</v>
      </c>
      <c r="F446" s="334"/>
      <c r="G446" s="335"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7" t="s">
        <v>195</v>
      </c>
      <c r="AF446" s="328"/>
      <c r="AG446" s="328"/>
      <c r="AH446" s="329"/>
      <c r="AI446" s="330" t="s">
        <v>334</v>
      </c>
      <c r="AJ446" s="330"/>
      <c r="AK446" s="330"/>
      <c r="AL446" s="144"/>
      <c r="AM446" s="330" t="s">
        <v>347</v>
      </c>
      <c r="AN446" s="330"/>
      <c r="AO446" s="330"/>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3"/>
      <c r="F447" s="334"/>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9"/>
      <c r="AR447" s="185"/>
      <c r="AS447" s="118" t="s">
        <v>188</v>
      </c>
      <c r="AT447" s="119"/>
      <c r="AU447" s="185"/>
      <c r="AV447" s="185"/>
      <c r="AW447" s="118" t="s">
        <v>177</v>
      </c>
      <c r="AX447" s="180"/>
    </row>
    <row r="448" spans="1:50" ht="23.25" hidden="1" customHeight="1" x14ac:dyDescent="0.15">
      <c r="A448" s="174"/>
      <c r="B448" s="171"/>
      <c r="C448" s="165"/>
      <c r="D448" s="171"/>
      <c r="E448" s="333"/>
      <c r="F448" s="334"/>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31"/>
      <c r="AF448" s="192"/>
      <c r="AG448" s="192"/>
      <c r="AH448" s="192"/>
      <c r="AI448" s="331"/>
      <c r="AJ448" s="192"/>
      <c r="AK448" s="192"/>
      <c r="AL448" s="192"/>
      <c r="AM448" s="331"/>
      <c r="AN448" s="192"/>
      <c r="AO448" s="192"/>
      <c r="AP448" s="332"/>
      <c r="AQ448" s="331"/>
      <c r="AR448" s="192"/>
      <c r="AS448" s="192"/>
      <c r="AT448" s="332"/>
      <c r="AU448" s="192"/>
      <c r="AV448" s="192"/>
      <c r="AW448" s="192"/>
      <c r="AX448" s="193"/>
    </row>
    <row r="449" spans="1:50" ht="23.25" hidden="1" customHeight="1" x14ac:dyDescent="0.15">
      <c r="A449" s="174"/>
      <c r="B449" s="171"/>
      <c r="C449" s="165"/>
      <c r="D449" s="171"/>
      <c r="E449" s="333"/>
      <c r="F449" s="334"/>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31"/>
      <c r="AF449" s="192"/>
      <c r="AG449" s="192"/>
      <c r="AH449" s="332"/>
      <c r="AI449" s="331"/>
      <c r="AJ449" s="192"/>
      <c r="AK449" s="192"/>
      <c r="AL449" s="192"/>
      <c r="AM449" s="331"/>
      <c r="AN449" s="192"/>
      <c r="AO449" s="192"/>
      <c r="AP449" s="332"/>
      <c r="AQ449" s="331"/>
      <c r="AR449" s="192"/>
      <c r="AS449" s="192"/>
      <c r="AT449" s="332"/>
      <c r="AU449" s="192"/>
      <c r="AV449" s="192"/>
      <c r="AW449" s="192"/>
      <c r="AX449" s="193"/>
    </row>
    <row r="450" spans="1:50" ht="23.25" hidden="1" customHeight="1" x14ac:dyDescent="0.15">
      <c r="A450" s="174"/>
      <c r="B450" s="171"/>
      <c r="C450" s="165"/>
      <c r="D450" s="171"/>
      <c r="E450" s="333"/>
      <c r="F450" s="334"/>
      <c r="G450" s="95"/>
      <c r="H450" s="96"/>
      <c r="I450" s="96"/>
      <c r="J450" s="96"/>
      <c r="K450" s="96"/>
      <c r="L450" s="96"/>
      <c r="M450" s="96"/>
      <c r="N450" s="96"/>
      <c r="O450" s="96"/>
      <c r="P450" s="96"/>
      <c r="Q450" s="96"/>
      <c r="R450" s="96"/>
      <c r="S450" s="96"/>
      <c r="T450" s="96"/>
      <c r="U450" s="96"/>
      <c r="V450" s="96"/>
      <c r="W450" s="96"/>
      <c r="X450" s="97"/>
      <c r="Y450" s="194" t="s">
        <v>13</v>
      </c>
      <c r="Z450" s="195"/>
      <c r="AA450" s="196"/>
      <c r="AB450" s="576" t="s">
        <v>178</v>
      </c>
      <c r="AC450" s="576"/>
      <c r="AD450" s="576"/>
      <c r="AE450" s="331"/>
      <c r="AF450" s="192"/>
      <c r="AG450" s="192"/>
      <c r="AH450" s="332"/>
      <c r="AI450" s="331"/>
      <c r="AJ450" s="192"/>
      <c r="AK450" s="192"/>
      <c r="AL450" s="192"/>
      <c r="AM450" s="331"/>
      <c r="AN450" s="192"/>
      <c r="AO450" s="192"/>
      <c r="AP450" s="332"/>
      <c r="AQ450" s="331"/>
      <c r="AR450" s="192"/>
      <c r="AS450" s="192"/>
      <c r="AT450" s="332"/>
      <c r="AU450" s="192"/>
      <c r="AV450" s="192"/>
      <c r="AW450" s="192"/>
      <c r="AX450" s="193"/>
    </row>
    <row r="451" spans="1:50" ht="18.75" hidden="1" customHeight="1" x14ac:dyDescent="0.15">
      <c r="A451" s="174"/>
      <c r="B451" s="171"/>
      <c r="C451" s="165"/>
      <c r="D451" s="171"/>
      <c r="E451" s="333" t="s">
        <v>196</v>
      </c>
      <c r="F451" s="334"/>
      <c r="G451" s="335"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7" t="s">
        <v>195</v>
      </c>
      <c r="AF451" s="328"/>
      <c r="AG451" s="328"/>
      <c r="AH451" s="329"/>
      <c r="AI451" s="330" t="s">
        <v>334</v>
      </c>
      <c r="AJ451" s="330"/>
      <c r="AK451" s="330"/>
      <c r="AL451" s="144"/>
      <c r="AM451" s="330" t="s">
        <v>347</v>
      </c>
      <c r="AN451" s="330"/>
      <c r="AO451" s="330"/>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3"/>
      <c r="F452" s="334"/>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9"/>
      <c r="AR452" s="185"/>
      <c r="AS452" s="118" t="s">
        <v>188</v>
      </c>
      <c r="AT452" s="119"/>
      <c r="AU452" s="185"/>
      <c r="AV452" s="185"/>
      <c r="AW452" s="118" t="s">
        <v>177</v>
      </c>
      <c r="AX452" s="180"/>
    </row>
    <row r="453" spans="1:50" ht="23.25" hidden="1" customHeight="1" x14ac:dyDescent="0.15">
      <c r="A453" s="174"/>
      <c r="B453" s="171"/>
      <c r="C453" s="165"/>
      <c r="D453" s="171"/>
      <c r="E453" s="333"/>
      <c r="F453" s="334"/>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31"/>
      <c r="AF453" s="192"/>
      <c r="AG453" s="192"/>
      <c r="AH453" s="192"/>
      <c r="AI453" s="331"/>
      <c r="AJ453" s="192"/>
      <c r="AK453" s="192"/>
      <c r="AL453" s="192"/>
      <c r="AM453" s="331"/>
      <c r="AN453" s="192"/>
      <c r="AO453" s="192"/>
      <c r="AP453" s="332"/>
      <c r="AQ453" s="331"/>
      <c r="AR453" s="192"/>
      <c r="AS453" s="192"/>
      <c r="AT453" s="332"/>
      <c r="AU453" s="192"/>
      <c r="AV453" s="192"/>
      <c r="AW453" s="192"/>
      <c r="AX453" s="193"/>
    </row>
    <row r="454" spans="1:50" ht="23.25" hidden="1" customHeight="1" x14ac:dyDescent="0.15">
      <c r="A454" s="174"/>
      <c r="B454" s="171"/>
      <c r="C454" s="165"/>
      <c r="D454" s="171"/>
      <c r="E454" s="333"/>
      <c r="F454" s="334"/>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31"/>
      <c r="AF454" s="192"/>
      <c r="AG454" s="192"/>
      <c r="AH454" s="332"/>
      <c r="AI454" s="331"/>
      <c r="AJ454" s="192"/>
      <c r="AK454" s="192"/>
      <c r="AL454" s="192"/>
      <c r="AM454" s="331"/>
      <c r="AN454" s="192"/>
      <c r="AO454" s="192"/>
      <c r="AP454" s="332"/>
      <c r="AQ454" s="331"/>
      <c r="AR454" s="192"/>
      <c r="AS454" s="192"/>
      <c r="AT454" s="332"/>
      <c r="AU454" s="192"/>
      <c r="AV454" s="192"/>
      <c r="AW454" s="192"/>
      <c r="AX454" s="193"/>
    </row>
    <row r="455" spans="1:50" ht="23.25" hidden="1" customHeight="1" x14ac:dyDescent="0.15">
      <c r="A455" s="174"/>
      <c r="B455" s="171"/>
      <c r="C455" s="165"/>
      <c r="D455" s="171"/>
      <c r="E455" s="333"/>
      <c r="F455" s="334"/>
      <c r="G455" s="95"/>
      <c r="H455" s="96"/>
      <c r="I455" s="96"/>
      <c r="J455" s="96"/>
      <c r="K455" s="96"/>
      <c r="L455" s="96"/>
      <c r="M455" s="96"/>
      <c r="N455" s="96"/>
      <c r="O455" s="96"/>
      <c r="P455" s="96"/>
      <c r="Q455" s="96"/>
      <c r="R455" s="96"/>
      <c r="S455" s="96"/>
      <c r="T455" s="96"/>
      <c r="U455" s="96"/>
      <c r="V455" s="96"/>
      <c r="W455" s="96"/>
      <c r="X455" s="97"/>
      <c r="Y455" s="194" t="s">
        <v>13</v>
      </c>
      <c r="Z455" s="195"/>
      <c r="AA455" s="196"/>
      <c r="AB455" s="576" t="s">
        <v>178</v>
      </c>
      <c r="AC455" s="576"/>
      <c r="AD455" s="576"/>
      <c r="AE455" s="331"/>
      <c r="AF455" s="192"/>
      <c r="AG455" s="192"/>
      <c r="AH455" s="332"/>
      <c r="AI455" s="331"/>
      <c r="AJ455" s="192"/>
      <c r="AK455" s="192"/>
      <c r="AL455" s="192"/>
      <c r="AM455" s="331"/>
      <c r="AN455" s="192"/>
      <c r="AO455" s="192"/>
      <c r="AP455" s="332"/>
      <c r="AQ455" s="331"/>
      <c r="AR455" s="192"/>
      <c r="AS455" s="192"/>
      <c r="AT455" s="332"/>
      <c r="AU455" s="192"/>
      <c r="AV455" s="192"/>
      <c r="AW455" s="192"/>
      <c r="AX455" s="193"/>
    </row>
    <row r="456" spans="1:50" ht="18.75" customHeight="1" x14ac:dyDescent="0.15">
      <c r="A456" s="174"/>
      <c r="B456" s="171"/>
      <c r="C456" s="165"/>
      <c r="D456" s="171"/>
      <c r="E456" s="333" t="s">
        <v>197</v>
      </c>
      <c r="F456" s="334"/>
      <c r="G456" s="335"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7" t="s">
        <v>195</v>
      </c>
      <c r="AF456" s="328"/>
      <c r="AG456" s="328"/>
      <c r="AH456" s="329"/>
      <c r="AI456" s="330" t="s">
        <v>334</v>
      </c>
      <c r="AJ456" s="330"/>
      <c r="AK456" s="330"/>
      <c r="AL456" s="144"/>
      <c r="AM456" s="330" t="s">
        <v>347</v>
      </c>
      <c r="AN456" s="330"/>
      <c r="AO456" s="330"/>
      <c r="AP456" s="144"/>
      <c r="AQ456" s="144" t="s">
        <v>187</v>
      </c>
      <c r="AR456" s="115"/>
      <c r="AS456" s="115"/>
      <c r="AT456" s="116"/>
      <c r="AU456" s="121" t="s">
        <v>133</v>
      </c>
      <c r="AV456" s="121"/>
      <c r="AW456" s="121"/>
      <c r="AX456" s="122"/>
    </row>
    <row r="457" spans="1:50" ht="18.75" customHeight="1" x14ac:dyDescent="0.15">
      <c r="A457" s="174"/>
      <c r="B457" s="171"/>
      <c r="C457" s="165"/>
      <c r="D457" s="171"/>
      <c r="E457" s="333"/>
      <c r="F457" s="334"/>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581</v>
      </c>
      <c r="AF457" s="185"/>
      <c r="AG457" s="118" t="s">
        <v>188</v>
      </c>
      <c r="AH457" s="119"/>
      <c r="AI457" s="141"/>
      <c r="AJ457" s="141"/>
      <c r="AK457" s="141"/>
      <c r="AL457" s="139"/>
      <c r="AM457" s="141"/>
      <c r="AN457" s="141"/>
      <c r="AO457" s="141"/>
      <c r="AP457" s="139"/>
      <c r="AQ457" s="589" t="s">
        <v>581</v>
      </c>
      <c r="AR457" s="185"/>
      <c r="AS457" s="118" t="s">
        <v>188</v>
      </c>
      <c r="AT457" s="119"/>
      <c r="AU457" s="185" t="s">
        <v>581</v>
      </c>
      <c r="AV457" s="185"/>
      <c r="AW457" s="118" t="s">
        <v>177</v>
      </c>
      <c r="AX457" s="180"/>
    </row>
    <row r="458" spans="1:50" ht="23.25" customHeight="1" x14ac:dyDescent="0.15">
      <c r="A458" s="174"/>
      <c r="B458" s="171"/>
      <c r="C458" s="165"/>
      <c r="D458" s="171"/>
      <c r="E458" s="333"/>
      <c r="F458" s="334"/>
      <c r="G458" s="89" t="s">
        <v>581</v>
      </c>
      <c r="H458" s="90"/>
      <c r="I458" s="90"/>
      <c r="J458" s="90"/>
      <c r="K458" s="90"/>
      <c r="L458" s="90"/>
      <c r="M458" s="90"/>
      <c r="N458" s="90"/>
      <c r="O458" s="90"/>
      <c r="P458" s="90"/>
      <c r="Q458" s="90"/>
      <c r="R458" s="90"/>
      <c r="S458" s="90"/>
      <c r="T458" s="90"/>
      <c r="U458" s="90"/>
      <c r="V458" s="90"/>
      <c r="W458" s="90"/>
      <c r="X458" s="91"/>
      <c r="Y458" s="186" t="s">
        <v>12</v>
      </c>
      <c r="Z458" s="187"/>
      <c r="AA458" s="188"/>
      <c r="AB458" s="198" t="s">
        <v>581</v>
      </c>
      <c r="AC458" s="198"/>
      <c r="AD458" s="198"/>
      <c r="AE458" s="331" t="s">
        <v>581</v>
      </c>
      <c r="AF458" s="192"/>
      <c r="AG458" s="192"/>
      <c r="AH458" s="192"/>
      <c r="AI458" s="331" t="s">
        <v>581</v>
      </c>
      <c r="AJ458" s="192"/>
      <c r="AK458" s="192"/>
      <c r="AL458" s="192"/>
      <c r="AM458" s="331" t="s">
        <v>581</v>
      </c>
      <c r="AN458" s="192"/>
      <c r="AO458" s="192"/>
      <c r="AP458" s="332"/>
      <c r="AQ458" s="331" t="s">
        <v>581</v>
      </c>
      <c r="AR458" s="192"/>
      <c r="AS458" s="192"/>
      <c r="AT458" s="332"/>
      <c r="AU458" s="192" t="s">
        <v>581</v>
      </c>
      <c r="AV458" s="192"/>
      <c r="AW458" s="192"/>
      <c r="AX458" s="193"/>
    </row>
    <row r="459" spans="1:50" ht="23.25" customHeight="1" x14ac:dyDescent="0.15">
      <c r="A459" s="174"/>
      <c r="B459" s="171"/>
      <c r="C459" s="165"/>
      <c r="D459" s="171"/>
      <c r="E459" s="333"/>
      <c r="F459" s="334"/>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579</v>
      </c>
      <c r="AC459" s="190"/>
      <c r="AD459" s="190"/>
      <c r="AE459" s="331" t="s">
        <v>581</v>
      </c>
      <c r="AF459" s="192"/>
      <c r="AG459" s="192"/>
      <c r="AH459" s="332"/>
      <c r="AI459" s="331" t="s">
        <v>581</v>
      </c>
      <c r="AJ459" s="192"/>
      <c r="AK459" s="192"/>
      <c r="AL459" s="192"/>
      <c r="AM459" s="331" t="s">
        <v>581</v>
      </c>
      <c r="AN459" s="192"/>
      <c r="AO459" s="192"/>
      <c r="AP459" s="332"/>
      <c r="AQ459" s="331" t="s">
        <v>580</v>
      </c>
      <c r="AR459" s="192"/>
      <c r="AS459" s="192"/>
      <c r="AT459" s="332"/>
      <c r="AU459" s="192" t="s">
        <v>580</v>
      </c>
      <c r="AV459" s="192"/>
      <c r="AW459" s="192"/>
      <c r="AX459" s="193"/>
    </row>
    <row r="460" spans="1:50" ht="23.25" customHeight="1" x14ac:dyDescent="0.15">
      <c r="A460" s="174"/>
      <c r="B460" s="171"/>
      <c r="C460" s="165"/>
      <c r="D460" s="171"/>
      <c r="E460" s="333"/>
      <c r="F460" s="334"/>
      <c r="G460" s="95"/>
      <c r="H460" s="96"/>
      <c r="I460" s="96"/>
      <c r="J460" s="96"/>
      <c r="K460" s="96"/>
      <c r="L460" s="96"/>
      <c r="M460" s="96"/>
      <c r="N460" s="96"/>
      <c r="O460" s="96"/>
      <c r="P460" s="96"/>
      <c r="Q460" s="96"/>
      <c r="R460" s="96"/>
      <c r="S460" s="96"/>
      <c r="T460" s="96"/>
      <c r="U460" s="96"/>
      <c r="V460" s="96"/>
      <c r="W460" s="96"/>
      <c r="X460" s="97"/>
      <c r="Y460" s="194" t="s">
        <v>13</v>
      </c>
      <c r="Z460" s="195"/>
      <c r="AA460" s="196"/>
      <c r="AB460" s="576" t="s">
        <v>14</v>
      </c>
      <c r="AC460" s="576"/>
      <c r="AD460" s="576"/>
      <c r="AE460" s="331" t="s">
        <v>581</v>
      </c>
      <c r="AF460" s="192"/>
      <c r="AG460" s="192"/>
      <c r="AH460" s="332"/>
      <c r="AI460" s="331" t="s">
        <v>581</v>
      </c>
      <c r="AJ460" s="192"/>
      <c r="AK460" s="192"/>
      <c r="AL460" s="192"/>
      <c r="AM460" s="331" t="s">
        <v>581</v>
      </c>
      <c r="AN460" s="192"/>
      <c r="AO460" s="192"/>
      <c r="AP460" s="332"/>
      <c r="AQ460" s="331" t="s">
        <v>581</v>
      </c>
      <c r="AR460" s="192"/>
      <c r="AS460" s="192"/>
      <c r="AT460" s="332"/>
      <c r="AU460" s="192" t="s">
        <v>581</v>
      </c>
      <c r="AV460" s="192"/>
      <c r="AW460" s="192"/>
      <c r="AX460" s="193"/>
    </row>
    <row r="461" spans="1:50" ht="18.75" hidden="1" customHeight="1" x14ac:dyDescent="0.15">
      <c r="A461" s="174"/>
      <c r="B461" s="171"/>
      <c r="C461" s="165"/>
      <c r="D461" s="171"/>
      <c r="E461" s="333" t="s">
        <v>197</v>
      </c>
      <c r="F461" s="334"/>
      <c r="G461" s="335"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7" t="s">
        <v>195</v>
      </c>
      <c r="AF461" s="328"/>
      <c r="AG461" s="328"/>
      <c r="AH461" s="329"/>
      <c r="AI461" s="330" t="s">
        <v>334</v>
      </c>
      <c r="AJ461" s="330"/>
      <c r="AK461" s="330"/>
      <c r="AL461" s="144"/>
      <c r="AM461" s="330" t="s">
        <v>347</v>
      </c>
      <c r="AN461" s="330"/>
      <c r="AO461" s="330"/>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3"/>
      <c r="F462" s="334"/>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9"/>
      <c r="AR462" s="185"/>
      <c r="AS462" s="118" t="s">
        <v>188</v>
      </c>
      <c r="AT462" s="119"/>
      <c r="AU462" s="185"/>
      <c r="AV462" s="185"/>
      <c r="AW462" s="118" t="s">
        <v>177</v>
      </c>
      <c r="AX462" s="180"/>
    </row>
    <row r="463" spans="1:50" ht="23.25" hidden="1" customHeight="1" x14ac:dyDescent="0.15">
      <c r="A463" s="174"/>
      <c r="B463" s="171"/>
      <c r="C463" s="165"/>
      <c r="D463" s="171"/>
      <c r="E463" s="333"/>
      <c r="F463" s="334"/>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31"/>
      <c r="AF463" s="192"/>
      <c r="AG463" s="192"/>
      <c r="AH463" s="192"/>
      <c r="AI463" s="331"/>
      <c r="AJ463" s="192"/>
      <c r="AK463" s="192"/>
      <c r="AL463" s="192"/>
      <c r="AM463" s="331"/>
      <c r="AN463" s="192"/>
      <c r="AO463" s="192"/>
      <c r="AP463" s="332"/>
      <c r="AQ463" s="331"/>
      <c r="AR463" s="192"/>
      <c r="AS463" s="192"/>
      <c r="AT463" s="332"/>
      <c r="AU463" s="192"/>
      <c r="AV463" s="192"/>
      <c r="AW463" s="192"/>
      <c r="AX463" s="193"/>
    </row>
    <row r="464" spans="1:50" ht="23.25" hidden="1" customHeight="1" x14ac:dyDescent="0.15">
      <c r="A464" s="174"/>
      <c r="B464" s="171"/>
      <c r="C464" s="165"/>
      <c r="D464" s="171"/>
      <c r="E464" s="333"/>
      <c r="F464" s="334"/>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31"/>
      <c r="AF464" s="192"/>
      <c r="AG464" s="192"/>
      <c r="AH464" s="332"/>
      <c r="AI464" s="331"/>
      <c r="AJ464" s="192"/>
      <c r="AK464" s="192"/>
      <c r="AL464" s="192"/>
      <c r="AM464" s="331"/>
      <c r="AN464" s="192"/>
      <c r="AO464" s="192"/>
      <c r="AP464" s="332"/>
      <c r="AQ464" s="331"/>
      <c r="AR464" s="192"/>
      <c r="AS464" s="192"/>
      <c r="AT464" s="332"/>
      <c r="AU464" s="192"/>
      <c r="AV464" s="192"/>
      <c r="AW464" s="192"/>
      <c r="AX464" s="193"/>
    </row>
    <row r="465" spans="1:50" ht="23.25" hidden="1" customHeight="1" x14ac:dyDescent="0.15">
      <c r="A465" s="174"/>
      <c r="B465" s="171"/>
      <c r="C465" s="165"/>
      <c r="D465" s="171"/>
      <c r="E465" s="333"/>
      <c r="F465" s="334"/>
      <c r="G465" s="95"/>
      <c r="H465" s="96"/>
      <c r="I465" s="96"/>
      <c r="J465" s="96"/>
      <c r="K465" s="96"/>
      <c r="L465" s="96"/>
      <c r="M465" s="96"/>
      <c r="N465" s="96"/>
      <c r="O465" s="96"/>
      <c r="P465" s="96"/>
      <c r="Q465" s="96"/>
      <c r="R465" s="96"/>
      <c r="S465" s="96"/>
      <c r="T465" s="96"/>
      <c r="U465" s="96"/>
      <c r="V465" s="96"/>
      <c r="W465" s="96"/>
      <c r="X465" s="97"/>
      <c r="Y465" s="194" t="s">
        <v>13</v>
      </c>
      <c r="Z465" s="195"/>
      <c r="AA465" s="196"/>
      <c r="AB465" s="576" t="s">
        <v>14</v>
      </c>
      <c r="AC465" s="576"/>
      <c r="AD465" s="576"/>
      <c r="AE465" s="331"/>
      <c r="AF465" s="192"/>
      <c r="AG465" s="192"/>
      <c r="AH465" s="332"/>
      <c r="AI465" s="331"/>
      <c r="AJ465" s="192"/>
      <c r="AK465" s="192"/>
      <c r="AL465" s="192"/>
      <c r="AM465" s="331"/>
      <c r="AN465" s="192"/>
      <c r="AO465" s="192"/>
      <c r="AP465" s="332"/>
      <c r="AQ465" s="331"/>
      <c r="AR465" s="192"/>
      <c r="AS465" s="192"/>
      <c r="AT465" s="332"/>
      <c r="AU465" s="192"/>
      <c r="AV465" s="192"/>
      <c r="AW465" s="192"/>
      <c r="AX465" s="193"/>
    </row>
    <row r="466" spans="1:50" ht="18.75" hidden="1" customHeight="1" x14ac:dyDescent="0.15">
      <c r="A466" s="174"/>
      <c r="B466" s="171"/>
      <c r="C466" s="165"/>
      <c r="D466" s="171"/>
      <c r="E466" s="333" t="s">
        <v>197</v>
      </c>
      <c r="F466" s="334"/>
      <c r="G466" s="335"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7" t="s">
        <v>195</v>
      </c>
      <c r="AF466" s="328"/>
      <c r="AG466" s="328"/>
      <c r="AH466" s="329"/>
      <c r="AI466" s="330" t="s">
        <v>334</v>
      </c>
      <c r="AJ466" s="330"/>
      <c r="AK466" s="330"/>
      <c r="AL466" s="144"/>
      <c r="AM466" s="330" t="s">
        <v>347</v>
      </c>
      <c r="AN466" s="330"/>
      <c r="AO466" s="330"/>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3"/>
      <c r="F467" s="334"/>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9"/>
      <c r="AR467" s="185"/>
      <c r="AS467" s="118" t="s">
        <v>188</v>
      </c>
      <c r="AT467" s="119"/>
      <c r="AU467" s="185"/>
      <c r="AV467" s="185"/>
      <c r="AW467" s="118" t="s">
        <v>177</v>
      </c>
      <c r="AX467" s="180"/>
    </row>
    <row r="468" spans="1:50" ht="23.25" hidden="1" customHeight="1" x14ac:dyDescent="0.15">
      <c r="A468" s="174"/>
      <c r="B468" s="171"/>
      <c r="C468" s="165"/>
      <c r="D468" s="171"/>
      <c r="E468" s="333"/>
      <c r="F468" s="334"/>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31"/>
      <c r="AF468" s="192"/>
      <c r="AG468" s="192"/>
      <c r="AH468" s="192"/>
      <c r="AI468" s="331"/>
      <c r="AJ468" s="192"/>
      <c r="AK468" s="192"/>
      <c r="AL468" s="192"/>
      <c r="AM468" s="331"/>
      <c r="AN468" s="192"/>
      <c r="AO468" s="192"/>
      <c r="AP468" s="332"/>
      <c r="AQ468" s="331"/>
      <c r="AR468" s="192"/>
      <c r="AS468" s="192"/>
      <c r="AT468" s="332"/>
      <c r="AU468" s="192"/>
      <c r="AV468" s="192"/>
      <c r="AW468" s="192"/>
      <c r="AX468" s="193"/>
    </row>
    <row r="469" spans="1:50" ht="23.25" hidden="1" customHeight="1" x14ac:dyDescent="0.15">
      <c r="A469" s="174"/>
      <c r="B469" s="171"/>
      <c r="C469" s="165"/>
      <c r="D469" s="171"/>
      <c r="E469" s="333"/>
      <c r="F469" s="334"/>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31"/>
      <c r="AF469" s="192"/>
      <c r="AG469" s="192"/>
      <c r="AH469" s="332"/>
      <c r="AI469" s="331"/>
      <c r="AJ469" s="192"/>
      <c r="AK469" s="192"/>
      <c r="AL469" s="192"/>
      <c r="AM469" s="331"/>
      <c r="AN469" s="192"/>
      <c r="AO469" s="192"/>
      <c r="AP469" s="332"/>
      <c r="AQ469" s="331"/>
      <c r="AR469" s="192"/>
      <c r="AS469" s="192"/>
      <c r="AT469" s="332"/>
      <c r="AU469" s="192"/>
      <c r="AV469" s="192"/>
      <c r="AW469" s="192"/>
      <c r="AX469" s="193"/>
    </row>
    <row r="470" spans="1:50" ht="23.25" hidden="1" customHeight="1" x14ac:dyDescent="0.15">
      <c r="A470" s="174"/>
      <c r="B470" s="171"/>
      <c r="C470" s="165"/>
      <c r="D470" s="171"/>
      <c r="E470" s="333"/>
      <c r="F470" s="334"/>
      <c r="G470" s="95"/>
      <c r="H470" s="96"/>
      <c r="I470" s="96"/>
      <c r="J470" s="96"/>
      <c r="K470" s="96"/>
      <c r="L470" s="96"/>
      <c r="M470" s="96"/>
      <c r="N470" s="96"/>
      <c r="O470" s="96"/>
      <c r="P470" s="96"/>
      <c r="Q470" s="96"/>
      <c r="R470" s="96"/>
      <c r="S470" s="96"/>
      <c r="T470" s="96"/>
      <c r="U470" s="96"/>
      <c r="V470" s="96"/>
      <c r="W470" s="96"/>
      <c r="X470" s="97"/>
      <c r="Y470" s="194" t="s">
        <v>13</v>
      </c>
      <c r="Z470" s="195"/>
      <c r="AA470" s="196"/>
      <c r="AB470" s="576" t="s">
        <v>14</v>
      </c>
      <c r="AC470" s="576"/>
      <c r="AD470" s="576"/>
      <c r="AE470" s="331"/>
      <c r="AF470" s="192"/>
      <c r="AG470" s="192"/>
      <c r="AH470" s="332"/>
      <c r="AI470" s="331"/>
      <c r="AJ470" s="192"/>
      <c r="AK470" s="192"/>
      <c r="AL470" s="192"/>
      <c r="AM470" s="331"/>
      <c r="AN470" s="192"/>
      <c r="AO470" s="192"/>
      <c r="AP470" s="332"/>
      <c r="AQ470" s="331"/>
      <c r="AR470" s="192"/>
      <c r="AS470" s="192"/>
      <c r="AT470" s="332"/>
      <c r="AU470" s="192"/>
      <c r="AV470" s="192"/>
      <c r="AW470" s="192"/>
      <c r="AX470" s="193"/>
    </row>
    <row r="471" spans="1:50" ht="18.75" hidden="1" customHeight="1" x14ac:dyDescent="0.15">
      <c r="A471" s="174"/>
      <c r="B471" s="171"/>
      <c r="C471" s="165"/>
      <c r="D471" s="171"/>
      <c r="E471" s="333" t="s">
        <v>197</v>
      </c>
      <c r="F471" s="334"/>
      <c r="G471" s="335"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7" t="s">
        <v>195</v>
      </c>
      <c r="AF471" s="328"/>
      <c r="AG471" s="328"/>
      <c r="AH471" s="329"/>
      <c r="AI471" s="330" t="s">
        <v>334</v>
      </c>
      <c r="AJ471" s="330"/>
      <c r="AK471" s="330"/>
      <c r="AL471" s="144"/>
      <c r="AM471" s="330" t="s">
        <v>347</v>
      </c>
      <c r="AN471" s="330"/>
      <c r="AO471" s="330"/>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3"/>
      <c r="F472" s="334"/>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9"/>
      <c r="AR472" s="185"/>
      <c r="AS472" s="118" t="s">
        <v>188</v>
      </c>
      <c r="AT472" s="119"/>
      <c r="AU472" s="185"/>
      <c r="AV472" s="185"/>
      <c r="AW472" s="118" t="s">
        <v>177</v>
      </c>
      <c r="AX472" s="180"/>
    </row>
    <row r="473" spans="1:50" ht="23.25" hidden="1" customHeight="1" x14ac:dyDescent="0.15">
      <c r="A473" s="174"/>
      <c r="B473" s="171"/>
      <c r="C473" s="165"/>
      <c r="D473" s="171"/>
      <c r="E473" s="333"/>
      <c r="F473" s="334"/>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31"/>
      <c r="AF473" s="192"/>
      <c r="AG473" s="192"/>
      <c r="AH473" s="192"/>
      <c r="AI473" s="331"/>
      <c r="AJ473" s="192"/>
      <c r="AK473" s="192"/>
      <c r="AL473" s="192"/>
      <c r="AM473" s="331"/>
      <c r="AN473" s="192"/>
      <c r="AO473" s="192"/>
      <c r="AP473" s="332"/>
      <c r="AQ473" s="331"/>
      <c r="AR473" s="192"/>
      <c r="AS473" s="192"/>
      <c r="AT473" s="332"/>
      <c r="AU473" s="192"/>
      <c r="AV473" s="192"/>
      <c r="AW473" s="192"/>
      <c r="AX473" s="193"/>
    </row>
    <row r="474" spans="1:50" ht="23.25" hidden="1" customHeight="1" x14ac:dyDescent="0.15">
      <c r="A474" s="174"/>
      <c r="B474" s="171"/>
      <c r="C474" s="165"/>
      <c r="D474" s="171"/>
      <c r="E474" s="333"/>
      <c r="F474" s="334"/>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31"/>
      <c r="AF474" s="192"/>
      <c r="AG474" s="192"/>
      <c r="AH474" s="332"/>
      <c r="AI474" s="331"/>
      <c r="AJ474" s="192"/>
      <c r="AK474" s="192"/>
      <c r="AL474" s="192"/>
      <c r="AM474" s="331"/>
      <c r="AN474" s="192"/>
      <c r="AO474" s="192"/>
      <c r="AP474" s="332"/>
      <c r="AQ474" s="331"/>
      <c r="AR474" s="192"/>
      <c r="AS474" s="192"/>
      <c r="AT474" s="332"/>
      <c r="AU474" s="192"/>
      <c r="AV474" s="192"/>
      <c r="AW474" s="192"/>
      <c r="AX474" s="193"/>
    </row>
    <row r="475" spans="1:50" ht="23.25" hidden="1" customHeight="1" x14ac:dyDescent="0.15">
      <c r="A475" s="174"/>
      <c r="B475" s="171"/>
      <c r="C475" s="165"/>
      <c r="D475" s="171"/>
      <c r="E475" s="333"/>
      <c r="F475" s="334"/>
      <c r="G475" s="95"/>
      <c r="H475" s="96"/>
      <c r="I475" s="96"/>
      <c r="J475" s="96"/>
      <c r="K475" s="96"/>
      <c r="L475" s="96"/>
      <c r="M475" s="96"/>
      <c r="N475" s="96"/>
      <c r="O475" s="96"/>
      <c r="P475" s="96"/>
      <c r="Q475" s="96"/>
      <c r="R475" s="96"/>
      <c r="S475" s="96"/>
      <c r="T475" s="96"/>
      <c r="U475" s="96"/>
      <c r="V475" s="96"/>
      <c r="W475" s="96"/>
      <c r="X475" s="97"/>
      <c r="Y475" s="194" t="s">
        <v>13</v>
      </c>
      <c r="Z475" s="195"/>
      <c r="AA475" s="196"/>
      <c r="AB475" s="576" t="s">
        <v>14</v>
      </c>
      <c r="AC475" s="576"/>
      <c r="AD475" s="576"/>
      <c r="AE475" s="331"/>
      <c r="AF475" s="192"/>
      <c r="AG475" s="192"/>
      <c r="AH475" s="332"/>
      <c r="AI475" s="331"/>
      <c r="AJ475" s="192"/>
      <c r="AK475" s="192"/>
      <c r="AL475" s="192"/>
      <c r="AM475" s="331"/>
      <c r="AN475" s="192"/>
      <c r="AO475" s="192"/>
      <c r="AP475" s="332"/>
      <c r="AQ475" s="331"/>
      <c r="AR475" s="192"/>
      <c r="AS475" s="192"/>
      <c r="AT475" s="332"/>
      <c r="AU475" s="192"/>
      <c r="AV475" s="192"/>
      <c r="AW475" s="192"/>
      <c r="AX475" s="193"/>
    </row>
    <row r="476" spans="1:50" ht="18.75" hidden="1" customHeight="1" x14ac:dyDescent="0.15">
      <c r="A476" s="174"/>
      <c r="B476" s="171"/>
      <c r="C476" s="165"/>
      <c r="D476" s="171"/>
      <c r="E476" s="333" t="s">
        <v>197</v>
      </c>
      <c r="F476" s="334"/>
      <c r="G476" s="335"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7" t="s">
        <v>195</v>
      </c>
      <c r="AF476" s="328"/>
      <c r="AG476" s="328"/>
      <c r="AH476" s="329"/>
      <c r="AI476" s="330" t="s">
        <v>334</v>
      </c>
      <c r="AJ476" s="330"/>
      <c r="AK476" s="330"/>
      <c r="AL476" s="144"/>
      <c r="AM476" s="330" t="s">
        <v>347</v>
      </c>
      <c r="AN476" s="330"/>
      <c r="AO476" s="330"/>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3"/>
      <c r="F477" s="334"/>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9"/>
      <c r="AR477" s="185"/>
      <c r="AS477" s="118" t="s">
        <v>188</v>
      </c>
      <c r="AT477" s="119"/>
      <c r="AU477" s="185"/>
      <c r="AV477" s="185"/>
      <c r="AW477" s="118" t="s">
        <v>177</v>
      </c>
      <c r="AX477" s="180"/>
    </row>
    <row r="478" spans="1:50" ht="23.25" hidden="1" customHeight="1" x14ac:dyDescent="0.15">
      <c r="A478" s="174"/>
      <c r="B478" s="171"/>
      <c r="C478" s="165"/>
      <c r="D478" s="171"/>
      <c r="E478" s="333"/>
      <c r="F478" s="334"/>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31"/>
      <c r="AF478" s="192"/>
      <c r="AG478" s="192"/>
      <c r="AH478" s="192"/>
      <c r="AI478" s="331"/>
      <c r="AJ478" s="192"/>
      <c r="AK478" s="192"/>
      <c r="AL478" s="192"/>
      <c r="AM478" s="331"/>
      <c r="AN478" s="192"/>
      <c r="AO478" s="192"/>
      <c r="AP478" s="332"/>
      <c r="AQ478" s="331"/>
      <c r="AR478" s="192"/>
      <c r="AS478" s="192"/>
      <c r="AT478" s="332"/>
      <c r="AU478" s="192"/>
      <c r="AV478" s="192"/>
      <c r="AW478" s="192"/>
      <c r="AX478" s="193"/>
    </row>
    <row r="479" spans="1:50" ht="23.25" hidden="1" customHeight="1" x14ac:dyDescent="0.15">
      <c r="A479" s="174"/>
      <c r="B479" s="171"/>
      <c r="C479" s="165"/>
      <c r="D479" s="171"/>
      <c r="E479" s="333"/>
      <c r="F479" s="334"/>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31"/>
      <c r="AF479" s="192"/>
      <c r="AG479" s="192"/>
      <c r="AH479" s="332"/>
      <c r="AI479" s="331"/>
      <c r="AJ479" s="192"/>
      <c r="AK479" s="192"/>
      <c r="AL479" s="192"/>
      <c r="AM479" s="331"/>
      <c r="AN479" s="192"/>
      <c r="AO479" s="192"/>
      <c r="AP479" s="332"/>
      <c r="AQ479" s="331"/>
      <c r="AR479" s="192"/>
      <c r="AS479" s="192"/>
      <c r="AT479" s="332"/>
      <c r="AU479" s="192"/>
      <c r="AV479" s="192"/>
      <c r="AW479" s="192"/>
      <c r="AX479" s="193"/>
    </row>
    <row r="480" spans="1:50" ht="23.25" hidden="1" customHeight="1" x14ac:dyDescent="0.15">
      <c r="A480" s="174"/>
      <c r="B480" s="171"/>
      <c r="C480" s="165"/>
      <c r="D480" s="171"/>
      <c r="E480" s="333"/>
      <c r="F480" s="334"/>
      <c r="G480" s="95"/>
      <c r="H480" s="96"/>
      <c r="I480" s="96"/>
      <c r="J480" s="96"/>
      <c r="K480" s="96"/>
      <c r="L480" s="96"/>
      <c r="M480" s="96"/>
      <c r="N480" s="96"/>
      <c r="O480" s="96"/>
      <c r="P480" s="96"/>
      <c r="Q480" s="96"/>
      <c r="R480" s="96"/>
      <c r="S480" s="96"/>
      <c r="T480" s="96"/>
      <c r="U480" s="96"/>
      <c r="V480" s="96"/>
      <c r="W480" s="96"/>
      <c r="X480" s="97"/>
      <c r="Y480" s="194" t="s">
        <v>13</v>
      </c>
      <c r="Z480" s="195"/>
      <c r="AA480" s="196"/>
      <c r="AB480" s="576" t="s">
        <v>14</v>
      </c>
      <c r="AC480" s="576"/>
      <c r="AD480" s="576"/>
      <c r="AE480" s="331"/>
      <c r="AF480" s="192"/>
      <c r="AG480" s="192"/>
      <c r="AH480" s="332"/>
      <c r="AI480" s="331"/>
      <c r="AJ480" s="192"/>
      <c r="AK480" s="192"/>
      <c r="AL480" s="192"/>
      <c r="AM480" s="331"/>
      <c r="AN480" s="192"/>
      <c r="AO480" s="192"/>
      <c r="AP480" s="332"/>
      <c r="AQ480" s="331"/>
      <c r="AR480" s="192"/>
      <c r="AS480" s="192"/>
      <c r="AT480" s="332"/>
      <c r="AU480" s="192"/>
      <c r="AV480" s="192"/>
      <c r="AW480" s="192"/>
      <c r="AX480" s="193"/>
    </row>
    <row r="481" spans="1:50" ht="23.85"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581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98" t="s">
        <v>207</v>
      </c>
      <c r="H484" s="108"/>
      <c r="I484" s="108"/>
      <c r="J484" s="899"/>
      <c r="K484" s="900"/>
      <c r="L484" s="900"/>
      <c r="M484" s="900"/>
      <c r="N484" s="900"/>
      <c r="O484" s="900"/>
      <c r="P484" s="900"/>
      <c r="Q484" s="900"/>
      <c r="R484" s="900"/>
      <c r="S484" s="900"/>
      <c r="T484" s="90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2"/>
    </row>
    <row r="485" spans="1:50" ht="18.75" hidden="1" customHeight="1" x14ac:dyDescent="0.15">
      <c r="A485" s="174"/>
      <c r="B485" s="171"/>
      <c r="C485" s="165"/>
      <c r="D485" s="171"/>
      <c r="E485" s="333" t="s">
        <v>196</v>
      </c>
      <c r="F485" s="334"/>
      <c r="G485" s="335"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7" t="s">
        <v>195</v>
      </c>
      <c r="AF485" s="328"/>
      <c r="AG485" s="328"/>
      <c r="AH485" s="329"/>
      <c r="AI485" s="330" t="s">
        <v>334</v>
      </c>
      <c r="AJ485" s="330"/>
      <c r="AK485" s="330"/>
      <c r="AL485" s="144"/>
      <c r="AM485" s="330" t="s">
        <v>347</v>
      </c>
      <c r="AN485" s="330"/>
      <c r="AO485" s="330"/>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3"/>
      <c r="F486" s="334"/>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9"/>
      <c r="AR486" s="185"/>
      <c r="AS486" s="118" t="s">
        <v>188</v>
      </c>
      <c r="AT486" s="119"/>
      <c r="AU486" s="185"/>
      <c r="AV486" s="185"/>
      <c r="AW486" s="118" t="s">
        <v>177</v>
      </c>
      <c r="AX486" s="180"/>
    </row>
    <row r="487" spans="1:50" ht="23.25" hidden="1" customHeight="1" x14ac:dyDescent="0.15">
      <c r="A487" s="174"/>
      <c r="B487" s="171"/>
      <c r="C487" s="165"/>
      <c r="D487" s="171"/>
      <c r="E487" s="333"/>
      <c r="F487" s="334"/>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31"/>
      <c r="AF487" s="192"/>
      <c r="AG487" s="192"/>
      <c r="AH487" s="192"/>
      <c r="AI487" s="331"/>
      <c r="AJ487" s="192"/>
      <c r="AK487" s="192"/>
      <c r="AL487" s="192"/>
      <c r="AM487" s="331"/>
      <c r="AN487" s="192"/>
      <c r="AO487" s="192"/>
      <c r="AP487" s="332"/>
      <c r="AQ487" s="331"/>
      <c r="AR487" s="192"/>
      <c r="AS487" s="192"/>
      <c r="AT487" s="332"/>
      <c r="AU487" s="192"/>
      <c r="AV487" s="192"/>
      <c r="AW487" s="192"/>
      <c r="AX487" s="193"/>
    </row>
    <row r="488" spans="1:50" ht="23.25" hidden="1" customHeight="1" x14ac:dyDescent="0.15">
      <c r="A488" s="174"/>
      <c r="B488" s="171"/>
      <c r="C488" s="165"/>
      <c r="D488" s="171"/>
      <c r="E488" s="333"/>
      <c r="F488" s="334"/>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31"/>
      <c r="AF488" s="192"/>
      <c r="AG488" s="192"/>
      <c r="AH488" s="332"/>
      <c r="AI488" s="331"/>
      <c r="AJ488" s="192"/>
      <c r="AK488" s="192"/>
      <c r="AL488" s="192"/>
      <c r="AM488" s="331"/>
      <c r="AN488" s="192"/>
      <c r="AO488" s="192"/>
      <c r="AP488" s="332"/>
      <c r="AQ488" s="331"/>
      <c r="AR488" s="192"/>
      <c r="AS488" s="192"/>
      <c r="AT488" s="332"/>
      <c r="AU488" s="192"/>
      <c r="AV488" s="192"/>
      <c r="AW488" s="192"/>
      <c r="AX488" s="193"/>
    </row>
    <row r="489" spans="1:50" ht="23.25" hidden="1" customHeight="1" x14ac:dyDescent="0.15">
      <c r="A489" s="174"/>
      <c r="B489" s="171"/>
      <c r="C489" s="165"/>
      <c r="D489" s="171"/>
      <c r="E489" s="333"/>
      <c r="F489" s="334"/>
      <c r="G489" s="95"/>
      <c r="H489" s="96"/>
      <c r="I489" s="96"/>
      <c r="J489" s="96"/>
      <c r="K489" s="96"/>
      <c r="L489" s="96"/>
      <c r="M489" s="96"/>
      <c r="N489" s="96"/>
      <c r="O489" s="96"/>
      <c r="P489" s="96"/>
      <c r="Q489" s="96"/>
      <c r="R489" s="96"/>
      <c r="S489" s="96"/>
      <c r="T489" s="96"/>
      <c r="U489" s="96"/>
      <c r="V489" s="96"/>
      <c r="W489" s="96"/>
      <c r="X489" s="97"/>
      <c r="Y489" s="194" t="s">
        <v>13</v>
      </c>
      <c r="Z489" s="195"/>
      <c r="AA489" s="196"/>
      <c r="AB489" s="576" t="s">
        <v>178</v>
      </c>
      <c r="AC489" s="576"/>
      <c r="AD489" s="576"/>
      <c r="AE489" s="331"/>
      <c r="AF489" s="192"/>
      <c r="AG489" s="192"/>
      <c r="AH489" s="332"/>
      <c r="AI489" s="331"/>
      <c r="AJ489" s="192"/>
      <c r="AK489" s="192"/>
      <c r="AL489" s="192"/>
      <c r="AM489" s="331"/>
      <c r="AN489" s="192"/>
      <c r="AO489" s="192"/>
      <c r="AP489" s="332"/>
      <c r="AQ489" s="331"/>
      <c r="AR489" s="192"/>
      <c r="AS489" s="192"/>
      <c r="AT489" s="332"/>
      <c r="AU489" s="192"/>
      <c r="AV489" s="192"/>
      <c r="AW489" s="192"/>
      <c r="AX489" s="193"/>
    </row>
    <row r="490" spans="1:50" ht="18.75" hidden="1" customHeight="1" x14ac:dyDescent="0.15">
      <c r="A490" s="174"/>
      <c r="B490" s="171"/>
      <c r="C490" s="165"/>
      <c r="D490" s="171"/>
      <c r="E490" s="333" t="s">
        <v>196</v>
      </c>
      <c r="F490" s="334"/>
      <c r="G490" s="335"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7" t="s">
        <v>195</v>
      </c>
      <c r="AF490" s="328"/>
      <c r="AG490" s="328"/>
      <c r="AH490" s="329"/>
      <c r="AI490" s="330" t="s">
        <v>334</v>
      </c>
      <c r="AJ490" s="330"/>
      <c r="AK490" s="330"/>
      <c r="AL490" s="144"/>
      <c r="AM490" s="330" t="s">
        <v>347</v>
      </c>
      <c r="AN490" s="330"/>
      <c r="AO490" s="330"/>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3"/>
      <c r="F491" s="334"/>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9"/>
      <c r="AR491" s="185"/>
      <c r="AS491" s="118" t="s">
        <v>188</v>
      </c>
      <c r="AT491" s="119"/>
      <c r="AU491" s="185"/>
      <c r="AV491" s="185"/>
      <c r="AW491" s="118" t="s">
        <v>177</v>
      </c>
      <c r="AX491" s="180"/>
    </row>
    <row r="492" spans="1:50" ht="23.25" hidden="1" customHeight="1" x14ac:dyDescent="0.15">
      <c r="A492" s="174"/>
      <c r="B492" s="171"/>
      <c r="C492" s="165"/>
      <c r="D492" s="171"/>
      <c r="E492" s="333"/>
      <c r="F492" s="334"/>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31"/>
      <c r="AF492" s="192"/>
      <c r="AG492" s="192"/>
      <c r="AH492" s="192"/>
      <c r="AI492" s="331"/>
      <c r="AJ492" s="192"/>
      <c r="AK492" s="192"/>
      <c r="AL492" s="192"/>
      <c r="AM492" s="331"/>
      <c r="AN492" s="192"/>
      <c r="AO492" s="192"/>
      <c r="AP492" s="332"/>
      <c r="AQ492" s="331"/>
      <c r="AR492" s="192"/>
      <c r="AS492" s="192"/>
      <c r="AT492" s="332"/>
      <c r="AU492" s="192"/>
      <c r="AV492" s="192"/>
      <c r="AW492" s="192"/>
      <c r="AX492" s="193"/>
    </row>
    <row r="493" spans="1:50" ht="23.25" hidden="1" customHeight="1" x14ac:dyDescent="0.15">
      <c r="A493" s="174"/>
      <c r="B493" s="171"/>
      <c r="C493" s="165"/>
      <c r="D493" s="171"/>
      <c r="E493" s="333"/>
      <c r="F493" s="334"/>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31"/>
      <c r="AF493" s="192"/>
      <c r="AG493" s="192"/>
      <c r="AH493" s="332"/>
      <c r="AI493" s="331"/>
      <c r="AJ493" s="192"/>
      <c r="AK493" s="192"/>
      <c r="AL493" s="192"/>
      <c r="AM493" s="331"/>
      <c r="AN493" s="192"/>
      <c r="AO493" s="192"/>
      <c r="AP493" s="332"/>
      <c r="AQ493" s="331"/>
      <c r="AR493" s="192"/>
      <c r="AS493" s="192"/>
      <c r="AT493" s="332"/>
      <c r="AU493" s="192"/>
      <c r="AV493" s="192"/>
      <c r="AW493" s="192"/>
      <c r="AX493" s="193"/>
    </row>
    <row r="494" spans="1:50" ht="23.25" hidden="1" customHeight="1" x14ac:dyDescent="0.15">
      <c r="A494" s="174"/>
      <c r="B494" s="171"/>
      <c r="C494" s="165"/>
      <c r="D494" s="171"/>
      <c r="E494" s="333"/>
      <c r="F494" s="334"/>
      <c r="G494" s="95"/>
      <c r="H494" s="96"/>
      <c r="I494" s="96"/>
      <c r="J494" s="96"/>
      <c r="K494" s="96"/>
      <c r="L494" s="96"/>
      <c r="M494" s="96"/>
      <c r="N494" s="96"/>
      <c r="O494" s="96"/>
      <c r="P494" s="96"/>
      <c r="Q494" s="96"/>
      <c r="R494" s="96"/>
      <c r="S494" s="96"/>
      <c r="T494" s="96"/>
      <c r="U494" s="96"/>
      <c r="V494" s="96"/>
      <c r="W494" s="96"/>
      <c r="X494" s="97"/>
      <c r="Y494" s="194" t="s">
        <v>13</v>
      </c>
      <c r="Z494" s="195"/>
      <c r="AA494" s="196"/>
      <c r="AB494" s="576" t="s">
        <v>178</v>
      </c>
      <c r="AC494" s="576"/>
      <c r="AD494" s="576"/>
      <c r="AE494" s="331"/>
      <c r="AF494" s="192"/>
      <c r="AG494" s="192"/>
      <c r="AH494" s="332"/>
      <c r="AI494" s="331"/>
      <c r="AJ494" s="192"/>
      <c r="AK494" s="192"/>
      <c r="AL494" s="192"/>
      <c r="AM494" s="331"/>
      <c r="AN494" s="192"/>
      <c r="AO494" s="192"/>
      <c r="AP494" s="332"/>
      <c r="AQ494" s="331"/>
      <c r="AR494" s="192"/>
      <c r="AS494" s="192"/>
      <c r="AT494" s="332"/>
      <c r="AU494" s="192"/>
      <c r="AV494" s="192"/>
      <c r="AW494" s="192"/>
      <c r="AX494" s="193"/>
    </row>
    <row r="495" spans="1:50" ht="18.75" hidden="1" customHeight="1" x14ac:dyDescent="0.15">
      <c r="A495" s="174"/>
      <c r="B495" s="171"/>
      <c r="C495" s="165"/>
      <c r="D495" s="171"/>
      <c r="E495" s="333" t="s">
        <v>196</v>
      </c>
      <c r="F495" s="334"/>
      <c r="G495" s="335"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7" t="s">
        <v>195</v>
      </c>
      <c r="AF495" s="328"/>
      <c r="AG495" s="328"/>
      <c r="AH495" s="329"/>
      <c r="AI495" s="330" t="s">
        <v>334</v>
      </c>
      <c r="AJ495" s="330"/>
      <c r="AK495" s="330"/>
      <c r="AL495" s="144"/>
      <c r="AM495" s="330" t="s">
        <v>347</v>
      </c>
      <c r="AN495" s="330"/>
      <c r="AO495" s="330"/>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3"/>
      <c r="F496" s="334"/>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9"/>
      <c r="AR496" s="185"/>
      <c r="AS496" s="118" t="s">
        <v>188</v>
      </c>
      <c r="AT496" s="119"/>
      <c r="AU496" s="185"/>
      <c r="AV496" s="185"/>
      <c r="AW496" s="118" t="s">
        <v>177</v>
      </c>
      <c r="AX496" s="180"/>
    </row>
    <row r="497" spans="1:50" ht="23.25" hidden="1" customHeight="1" x14ac:dyDescent="0.15">
      <c r="A497" s="174"/>
      <c r="B497" s="171"/>
      <c r="C497" s="165"/>
      <c r="D497" s="171"/>
      <c r="E497" s="333"/>
      <c r="F497" s="334"/>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31"/>
      <c r="AF497" s="192"/>
      <c r="AG497" s="192"/>
      <c r="AH497" s="192"/>
      <c r="AI497" s="331"/>
      <c r="AJ497" s="192"/>
      <c r="AK497" s="192"/>
      <c r="AL497" s="192"/>
      <c r="AM497" s="331"/>
      <c r="AN497" s="192"/>
      <c r="AO497" s="192"/>
      <c r="AP497" s="332"/>
      <c r="AQ497" s="331"/>
      <c r="AR497" s="192"/>
      <c r="AS497" s="192"/>
      <c r="AT497" s="332"/>
      <c r="AU497" s="192"/>
      <c r="AV497" s="192"/>
      <c r="AW497" s="192"/>
      <c r="AX497" s="193"/>
    </row>
    <row r="498" spans="1:50" ht="23.25" hidden="1" customHeight="1" x14ac:dyDescent="0.15">
      <c r="A498" s="174"/>
      <c r="B498" s="171"/>
      <c r="C498" s="165"/>
      <c r="D498" s="171"/>
      <c r="E498" s="333"/>
      <c r="F498" s="334"/>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31"/>
      <c r="AF498" s="192"/>
      <c r="AG498" s="192"/>
      <c r="AH498" s="332"/>
      <c r="AI498" s="331"/>
      <c r="AJ498" s="192"/>
      <c r="AK498" s="192"/>
      <c r="AL498" s="192"/>
      <c r="AM498" s="331"/>
      <c r="AN498" s="192"/>
      <c r="AO498" s="192"/>
      <c r="AP498" s="332"/>
      <c r="AQ498" s="331"/>
      <c r="AR498" s="192"/>
      <c r="AS498" s="192"/>
      <c r="AT498" s="332"/>
      <c r="AU498" s="192"/>
      <c r="AV498" s="192"/>
      <c r="AW498" s="192"/>
      <c r="AX498" s="193"/>
    </row>
    <row r="499" spans="1:50" ht="23.25" hidden="1" customHeight="1" x14ac:dyDescent="0.15">
      <c r="A499" s="174"/>
      <c r="B499" s="171"/>
      <c r="C499" s="165"/>
      <c r="D499" s="171"/>
      <c r="E499" s="333"/>
      <c r="F499" s="334"/>
      <c r="G499" s="95"/>
      <c r="H499" s="96"/>
      <c r="I499" s="96"/>
      <c r="J499" s="96"/>
      <c r="K499" s="96"/>
      <c r="L499" s="96"/>
      <c r="M499" s="96"/>
      <c r="N499" s="96"/>
      <c r="O499" s="96"/>
      <c r="P499" s="96"/>
      <c r="Q499" s="96"/>
      <c r="R499" s="96"/>
      <c r="S499" s="96"/>
      <c r="T499" s="96"/>
      <c r="U499" s="96"/>
      <c r="V499" s="96"/>
      <c r="W499" s="96"/>
      <c r="X499" s="97"/>
      <c r="Y499" s="194" t="s">
        <v>13</v>
      </c>
      <c r="Z499" s="195"/>
      <c r="AA499" s="196"/>
      <c r="AB499" s="576" t="s">
        <v>178</v>
      </c>
      <c r="AC499" s="576"/>
      <c r="AD499" s="576"/>
      <c r="AE499" s="331"/>
      <c r="AF499" s="192"/>
      <c r="AG499" s="192"/>
      <c r="AH499" s="332"/>
      <c r="AI499" s="331"/>
      <c r="AJ499" s="192"/>
      <c r="AK499" s="192"/>
      <c r="AL499" s="192"/>
      <c r="AM499" s="331"/>
      <c r="AN499" s="192"/>
      <c r="AO499" s="192"/>
      <c r="AP499" s="332"/>
      <c r="AQ499" s="331"/>
      <c r="AR499" s="192"/>
      <c r="AS499" s="192"/>
      <c r="AT499" s="332"/>
      <c r="AU499" s="192"/>
      <c r="AV499" s="192"/>
      <c r="AW499" s="192"/>
      <c r="AX499" s="193"/>
    </row>
    <row r="500" spans="1:50" ht="18.75" hidden="1" customHeight="1" x14ac:dyDescent="0.15">
      <c r="A500" s="174"/>
      <c r="B500" s="171"/>
      <c r="C500" s="165"/>
      <c r="D500" s="171"/>
      <c r="E500" s="333" t="s">
        <v>196</v>
      </c>
      <c r="F500" s="334"/>
      <c r="G500" s="335"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7" t="s">
        <v>195</v>
      </c>
      <c r="AF500" s="328"/>
      <c r="AG500" s="328"/>
      <c r="AH500" s="329"/>
      <c r="AI500" s="330" t="s">
        <v>334</v>
      </c>
      <c r="AJ500" s="330"/>
      <c r="AK500" s="330"/>
      <c r="AL500" s="144"/>
      <c r="AM500" s="330" t="s">
        <v>347</v>
      </c>
      <c r="AN500" s="330"/>
      <c r="AO500" s="330"/>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3"/>
      <c r="F501" s="334"/>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9"/>
      <c r="AR501" s="185"/>
      <c r="AS501" s="118" t="s">
        <v>188</v>
      </c>
      <c r="AT501" s="119"/>
      <c r="AU501" s="185"/>
      <c r="AV501" s="185"/>
      <c r="AW501" s="118" t="s">
        <v>177</v>
      </c>
      <c r="AX501" s="180"/>
    </row>
    <row r="502" spans="1:50" ht="23.25" hidden="1" customHeight="1" x14ac:dyDescent="0.15">
      <c r="A502" s="174"/>
      <c r="B502" s="171"/>
      <c r="C502" s="165"/>
      <c r="D502" s="171"/>
      <c r="E502" s="333"/>
      <c r="F502" s="334"/>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31"/>
      <c r="AF502" s="192"/>
      <c r="AG502" s="192"/>
      <c r="AH502" s="192"/>
      <c r="AI502" s="331"/>
      <c r="AJ502" s="192"/>
      <c r="AK502" s="192"/>
      <c r="AL502" s="192"/>
      <c r="AM502" s="331"/>
      <c r="AN502" s="192"/>
      <c r="AO502" s="192"/>
      <c r="AP502" s="332"/>
      <c r="AQ502" s="331"/>
      <c r="AR502" s="192"/>
      <c r="AS502" s="192"/>
      <c r="AT502" s="332"/>
      <c r="AU502" s="192"/>
      <c r="AV502" s="192"/>
      <c r="AW502" s="192"/>
      <c r="AX502" s="193"/>
    </row>
    <row r="503" spans="1:50" ht="23.25" hidden="1" customHeight="1" x14ac:dyDescent="0.15">
      <c r="A503" s="174"/>
      <c r="B503" s="171"/>
      <c r="C503" s="165"/>
      <c r="D503" s="171"/>
      <c r="E503" s="333"/>
      <c r="F503" s="334"/>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31"/>
      <c r="AF503" s="192"/>
      <c r="AG503" s="192"/>
      <c r="AH503" s="332"/>
      <c r="AI503" s="331"/>
      <c r="AJ503" s="192"/>
      <c r="AK503" s="192"/>
      <c r="AL503" s="192"/>
      <c r="AM503" s="331"/>
      <c r="AN503" s="192"/>
      <c r="AO503" s="192"/>
      <c r="AP503" s="332"/>
      <c r="AQ503" s="331"/>
      <c r="AR503" s="192"/>
      <c r="AS503" s="192"/>
      <c r="AT503" s="332"/>
      <c r="AU503" s="192"/>
      <c r="AV503" s="192"/>
      <c r="AW503" s="192"/>
      <c r="AX503" s="193"/>
    </row>
    <row r="504" spans="1:50" ht="23.25" hidden="1" customHeight="1" x14ac:dyDescent="0.15">
      <c r="A504" s="174"/>
      <c r="B504" s="171"/>
      <c r="C504" s="165"/>
      <c r="D504" s="171"/>
      <c r="E504" s="333"/>
      <c r="F504" s="334"/>
      <c r="G504" s="95"/>
      <c r="H504" s="96"/>
      <c r="I504" s="96"/>
      <c r="J504" s="96"/>
      <c r="K504" s="96"/>
      <c r="L504" s="96"/>
      <c r="M504" s="96"/>
      <c r="N504" s="96"/>
      <c r="O504" s="96"/>
      <c r="P504" s="96"/>
      <c r="Q504" s="96"/>
      <c r="R504" s="96"/>
      <c r="S504" s="96"/>
      <c r="T504" s="96"/>
      <c r="U504" s="96"/>
      <c r="V504" s="96"/>
      <c r="W504" s="96"/>
      <c r="X504" s="97"/>
      <c r="Y504" s="194" t="s">
        <v>13</v>
      </c>
      <c r="Z504" s="195"/>
      <c r="AA504" s="196"/>
      <c r="AB504" s="576" t="s">
        <v>178</v>
      </c>
      <c r="AC504" s="576"/>
      <c r="AD504" s="576"/>
      <c r="AE504" s="331"/>
      <c r="AF504" s="192"/>
      <c r="AG504" s="192"/>
      <c r="AH504" s="332"/>
      <c r="AI504" s="331"/>
      <c r="AJ504" s="192"/>
      <c r="AK504" s="192"/>
      <c r="AL504" s="192"/>
      <c r="AM504" s="331"/>
      <c r="AN504" s="192"/>
      <c r="AO504" s="192"/>
      <c r="AP504" s="332"/>
      <c r="AQ504" s="331"/>
      <c r="AR504" s="192"/>
      <c r="AS504" s="192"/>
      <c r="AT504" s="332"/>
      <c r="AU504" s="192"/>
      <c r="AV504" s="192"/>
      <c r="AW504" s="192"/>
      <c r="AX504" s="193"/>
    </row>
    <row r="505" spans="1:50" ht="18.75" hidden="1" customHeight="1" x14ac:dyDescent="0.15">
      <c r="A505" s="174"/>
      <c r="B505" s="171"/>
      <c r="C505" s="165"/>
      <c r="D505" s="171"/>
      <c r="E505" s="333" t="s">
        <v>196</v>
      </c>
      <c r="F505" s="334"/>
      <c r="G505" s="335"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7" t="s">
        <v>195</v>
      </c>
      <c r="AF505" s="328"/>
      <c r="AG505" s="328"/>
      <c r="AH505" s="329"/>
      <c r="AI505" s="330" t="s">
        <v>334</v>
      </c>
      <c r="AJ505" s="330"/>
      <c r="AK505" s="330"/>
      <c r="AL505" s="144"/>
      <c r="AM505" s="330" t="s">
        <v>347</v>
      </c>
      <c r="AN505" s="330"/>
      <c r="AO505" s="330"/>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3"/>
      <c r="F506" s="334"/>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9"/>
      <c r="AR506" s="185"/>
      <c r="AS506" s="118" t="s">
        <v>188</v>
      </c>
      <c r="AT506" s="119"/>
      <c r="AU506" s="185"/>
      <c r="AV506" s="185"/>
      <c r="AW506" s="118" t="s">
        <v>177</v>
      </c>
      <c r="AX506" s="180"/>
    </row>
    <row r="507" spans="1:50" ht="23.25" hidden="1" customHeight="1" x14ac:dyDescent="0.15">
      <c r="A507" s="174"/>
      <c r="B507" s="171"/>
      <c r="C507" s="165"/>
      <c r="D507" s="171"/>
      <c r="E507" s="333"/>
      <c r="F507" s="334"/>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31"/>
      <c r="AF507" s="192"/>
      <c r="AG507" s="192"/>
      <c r="AH507" s="192"/>
      <c r="AI507" s="331"/>
      <c r="AJ507" s="192"/>
      <c r="AK507" s="192"/>
      <c r="AL507" s="192"/>
      <c r="AM507" s="331"/>
      <c r="AN507" s="192"/>
      <c r="AO507" s="192"/>
      <c r="AP507" s="332"/>
      <c r="AQ507" s="331"/>
      <c r="AR507" s="192"/>
      <c r="AS507" s="192"/>
      <c r="AT507" s="332"/>
      <c r="AU507" s="192"/>
      <c r="AV507" s="192"/>
      <c r="AW507" s="192"/>
      <c r="AX507" s="193"/>
    </row>
    <row r="508" spans="1:50" ht="23.25" hidden="1" customHeight="1" x14ac:dyDescent="0.15">
      <c r="A508" s="174"/>
      <c r="B508" s="171"/>
      <c r="C508" s="165"/>
      <c r="D508" s="171"/>
      <c r="E508" s="333"/>
      <c r="F508" s="334"/>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31"/>
      <c r="AF508" s="192"/>
      <c r="AG508" s="192"/>
      <c r="AH508" s="332"/>
      <c r="AI508" s="331"/>
      <c r="AJ508" s="192"/>
      <c r="AK508" s="192"/>
      <c r="AL508" s="192"/>
      <c r="AM508" s="331"/>
      <c r="AN508" s="192"/>
      <c r="AO508" s="192"/>
      <c r="AP508" s="332"/>
      <c r="AQ508" s="331"/>
      <c r="AR508" s="192"/>
      <c r="AS508" s="192"/>
      <c r="AT508" s="332"/>
      <c r="AU508" s="192"/>
      <c r="AV508" s="192"/>
      <c r="AW508" s="192"/>
      <c r="AX508" s="193"/>
    </row>
    <row r="509" spans="1:50" ht="23.25" hidden="1" customHeight="1" x14ac:dyDescent="0.15">
      <c r="A509" s="174"/>
      <c r="B509" s="171"/>
      <c r="C509" s="165"/>
      <c r="D509" s="171"/>
      <c r="E509" s="333"/>
      <c r="F509" s="334"/>
      <c r="G509" s="95"/>
      <c r="H509" s="96"/>
      <c r="I509" s="96"/>
      <c r="J509" s="96"/>
      <c r="K509" s="96"/>
      <c r="L509" s="96"/>
      <c r="M509" s="96"/>
      <c r="N509" s="96"/>
      <c r="O509" s="96"/>
      <c r="P509" s="96"/>
      <c r="Q509" s="96"/>
      <c r="R509" s="96"/>
      <c r="S509" s="96"/>
      <c r="T509" s="96"/>
      <c r="U509" s="96"/>
      <c r="V509" s="96"/>
      <c r="W509" s="96"/>
      <c r="X509" s="97"/>
      <c r="Y509" s="194" t="s">
        <v>13</v>
      </c>
      <c r="Z509" s="195"/>
      <c r="AA509" s="196"/>
      <c r="AB509" s="576" t="s">
        <v>178</v>
      </c>
      <c r="AC509" s="576"/>
      <c r="AD509" s="576"/>
      <c r="AE509" s="331"/>
      <c r="AF509" s="192"/>
      <c r="AG509" s="192"/>
      <c r="AH509" s="332"/>
      <c r="AI509" s="331"/>
      <c r="AJ509" s="192"/>
      <c r="AK509" s="192"/>
      <c r="AL509" s="192"/>
      <c r="AM509" s="331"/>
      <c r="AN509" s="192"/>
      <c r="AO509" s="192"/>
      <c r="AP509" s="332"/>
      <c r="AQ509" s="331"/>
      <c r="AR509" s="192"/>
      <c r="AS509" s="192"/>
      <c r="AT509" s="332"/>
      <c r="AU509" s="192"/>
      <c r="AV509" s="192"/>
      <c r="AW509" s="192"/>
      <c r="AX509" s="193"/>
    </row>
    <row r="510" spans="1:50" ht="18.75" hidden="1" customHeight="1" x14ac:dyDescent="0.15">
      <c r="A510" s="174"/>
      <c r="B510" s="171"/>
      <c r="C510" s="165"/>
      <c r="D510" s="171"/>
      <c r="E510" s="333" t="s">
        <v>197</v>
      </c>
      <c r="F510" s="334"/>
      <c r="G510" s="335"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7" t="s">
        <v>195</v>
      </c>
      <c r="AF510" s="328"/>
      <c r="AG510" s="328"/>
      <c r="AH510" s="329"/>
      <c r="AI510" s="330" t="s">
        <v>334</v>
      </c>
      <c r="AJ510" s="330"/>
      <c r="AK510" s="330"/>
      <c r="AL510" s="144"/>
      <c r="AM510" s="330" t="s">
        <v>347</v>
      </c>
      <c r="AN510" s="330"/>
      <c r="AO510" s="330"/>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33"/>
      <c r="F511" s="334"/>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9"/>
      <c r="AR511" s="185"/>
      <c r="AS511" s="118" t="s">
        <v>188</v>
      </c>
      <c r="AT511" s="119"/>
      <c r="AU511" s="185"/>
      <c r="AV511" s="185"/>
      <c r="AW511" s="118" t="s">
        <v>177</v>
      </c>
      <c r="AX511" s="180"/>
    </row>
    <row r="512" spans="1:50" ht="23.25" hidden="1" customHeight="1" x14ac:dyDescent="0.15">
      <c r="A512" s="174"/>
      <c r="B512" s="171"/>
      <c r="C512" s="165"/>
      <c r="D512" s="171"/>
      <c r="E512" s="333"/>
      <c r="F512" s="334"/>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31"/>
      <c r="AF512" s="192"/>
      <c r="AG512" s="192"/>
      <c r="AH512" s="192"/>
      <c r="AI512" s="331"/>
      <c r="AJ512" s="192"/>
      <c r="AK512" s="192"/>
      <c r="AL512" s="192"/>
      <c r="AM512" s="331"/>
      <c r="AN512" s="192"/>
      <c r="AO512" s="192"/>
      <c r="AP512" s="332"/>
      <c r="AQ512" s="331"/>
      <c r="AR512" s="192"/>
      <c r="AS512" s="192"/>
      <c r="AT512" s="332"/>
      <c r="AU512" s="192"/>
      <c r="AV512" s="192"/>
      <c r="AW512" s="192"/>
      <c r="AX512" s="193"/>
    </row>
    <row r="513" spans="1:50" ht="23.25" hidden="1" customHeight="1" x14ac:dyDescent="0.15">
      <c r="A513" s="174"/>
      <c r="B513" s="171"/>
      <c r="C513" s="165"/>
      <c r="D513" s="171"/>
      <c r="E513" s="333"/>
      <c r="F513" s="334"/>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31"/>
      <c r="AF513" s="192"/>
      <c r="AG513" s="192"/>
      <c r="AH513" s="332"/>
      <c r="AI513" s="331"/>
      <c r="AJ513" s="192"/>
      <c r="AK513" s="192"/>
      <c r="AL513" s="192"/>
      <c r="AM513" s="331"/>
      <c r="AN513" s="192"/>
      <c r="AO513" s="192"/>
      <c r="AP513" s="332"/>
      <c r="AQ513" s="331"/>
      <c r="AR513" s="192"/>
      <c r="AS513" s="192"/>
      <c r="AT513" s="332"/>
      <c r="AU513" s="192"/>
      <c r="AV513" s="192"/>
      <c r="AW513" s="192"/>
      <c r="AX513" s="193"/>
    </row>
    <row r="514" spans="1:50" ht="23.25" hidden="1" customHeight="1" x14ac:dyDescent="0.15">
      <c r="A514" s="174"/>
      <c r="B514" s="171"/>
      <c r="C514" s="165"/>
      <c r="D514" s="171"/>
      <c r="E514" s="333"/>
      <c r="F514" s="334"/>
      <c r="G514" s="95"/>
      <c r="H514" s="96"/>
      <c r="I514" s="96"/>
      <c r="J514" s="96"/>
      <c r="K514" s="96"/>
      <c r="L514" s="96"/>
      <c r="M514" s="96"/>
      <c r="N514" s="96"/>
      <c r="O514" s="96"/>
      <c r="P514" s="96"/>
      <c r="Q514" s="96"/>
      <c r="R514" s="96"/>
      <c r="S514" s="96"/>
      <c r="T514" s="96"/>
      <c r="U514" s="96"/>
      <c r="V514" s="96"/>
      <c r="W514" s="96"/>
      <c r="X514" s="97"/>
      <c r="Y514" s="194" t="s">
        <v>13</v>
      </c>
      <c r="Z514" s="195"/>
      <c r="AA514" s="196"/>
      <c r="AB514" s="576" t="s">
        <v>14</v>
      </c>
      <c r="AC514" s="576"/>
      <c r="AD514" s="576"/>
      <c r="AE514" s="331"/>
      <c r="AF514" s="192"/>
      <c r="AG514" s="192"/>
      <c r="AH514" s="332"/>
      <c r="AI514" s="331"/>
      <c r="AJ514" s="192"/>
      <c r="AK514" s="192"/>
      <c r="AL514" s="192"/>
      <c r="AM514" s="331"/>
      <c r="AN514" s="192"/>
      <c r="AO514" s="192"/>
      <c r="AP514" s="332"/>
      <c r="AQ514" s="331"/>
      <c r="AR514" s="192"/>
      <c r="AS514" s="192"/>
      <c r="AT514" s="332"/>
      <c r="AU514" s="192"/>
      <c r="AV514" s="192"/>
      <c r="AW514" s="192"/>
      <c r="AX514" s="193"/>
    </row>
    <row r="515" spans="1:50" ht="18.75" hidden="1" customHeight="1" x14ac:dyDescent="0.15">
      <c r="A515" s="174"/>
      <c r="B515" s="171"/>
      <c r="C515" s="165"/>
      <c r="D515" s="171"/>
      <c r="E515" s="333" t="s">
        <v>197</v>
      </c>
      <c r="F515" s="334"/>
      <c r="G515" s="335"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7" t="s">
        <v>195</v>
      </c>
      <c r="AF515" s="328"/>
      <c r="AG515" s="328"/>
      <c r="AH515" s="329"/>
      <c r="AI515" s="330" t="s">
        <v>334</v>
      </c>
      <c r="AJ515" s="330"/>
      <c r="AK515" s="330"/>
      <c r="AL515" s="144"/>
      <c r="AM515" s="330" t="s">
        <v>347</v>
      </c>
      <c r="AN515" s="330"/>
      <c r="AO515" s="330"/>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3"/>
      <c r="F516" s="334"/>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9"/>
      <c r="AR516" s="185"/>
      <c r="AS516" s="118" t="s">
        <v>188</v>
      </c>
      <c r="AT516" s="119"/>
      <c r="AU516" s="185"/>
      <c r="AV516" s="185"/>
      <c r="AW516" s="118" t="s">
        <v>177</v>
      </c>
      <c r="AX516" s="180"/>
    </row>
    <row r="517" spans="1:50" ht="23.25" hidden="1" customHeight="1" x14ac:dyDescent="0.15">
      <c r="A517" s="174"/>
      <c r="B517" s="171"/>
      <c r="C517" s="165"/>
      <c r="D517" s="171"/>
      <c r="E517" s="333"/>
      <c r="F517" s="334"/>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31"/>
      <c r="AF517" s="192"/>
      <c r="AG517" s="192"/>
      <c r="AH517" s="192"/>
      <c r="AI517" s="331"/>
      <c r="AJ517" s="192"/>
      <c r="AK517" s="192"/>
      <c r="AL517" s="192"/>
      <c r="AM517" s="331"/>
      <c r="AN517" s="192"/>
      <c r="AO517" s="192"/>
      <c r="AP517" s="332"/>
      <c r="AQ517" s="331"/>
      <c r="AR517" s="192"/>
      <c r="AS517" s="192"/>
      <c r="AT517" s="332"/>
      <c r="AU517" s="192"/>
      <c r="AV517" s="192"/>
      <c r="AW517" s="192"/>
      <c r="AX517" s="193"/>
    </row>
    <row r="518" spans="1:50" ht="23.25" hidden="1" customHeight="1" x14ac:dyDescent="0.15">
      <c r="A518" s="174"/>
      <c r="B518" s="171"/>
      <c r="C518" s="165"/>
      <c r="D518" s="171"/>
      <c r="E518" s="333"/>
      <c r="F518" s="334"/>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31"/>
      <c r="AF518" s="192"/>
      <c r="AG518" s="192"/>
      <c r="AH518" s="332"/>
      <c r="AI518" s="331"/>
      <c r="AJ518" s="192"/>
      <c r="AK518" s="192"/>
      <c r="AL518" s="192"/>
      <c r="AM518" s="331"/>
      <c r="AN518" s="192"/>
      <c r="AO518" s="192"/>
      <c r="AP518" s="332"/>
      <c r="AQ518" s="331"/>
      <c r="AR518" s="192"/>
      <c r="AS518" s="192"/>
      <c r="AT518" s="332"/>
      <c r="AU518" s="192"/>
      <c r="AV518" s="192"/>
      <c r="AW518" s="192"/>
      <c r="AX518" s="193"/>
    </row>
    <row r="519" spans="1:50" ht="23.25" hidden="1" customHeight="1" x14ac:dyDescent="0.15">
      <c r="A519" s="174"/>
      <c r="B519" s="171"/>
      <c r="C519" s="165"/>
      <c r="D519" s="171"/>
      <c r="E519" s="333"/>
      <c r="F519" s="334"/>
      <c r="G519" s="95"/>
      <c r="H519" s="96"/>
      <c r="I519" s="96"/>
      <c r="J519" s="96"/>
      <c r="K519" s="96"/>
      <c r="L519" s="96"/>
      <c r="M519" s="96"/>
      <c r="N519" s="96"/>
      <c r="O519" s="96"/>
      <c r="P519" s="96"/>
      <c r="Q519" s="96"/>
      <c r="R519" s="96"/>
      <c r="S519" s="96"/>
      <c r="T519" s="96"/>
      <c r="U519" s="96"/>
      <c r="V519" s="96"/>
      <c r="W519" s="96"/>
      <c r="X519" s="97"/>
      <c r="Y519" s="194" t="s">
        <v>13</v>
      </c>
      <c r="Z519" s="195"/>
      <c r="AA519" s="196"/>
      <c r="AB519" s="576" t="s">
        <v>14</v>
      </c>
      <c r="AC519" s="576"/>
      <c r="AD519" s="576"/>
      <c r="AE519" s="331"/>
      <c r="AF519" s="192"/>
      <c r="AG519" s="192"/>
      <c r="AH519" s="332"/>
      <c r="AI519" s="331"/>
      <c r="AJ519" s="192"/>
      <c r="AK519" s="192"/>
      <c r="AL519" s="192"/>
      <c r="AM519" s="331"/>
      <c r="AN519" s="192"/>
      <c r="AO519" s="192"/>
      <c r="AP519" s="332"/>
      <c r="AQ519" s="331"/>
      <c r="AR519" s="192"/>
      <c r="AS519" s="192"/>
      <c r="AT519" s="332"/>
      <c r="AU519" s="192"/>
      <c r="AV519" s="192"/>
      <c r="AW519" s="192"/>
      <c r="AX519" s="193"/>
    </row>
    <row r="520" spans="1:50" ht="18.75" hidden="1" customHeight="1" x14ac:dyDescent="0.15">
      <c r="A520" s="174"/>
      <c r="B520" s="171"/>
      <c r="C520" s="165"/>
      <c r="D520" s="171"/>
      <c r="E520" s="333" t="s">
        <v>197</v>
      </c>
      <c r="F520" s="334"/>
      <c r="G520" s="335"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7" t="s">
        <v>195</v>
      </c>
      <c r="AF520" s="328"/>
      <c r="AG520" s="328"/>
      <c r="AH520" s="329"/>
      <c r="AI520" s="330" t="s">
        <v>334</v>
      </c>
      <c r="AJ520" s="330"/>
      <c r="AK520" s="330"/>
      <c r="AL520" s="144"/>
      <c r="AM520" s="330" t="s">
        <v>347</v>
      </c>
      <c r="AN520" s="330"/>
      <c r="AO520" s="330"/>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3"/>
      <c r="F521" s="334"/>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9"/>
      <c r="AR521" s="185"/>
      <c r="AS521" s="118" t="s">
        <v>188</v>
      </c>
      <c r="AT521" s="119"/>
      <c r="AU521" s="185"/>
      <c r="AV521" s="185"/>
      <c r="AW521" s="118" t="s">
        <v>177</v>
      </c>
      <c r="AX521" s="180"/>
    </row>
    <row r="522" spans="1:50" ht="23.25" hidden="1" customHeight="1" x14ac:dyDescent="0.15">
      <c r="A522" s="174"/>
      <c r="B522" s="171"/>
      <c r="C522" s="165"/>
      <c r="D522" s="171"/>
      <c r="E522" s="333"/>
      <c r="F522" s="334"/>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31"/>
      <c r="AF522" s="192"/>
      <c r="AG522" s="192"/>
      <c r="AH522" s="192"/>
      <c r="AI522" s="331"/>
      <c r="AJ522" s="192"/>
      <c r="AK522" s="192"/>
      <c r="AL522" s="192"/>
      <c r="AM522" s="331"/>
      <c r="AN522" s="192"/>
      <c r="AO522" s="192"/>
      <c r="AP522" s="332"/>
      <c r="AQ522" s="331"/>
      <c r="AR522" s="192"/>
      <c r="AS522" s="192"/>
      <c r="AT522" s="332"/>
      <c r="AU522" s="192"/>
      <c r="AV522" s="192"/>
      <c r="AW522" s="192"/>
      <c r="AX522" s="193"/>
    </row>
    <row r="523" spans="1:50" ht="23.25" hidden="1" customHeight="1" x14ac:dyDescent="0.15">
      <c r="A523" s="174"/>
      <c r="B523" s="171"/>
      <c r="C523" s="165"/>
      <c r="D523" s="171"/>
      <c r="E523" s="333"/>
      <c r="F523" s="334"/>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31"/>
      <c r="AF523" s="192"/>
      <c r="AG523" s="192"/>
      <c r="AH523" s="332"/>
      <c r="AI523" s="331"/>
      <c r="AJ523" s="192"/>
      <c r="AK523" s="192"/>
      <c r="AL523" s="192"/>
      <c r="AM523" s="331"/>
      <c r="AN523" s="192"/>
      <c r="AO523" s="192"/>
      <c r="AP523" s="332"/>
      <c r="AQ523" s="331"/>
      <c r="AR523" s="192"/>
      <c r="AS523" s="192"/>
      <c r="AT523" s="332"/>
      <c r="AU523" s="192"/>
      <c r="AV523" s="192"/>
      <c r="AW523" s="192"/>
      <c r="AX523" s="193"/>
    </row>
    <row r="524" spans="1:50" ht="23.25" hidden="1" customHeight="1" x14ac:dyDescent="0.15">
      <c r="A524" s="174"/>
      <c r="B524" s="171"/>
      <c r="C524" s="165"/>
      <c r="D524" s="171"/>
      <c r="E524" s="333"/>
      <c r="F524" s="334"/>
      <c r="G524" s="95"/>
      <c r="H524" s="96"/>
      <c r="I524" s="96"/>
      <c r="J524" s="96"/>
      <c r="K524" s="96"/>
      <c r="L524" s="96"/>
      <c r="M524" s="96"/>
      <c r="N524" s="96"/>
      <c r="O524" s="96"/>
      <c r="P524" s="96"/>
      <c r="Q524" s="96"/>
      <c r="R524" s="96"/>
      <c r="S524" s="96"/>
      <c r="T524" s="96"/>
      <c r="U524" s="96"/>
      <c r="V524" s="96"/>
      <c r="W524" s="96"/>
      <c r="X524" s="97"/>
      <c r="Y524" s="194" t="s">
        <v>13</v>
      </c>
      <c r="Z524" s="195"/>
      <c r="AA524" s="196"/>
      <c r="AB524" s="576" t="s">
        <v>14</v>
      </c>
      <c r="AC524" s="576"/>
      <c r="AD524" s="576"/>
      <c r="AE524" s="331"/>
      <c r="AF524" s="192"/>
      <c r="AG524" s="192"/>
      <c r="AH524" s="332"/>
      <c r="AI524" s="331"/>
      <c r="AJ524" s="192"/>
      <c r="AK524" s="192"/>
      <c r="AL524" s="192"/>
      <c r="AM524" s="331"/>
      <c r="AN524" s="192"/>
      <c r="AO524" s="192"/>
      <c r="AP524" s="332"/>
      <c r="AQ524" s="331"/>
      <c r="AR524" s="192"/>
      <c r="AS524" s="192"/>
      <c r="AT524" s="332"/>
      <c r="AU524" s="192"/>
      <c r="AV524" s="192"/>
      <c r="AW524" s="192"/>
      <c r="AX524" s="193"/>
    </row>
    <row r="525" spans="1:50" ht="18.75" hidden="1" customHeight="1" x14ac:dyDescent="0.15">
      <c r="A525" s="174"/>
      <c r="B525" s="171"/>
      <c r="C525" s="165"/>
      <c r="D525" s="171"/>
      <c r="E525" s="333" t="s">
        <v>197</v>
      </c>
      <c r="F525" s="334"/>
      <c r="G525" s="335"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7" t="s">
        <v>195</v>
      </c>
      <c r="AF525" s="328"/>
      <c r="AG525" s="328"/>
      <c r="AH525" s="329"/>
      <c r="AI525" s="330" t="s">
        <v>334</v>
      </c>
      <c r="AJ525" s="330"/>
      <c r="AK525" s="330"/>
      <c r="AL525" s="144"/>
      <c r="AM525" s="330" t="s">
        <v>347</v>
      </c>
      <c r="AN525" s="330"/>
      <c r="AO525" s="330"/>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3"/>
      <c r="F526" s="334"/>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9"/>
      <c r="AR526" s="185"/>
      <c r="AS526" s="118" t="s">
        <v>188</v>
      </c>
      <c r="AT526" s="119"/>
      <c r="AU526" s="185"/>
      <c r="AV526" s="185"/>
      <c r="AW526" s="118" t="s">
        <v>177</v>
      </c>
      <c r="AX526" s="180"/>
    </row>
    <row r="527" spans="1:50" ht="23.25" hidden="1" customHeight="1" x14ac:dyDescent="0.15">
      <c r="A527" s="174"/>
      <c r="B527" s="171"/>
      <c r="C527" s="165"/>
      <c r="D527" s="171"/>
      <c r="E527" s="333"/>
      <c r="F527" s="334"/>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31"/>
      <c r="AF527" s="192"/>
      <c r="AG527" s="192"/>
      <c r="AH527" s="192"/>
      <c r="AI527" s="331"/>
      <c r="AJ527" s="192"/>
      <c r="AK527" s="192"/>
      <c r="AL527" s="192"/>
      <c r="AM527" s="331"/>
      <c r="AN527" s="192"/>
      <c r="AO527" s="192"/>
      <c r="AP527" s="332"/>
      <c r="AQ527" s="331"/>
      <c r="AR527" s="192"/>
      <c r="AS527" s="192"/>
      <c r="AT527" s="332"/>
      <c r="AU527" s="192"/>
      <c r="AV527" s="192"/>
      <c r="AW527" s="192"/>
      <c r="AX527" s="193"/>
    </row>
    <row r="528" spans="1:50" ht="23.25" hidden="1" customHeight="1" x14ac:dyDescent="0.15">
      <c r="A528" s="174"/>
      <c r="B528" s="171"/>
      <c r="C528" s="165"/>
      <c r="D528" s="171"/>
      <c r="E528" s="333"/>
      <c r="F528" s="334"/>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31"/>
      <c r="AF528" s="192"/>
      <c r="AG528" s="192"/>
      <c r="AH528" s="332"/>
      <c r="AI528" s="331"/>
      <c r="AJ528" s="192"/>
      <c r="AK528" s="192"/>
      <c r="AL528" s="192"/>
      <c r="AM528" s="331"/>
      <c r="AN528" s="192"/>
      <c r="AO528" s="192"/>
      <c r="AP528" s="332"/>
      <c r="AQ528" s="331"/>
      <c r="AR528" s="192"/>
      <c r="AS528" s="192"/>
      <c r="AT528" s="332"/>
      <c r="AU528" s="192"/>
      <c r="AV528" s="192"/>
      <c r="AW528" s="192"/>
      <c r="AX528" s="193"/>
    </row>
    <row r="529" spans="1:50" ht="23.25" hidden="1" customHeight="1" x14ac:dyDescent="0.15">
      <c r="A529" s="174"/>
      <c r="B529" s="171"/>
      <c r="C529" s="165"/>
      <c r="D529" s="171"/>
      <c r="E529" s="333"/>
      <c r="F529" s="334"/>
      <c r="G529" s="95"/>
      <c r="H529" s="96"/>
      <c r="I529" s="96"/>
      <c r="J529" s="96"/>
      <c r="K529" s="96"/>
      <c r="L529" s="96"/>
      <c r="M529" s="96"/>
      <c r="N529" s="96"/>
      <c r="O529" s="96"/>
      <c r="P529" s="96"/>
      <c r="Q529" s="96"/>
      <c r="R529" s="96"/>
      <c r="S529" s="96"/>
      <c r="T529" s="96"/>
      <c r="U529" s="96"/>
      <c r="V529" s="96"/>
      <c r="W529" s="96"/>
      <c r="X529" s="97"/>
      <c r="Y529" s="194" t="s">
        <v>13</v>
      </c>
      <c r="Z529" s="195"/>
      <c r="AA529" s="196"/>
      <c r="AB529" s="576" t="s">
        <v>14</v>
      </c>
      <c r="AC529" s="576"/>
      <c r="AD529" s="576"/>
      <c r="AE529" s="331"/>
      <c r="AF529" s="192"/>
      <c r="AG529" s="192"/>
      <c r="AH529" s="332"/>
      <c r="AI529" s="331"/>
      <c r="AJ529" s="192"/>
      <c r="AK529" s="192"/>
      <c r="AL529" s="192"/>
      <c r="AM529" s="331"/>
      <c r="AN529" s="192"/>
      <c r="AO529" s="192"/>
      <c r="AP529" s="332"/>
      <c r="AQ529" s="331"/>
      <c r="AR529" s="192"/>
      <c r="AS529" s="192"/>
      <c r="AT529" s="332"/>
      <c r="AU529" s="192"/>
      <c r="AV529" s="192"/>
      <c r="AW529" s="192"/>
      <c r="AX529" s="193"/>
    </row>
    <row r="530" spans="1:50" ht="18.75" hidden="1" customHeight="1" x14ac:dyDescent="0.15">
      <c r="A530" s="174"/>
      <c r="B530" s="171"/>
      <c r="C530" s="165"/>
      <c r="D530" s="171"/>
      <c r="E530" s="333" t="s">
        <v>197</v>
      </c>
      <c r="F530" s="334"/>
      <c r="G530" s="335"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7" t="s">
        <v>195</v>
      </c>
      <c r="AF530" s="328"/>
      <c r="AG530" s="328"/>
      <c r="AH530" s="329"/>
      <c r="AI530" s="330" t="s">
        <v>334</v>
      </c>
      <c r="AJ530" s="330"/>
      <c r="AK530" s="330"/>
      <c r="AL530" s="144"/>
      <c r="AM530" s="330" t="s">
        <v>347</v>
      </c>
      <c r="AN530" s="330"/>
      <c r="AO530" s="330"/>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3"/>
      <c r="F531" s="334"/>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9"/>
      <c r="AR531" s="185"/>
      <c r="AS531" s="118" t="s">
        <v>188</v>
      </c>
      <c r="AT531" s="119"/>
      <c r="AU531" s="185"/>
      <c r="AV531" s="185"/>
      <c r="AW531" s="118" t="s">
        <v>177</v>
      </c>
      <c r="AX531" s="180"/>
    </row>
    <row r="532" spans="1:50" ht="23.25" hidden="1" customHeight="1" x14ac:dyDescent="0.15">
      <c r="A532" s="174"/>
      <c r="B532" s="171"/>
      <c r="C532" s="165"/>
      <c r="D532" s="171"/>
      <c r="E532" s="333"/>
      <c r="F532" s="334"/>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31"/>
      <c r="AF532" s="192"/>
      <c r="AG532" s="192"/>
      <c r="AH532" s="192"/>
      <c r="AI532" s="331"/>
      <c r="AJ532" s="192"/>
      <c r="AK532" s="192"/>
      <c r="AL532" s="192"/>
      <c r="AM532" s="331"/>
      <c r="AN532" s="192"/>
      <c r="AO532" s="192"/>
      <c r="AP532" s="332"/>
      <c r="AQ532" s="331"/>
      <c r="AR532" s="192"/>
      <c r="AS532" s="192"/>
      <c r="AT532" s="332"/>
      <c r="AU532" s="192"/>
      <c r="AV532" s="192"/>
      <c r="AW532" s="192"/>
      <c r="AX532" s="193"/>
    </row>
    <row r="533" spans="1:50" ht="23.25" hidden="1" customHeight="1" x14ac:dyDescent="0.15">
      <c r="A533" s="174"/>
      <c r="B533" s="171"/>
      <c r="C533" s="165"/>
      <c r="D533" s="171"/>
      <c r="E533" s="333"/>
      <c r="F533" s="334"/>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31"/>
      <c r="AF533" s="192"/>
      <c r="AG533" s="192"/>
      <c r="AH533" s="332"/>
      <c r="AI533" s="331"/>
      <c r="AJ533" s="192"/>
      <c r="AK533" s="192"/>
      <c r="AL533" s="192"/>
      <c r="AM533" s="331"/>
      <c r="AN533" s="192"/>
      <c r="AO533" s="192"/>
      <c r="AP533" s="332"/>
      <c r="AQ533" s="331"/>
      <c r="AR533" s="192"/>
      <c r="AS533" s="192"/>
      <c r="AT533" s="332"/>
      <c r="AU533" s="192"/>
      <c r="AV533" s="192"/>
      <c r="AW533" s="192"/>
      <c r="AX533" s="193"/>
    </row>
    <row r="534" spans="1:50" ht="23.25" hidden="1" customHeight="1" x14ac:dyDescent="0.15">
      <c r="A534" s="174"/>
      <c r="B534" s="171"/>
      <c r="C534" s="165"/>
      <c r="D534" s="171"/>
      <c r="E534" s="333"/>
      <c r="F534" s="334"/>
      <c r="G534" s="95"/>
      <c r="H534" s="96"/>
      <c r="I534" s="96"/>
      <c r="J534" s="96"/>
      <c r="K534" s="96"/>
      <c r="L534" s="96"/>
      <c r="M534" s="96"/>
      <c r="N534" s="96"/>
      <c r="O534" s="96"/>
      <c r="P534" s="96"/>
      <c r="Q534" s="96"/>
      <c r="R534" s="96"/>
      <c r="S534" s="96"/>
      <c r="T534" s="96"/>
      <c r="U534" s="96"/>
      <c r="V534" s="96"/>
      <c r="W534" s="96"/>
      <c r="X534" s="97"/>
      <c r="Y534" s="194" t="s">
        <v>13</v>
      </c>
      <c r="Z534" s="195"/>
      <c r="AA534" s="196"/>
      <c r="AB534" s="576" t="s">
        <v>14</v>
      </c>
      <c r="AC534" s="576"/>
      <c r="AD534" s="576"/>
      <c r="AE534" s="331"/>
      <c r="AF534" s="192"/>
      <c r="AG534" s="192"/>
      <c r="AH534" s="332"/>
      <c r="AI534" s="331"/>
      <c r="AJ534" s="192"/>
      <c r="AK534" s="192"/>
      <c r="AL534" s="192"/>
      <c r="AM534" s="331"/>
      <c r="AN534" s="192"/>
      <c r="AO534" s="192"/>
      <c r="AP534" s="332"/>
      <c r="AQ534" s="331"/>
      <c r="AR534" s="192"/>
      <c r="AS534" s="192"/>
      <c r="AT534" s="332"/>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98" t="s">
        <v>207</v>
      </c>
      <c r="H538" s="108"/>
      <c r="I538" s="108"/>
      <c r="J538" s="899"/>
      <c r="K538" s="900"/>
      <c r="L538" s="900"/>
      <c r="M538" s="900"/>
      <c r="N538" s="900"/>
      <c r="O538" s="900"/>
      <c r="P538" s="900"/>
      <c r="Q538" s="900"/>
      <c r="R538" s="900"/>
      <c r="S538" s="900"/>
      <c r="T538" s="90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2"/>
    </row>
    <row r="539" spans="1:50" ht="18.75" hidden="1" customHeight="1" x14ac:dyDescent="0.15">
      <c r="A539" s="174"/>
      <c r="B539" s="171"/>
      <c r="C539" s="165"/>
      <c r="D539" s="171"/>
      <c r="E539" s="333" t="s">
        <v>196</v>
      </c>
      <c r="F539" s="334"/>
      <c r="G539" s="335"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7" t="s">
        <v>195</v>
      </c>
      <c r="AF539" s="328"/>
      <c r="AG539" s="328"/>
      <c r="AH539" s="329"/>
      <c r="AI539" s="330" t="s">
        <v>334</v>
      </c>
      <c r="AJ539" s="330"/>
      <c r="AK539" s="330"/>
      <c r="AL539" s="144"/>
      <c r="AM539" s="330" t="s">
        <v>347</v>
      </c>
      <c r="AN539" s="330"/>
      <c r="AO539" s="330"/>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3"/>
      <c r="F540" s="334"/>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9"/>
      <c r="AR540" s="185"/>
      <c r="AS540" s="118" t="s">
        <v>188</v>
      </c>
      <c r="AT540" s="119"/>
      <c r="AU540" s="185"/>
      <c r="AV540" s="185"/>
      <c r="AW540" s="118" t="s">
        <v>177</v>
      </c>
      <c r="AX540" s="180"/>
    </row>
    <row r="541" spans="1:50" ht="23.25" hidden="1" customHeight="1" x14ac:dyDescent="0.15">
      <c r="A541" s="174"/>
      <c r="B541" s="171"/>
      <c r="C541" s="165"/>
      <c r="D541" s="171"/>
      <c r="E541" s="333"/>
      <c r="F541" s="334"/>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31"/>
      <c r="AF541" s="192"/>
      <c r="AG541" s="192"/>
      <c r="AH541" s="192"/>
      <c r="AI541" s="331"/>
      <c r="AJ541" s="192"/>
      <c r="AK541" s="192"/>
      <c r="AL541" s="192"/>
      <c r="AM541" s="331"/>
      <c r="AN541" s="192"/>
      <c r="AO541" s="192"/>
      <c r="AP541" s="332"/>
      <c r="AQ541" s="331"/>
      <c r="AR541" s="192"/>
      <c r="AS541" s="192"/>
      <c r="AT541" s="332"/>
      <c r="AU541" s="192"/>
      <c r="AV541" s="192"/>
      <c r="AW541" s="192"/>
      <c r="AX541" s="193"/>
    </row>
    <row r="542" spans="1:50" ht="23.25" hidden="1" customHeight="1" x14ac:dyDescent="0.15">
      <c r="A542" s="174"/>
      <c r="B542" s="171"/>
      <c r="C542" s="165"/>
      <c r="D542" s="171"/>
      <c r="E542" s="333"/>
      <c r="F542" s="334"/>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31"/>
      <c r="AF542" s="192"/>
      <c r="AG542" s="192"/>
      <c r="AH542" s="332"/>
      <c r="AI542" s="331"/>
      <c r="AJ542" s="192"/>
      <c r="AK542" s="192"/>
      <c r="AL542" s="192"/>
      <c r="AM542" s="331"/>
      <c r="AN542" s="192"/>
      <c r="AO542" s="192"/>
      <c r="AP542" s="332"/>
      <c r="AQ542" s="331"/>
      <c r="AR542" s="192"/>
      <c r="AS542" s="192"/>
      <c r="AT542" s="332"/>
      <c r="AU542" s="192"/>
      <c r="AV542" s="192"/>
      <c r="AW542" s="192"/>
      <c r="AX542" s="193"/>
    </row>
    <row r="543" spans="1:50" ht="23.25" hidden="1" customHeight="1" x14ac:dyDescent="0.15">
      <c r="A543" s="174"/>
      <c r="B543" s="171"/>
      <c r="C543" s="165"/>
      <c r="D543" s="171"/>
      <c r="E543" s="333"/>
      <c r="F543" s="334"/>
      <c r="G543" s="95"/>
      <c r="H543" s="96"/>
      <c r="I543" s="96"/>
      <c r="J543" s="96"/>
      <c r="K543" s="96"/>
      <c r="L543" s="96"/>
      <c r="M543" s="96"/>
      <c r="N543" s="96"/>
      <c r="O543" s="96"/>
      <c r="P543" s="96"/>
      <c r="Q543" s="96"/>
      <c r="R543" s="96"/>
      <c r="S543" s="96"/>
      <c r="T543" s="96"/>
      <c r="U543" s="96"/>
      <c r="V543" s="96"/>
      <c r="W543" s="96"/>
      <c r="X543" s="97"/>
      <c r="Y543" s="194" t="s">
        <v>13</v>
      </c>
      <c r="Z543" s="195"/>
      <c r="AA543" s="196"/>
      <c r="AB543" s="576" t="s">
        <v>178</v>
      </c>
      <c r="AC543" s="576"/>
      <c r="AD543" s="576"/>
      <c r="AE543" s="331"/>
      <c r="AF543" s="192"/>
      <c r="AG543" s="192"/>
      <c r="AH543" s="332"/>
      <c r="AI543" s="331"/>
      <c r="AJ543" s="192"/>
      <c r="AK543" s="192"/>
      <c r="AL543" s="192"/>
      <c r="AM543" s="331"/>
      <c r="AN543" s="192"/>
      <c r="AO543" s="192"/>
      <c r="AP543" s="332"/>
      <c r="AQ543" s="331"/>
      <c r="AR543" s="192"/>
      <c r="AS543" s="192"/>
      <c r="AT543" s="332"/>
      <c r="AU543" s="192"/>
      <c r="AV543" s="192"/>
      <c r="AW543" s="192"/>
      <c r="AX543" s="193"/>
    </row>
    <row r="544" spans="1:50" ht="18.75" hidden="1" customHeight="1" x14ac:dyDescent="0.15">
      <c r="A544" s="174"/>
      <c r="B544" s="171"/>
      <c r="C544" s="165"/>
      <c r="D544" s="171"/>
      <c r="E544" s="333" t="s">
        <v>196</v>
      </c>
      <c r="F544" s="334"/>
      <c r="G544" s="335"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7" t="s">
        <v>195</v>
      </c>
      <c r="AF544" s="328"/>
      <c r="AG544" s="328"/>
      <c r="AH544" s="329"/>
      <c r="AI544" s="330" t="s">
        <v>334</v>
      </c>
      <c r="AJ544" s="330"/>
      <c r="AK544" s="330"/>
      <c r="AL544" s="144"/>
      <c r="AM544" s="330" t="s">
        <v>347</v>
      </c>
      <c r="AN544" s="330"/>
      <c r="AO544" s="330"/>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3"/>
      <c r="F545" s="334"/>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9"/>
      <c r="AR545" s="185"/>
      <c r="AS545" s="118" t="s">
        <v>188</v>
      </c>
      <c r="AT545" s="119"/>
      <c r="AU545" s="185"/>
      <c r="AV545" s="185"/>
      <c r="AW545" s="118" t="s">
        <v>177</v>
      </c>
      <c r="AX545" s="180"/>
    </row>
    <row r="546" spans="1:50" ht="23.25" hidden="1" customHeight="1" x14ac:dyDescent="0.15">
      <c r="A546" s="174"/>
      <c r="B546" s="171"/>
      <c r="C546" s="165"/>
      <c r="D546" s="171"/>
      <c r="E546" s="333"/>
      <c r="F546" s="334"/>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31"/>
      <c r="AF546" s="192"/>
      <c r="AG546" s="192"/>
      <c r="AH546" s="192"/>
      <c r="AI546" s="331"/>
      <c r="AJ546" s="192"/>
      <c r="AK546" s="192"/>
      <c r="AL546" s="192"/>
      <c r="AM546" s="331"/>
      <c r="AN546" s="192"/>
      <c r="AO546" s="192"/>
      <c r="AP546" s="332"/>
      <c r="AQ546" s="331"/>
      <c r="AR546" s="192"/>
      <c r="AS546" s="192"/>
      <c r="AT546" s="332"/>
      <c r="AU546" s="192"/>
      <c r="AV546" s="192"/>
      <c r="AW546" s="192"/>
      <c r="AX546" s="193"/>
    </row>
    <row r="547" spans="1:50" ht="23.25" hidden="1" customHeight="1" x14ac:dyDescent="0.15">
      <c r="A547" s="174"/>
      <c r="B547" s="171"/>
      <c r="C547" s="165"/>
      <c r="D547" s="171"/>
      <c r="E547" s="333"/>
      <c r="F547" s="334"/>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31"/>
      <c r="AF547" s="192"/>
      <c r="AG547" s="192"/>
      <c r="AH547" s="332"/>
      <c r="AI547" s="331"/>
      <c r="AJ547" s="192"/>
      <c r="AK547" s="192"/>
      <c r="AL547" s="192"/>
      <c r="AM547" s="331"/>
      <c r="AN547" s="192"/>
      <c r="AO547" s="192"/>
      <c r="AP547" s="332"/>
      <c r="AQ547" s="331"/>
      <c r="AR547" s="192"/>
      <c r="AS547" s="192"/>
      <c r="AT547" s="332"/>
      <c r="AU547" s="192"/>
      <c r="AV547" s="192"/>
      <c r="AW547" s="192"/>
      <c r="AX547" s="193"/>
    </row>
    <row r="548" spans="1:50" ht="23.25" hidden="1" customHeight="1" x14ac:dyDescent="0.15">
      <c r="A548" s="174"/>
      <c r="B548" s="171"/>
      <c r="C548" s="165"/>
      <c r="D548" s="171"/>
      <c r="E548" s="333"/>
      <c r="F548" s="334"/>
      <c r="G548" s="95"/>
      <c r="H548" s="96"/>
      <c r="I548" s="96"/>
      <c r="J548" s="96"/>
      <c r="K548" s="96"/>
      <c r="L548" s="96"/>
      <c r="M548" s="96"/>
      <c r="N548" s="96"/>
      <c r="O548" s="96"/>
      <c r="P548" s="96"/>
      <c r="Q548" s="96"/>
      <c r="R548" s="96"/>
      <c r="S548" s="96"/>
      <c r="T548" s="96"/>
      <c r="U548" s="96"/>
      <c r="V548" s="96"/>
      <c r="W548" s="96"/>
      <c r="X548" s="97"/>
      <c r="Y548" s="194" t="s">
        <v>13</v>
      </c>
      <c r="Z548" s="195"/>
      <c r="AA548" s="196"/>
      <c r="AB548" s="576" t="s">
        <v>178</v>
      </c>
      <c r="AC548" s="576"/>
      <c r="AD548" s="576"/>
      <c r="AE548" s="331"/>
      <c r="AF548" s="192"/>
      <c r="AG548" s="192"/>
      <c r="AH548" s="332"/>
      <c r="AI548" s="331"/>
      <c r="AJ548" s="192"/>
      <c r="AK548" s="192"/>
      <c r="AL548" s="192"/>
      <c r="AM548" s="331"/>
      <c r="AN548" s="192"/>
      <c r="AO548" s="192"/>
      <c r="AP548" s="332"/>
      <c r="AQ548" s="331"/>
      <c r="AR548" s="192"/>
      <c r="AS548" s="192"/>
      <c r="AT548" s="332"/>
      <c r="AU548" s="192"/>
      <c r="AV548" s="192"/>
      <c r="AW548" s="192"/>
      <c r="AX548" s="193"/>
    </row>
    <row r="549" spans="1:50" ht="18.75" hidden="1" customHeight="1" x14ac:dyDescent="0.15">
      <c r="A549" s="174"/>
      <c r="B549" s="171"/>
      <c r="C549" s="165"/>
      <c r="D549" s="171"/>
      <c r="E549" s="333" t="s">
        <v>196</v>
      </c>
      <c r="F549" s="334"/>
      <c r="G549" s="335"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7" t="s">
        <v>195</v>
      </c>
      <c r="AF549" s="328"/>
      <c r="AG549" s="328"/>
      <c r="AH549" s="329"/>
      <c r="AI549" s="330" t="s">
        <v>334</v>
      </c>
      <c r="AJ549" s="330"/>
      <c r="AK549" s="330"/>
      <c r="AL549" s="144"/>
      <c r="AM549" s="330" t="s">
        <v>347</v>
      </c>
      <c r="AN549" s="330"/>
      <c r="AO549" s="330"/>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3"/>
      <c r="F550" s="334"/>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9"/>
      <c r="AR550" s="185"/>
      <c r="AS550" s="118" t="s">
        <v>188</v>
      </c>
      <c r="AT550" s="119"/>
      <c r="AU550" s="185"/>
      <c r="AV550" s="185"/>
      <c r="AW550" s="118" t="s">
        <v>177</v>
      </c>
      <c r="AX550" s="180"/>
    </row>
    <row r="551" spans="1:50" ht="23.25" hidden="1" customHeight="1" x14ac:dyDescent="0.15">
      <c r="A551" s="174"/>
      <c r="B551" s="171"/>
      <c r="C551" s="165"/>
      <c r="D551" s="171"/>
      <c r="E551" s="333"/>
      <c r="F551" s="334"/>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31"/>
      <c r="AF551" s="192"/>
      <c r="AG551" s="192"/>
      <c r="AH551" s="192"/>
      <c r="AI551" s="331"/>
      <c r="AJ551" s="192"/>
      <c r="AK551" s="192"/>
      <c r="AL551" s="192"/>
      <c r="AM551" s="331"/>
      <c r="AN551" s="192"/>
      <c r="AO551" s="192"/>
      <c r="AP551" s="332"/>
      <c r="AQ551" s="331"/>
      <c r="AR551" s="192"/>
      <c r="AS551" s="192"/>
      <c r="AT551" s="332"/>
      <c r="AU551" s="192"/>
      <c r="AV551" s="192"/>
      <c r="AW551" s="192"/>
      <c r="AX551" s="193"/>
    </row>
    <row r="552" spans="1:50" ht="23.25" hidden="1" customHeight="1" x14ac:dyDescent="0.15">
      <c r="A552" s="174"/>
      <c r="B552" s="171"/>
      <c r="C552" s="165"/>
      <c r="D552" s="171"/>
      <c r="E552" s="333"/>
      <c r="F552" s="334"/>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31"/>
      <c r="AF552" s="192"/>
      <c r="AG552" s="192"/>
      <c r="AH552" s="332"/>
      <c r="AI552" s="331"/>
      <c r="AJ552" s="192"/>
      <c r="AK552" s="192"/>
      <c r="AL552" s="192"/>
      <c r="AM552" s="331"/>
      <c r="AN552" s="192"/>
      <c r="AO552" s="192"/>
      <c r="AP552" s="332"/>
      <c r="AQ552" s="331"/>
      <c r="AR552" s="192"/>
      <c r="AS552" s="192"/>
      <c r="AT552" s="332"/>
      <c r="AU552" s="192"/>
      <c r="AV552" s="192"/>
      <c r="AW552" s="192"/>
      <c r="AX552" s="193"/>
    </row>
    <row r="553" spans="1:50" ht="23.25" hidden="1" customHeight="1" x14ac:dyDescent="0.15">
      <c r="A553" s="174"/>
      <c r="B553" s="171"/>
      <c r="C553" s="165"/>
      <c r="D553" s="171"/>
      <c r="E553" s="333"/>
      <c r="F553" s="334"/>
      <c r="G553" s="95"/>
      <c r="H553" s="96"/>
      <c r="I553" s="96"/>
      <c r="J553" s="96"/>
      <c r="K553" s="96"/>
      <c r="L553" s="96"/>
      <c r="M553" s="96"/>
      <c r="N553" s="96"/>
      <c r="O553" s="96"/>
      <c r="P553" s="96"/>
      <c r="Q553" s="96"/>
      <c r="R553" s="96"/>
      <c r="S553" s="96"/>
      <c r="T553" s="96"/>
      <c r="U553" s="96"/>
      <c r="V553" s="96"/>
      <c r="W553" s="96"/>
      <c r="X553" s="97"/>
      <c r="Y553" s="194" t="s">
        <v>13</v>
      </c>
      <c r="Z553" s="195"/>
      <c r="AA553" s="196"/>
      <c r="AB553" s="576" t="s">
        <v>178</v>
      </c>
      <c r="AC553" s="576"/>
      <c r="AD553" s="576"/>
      <c r="AE553" s="331"/>
      <c r="AF553" s="192"/>
      <c r="AG553" s="192"/>
      <c r="AH553" s="332"/>
      <c r="AI553" s="331"/>
      <c r="AJ553" s="192"/>
      <c r="AK553" s="192"/>
      <c r="AL553" s="192"/>
      <c r="AM553" s="331"/>
      <c r="AN553" s="192"/>
      <c r="AO553" s="192"/>
      <c r="AP553" s="332"/>
      <c r="AQ553" s="331"/>
      <c r="AR553" s="192"/>
      <c r="AS553" s="192"/>
      <c r="AT553" s="332"/>
      <c r="AU553" s="192"/>
      <c r="AV553" s="192"/>
      <c r="AW553" s="192"/>
      <c r="AX553" s="193"/>
    </row>
    <row r="554" spans="1:50" ht="18.75" hidden="1" customHeight="1" x14ac:dyDescent="0.15">
      <c r="A554" s="174"/>
      <c r="B554" s="171"/>
      <c r="C554" s="165"/>
      <c r="D554" s="171"/>
      <c r="E554" s="333" t="s">
        <v>196</v>
      </c>
      <c r="F554" s="334"/>
      <c r="G554" s="335"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7" t="s">
        <v>195</v>
      </c>
      <c r="AF554" s="328"/>
      <c r="AG554" s="328"/>
      <c r="AH554" s="329"/>
      <c r="AI554" s="330" t="s">
        <v>334</v>
      </c>
      <c r="AJ554" s="330"/>
      <c r="AK554" s="330"/>
      <c r="AL554" s="144"/>
      <c r="AM554" s="330" t="s">
        <v>347</v>
      </c>
      <c r="AN554" s="330"/>
      <c r="AO554" s="330"/>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3"/>
      <c r="F555" s="334"/>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9"/>
      <c r="AR555" s="185"/>
      <c r="AS555" s="118" t="s">
        <v>188</v>
      </c>
      <c r="AT555" s="119"/>
      <c r="AU555" s="185"/>
      <c r="AV555" s="185"/>
      <c r="AW555" s="118" t="s">
        <v>177</v>
      </c>
      <c r="AX555" s="180"/>
    </row>
    <row r="556" spans="1:50" ht="23.25" hidden="1" customHeight="1" x14ac:dyDescent="0.15">
      <c r="A556" s="174"/>
      <c r="B556" s="171"/>
      <c r="C556" s="165"/>
      <c r="D556" s="171"/>
      <c r="E556" s="333"/>
      <c r="F556" s="334"/>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31"/>
      <c r="AF556" s="192"/>
      <c r="AG556" s="192"/>
      <c r="AH556" s="192"/>
      <c r="AI556" s="331"/>
      <c r="AJ556" s="192"/>
      <c r="AK556" s="192"/>
      <c r="AL556" s="192"/>
      <c r="AM556" s="331"/>
      <c r="AN556" s="192"/>
      <c r="AO556" s="192"/>
      <c r="AP556" s="332"/>
      <c r="AQ556" s="331"/>
      <c r="AR556" s="192"/>
      <c r="AS556" s="192"/>
      <c r="AT556" s="332"/>
      <c r="AU556" s="192"/>
      <c r="AV556" s="192"/>
      <c r="AW556" s="192"/>
      <c r="AX556" s="193"/>
    </row>
    <row r="557" spans="1:50" ht="23.25" hidden="1" customHeight="1" x14ac:dyDescent="0.15">
      <c r="A557" s="174"/>
      <c r="B557" s="171"/>
      <c r="C557" s="165"/>
      <c r="D557" s="171"/>
      <c r="E557" s="333"/>
      <c r="F557" s="334"/>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31"/>
      <c r="AF557" s="192"/>
      <c r="AG557" s="192"/>
      <c r="AH557" s="332"/>
      <c r="AI557" s="331"/>
      <c r="AJ557" s="192"/>
      <c r="AK557" s="192"/>
      <c r="AL557" s="192"/>
      <c r="AM557" s="331"/>
      <c r="AN557" s="192"/>
      <c r="AO557" s="192"/>
      <c r="AP557" s="332"/>
      <c r="AQ557" s="331"/>
      <c r="AR557" s="192"/>
      <c r="AS557" s="192"/>
      <c r="AT557" s="332"/>
      <c r="AU557" s="192"/>
      <c r="AV557" s="192"/>
      <c r="AW557" s="192"/>
      <c r="AX557" s="193"/>
    </row>
    <row r="558" spans="1:50" ht="23.25" hidden="1" customHeight="1" x14ac:dyDescent="0.15">
      <c r="A558" s="174"/>
      <c r="B558" s="171"/>
      <c r="C558" s="165"/>
      <c r="D558" s="171"/>
      <c r="E558" s="333"/>
      <c r="F558" s="334"/>
      <c r="G558" s="95"/>
      <c r="H558" s="96"/>
      <c r="I558" s="96"/>
      <c r="J558" s="96"/>
      <c r="K558" s="96"/>
      <c r="L558" s="96"/>
      <c r="M558" s="96"/>
      <c r="N558" s="96"/>
      <c r="O558" s="96"/>
      <c r="P558" s="96"/>
      <c r="Q558" s="96"/>
      <c r="R558" s="96"/>
      <c r="S558" s="96"/>
      <c r="T558" s="96"/>
      <c r="U558" s="96"/>
      <c r="V558" s="96"/>
      <c r="W558" s="96"/>
      <c r="X558" s="97"/>
      <c r="Y558" s="194" t="s">
        <v>13</v>
      </c>
      <c r="Z558" s="195"/>
      <c r="AA558" s="196"/>
      <c r="AB558" s="576" t="s">
        <v>178</v>
      </c>
      <c r="AC558" s="576"/>
      <c r="AD558" s="576"/>
      <c r="AE558" s="331"/>
      <c r="AF558" s="192"/>
      <c r="AG558" s="192"/>
      <c r="AH558" s="332"/>
      <c r="AI558" s="331"/>
      <c r="AJ558" s="192"/>
      <c r="AK558" s="192"/>
      <c r="AL558" s="192"/>
      <c r="AM558" s="331"/>
      <c r="AN558" s="192"/>
      <c r="AO558" s="192"/>
      <c r="AP558" s="332"/>
      <c r="AQ558" s="331"/>
      <c r="AR558" s="192"/>
      <c r="AS558" s="192"/>
      <c r="AT558" s="332"/>
      <c r="AU558" s="192"/>
      <c r="AV558" s="192"/>
      <c r="AW558" s="192"/>
      <c r="AX558" s="193"/>
    </row>
    <row r="559" spans="1:50" ht="18.75" hidden="1" customHeight="1" x14ac:dyDescent="0.15">
      <c r="A559" s="174"/>
      <c r="B559" s="171"/>
      <c r="C559" s="165"/>
      <c r="D559" s="171"/>
      <c r="E559" s="333" t="s">
        <v>196</v>
      </c>
      <c r="F559" s="334"/>
      <c r="G559" s="335"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7" t="s">
        <v>195</v>
      </c>
      <c r="AF559" s="328"/>
      <c r="AG559" s="328"/>
      <c r="AH559" s="329"/>
      <c r="AI559" s="330" t="s">
        <v>334</v>
      </c>
      <c r="AJ559" s="330"/>
      <c r="AK559" s="330"/>
      <c r="AL559" s="144"/>
      <c r="AM559" s="330" t="s">
        <v>347</v>
      </c>
      <c r="AN559" s="330"/>
      <c r="AO559" s="330"/>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3"/>
      <c r="F560" s="334"/>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9"/>
      <c r="AR560" s="185"/>
      <c r="AS560" s="118" t="s">
        <v>188</v>
      </c>
      <c r="AT560" s="119"/>
      <c r="AU560" s="185"/>
      <c r="AV560" s="185"/>
      <c r="AW560" s="118" t="s">
        <v>177</v>
      </c>
      <c r="AX560" s="180"/>
    </row>
    <row r="561" spans="1:50" ht="23.25" hidden="1" customHeight="1" x14ac:dyDescent="0.15">
      <c r="A561" s="174"/>
      <c r="B561" s="171"/>
      <c r="C561" s="165"/>
      <c r="D561" s="171"/>
      <c r="E561" s="333"/>
      <c r="F561" s="334"/>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31"/>
      <c r="AF561" s="192"/>
      <c r="AG561" s="192"/>
      <c r="AH561" s="192"/>
      <c r="AI561" s="331"/>
      <c r="AJ561" s="192"/>
      <c r="AK561" s="192"/>
      <c r="AL561" s="192"/>
      <c r="AM561" s="331"/>
      <c r="AN561" s="192"/>
      <c r="AO561" s="192"/>
      <c r="AP561" s="332"/>
      <c r="AQ561" s="331"/>
      <c r="AR561" s="192"/>
      <c r="AS561" s="192"/>
      <c r="AT561" s="332"/>
      <c r="AU561" s="192"/>
      <c r="AV561" s="192"/>
      <c r="AW561" s="192"/>
      <c r="AX561" s="193"/>
    </row>
    <row r="562" spans="1:50" ht="23.25" hidden="1" customHeight="1" x14ac:dyDescent="0.15">
      <c r="A562" s="174"/>
      <c r="B562" s="171"/>
      <c r="C562" s="165"/>
      <c r="D562" s="171"/>
      <c r="E562" s="333"/>
      <c r="F562" s="334"/>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31"/>
      <c r="AF562" s="192"/>
      <c r="AG562" s="192"/>
      <c r="AH562" s="332"/>
      <c r="AI562" s="331"/>
      <c r="AJ562" s="192"/>
      <c r="AK562" s="192"/>
      <c r="AL562" s="192"/>
      <c r="AM562" s="331"/>
      <c r="AN562" s="192"/>
      <c r="AO562" s="192"/>
      <c r="AP562" s="332"/>
      <c r="AQ562" s="331"/>
      <c r="AR562" s="192"/>
      <c r="AS562" s="192"/>
      <c r="AT562" s="332"/>
      <c r="AU562" s="192"/>
      <c r="AV562" s="192"/>
      <c r="AW562" s="192"/>
      <c r="AX562" s="193"/>
    </row>
    <row r="563" spans="1:50" ht="23.25" hidden="1" customHeight="1" x14ac:dyDescent="0.15">
      <c r="A563" s="174"/>
      <c r="B563" s="171"/>
      <c r="C563" s="165"/>
      <c r="D563" s="171"/>
      <c r="E563" s="333"/>
      <c r="F563" s="334"/>
      <c r="G563" s="95"/>
      <c r="H563" s="96"/>
      <c r="I563" s="96"/>
      <c r="J563" s="96"/>
      <c r="K563" s="96"/>
      <c r="L563" s="96"/>
      <c r="M563" s="96"/>
      <c r="N563" s="96"/>
      <c r="O563" s="96"/>
      <c r="P563" s="96"/>
      <c r="Q563" s="96"/>
      <c r="R563" s="96"/>
      <c r="S563" s="96"/>
      <c r="T563" s="96"/>
      <c r="U563" s="96"/>
      <c r="V563" s="96"/>
      <c r="W563" s="96"/>
      <c r="X563" s="97"/>
      <c r="Y563" s="194" t="s">
        <v>13</v>
      </c>
      <c r="Z563" s="195"/>
      <c r="AA563" s="196"/>
      <c r="AB563" s="576" t="s">
        <v>178</v>
      </c>
      <c r="AC563" s="576"/>
      <c r="AD563" s="576"/>
      <c r="AE563" s="331"/>
      <c r="AF563" s="192"/>
      <c r="AG563" s="192"/>
      <c r="AH563" s="332"/>
      <c r="AI563" s="331"/>
      <c r="AJ563" s="192"/>
      <c r="AK563" s="192"/>
      <c r="AL563" s="192"/>
      <c r="AM563" s="331"/>
      <c r="AN563" s="192"/>
      <c r="AO563" s="192"/>
      <c r="AP563" s="332"/>
      <c r="AQ563" s="331"/>
      <c r="AR563" s="192"/>
      <c r="AS563" s="192"/>
      <c r="AT563" s="332"/>
      <c r="AU563" s="192"/>
      <c r="AV563" s="192"/>
      <c r="AW563" s="192"/>
      <c r="AX563" s="193"/>
    </row>
    <row r="564" spans="1:50" ht="18.75" hidden="1" customHeight="1" x14ac:dyDescent="0.15">
      <c r="A564" s="174"/>
      <c r="B564" s="171"/>
      <c r="C564" s="165"/>
      <c r="D564" s="171"/>
      <c r="E564" s="333" t="s">
        <v>197</v>
      </c>
      <c r="F564" s="334"/>
      <c r="G564" s="335"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7" t="s">
        <v>195</v>
      </c>
      <c r="AF564" s="328"/>
      <c r="AG564" s="328"/>
      <c r="AH564" s="329"/>
      <c r="AI564" s="330" t="s">
        <v>334</v>
      </c>
      <c r="AJ564" s="330"/>
      <c r="AK564" s="330"/>
      <c r="AL564" s="144"/>
      <c r="AM564" s="330" t="s">
        <v>347</v>
      </c>
      <c r="AN564" s="330"/>
      <c r="AO564" s="330"/>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3"/>
      <c r="F565" s="334"/>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9"/>
      <c r="AR565" s="185"/>
      <c r="AS565" s="118" t="s">
        <v>188</v>
      </c>
      <c r="AT565" s="119"/>
      <c r="AU565" s="185"/>
      <c r="AV565" s="185"/>
      <c r="AW565" s="118" t="s">
        <v>177</v>
      </c>
      <c r="AX565" s="180"/>
    </row>
    <row r="566" spans="1:50" ht="23.25" hidden="1" customHeight="1" x14ac:dyDescent="0.15">
      <c r="A566" s="174"/>
      <c r="B566" s="171"/>
      <c r="C566" s="165"/>
      <c r="D566" s="171"/>
      <c r="E566" s="333"/>
      <c r="F566" s="334"/>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31"/>
      <c r="AF566" s="192"/>
      <c r="AG566" s="192"/>
      <c r="AH566" s="192"/>
      <c r="AI566" s="331"/>
      <c r="AJ566" s="192"/>
      <c r="AK566" s="192"/>
      <c r="AL566" s="192"/>
      <c r="AM566" s="331"/>
      <c r="AN566" s="192"/>
      <c r="AO566" s="192"/>
      <c r="AP566" s="332"/>
      <c r="AQ566" s="331"/>
      <c r="AR566" s="192"/>
      <c r="AS566" s="192"/>
      <c r="AT566" s="332"/>
      <c r="AU566" s="192"/>
      <c r="AV566" s="192"/>
      <c r="AW566" s="192"/>
      <c r="AX566" s="193"/>
    </row>
    <row r="567" spans="1:50" ht="23.25" hidden="1" customHeight="1" x14ac:dyDescent="0.15">
      <c r="A567" s="174"/>
      <c r="B567" s="171"/>
      <c r="C567" s="165"/>
      <c r="D567" s="171"/>
      <c r="E567" s="333"/>
      <c r="F567" s="334"/>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31"/>
      <c r="AF567" s="192"/>
      <c r="AG567" s="192"/>
      <c r="AH567" s="332"/>
      <c r="AI567" s="331"/>
      <c r="AJ567" s="192"/>
      <c r="AK567" s="192"/>
      <c r="AL567" s="192"/>
      <c r="AM567" s="331"/>
      <c r="AN567" s="192"/>
      <c r="AO567" s="192"/>
      <c r="AP567" s="332"/>
      <c r="AQ567" s="331"/>
      <c r="AR567" s="192"/>
      <c r="AS567" s="192"/>
      <c r="AT567" s="332"/>
      <c r="AU567" s="192"/>
      <c r="AV567" s="192"/>
      <c r="AW567" s="192"/>
      <c r="AX567" s="193"/>
    </row>
    <row r="568" spans="1:50" ht="23.25" hidden="1" customHeight="1" x14ac:dyDescent="0.15">
      <c r="A568" s="174"/>
      <c r="B568" s="171"/>
      <c r="C568" s="165"/>
      <c r="D568" s="171"/>
      <c r="E568" s="333"/>
      <c r="F568" s="334"/>
      <c r="G568" s="95"/>
      <c r="H568" s="96"/>
      <c r="I568" s="96"/>
      <c r="J568" s="96"/>
      <c r="K568" s="96"/>
      <c r="L568" s="96"/>
      <c r="M568" s="96"/>
      <c r="N568" s="96"/>
      <c r="O568" s="96"/>
      <c r="P568" s="96"/>
      <c r="Q568" s="96"/>
      <c r="R568" s="96"/>
      <c r="S568" s="96"/>
      <c r="T568" s="96"/>
      <c r="U568" s="96"/>
      <c r="V568" s="96"/>
      <c r="W568" s="96"/>
      <c r="X568" s="97"/>
      <c r="Y568" s="194" t="s">
        <v>13</v>
      </c>
      <c r="Z568" s="195"/>
      <c r="AA568" s="196"/>
      <c r="AB568" s="576" t="s">
        <v>14</v>
      </c>
      <c r="AC568" s="576"/>
      <c r="AD568" s="576"/>
      <c r="AE568" s="331"/>
      <c r="AF568" s="192"/>
      <c r="AG568" s="192"/>
      <c r="AH568" s="332"/>
      <c r="AI568" s="331"/>
      <c r="AJ568" s="192"/>
      <c r="AK568" s="192"/>
      <c r="AL568" s="192"/>
      <c r="AM568" s="331"/>
      <c r="AN568" s="192"/>
      <c r="AO568" s="192"/>
      <c r="AP568" s="332"/>
      <c r="AQ568" s="331"/>
      <c r="AR568" s="192"/>
      <c r="AS568" s="192"/>
      <c r="AT568" s="332"/>
      <c r="AU568" s="192"/>
      <c r="AV568" s="192"/>
      <c r="AW568" s="192"/>
      <c r="AX568" s="193"/>
    </row>
    <row r="569" spans="1:50" ht="18.75" hidden="1" customHeight="1" x14ac:dyDescent="0.15">
      <c r="A569" s="174"/>
      <c r="B569" s="171"/>
      <c r="C569" s="165"/>
      <c r="D569" s="171"/>
      <c r="E569" s="333" t="s">
        <v>197</v>
      </c>
      <c r="F569" s="334"/>
      <c r="G569" s="335"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7" t="s">
        <v>195</v>
      </c>
      <c r="AF569" s="328"/>
      <c r="AG569" s="328"/>
      <c r="AH569" s="329"/>
      <c r="AI569" s="330" t="s">
        <v>334</v>
      </c>
      <c r="AJ569" s="330"/>
      <c r="AK569" s="330"/>
      <c r="AL569" s="144"/>
      <c r="AM569" s="330" t="s">
        <v>347</v>
      </c>
      <c r="AN569" s="330"/>
      <c r="AO569" s="330"/>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3"/>
      <c r="F570" s="334"/>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9"/>
      <c r="AR570" s="185"/>
      <c r="AS570" s="118" t="s">
        <v>188</v>
      </c>
      <c r="AT570" s="119"/>
      <c r="AU570" s="185"/>
      <c r="AV570" s="185"/>
      <c r="AW570" s="118" t="s">
        <v>177</v>
      </c>
      <c r="AX570" s="180"/>
    </row>
    <row r="571" spans="1:50" ht="23.25" hidden="1" customHeight="1" x14ac:dyDescent="0.15">
      <c r="A571" s="174"/>
      <c r="B571" s="171"/>
      <c r="C571" s="165"/>
      <c r="D571" s="171"/>
      <c r="E571" s="333"/>
      <c r="F571" s="334"/>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31"/>
      <c r="AF571" s="192"/>
      <c r="AG571" s="192"/>
      <c r="AH571" s="192"/>
      <c r="AI571" s="331"/>
      <c r="AJ571" s="192"/>
      <c r="AK571" s="192"/>
      <c r="AL571" s="192"/>
      <c r="AM571" s="331"/>
      <c r="AN571" s="192"/>
      <c r="AO571" s="192"/>
      <c r="AP571" s="332"/>
      <c r="AQ571" s="331"/>
      <c r="AR571" s="192"/>
      <c r="AS571" s="192"/>
      <c r="AT571" s="332"/>
      <c r="AU571" s="192"/>
      <c r="AV571" s="192"/>
      <c r="AW571" s="192"/>
      <c r="AX571" s="193"/>
    </row>
    <row r="572" spans="1:50" ht="23.25" hidden="1" customHeight="1" x14ac:dyDescent="0.15">
      <c r="A572" s="174"/>
      <c r="B572" s="171"/>
      <c r="C572" s="165"/>
      <c r="D572" s="171"/>
      <c r="E572" s="333"/>
      <c r="F572" s="334"/>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31"/>
      <c r="AF572" s="192"/>
      <c r="AG572" s="192"/>
      <c r="AH572" s="332"/>
      <c r="AI572" s="331"/>
      <c r="AJ572" s="192"/>
      <c r="AK572" s="192"/>
      <c r="AL572" s="192"/>
      <c r="AM572" s="331"/>
      <c r="AN572" s="192"/>
      <c r="AO572" s="192"/>
      <c r="AP572" s="332"/>
      <c r="AQ572" s="331"/>
      <c r="AR572" s="192"/>
      <c r="AS572" s="192"/>
      <c r="AT572" s="332"/>
      <c r="AU572" s="192"/>
      <c r="AV572" s="192"/>
      <c r="AW572" s="192"/>
      <c r="AX572" s="193"/>
    </row>
    <row r="573" spans="1:50" ht="23.25" hidden="1" customHeight="1" x14ac:dyDescent="0.15">
      <c r="A573" s="174"/>
      <c r="B573" s="171"/>
      <c r="C573" s="165"/>
      <c r="D573" s="171"/>
      <c r="E573" s="333"/>
      <c r="F573" s="334"/>
      <c r="G573" s="95"/>
      <c r="H573" s="96"/>
      <c r="I573" s="96"/>
      <c r="J573" s="96"/>
      <c r="K573" s="96"/>
      <c r="L573" s="96"/>
      <c r="M573" s="96"/>
      <c r="N573" s="96"/>
      <c r="O573" s="96"/>
      <c r="P573" s="96"/>
      <c r="Q573" s="96"/>
      <c r="R573" s="96"/>
      <c r="S573" s="96"/>
      <c r="T573" s="96"/>
      <c r="U573" s="96"/>
      <c r="V573" s="96"/>
      <c r="W573" s="96"/>
      <c r="X573" s="97"/>
      <c r="Y573" s="194" t="s">
        <v>13</v>
      </c>
      <c r="Z573" s="195"/>
      <c r="AA573" s="196"/>
      <c r="AB573" s="576" t="s">
        <v>14</v>
      </c>
      <c r="AC573" s="576"/>
      <c r="AD573" s="576"/>
      <c r="AE573" s="331"/>
      <c r="AF573" s="192"/>
      <c r="AG573" s="192"/>
      <c r="AH573" s="332"/>
      <c r="AI573" s="331"/>
      <c r="AJ573" s="192"/>
      <c r="AK573" s="192"/>
      <c r="AL573" s="192"/>
      <c r="AM573" s="331"/>
      <c r="AN573" s="192"/>
      <c r="AO573" s="192"/>
      <c r="AP573" s="332"/>
      <c r="AQ573" s="331"/>
      <c r="AR573" s="192"/>
      <c r="AS573" s="192"/>
      <c r="AT573" s="332"/>
      <c r="AU573" s="192"/>
      <c r="AV573" s="192"/>
      <c r="AW573" s="192"/>
      <c r="AX573" s="193"/>
    </row>
    <row r="574" spans="1:50" ht="18.75" hidden="1" customHeight="1" x14ac:dyDescent="0.15">
      <c r="A574" s="174"/>
      <c r="B574" s="171"/>
      <c r="C574" s="165"/>
      <c r="D574" s="171"/>
      <c r="E574" s="333" t="s">
        <v>197</v>
      </c>
      <c r="F574" s="334"/>
      <c r="G574" s="335"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7" t="s">
        <v>195</v>
      </c>
      <c r="AF574" s="328"/>
      <c r="AG574" s="328"/>
      <c r="AH574" s="329"/>
      <c r="AI574" s="330" t="s">
        <v>334</v>
      </c>
      <c r="AJ574" s="330"/>
      <c r="AK574" s="330"/>
      <c r="AL574" s="144"/>
      <c r="AM574" s="330" t="s">
        <v>347</v>
      </c>
      <c r="AN574" s="330"/>
      <c r="AO574" s="330"/>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3"/>
      <c r="F575" s="334"/>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9"/>
      <c r="AR575" s="185"/>
      <c r="AS575" s="118" t="s">
        <v>188</v>
      </c>
      <c r="AT575" s="119"/>
      <c r="AU575" s="185"/>
      <c r="AV575" s="185"/>
      <c r="AW575" s="118" t="s">
        <v>177</v>
      </c>
      <c r="AX575" s="180"/>
    </row>
    <row r="576" spans="1:50" ht="23.25" hidden="1" customHeight="1" x14ac:dyDescent="0.15">
      <c r="A576" s="174"/>
      <c r="B576" s="171"/>
      <c r="C576" s="165"/>
      <c r="D576" s="171"/>
      <c r="E576" s="333"/>
      <c r="F576" s="334"/>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31"/>
      <c r="AF576" s="192"/>
      <c r="AG576" s="192"/>
      <c r="AH576" s="192"/>
      <c r="AI576" s="331"/>
      <c r="AJ576" s="192"/>
      <c r="AK576" s="192"/>
      <c r="AL576" s="192"/>
      <c r="AM576" s="331"/>
      <c r="AN576" s="192"/>
      <c r="AO576" s="192"/>
      <c r="AP576" s="332"/>
      <c r="AQ576" s="331"/>
      <c r="AR576" s="192"/>
      <c r="AS576" s="192"/>
      <c r="AT576" s="332"/>
      <c r="AU576" s="192"/>
      <c r="AV576" s="192"/>
      <c r="AW576" s="192"/>
      <c r="AX576" s="193"/>
    </row>
    <row r="577" spans="1:50" ht="23.25" hidden="1" customHeight="1" x14ac:dyDescent="0.15">
      <c r="A577" s="174"/>
      <c r="B577" s="171"/>
      <c r="C577" s="165"/>
      <c r="D577" s="171"/>
      <c r="E577" s="333"/>
      <c r="F577" s="334"/>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31"/>
      <c r="AF577" s="192"/>
      <c r="AG577" s="192"/>
      <c r="AH577" s="332"/>
      <c r="AI577" s="331"/>
      <c r="AJ577" s="192"/>
      <c r="AK577" s="192"/>
      <c r="AL577" s="192"/>
      <c r="AM577" s="331"/>
      <c r="AN577" s="192"/>
      <c r="AO577" s="192"/>
      <c r="AP577" s="332"/>
      <c r="AQ577" s="331"/>
      <c r="AR577" s="192"/>
      <c r="AS577" s="192"/>
      <c r="AT577" s="332"/>
      <c r="AU577" s="192"/>
      <c r="AV577" s="192"/>
      <c r="AW577" s="192"/>
      <c r="AX577" s="193"/>
    </row>
    <row r="578" spans="1:50" ht="23.25" hidden="1" customHeight="1" x14ac:dyDescent="0.15">
      <c r="A578" s="174"/>
      <c r="B578" s="171"/>
      <c r="C578" s="165"/>
      <c r="D578" s="171"/>
      <c r="E578" s="333"/>
      <c r="F578" s="334"/>
      <c r="G578" s="95"/>
      <c r="H578" s="96"/>
      <c r="I578" s="96"/>
      <c r="J578" s="96"/>
      <c r="K578" s="96"/>
      <c r="L578" s="96"/>
      <c r="M578" s="96"/>
      <c r="N578" s="96"/>
      <c r="O578" s="96"/>
      <c r="P578" s="96"/>
      <c r="Q578" s="96"/>
      <c r="R578" s="96"/>
      <c r="S578" s="96"/>
      <c r="T578" s="96"/>
      <c r="U578" s="96"/>
      <c r="V578" s="96"/>
      <c r="W578" s="96"/>
      <c r="X578" s="97"/>
      <c r="Y578" s="194" t="s">
        <v>13</v>
      </c>
      <c r="Z578" s="195"/>
      <c r="AA578" s="196"/>
      <c r="AB578" s="576" t="s">
        <v>14</v>
      </c>
      <c r="AC578" s="576"/>
      <c r="AD578" s="576"/>
      <c r="AE578" s="331"/>
      <c r="AF578" s="192"/>
      <c r="AG578" s="192"/>
      <c r="AH578" s="332"/>
      <c r="AI578" s="331"/>
      <c r="AJ578" s="192"/>
      <c r="AK578" s="192"/>
      <c r="AL578" s="192"/>
      <c r="AM578" s="331"/>
      <c r="AN578" s="192"/>
      <c r="AO578" s="192"/>
      <c r="AP578" s="332"/>
      <c r="AQ578" s="331"/>
      <c r="AR578" s="192"/>
      <c r="AS578" s="192"/>
      <c r="AT578" s="332"/>
      <c r="AU578" s="192"/>
      <c r="AV578" s="192"/>
      <c r="AW578" s="192"/>
      <c r="AX578" s="193"/>
    </row>
    <row r="579" spans="1:50" ht="18.75" hidden="1" customHeight="1" x14ac:dyDescent="0.15">
      <c r="A579" s="174"/>
      <c r="B579" s="171"/>
      <c r="C579" s="165"/>
      <c r="D579" s="171"/>
      <c r="E579" s="333" t="s">
        <v>197</v>
      </c>
      <c r="F579" s="334"/>
      <c r="G579" s="335"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7" t="s">
        <v>195</v>
      </c>
      <c r="AF579" s="328"/>
      <c r="AG579" s="328"/>
      <c r="AH579" s="329"/>
      <c r="AI579" s="330" t="s">
        <v>334</v>
      </c>
      <c r="AJ579" s="330"/>
      <c r="AK579" s="330"/>
      <c r="AL579" s="144"/>
      <c r="AM579" s="330" t="s">
        <v>347</v>
      </c>
      <c r="AN579" s="330"/>
      <c r="AO579" s="330"/>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3"/>
      <c r="F580" s="334"/>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9"/>
      <c r="AR580" s="185"/>
      <c r="AS580" s="118" t="s">
        <v>188</v>
      </c>
      <c r="AT580" s="119"/>
      <c r="AU580" s="185"/>
      <c r="AV580" s="185"/>
      <c r="AW580" s="118" t="s">
        <v>177</v>
      </c>
      <c r="AX580" s="180"/>
    </row>
    <row r="581" spans="1:50" ht="23.25" hidden="1" customHeight="1" x14ac:dyDescent="0.15">
      <c r="A581" s="174"/>
      <c r="B581" s="171"/>
      <c r="C581" s="165"/>
      <c r="D581" s="171"/>
      <c r="E581" s="333"/>
      <c r="F581" s="334"/>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31"/>
      <c r="AF581" s="192"/>
      <c r="AG581" s="192"/>
      <c r="AH581" s="192"/>
      <c r="AI581" s="331"/>
      <c r="AJ581" s="192"/>
      <c r="AK581" s="192"/>
      <c r="AL581" s="192"/>
      <c r="AM581" s="331"/>
      <c r="AN581" s="192"/>
      <c r="AO581" s="192"/>
      <c r="AP581" s="332"/>
      <c r="AQ581" s="331"/>
      <c r="AR581" s="192"/>
      <c r="AS581" s="192"/>
      <c r="AT581" s="332"/>
      <c r="AU581" s="192"/>
      <c r="AV581" s="192"/>
      <c r="AW581" s="192"/>
      <c r="AX581" s="193"/>
    </row>
    <row r="582" spans="1:50" ht="23.25" hidden="1" customHeight="1" x14ac:dyDescent="0.15">
      <c r="A582" s="174"/>
      <c r="B582" s="171"/>
      <c r="C582" s="165"/>
      <c r="D582" s="171"/>
      <c r="E582" s="333"/>
      <c r="F582" s="334"/>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31"/>
      <c r="AF582" s="192"/>
      <c r="AG582" s="192"/>
      <c r="AH582" s="332"/>
      <c r="AI582" s="331"/>
      <c r="AJ582" s="192"/>
      <c r="AK582" s="192"/>
      <c r="AL582" s="192"/>
      <c r="AM582" s="331"/>
      <c r="AN582" s="192"/>
      <c r="AO582" s="192"/>
      <c r="AP582" s="332"/>
      <c r="AQ582" s="331"/>
      <c r="AR582" s="192"/>
      <c r="AS582" s="192"/>
      <c r="AT582" s="332"/>
      <c r="AU582" s="192"/>
      <c r="AV582" s="192"/>
      <c r="AW582" s="192"/>
      <c r="AX582" s="193"/>
    </row>
    <row r="583" spans="1:50" ht="23.25" hidden="1" customHeight="1" x14ac:dyDescent="0.15">
      <c r="A583" s="174"/>
      <c r="B583" s="171"/>
      <c r="C583" s="165"/>
      <c r="D583" s="171"/>
      <c r="E583" s="333"/>
      <c r="F583" s="334"/>
      <c r="G583" s="95"/>
      <c r="H583" s="96"/>
      <c r="I583" s="96"/>
      <c r="J583" s="96"/>
      <c r="K583" s="96"/>
      <c r="L583" s="96"/>
      <c r="M583" s="96"/>
      <c r="N583" s="96"/>
      <c r="O583" s="96"/>
      <c r="P583" s="96"/>
      <c r="Q583" s="96"/>
      <c r="R583" s="96"/>
      <c r="S583" s="96"/>
      <c r="T583" s="96"/>
      <c r="U583" s="96"/>
      <c r="V583" s="96"/>
      <c r="W583" s="96"/>
      <c r="X583" s="97"/>
      <c r="Y583" s="194" t="s">
        <v>13</v>
      </c>
      <c r="Z583" s="195"/>
      <c r="AA583" s="196"/>
      <c r="AB583" s="576" t="s">
        <v>14</v>
      </c>
      <c r="AC583" s="576"/>
      <c r="AD583" s="576"/>
      <c r="AE583" s="331"/>
      <c r="AF583" s="192"/>
      <c r="AG583" s="192"/>
      <c r="AH583" s="332"/>
      <c r="AI583" s="331"/>
      <c r="AJ583" s="192"/>
      <c r="AK583" s="192"/>
      <c r="AL583" s="192"/>
      <c r="AM583" s="331"/>
      <c r="AN583" s="192"/>
      <c r="AO583" s="192"/>
      <c r="AP583" s="332"/>
      <c r="AQ583" s="331"/>
      <c r="AR583" s="192"/>
      <c r="AS583" s="192"/>
      <c r="AT583" s="332"/>
      <c r="AU583" s="192"/>
      <c r="AV583" s="192"/>
      <c r="AW583" s="192"/>
      <c r="AX583" s="193"/>
    </row>
    <row r="584" spans="1:50" ht="18.75" hidden="1" customHeight="1" x14ac:dyDescent="0.15">
      <c r="A584" s="174"/>
      <c r="B584" s="171"/>
      <c r="C584" s="165"/>
      <c r="D584" s="171"/>
      <c r="E584" s="333" t="s">
        <v>197</v>
      </c>
      <c r="F584" s="334"/>
      <c r="G584" s="335"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7" t="s">
        <v>195</v>
      </c>
      <c r="AF584" s="328"/>
      <c r="AG584" s="328"/>
      <c r="AH584" s="329"/>
      <c r="AI584" s="330" t="s">
        <v>334</v>
      </c>
      <c r="AJ584" s="330"/>
      <c r="AK584" s="330"/>
      <c r="AL584" s="144"/>
      <c r="AM584" s="330" t="s">
        <v>347</v>
      </c>
      <c r="AN584" s="330"/>
      <c r="AO584" s="330"/>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3"/>
      <c r="F585" s="334"/>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9"/>
      <c r="AR585" s="185"/>
      <c r="AS585" s="118" t="s">
        <v>188</v>
      </c>
      <c r="AT585" s="119"/>
      <c r="AU585" s="185"/>
      <c r="AV585" s="185"/>
      <c r="AW585" s="118" t="s">
        <v>177</v>
      </c>
      <c r="AX585" s="180"/>
    </row>
    <row r="586" spans="1:50" ht="23.25" hidden="1" customHeight="1" x14ac:dyDescent="0.15">
      <c r="A586" s="174"/>
      <c r="B586" s="171"/>
      <c r="C586" s="165"/>
      <c r="D586" s="171"/>
      <c r="E586" s="333"/>
      <c r="F586" s="334"/>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31"/>
      <c r="AF586" s="192"/>
      <c r="AG586" s="192"/>
      <c r="AH586" s="192"/>
      <c r="AI586" s="331"/>
      <c r="AJ586" s="192"/>
      <c r="AK586" s="192"/>
      <c r="AL586" s="192"/>
      <c r="AM586" s="331"/>
      <c r="AN586" s="192"/>
      <c r="AO586" s="192"/>
      <c r="AP586" s="332"/>
      <c r="AQ586" s="331"/>
      <c r="AR586" s="192"/>
      <c r="AS586" s="192"/>
      <c r="AT586" s="332"/>
      <c r="AU586" s="192"/>
      <c r="AV586" s="192"/>
      <c r="AW586" s="192"/>
      <c r="AX586" s="193"/>
    </row>
    <row r="587" spans="1:50" ht="23.25" hidden="1" customHeight="1" x14ac:dyDescent="0.15">
      <c r="A587" s="174"/>
      <c r="B587" s="171"/>
      <c r="C587" s="165"/>
      <c r="D587" s="171"/>
      <c r="E587" s="333"/>
      <c r="F587" s="334"/>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31"/>
      <c r="AF587" s="192"/>
      <c r="AG587" s="192"/>
      <c r="AH587" s="332"/>
      <c r="AI587" s="331"/>
      <c r="AJ587" s="192"/>
      <c r="AK587" s="192"/>
      <c r="AL587" s="192"/>
      <c r="AM587" s="331"/>
      <c r="AN587" s="192"/>
      <c r="AO587" s="192"/>
      <c r="AP587" s="332"/>
      <c r="AQ587" s="331"/>
      <c r="AR587" s="192"/>
      <c r="AS587" s="192"/>
      <c r="AT587" s="332"/>
      <c r="AU587" s="192"/>
      <c r="AV587" s="192"/>
      <c r="AW587" s="192"/>
      <c r="AX587" s="193"/>
    </row>
    <row r="588" spans="1:50" ht="23.25" hidden="1" customHeight="1" x14ac:dyDescent="0.15">
      <c r="A588" s="174"/>
      <c r="B588" s="171"/>
      <c r="C588" s="165"/>
      <c r="D588" s="171"/>
      <c r="E588" s="333"/>
      <c r="F588" s="334"/>
      <c r="G588" s="95"/>
      <c r="H588" s="96"/>
      <c r="I588" s="96"/>
      <c r="J588" s="96"/>
      <c r="K588" s="96"/>
      <c r="L588" s="96"/>
      <c r="M588" s="96"/>
      <c r="N588" s="96"/>
      <c r="O588" s="96"/>
      <c r="P588" s="96"/>
      <c r="Q588" s="96"/>
      <c r="R588" s="96"/>
      <c r="S588" s="96"/>
      <c r="T588" s="96"/>
      <c r="U588" s="96"/>
      <c r="V588" s="96"/>
      <c r="W588" s="96"/>
      <c r="X588" s="97"/>
      <c r="Y588" s="194" t="s">
        <v>13</v>
      </c>
      <c r="Z588" s="195"/>
      <c r="AA588" s="196"/>
      <c r="AB588" s="576" t="s">
        <v>14</v>
      </c>
      <c r="AC588" s="576"/>
      <c r="AD588" s="576"/>
      <c r="AE588" s="331"/>
      <c r="AF588" s="192"/>
      <c r="AG588" s="192"/>
      <c r="AH588" s="332"/>
      <c r="AI588" s="331"/>
      <c r="AJ588" s="192"/>
      <c r="AK588" s="192"/>
      <c r="AL588" s="192"/>
      <c r="AM588" s="331"/>
      <c r="AN588" s="192"/>
      <c r="AO588" s="192"/>
      <c r="AP588" s="332"/>
      <c r="AQ588" s="331"/>
      <c r="AR588" s="192"/>
      <c r="AS588" s="192"/>
      <c r="AT588" s="332"/>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98" t="s">
        <v>207</v>
      </c>
      <c r="H592" s="108"/>
      <c r="I592" s="108"/>
      <c r="J592" s="899"/>
      <c r="K592" s="900"/>
      <c r="L592" s="900"/>
      <c r="M592" s="900"/>
      <c r="N592" s="900"/>
      <c r="O592" s="900"/>
      <c r="P592" s="900"/>
      <c r="Q592" s="900"/>
      <c r="R592" s="900"/>
      <c r="S592" s="900"/>
      <c r="T592" s="90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2"/>
    </row>
    <row r="593" spans="1:50" ht="18.75" hidden="1" customHeight="1" x14ac:dyDescent="0.15">
      <c r="A593" s="174"/>
      <c r="B593" s="171"/>
      <c r="C593" s="165"/>
      <c r="D593" s="171"/>
      <c r="E593" s="333" t="s">
        <v>196</v>
      </c>
      <c r="F593" s="334"/>
      <c r="G593" s="335"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7" t="s">
        <v>195</v>
      </c>
      <c r="AF593" s="328"/>
      <c r="AG593" s="328"/>
      <c r="AH593" s="329"/>
      <c r="AI593" s="330" t="s">
        <v>334</v>
      </c>
      <c r="AJ593" s="330"/>
      <c r="AK593" s="330"/>
      <c r="AL593" s="144"/>
      <c r="AM593" s="330" t="s">
        <v>347</v>
      </c>
      <c r="AN593" s="330"/>
      <c r="AO593" s="330"/>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3"/>
      <c r="F594" s="334"/>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9"/>
      <c r="AR594" s="185"/>
      <c r="AS594" s="118" t="s">
        <v>188</v>
      </c>
      <c r="AT594" s="119"/>
      <c r="AU594" s="185"/>
      <c r="AV594" s="185"/>
      <c r="AW594" s="118" t="s">
        <v>177</v>
      </c>
      <c r="AX594" s="180"/>
    </row>
    <row r="595" spans="1:50" ht="23.25" hidden="1" customHeight="1" x14ac:dyDescent="0.15">
      <c r="A595" s="174"/>
      <c r="B595" s="171"/>
      <c r="C595" s="165"/>
      <c r="D595" s="171"/>
      <c r="E595" s="333"/>
      <c r="F595" s="334"/>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31"/>
      <c r="AF595" s="192"/>
      <c r="AG595" s="192"/>
      <c r="AH595" s="192"/>
      <c r="AI595" s="331"/>
      <c r="AJ595" s="192"/>
      <c r="AK595" s="192"/>
      <c r="AL595" s="192"/>
      <c r="AM595" s="331"/>
      <c r="AN595" s="192"/>
      <c r="AO595" s="192"/>
      <c r="AP595" s="332"/>
      <c r="AQ595" s="331"/>
      <c r="AR595" s="192"/>
      <c r="AS595" s="192"/>
      <c r="AT595" s="332"/>
      <c r="AU595" s="192"/>
      <c r="AV595" s="192"/>
      <c r="AW595" s="192"/>
      <c r="AX595" s="193"/>
    </row>
    <row r="596" spans="1:50" ht="23.25" hidden="1" customHeight="1" x14ac:dyDescent="0.15">
      <c r="A596" s="174"/>
      <c r="B596" s="171"/>
      <c r="C596" s="165"/>
      <c r="D596" s="171"/>
      <c r="E596" s="333"/>
      <c r="F596" s="334"/>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31"/>
      <c r="AF596" s="192"/>
      <c r="AG596" s="192"/>
      <c r="AH596" s="332"/>
      <c r="AI596" s="331"/>
      <c r="AJ596" s="192"/>
      <c r="AK596" s="192"/>
      <c r="AL596" s="192"/>
      <c r="AM596" s="331"/>
      <c r="AN596" s="192"/>
      <c r="AO596" s="192"/>
      <c r="AP596" s="332"/>
      <c r="AQ596" s="331"/>
      <c r="AR596" s="192"/>
      <c r="AS596" s="192"/>
      <c r="AT596" s="332"/>
      <c r="AU596" s="192"/>
      <c r="AV596" s="192"/>
      <c r="AW596" s="192"/>
      <c r="AX596" s="193"/>
    </row>
    <row r="597" spans="1:50" ht="23.25" hidden="1" customHeight="1" x14ac:dyDescent="0.15">
      <c r="A597" s="174"/>
      <c r="B597" s="171"/>
      <c r="C597" s="165"/>
      <c r="D597" s="171"/>
      <c r="E597" s="333"/>
      <c r="F597" s="334"/>
      <c r="G597" s="95"/>
      <c r="H597" s="96"/>
      <c r="I597" s="96"/>
      <c r="J597" s="96"/>
      <c r="K597" s="96"/>
      <c r="L597" s="96"/>
      <c r="M597" s="96"/>
      <c r="N597" s="96"/>
      <c r="O597" s="96"/>
      <c r="P597" s="96"/>
      <c r="Q597" s="96"/>
      <c r="R597" s="96"/>
      <c r="S597" s="96"/>
      <c r="T597" s="96"/>
      <c r="U597" s="96"/>
      <c r="V597" s="96"/>
      <c r="W597" s="96"/>
      <c r="X597" s="97"/>
      <c r="Y597" s="194" t="s">
        <v>13</v>
      </c>
      <c r="Z597" s="195"/>
      <c r="AA597" s="196"/>
      <c r="AB597" s="576" t="s">
        <v>178</v>
      </c>
      <c r="AC597" s="576"/>
      <c r="AD597" s="576"/>
      <c r="AE597" s="331"/>
      <c r="AF597" s="192"/>
      <c r="AG597" s="192"/>
      <c r="AH597" s="332"/>
      <c r="AI597" s="331"/>
      <c r="AJ597" s="192"/>
      <c r="AK597" s="192"/>
      <c r="AL597" s="192"/>
      <c r="AM597" s="331"/>
      <c r="AN597" s="192"/>
      <c r="AO597" s="192"/>
      <c r="AP597" s="332"/>
      <c r="AQ597" s="331"/>
      <c r="AR597" s="192"/>
      <c r="AS597" s="192"/>
      <c r="AT597" s="332"/>
      <c r="AU597" s="192"/>
      <c r="AV597" s="192"/>
      <c r="AW597" s="192"/>
      <c r="AX597" s="193"/>
    </row>
    <row r="598" spans="1:50" ht="18.75" hidden="1" customHeight="1" x14ac:dyDescent="0.15">
      <c r="A598" s="174"/>
      <c r="B598" s="171"/>
      <c r="C598" s="165"/>
      <c r="D598" s="171"/>
      <c r="E598" s="333" t="s">
        <v>196</v>
      </c>
      <c r="F598" s="334"/>
      <c r="G598" s="335"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7" t="s">
        <v>195</v>
      </c>
      <c r="AF598" s="328"/>
      <c r="AG598" s="328"/>
      <c r="AH598" s="329"/>
      <c r="AI598" s="330" t="s">
        <v>334</v>
      </c>
      <c r="AJ598" s="330"/>
      <c r="AK598" s="330"/>
      <c r="AL598" s="144"/>
      <c r="AM598" s="330" t="s">
        <v>347</v>
      </c>
      <c r="AN598" s="330"/>
      <c r="AO598" s="330"/>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3"/>
      <c r="F599" s="334"/>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9"/>
      <c r="AR599" s="185"/>
      <c r="AS599" s="118" t="s">
        <v>188</v>
      </c>
      <c r="AT599" s="119"/>
      <c r="AU599" s="185"/>
      <c r="AV599" s="185"/>
      <c r="AW599" s="118" t="s">
        <v>177</v>
      </c>
      <c r="AX599" s="180"/>
    </row>
    <row r="600" spans="1:50" ht="23.25" hidden="1" customHeight="1" x14ac:dyDescent="0.15">
      <c r="A600" s="174"/>
      <c r="B600" s="171"/>
      <c r="C600" s="165"/>
      <c r="D600" s="171"/>
      <c r="E600" s="333"/>
      <c r="F600" s="334"/>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31"/>
      <c r="AF600" s="192"/>
      <c r="AG600" s="192"/>
      <c r="AH600" s="192"/>
      <c r="AI600" s="331"/>
      <c r="AJ600" s="192"/>
      <c r="AK600" s="192"/>
      <c r="AL600" s="192"/>
      <c r="AM600" s="331"/>
      <c r="AN600" s="192"/>
      <c r="AO600" s="192"/>
      <c r="AP600" s="332"/>
      <c r="AQ600" s="331"/>
      <c r="AR600" s="192"/>
      <c r="AS600" s="192"/>
      <c r="AT600" s="332"/>
      <c r="AU600" s="192"/>
      <c r="AV600" s="192"/>
      <c r="AW600" s="192"/>
      <c r="AX600" s="193"/>
    </row>
    <row r="601" spans="1:50" ht="23.25" hidden="1" customHeight="1" x14ac:dyDescent="0.15">
      <c r="A601" s="174"/>
      <c r="B601" s="171"/>
      <c r="C601" s="165"/>
      <c r="D601" s="171"/>
      <c r="E601" s="333"/>
      <c r="F601" s="334"/>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31"/>
      <c r="AF601" s="192"/>
      <c r="AG601" s="192"/>
      <c r="AH601" s="332"/>
      <c r="AI601" s="331"/>
      <c r="AJ601" s="192"/>
      <c r="AK601" s="192"/>
      <c r="AL601" s="192"/>
      <c r="AM601" s="331"/>
      <c r="AN601" s="192"/>
      <c r="AO601" s="192"/>
      <c r="AP601" s="332"/>
      <c r="AQ601" s="331"/>
      <c r="AR601" s="192"/>
      <c r="AS601" s="192"/>
      <c r="AT601" s="332"/>
      <c r="AU601" s="192"/>
      <c r="AV601" s="192"/>
      <c r="AW601" s="192"/>
      <c r="AX601" s="193"/>
    </row>
    <row r="602" spans="1:50" ht="23.25" hidden="1" customHeight="1" x14ac:dyDescent="0.15">
      <c r="A602" s="174"/>
      <c r="B602" s="171"/>
      <c r="C602" s="165"/>
      <c r="D602" s="171"/>
      <c r="E602" s="333"/>
      <c r="F602" s="334"/>
      <c r="G602" s="95"/>
      <c r="H602" s="96"/>
      <c r="I602" s="96"/>
      <c r="J602" s="96"/>
      <c r="K602" s="96"/>
      <c r="L602" s="96"/>
      <c r="M602" s="96"/>
      <c r="N602" s="96"/>
      <c r="O602" s="96"/>
      <c r="P602" s="96"/>
      <c r="Q602" s="96"/>
      <c r="R602" s="96"/>
      <c r="S602" s="96"/>
      <c r="T602" s="96"/>
      <c r="U602" s="96"/>
      <c r="V602" s="96"/>
      <c r="W602" s="96"/>
      <c r="X602" s="97"/>
      <c r="Y602" s="194" t="s">
        <v>13</v>
      </c>
      <c r="Z602" s="195"/>
      <c r="AA602" s="196"/>
      <c r="AB602" s="576" t="s">
        <v>178</v>
      </c>
      <c r="AC602" s="576"/>
      <c r="AD602" s="576"/>
      <c r="AE602" s="331"/>
      <c r="AF602" s="192"/>
      <c r="AG602" s="192"/>
      <c r="AH602" s="332"/>
      <c r="AI602" s="331"/>
      <c r="AJ602" s="192"/>
      <c r="AK602" s="192"/>
      <c r="AL602" s="192"/>
      <c r="AM602" s="331"/>
      <c r="AN602" s="192"/>
      <c r="AO602" s="192"/>
      <c r="AP602" s="332"/>
      <c r="AQ602" s="331"/>
      <c r="AR602" s="192"/>
      <c r="AS602" s="192"/>
      <c r="AT602" s="332"/>
      <c r="AU602" s="192"/>
      <c r="AV602" s="192"/>
      <c r="AW602" s="192"/>
      <c r="AX602" s="193"/>
    </row>
    <row r="603" spans="1:50" ht="18.75" hidden="1" customHeight="1" x14ac:dyDescent="0.15">
      <c r="A603" s="174"/>
      <c r="B603" s="171"/>
      <c r="C603" s="165"/>
      <c r="D603" s="171"/>
      <c r="E603" s="333" t="s">
        <v>196</v>
      </c>
      <c r="F603" s="334"/>
      <c r="G603" s="335"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7" t="s">
        <v>195</v>
      </c>
      <c r="AF603" s="328"/>
      <c r="AG603" s="328"/>
      <c r="AH603" s="329"/>
      <c r="AI603" s="330" t="s">
        <v>334</v>
      </c>
      <c r="AJ603" s="330"/>
      <c r="AK603" s="330"/>
      <c r="AL603" s="144"/>
      <c r="AM603" s="330" t="s">
        <v>347</v>
      </c>
      <c r="AN603" s="330"/>
      <c r="AO603" s="330"/>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3"/>
      <c r="F604" s="334"/>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9"/>
      <c r="AR604" s="185"/>
      <c r="AS604" s="118" t="s">
        <v>188</v>
      </c>
      <c r="AT604" s="119"/>
      <c r="AU604" s="185"/>
      <c r="AV604" s="185"/>
      <c r="AW604" s="118" t="s">
        <v>177</v>
      </c>
      <c r="AX604" s="180"/>
    </row>
    <row r="605" spans="1:50" ht="23.25" hidden="1" customHeight="1" x14ac:dyDescent="0.15">
      <c r="A605" s="174"/>
      <c r="B605" s="171"/>
      <c r="C605" s="165"/>
      <c r="D605" s="171"/>
      <c r="E605" s="333"/>
      <c r="F605" s="334"/>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31"/>
      <c r="AF605" s="192"/>
      <c r="AG605" s="192"/>
      <c r="AH605" s="192"/>
      <c r="AI605" s="331"/>
      <c r="AJ605" s="192"/>
      <c r="AK605" s="192"/>
      <c r="AL605" s="192"/>
      <c r="AM605" s="331"/>
      <c r="AN605" s="192"/>
      <c r="AO605" s="192"/>
      <c r="AP605" s="332"/>
      <c r="AQ605" s="331"/>
      <c r="AR605" s="192"/>
      <c r="AS605" s="192"/>
      <c r="AT605" s="332"/>
      <c r="AU605" s="192"/>
      <c r="AV605" s="192"/>
      <c r="AW605" s="192"/>
      <c r="AX605" s="193"/>
    </row>
    <row r="606" spans="1:50" ht="23.25" hidden="1" customHeight="1" x14ac:dyDescent="0.15">
      <c r="A606" s="174"/>
      <c r="B606" s="171"/>
      <c r="C606" s="165"/>
      <c r="D606" s="171"/>
      <c r="E606" s="333"/>
      <c r="F606" s="334"/>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31"/>
      <c r="AF606" s="192"/>
      <c r="AG606" s="192"/>
      <c r="AH606" s="332"/>
      <c r="AI606" s="331"/>
      <c r="AJ606" s="192"/>
      <c r="AK606" s="192"/>
      <c r="AL606" s="192"/>
      <c r="AM606" s="331"/>
      <c r="AN606" s="192"/>
      <c r="AO606" s="192"/>
      <c r="AP606" s="332"/>
      <c r="AQ606" s="331"/>
      <c r="AR606" s="192"/>
      <c r="AS606" s="192"/>
      <c r="AT606" s="332"/>
      <c r="AU606" s="192"/>
      <c r="AV606" s="192"/>
      <c r="AW606" s="192"/>
      <c r="AX606" s="193"/>
    </row>
    <row r="607" spans="1:50" ht="23.25" hidden="1" customHeight="1" x14ac:dyDescent="0.15">
      <c r="A607" s="174"/>
      <c r="B607" s="171"/>
      <c r="C607" s="165"/>
      <c r="D607" s="171"/>
      <c r="E607" s="333"/>
      <c r="F607" s="334"/>
      <c r="G607" s="95"/>
      <c r="H607" s="96"/>
      <c r="I607" s="96"/>
      <c r="J607" s="96"/>
      <c r="K607" s="96"/>
      <c r="L607" s="96"/>
      <c r="M607" s="96"/>
      <c r="N607" s="96"/>
      <c r="O607" s="96"/>
      <c r="P607" s="96"/>
      <c r="Q607" s="96"/>
      <c r="R607" s="96"/>
      <c r="S607" s="96"/>
      <c r="T607" s="96"/>
      <c r="U607" s="96"/>
      <c r="V607" s="96"/>
      <c r="W607" s="96"/>
      <c r="X607" s="97"/>
      <c r="Y607" s="194" t="s">
        <v>13</v>
      </c>
      <c r="Z607" s="195"/>
      <c r="AA607" s="196"/>
      <c r="AB607" s="576" t="s">
        <v>178</v>
      </c>
      <c r="AC607" s="576"/>
      <c r="AD607" s="576"/>
      <c r="AE607" s="331"/>
      <c r="AF607" s="192"/>
      <c r="AG607" s="192"/>
      <c r="AH607" s="332"/>
      <c r="AI607" s="331"/>
      <c r="AJ607" s="192"/>
      <c r="AK607" s="192"/>
      <c r="AL607" s="192"/>
      <c r="AM607" s="331"/>
      <c r="AN607" s="192"/>
      <c r="AO607" s="192"/>
      <c r="AP607" s="332"/>
      <c r="AQ607" s="331"/>
      <c r="AR607" s="192"/>
      <c r="AS607" s="192"/>
      <c r="AT607" s="332"/>
      <c r="AU607" s="192"/>
      <c r="AV607" s="192"/>
      <c r="AW607" s="192"/>
      <c r="AX607" s="193"/>
    </row>
    <row r="608" spans="1:50" ht="18.75" hidden="1" customHeight="1" x14ac:dyDescent="0.15">
      <c r="A608" s="174"/>
      <c r="B608" s="171"/>
      <c r="C608" s="165"/>
      <c r="D608" s="171"/>
      <c r="E608" s="333" t="s">
        <v>196</v>
      </c>
      <c r="F608" s="334"/>
      <c r="G608" s="335"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7" t="s">
        <v>195</v>
      </c>
      <c r="AF608" s="328"/>
      <c r="AG608" s="328"/>
      <c r="AH608" s="329"/>
      <c r="AI608" s="330" t="s">
        <v>334</v>
      </c>
      <c r="AJ608" s="330"/>
      <c r="AK608" s="330"/>
      <c r="AL608" s="144"/>
      <c r="AM608" s="330" t="s">
        <v>347</v>
      </c>
      <c r="AN608" s="330"/>
      <c r="AO608" s="330"/>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3"/>
      <c r="F609" s="334"/>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9"/>
      <c r="AR609" s="185"/>
      <c r="AS609" s="118" t="s">
        <v>188</v>
      </c>
      <c r="AT609" s="119"/>
      <c r="AU609" s="185"/>
      <c r="AV609" s="185"/>
      <c r="AW609" s="118" t="s">
        <v>177</v>
      </c>
      <c r="AX609" s="180"/>
    </row>
    <row r="610" spans="1:50" ht="23.25" hidden="1" customHeight="1" x14ac:dyDescent="0.15">
      <c r="A610" s="174"/>
      <c r="B610" s="171"/>
      <c r="C610" s="165"/>
      <c r="D610" s="171"/>
      <c r="E610" s="333"/>
      <c r="F610" s="334"/>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31"/>
      <c r="AF610" s="192"/>
      <c r="AG610" s="192"/>
      <c r="AH610" s="192"/>
      <c r="AI610" s="331"/>
      <c r="AJ610" s="192"/>
      <c r="AK610" s="192"/>
      <c r="AL610" s="192"/>
      <c r="AM610" s="331"/>
      <c r="AN610" s="192"/>
      <c r="AO610" s="192"/>
      <c r="AP610" s="332"/>
      <c r="AQ610" s="331"/>
      <c r="AR610" s="192"/>
      <c r="AS610" s="192"/>
      <c r="AT610" s="332"/>
      <c r="AU610" s="192"/>
      <c r="AV610" s="192"/>
      <c r="AW610" s="192"/>
      <c r="AX610" s="193"/>
    </row>
    <row r="611" spans="1:50" ht="23.25" hidden="1" customHeight="1" x14ac:dyDescent="0.15">
      <c r="A611" s="174"/>
      <c r="B611" s="171"/>
      <c r="C611" s="165"/>
      <c r="D611" s="171"/>
      <c r="E611" s="333"/>
      <c r="F611" s="334"/>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31"/>
      <c r="AF611" s="192"/>
      <c r="AG611" s="192"/>
      <c r="AH611" s="332"/>
      <c r="AI611" s="331"/>
      <c r="AJ611" s="192"/>
      <c r="AK611" s="192"/>
      <c r="AL611" s="192"/>
      <c r="AM611" s="331"/>
      <c r="AN611" s="192"/>
      <c r="AO611" s="192"/>
      <c r="AP611" s="332"/>
      <c r="AQ611" s="331"/>
      <c r="AR611" s="192"/>
      <c r="AS611" s="192"/>
      <c r="AT611" s="332"/>
      <c r="AU611" s="192"/>
      <c r="AV611" s="192"/>
      <c r="AW611" s="192"/>
      <c r="AX611" s="193"/>
    </row>
    <row r="612" spans="1:50" ht="23.25" hidden="1" customHeight="1" x14ac:dyDescent="0.15">
      <c r="A612" s="174"/>
      <c r="B612" s="171"/>
      <c r="C612" s="165"/>
      <c r="D612" s="171"/>
      <c r="E612" s="333"/>
      <c r="F612" s="334"/>
      <c r="G612" s="95"/>
      <c r="H612" s="96"/>
      <c r="I612" s="96"/>
      <c r="J612" s="96"/>
      <c r="K612" s="96"/>
      <c r="L612" s="96"/>
      <c r="M612" s="96"/>
      <c r="N612" s="96"/>
      <c r="O612" s="96"/>
      <c r="P612" s="96"/>
      <c r="Q612" s="96"/>
      <c r="R612" s="96"/>
      <c r="S612" s="96"/>
      <c r="T612" s="96"/>
      <c r="U612" s="96"/>
      <c r="V612" s="96"/>
      <c r="W612" s="96"/>
      <c r="X612" s="97"/>
      <c r="Y612" s="194" t="s">
        <v>13</v>
      </c>
      <c r="Z612" s="195"/>
      <c r="AA612" s="196"/>
      <c r="AB612" s="576" t="s">
        <v>178</v>
      </c>
      <c r="AC612" s="576"/>
      <c r="AD612" s="576"/>
      <c r="AE612" s="331"/>
      <c r="AF612" s="192"/>
      <c r="AG612" s="192"/>
      <c r="AH612" s="332"/>
      <c r="AI612" s="331"/>
      <c r="AJ612" s="192"/>
      <c r="AK612" s="192"/>
      <c r="AL612" s="192"/>
      <c r="AM612" s="331"/>
      <c r="AN612" s="192"/>
      <c r="AO612" s="192"/>
      <c r="AP612" s="332"/>
      <c r="AQ612" s="331"/>
      <c r="AR612" s="192"/>
      <c r="AS612" s="192"/>
      <c r="AT612" s="332"/>
      <c r="AU612" s="192"/>
      <c r="AV612" s="192"/>
      <c r="AW612" s="192"/>
      <c r="AX612" s="193"/>
    </row>
    <row r="613" spans="1:50" ht="18.75" hidden="1" customHeight="1" x14ac:dyDescent="0.15">
      <c r="A613" s="174"/>
      <c r="B613" s="171"/>
      <c r="C613" s="165"/>
      <c r="D613" s="171"/>
      <c r="E613" s="333" t="s">
        <v>196</v>
      </c>
      <c r="F613" s="334"/>
      <c r="G613" s="335"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7" t="s">
        <v>195</v>
      </c>
      <c r="AF613" s="328"/>
      <c r="AG613" s="328"/>
      <c r="AH613" s="329"/>
      <c r="AI613" s="330" t="s">
        <v>334</v>
      </c>
      <c r="AJ613" s="330"/>
      <c r="AK613" s="330"/>
      <c r="AL613" s="144"/>
      <c r="AM613" s="330" t="s">
        <v>347</v>
      </c>
      <c r="AN613" s="330"/>
      <c r="AO613" s="330"/>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3"/>
      <c r="F614" s="334"/>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9"/>
      <c r="AR614" s="185"/>
      <c r="AS614" s="118" t="s">
        <v>188</v>
      </c>
      <c r="AT614" s="119"/>
      <c r="AU614" s="185"/>
      <c r="AV614" s="185"/>
      <c r="AW614" s="118" t="s">
        <v>177</v>
      </c>
      <c r="AX614" s="180"/>
    </row>
    <row r="615" spans="1:50" ht="23.25" hidden="1" customHeight="1" x14ac:dyDescent="0.15">
      <c r="A615" s="174"/>
      <c r="B615" s="171"/>
      <c r="C615" s="165"/>
      <c r="D615" s="171"/>
      <c r="E615" s="333"/>
      <c r="F615" s="334"/>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31"/>
      <c r="AF615" s="192"/>
      <c r="AG615" s="192"/>
      <c r="AH615" s="192"/>
      <c r="AI615" s="331"/>
      <c r="AJ615" s="192"/>
      <c r="AK615" s="192"/>
      <c r="AL615" s="192"/>
      <c r="AM615" s="331"/>
      <c r="AN615" s="192"/>
      <c r="AO615" s="192"/>
      <c r="AP615" s="332"/>
      <c r="AQ615" s="331"/>
      <c r="AR615" s="192"/>
      <c r="AS615" s="192"/>
      <c r="AT615" s="332"/>
      <c r="AU615" s="192"/>
      <c r="AV615" s="192"/>
      <c r="AW615" s="192"/>
      <c r="AX615" s="193"/>
    </row>
    <row r="616" spans="1:50" ht="23.25" hidden="1" customHeight="1" x14ac:dyDescent="0.15">
      <c r="A616" s="174"/>
      <c r="B616" s="171"/>
      <c r="C616" s="165"/>
      <c r="D616" s="171"/>
      <c r="E616" s="333"/>
      <c r="F616" s="334"/>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31"/>
      <c r="AF616" s="192"/>
      <c r="AG616" s="192"/>
      <c r="AH616" s="332"/>
      <c r="AI616" s="331"/>
      <c r="AJ616" s="192"/>
      <c r="AK616" s="192"/>
      <c r="AL616" s="192"/>
      <c r="AM616" s="331"/>
      <c r="AN616" s="192"/>
      <c r="AO616" s="192"/>
      <c r="AP616" s="332"/>
      <c r="AQ616" s="331"/>
      <c r="AR616" s="192"/>
      <c r="AS616" s="192"/>
      <c r="AT616" s="332"/>
      <c r="AU616" s="192"/>
      <c r="AV616" s="192"/>
      <c r="AW616" s="192"/>
      <c r="AX616" s="193"/>
    </row>
    <row r="617" spans="1:50" ht="23.25" hidden="1" customHeight="1" x14ac:dyDescent="0.15">
      <c r="A617" s="174"/>
      <c r="B617" s="171"/>
      <c r="C617" s="165"/>
      <c r="D617" s="171"/>
      <c r="E617" s="333"/>
      <c r="F617" s="334"/>
      <c r="G617" s="95"/>
      <c r="H617" s="96"/>
      <c r="I617" s="96"/>
      <c r="J617" s="96"/>
      <c r="K617" s="96"/>
      <c r="L617" s="96"/>
      <c r="M617" s="96"/>
      <c r="N617" s="96"/>
      <c r="O617" s="96"/>
      <c r="P617" s="96"/>
      <c r="Q617" s="96"/>
      <c r="R617" s="96"/>
      <c r="S617" s="96"/>
      <c r="T617" s="96"/>
      <c r="U617" s="96"/>
      <c r="V617" s="96"/>
      <c r="W617" s="96"/>
      <c r="X617" s="97"/>
      <c r="Y617" s="194" t="s">
        <v>13</v>
      </c>
      <c r="Z617" s="195"/>
      <c r="AA617" s="196"/>
      <c r="AB617" s="576" t="s">
        <v>178</v>
      </c>
      <c r="AC617" s="576"/>
      <c r="AD617" s="576"/>
      <c r="AE617" s="331"/>
      <c r="AF617" s="192"/>
      <c r="AG617" s="192"/>
      <c r="AH617" s="332"/>
      <c r="AI617" s="331"/>
      <c r="AJ617" s="192"/>
      <c r="AK617" s="192"/>
      <c r="AL617" s="192"/>
      <c r="AM617" s="331"/>
      <c r="AN617" s="192"/>
      <c r="AO617" s="192"/>
      <c r="AP617" s="332"/>
      <c r="AQ617" s="331"/>
      <c r="AR617" s="192"/>
      <c r="AS617" s="192"/>
      <c r="AT617" s="332"/>
      <c r="AU617" s="192"/>
      <c r="AV617" s="192"/>
      <c r="AW617" s="192"/>
      <c r="AX617" s="193"/>
    </row>
    <row r="618" spans="1:50" ht="18.75" hidden="1" customHeight="1" x14ac:dyDescent="0.15">
      <c r="A618" s="174"/>
      <c r="B618" s="171"/>
      <c r="C618" s="165"/>
      <c r="D618" s="171"/>
      <c r="E618" s="333" t="s">
        <v>197</v>
      </c>
      <c r="F618" s="334"/>
      <c r="G618" s="335"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7" t="s">
        <v>195</v>
      </c>
      <c r="AF618" s="328"/>
      <c r="AG618" s="328"/>
      <c r="AH618" s="329"/>
      <c r="AI618" s="330" t="s">
        <v>334</v>
      </c>
      <c r="AJ618" s="330"/>
      <c r="AK618" s="330"/>
      <c r="AL618" s="144"/>
      <c r="AM618" s="330" t="s">
        <v>347</v>
      </c>
      <c r="AN618" s="330"/>
      <c r="AO618" s="330"/>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3"/>
      <c r="F619" s="334"/>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9"/>
      <c r="AR619" s="185"/>
      <c r="AS619" s="118" t="s">
        <v>188</v>
      </c>
      <c r="AT619" s="119"/>
      <c r="AU619" s="185"/>
      <c r="AV619" s="185"/>
      <c r="AW619" s="118" t="s">
        <v>177</v>
      </c>
      <c r="AX619" s="180"/>
    </row>
    <row r="620" spans="1:50" ht="23.25" hidden="1" customHeight="1" x14ac:dyDescent="0.15">
      <c r="A620" s="174"/>
      <c r="B620" s="171"/>
      <c r="C620" s="165"/>
      <c r="D620" s="171"/>
      <c r="E620" s="333"/>
      <c r="F620" s="334"/>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31"/>
      <c r="AF620" s="192"/>
      <c r="AG620" s="192"/>
      <c r="AH620" s="192"/>
      <c r="AI620" s="331"/>
      <c r="AJ620" s="192"/>
      <c r="AK620" s="192"/>
      <c r="AL620" s="192"/>
      <c r="AM620" s="331"/>
      <c r="AN620" s="192"/>
      <c r="AO620" s="192"/>
      <c r="AP620" s="332"/>
      <c r="AQ620" s="331"/>
      <c r="AR620" s="192"/>
      <c r="AS620" s="192"/>
      <c r="AT620" s="332"/>
      <c r="AU620" s="192"/>
      <c r="AV620" s="192"/>
      <c r="AW620" s="192"/>
      <c r="AX620" s="193"/>
    </row>
    <row r="621" spans="1:50" ht="23.25" hidden="1" customHeight="1" x14ac:dyDescent="0.15">
      <c r="A621" s="174"/>
      <c r="B621" s="171"/>
      <c r="C621" s="165"/>
      <c r="D621" s="171"/>
      <c r="E621" s="333"/>
      <c r="F621" s="334"/>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31"/>
      <c r="AF621" s="192"/>
      <c r="AG621" s="192"/>
      <c r="AH621" s="332"/>
      <c r="AI621" s="331"/>
      <c r="AJ621" s="192"/>
      <c r="AK621" s="192"/>
      <c r="AL621" s="192"/>
      <c r="AM621" s="331"/>
      <c r="AN621" s="192"/>
      <c r="AO621" s="192"/>
      <c r="AP621" s="332"/>
      <c r="AQ621" s="331"/>
      <c r="AR621" s="192"/>
      <c r="AS621" s="192"/>
      <c r="AT621" s="332"/>
      <c r="AU621" s="192"/>
      <c r="AV621" s="192"/>
      <c r="AW621" s="192"/>
      <c r="AX621" s="193"/>
    </row>
    <row r="622" spans="1:50" ht="23.25" hidden="1" customHeight="1" x14ac:dyDescent="0.15">
      <c r="A622" s="174"/>
      <c r="B622" s="171"/>
      <c r="C622" s="165"/>
      <c r="D622" s="171"/>
      <c r="E622" s="333"/>
      <c r="F622" s="334"/>
      <c r="G622" s="95"/>
      <c r="H622" s="96"/>
      <c r="I622" s="96"/>
      <c r="J622" s="96"/>
      <c r="K622" s="96"/>
      <c r="L622" s="96"/>
      <c r="M622" s="96"/>
      <c r="N622" s="96"/>
      <c r="O622" s="96"/>
      <c r="P622" s="96"/>
      <c r="Q622" s="96"/>
      <c r="R622" s="96"/>
      <c r="S622" s="96"/>
      <c r="T622" s="96"/>
      <c r="U622" s="96"/>
      <c r="V622" s="96"/>
      <c r="W622" s="96"/>
      <c r="X622" s="97"/>
      <c r="Y622" s="194" t="s">
        <v>13</v>
      </c>
      <c r="Z622" s="195"/>
      <c r="AA622" s="196"/>
      <c r="AB622" s="576" t="s">
        <v>14</v>
      </c>
      <c r="AC622" s="576"/>
      <c r="AD622" s="576"/>
      <c r="AE622" s="331"/>
      <c r="AF622" s="192"/>
      <c r="AG622" s="192"/>
      <c r="AH622" s="332"/>
      <c r="AI622" s="331"/>
      <c r="AJ622" s="192"/>
      <c r="AK622" s="192"/>
      <c r="AL622" s="192"/>
      <c r="AM622" s="331"/>
      <c r="AN622" s="192"/>
      <c r="AO622" s="192"/>
      <c r="AP622" s="332"/>
      <c r="AQ622" s="331"/>
      <c r="AR622" s="192"/>
      <c r="AS622" s="192"/>
      <c r="AT622" s="332"/>
      <c r="AU622" s="192"/>
      <c r="AV622" s="192"/>
      <c r="AW622" s="192"/>
      <c r="AX622" s="193"/>
    </row>
    <row r="623" spans="1:50" ht="18.75" hidden="1" customHeight="1" x14ac:dyDescent="0.15">
      <c r="A623" s="174"/>
      <c r="B623" s="171"/>
      <c r="C623" s="165"/>
      <c r="D623" s="171"/>
      <c r="E623" s="333" t="s">
        <v>197</v>
      </c>
      <c r="F623" s="334"/>
      <c r="G623" s="335"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7" t="s">
        <v>195</v>
      </c>
      <c r="AF623" s="328"/>
      <c r="AG623" s="328"/>
      <c r="AH623" s="329"/>
      <c r="AI623" s="330" t="s">
        <v>334</v>
      </c>
      <c r="AJ623" s="330"/>
      <c r="AK623" s="330"/>
      <c r="AL623" s="144"/>
      <c r="AM623" s="330" t="s">
        <v>347</v>
      </c>
      <c r="AN623" s="330"/>
      <c r="AO623" s="330"/>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3"/>
      <c r="F624" s="334"/>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9"/>
      <c r="AR624" s="185"/>
      <c r="AS624" s="118" t="s">
        <v>188</v>
      </c>
      <c r="AT624" s="119"/>
      <c r="AU624" s="185"/>
      <c r="AV624" s="185"/>
      <c r="AW624" s="118" t="s">
        <v>177</v>
      </c>
      <c r="AX624" s="180"/>
    </row>
    <row r="625" spans="1:50" ht="23.25" hidden="1" customHeight="1" x14ac:dyDescent="0.15">
      <c r="A625" s="174"/>
      <c r="B625" s="171"/>
      <c r="C625" s="165"/>
      <c r="D625" s="171"/>
      <c r="E625" s="333"/>
      <c r="F625" s="334"/>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31"/>
      <c r="AF625" s="192"/>
      <c r="AG625" s="192"/>
      <c r="AH625" s="192"/>
      <c r="AI625" s="331"/>
      <c r="AJ625" s="192"/>
      <c r="AK625" s="192"/>
      <c r="AL625" s="192"/>
      <c r="AM625" s="331"/>
      <c r="AN625" s="192"/>
      <c r="AO625" s="192"/>
      <c r="AP625" s="332"/>
      <c r="AQ625" s="331"/>
      <c r="AR625" s="192"/>
      <c r="AS625" s="192"/>
      <c r="AT625" s="332"/>
      <c r="AU625" s="192"/>
      <c r="AV625" s="192"/>
      <c r="AW625" s="192"/>
      <c r="AX625" s="193"/>
    </row>
    <row r="626" spans="1:50" ht="23.25" hidden="1" customHeight="1" x14ac:dyDescent="0.15">
      <c r="A626" s="174"/>
      <c r="B626" s="171"/>
      <c r="C626" s="165"/>
      <c r="D626" s="171"/>
      <c r="E626" s="333"/>
      <c r="F626" s="334"/>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31"/>
      <c r="AF626" s="192"/>
      <c r="AG626" s="192"/>
      <c r="AH626" s="332"/>
      <c r="AI626" s="331"/>
      <c r="AJ626" s="192"/>
      <c r="AK626" s="192"/>
      <c r="AL626" s="192"/>
      <c r="AM626" s="331"/>
      <c r="AN626" s="192"/>
      <c r="AO626" s="192"/>
      <c r="AP626" s="332"/>
      <c r="AQ626" s="331"/>
      <c r="AR626" s="192"/>
      <c r="AS626" s="192"/>
      <c r="AT626" s="332"/>
      <c r="AU626" s="192"/>
      <c r="AV626" s="192"/>
      <c r="AW626" s="192"/>
      <c r="AX626" s="193"/>
    </row>
    <row r="627" spans="1:50" ht="23.25" hidden="1" customHeight="1" x14ac:dyDescent="0.15">
      <c r="A627" s="174"/>
      <c r="B627" s="171"/>
      <c r="C627" s="165"/>
      <c r="D627" s="171"/>
      <c r="E627" s="333"/>
      <c r="F627" s="334"/>
      <c r="G627" s="95"/>
      <c r="H627" s="96"/>
      <c r="I627" s="96"/>
      <c r="J627" s="96"/>
      <c r="K627" s="96"/>
      <c r="L627" s="96"/>
      <c r="M627" s="96"/>
      <c r="N627" s="96"/>
      <c r="O627" s="96"/>
      <c r="P627" s="96"/>
      <c r="Q627" s="96"/>
      <c r="R627" s="96"/>
      <c r="S627" s="96"/>
      <c r="T627" s="96"/>
      <c r="U627" s="96"/>
      <c r="V627" s="96"/>
      <c r="W627" s="96"/>
      <c r="X627" s="97"/>
      <c r="Y627" s="194" t="s">
        <v>13</v>
      </c>
      <c r="Z627" s="195"/>
      <c r="AA627" s="196"/>
      <c r="AB627" s="576" t="s">
        <v>14</v>
      </c>
      <c r="AC627" s="576"/>
      <c r="AD627" s="576"/>
      <c r="AE627" s="331"/>
      <c r="AF627" s="192"/>
      <c r="AG627" s="192"/>
      <c r="AH627" s="332"/>
      <c r="AI627" s="331"/>
      <c r="AJ627" s="192"/>
      <c r="AK627" s="192"/>
      <c r="AL627" s="192"/>
      <c r="AM627" s="331"/>
      <c r="AN627" s="192"/>
      <c r="AO627" s="192"/>
      <c r="AP627" s="332"/>
      <c r="AQ627" s="331"/>
      <c r="AR627" s="192"/>
      <c r="AS627" s="192"/>
      <c r="AT627" s="332"/>
      <c r="AU627" s="192"/>
      <c r="AV627" s="192"/>
      <c r="AW627" s="192"/>
      <c r="AX627" s="193"/>
    </row>
    <row r="628" spans="1:50" ht="18.75" hidden="1" customHeight="1" x14ac:dyDescent="0.15">
      <c r="A628" s="174"/>
      <c r="B628" s="171"/>
      <c r="C628" s="165"/>
      <c r="D628" s="171"/>
      <c r="E628" s="333" t="s">
        <v>197</v>
      </c>
      <c r="F628" s="334"/>
      <c r="G628" s="335"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7" t="s">
        <v>195</v>
      </c>
      <c r="AF628" s="328"/>
      <c r="AG628" s="328"/>
      <c r="AH628" s="329"/>
      <c r="AI628" s="330" t="s">
        <v>334</v>
      </c>
      <c r="AJ628" s="330"/>
      <c r="AK628" s="330"/>
      <c r="AL628" s="144"/>
      <c r="AM628" s="330" t="s">
        <v>347</v>
      </c>
      <c r="AN628" s="330"/>
      <c r="AO628" s="330"/>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3"/>
      <c r="F629" s="334"/>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9"/>
      <c r="AR629" s="185"/>
      <c r="AS629" s="118" t="s">
        <v>188</v>
      </c>
      <c r="AT629" s="119"/>
      <c r="AU629" s="185"/>
      <c r="AV629" s="185"/>
      <c r="AW629" s="118" t="s">
        <v>177</v>
      </c>
      <c r="AX629" s="180"/>
    </row>
    <row r="630" spans="1:50" ht="23.25" hidden="1" customHeight="1" x14ac:dyDescent="0.15">
      <c r="A630" s="174"/>
      <c r="B630" s="171"/>
      <c r="C630" s="165"/>
      <c r="D630" s="171"/>
      <c r="E630" s="333"/>
      <c r="F630" s="334"/>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31"/>
      <c r="AF630" s="192"/>
      <c r="AG630" s="192"/>
      <c r="AH630" s="192"/>
      <c r="AI630" s="331"/>
      <c r="AJ630" s="192"/>
      <c r="AK630" s="192"/>
      <c r="AL630" s="192"/>
      <c r="AM630" s="331"/>
      <c r="AN630" s="192"/>
      <c r="AO630" s="192"/>
      <c r="AP630" s="332"/>
      <c r="AQ630" s="331"/>
      <c r="AR630" s="192"/>
      <c r="AS630" s="192"/>
      <c r="AT630" s="332"/>
      <c r="AU630" s="192"/>
      <c r="AV630" s="192"/>
      <c r="AW630" s="192"/>
      <c r="AX630" s="193"/>
    </row>
    <row r="631" spans="1:50" ht="23.25" hidden="1" customHeight="1" x14ac:dyDescent="0.15">
      <c r="A631" s="174"/>
      <c r="B631" s="171"/>
      <c r="C631" s="165"/>
      <c r="D631" s="171"/>
      <c r="E631" s="333"/>
      <c r="F631" s="334"/>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31"/>
      <c r="AF631" s="192"/>
      <c r="AG631" s="192"/>
      <c r="AH631" s="332"/>
      <c r="AI631" s="331"/>
      <c r="AJ631" s="192"/>
      <c r="AK631" s="192"/>
      <c r="AL631" s="192"/>
      <c r="AM631" s="331"/>
      <c r="AN631" s="192"/>
      <c r="AO631" s="192"/>
      <c r="AP631" s="332"/>
      <c r="AQ631" s="331"/>
      <c r="AR631" s="192"/>
      <c r="AS631" s="192"/>
      <c r="AT631" s="332"/>
      <c r="AU631" s="192"/>
      <c r="AV631" s="192"/>
      <c r="AW631" s="192"/>
      <c r="AX631" s="193"/>
    </row>
    <row r="632" spans="1:50" ht="23.25" hidden="1" customHeight="1" x14ac:dyDescent="0.15">
      <c r="A632" s="174"/>
      <c r="B632" s="171"/>
      <c r="C632" s="165"/>
      <c r="D632" s="171"/>
      <c r="E632" s="333"/>
      <c r="F632" s="334"/>
      <c r="G632" s="95"/>
      <c r="H632" s="96"/>
      <c r="I632" s="96"/>
      <c r="J632" s="96"/>
      <c r="K632" s="96"/>
      <c r="L632" s="96"/>
      <c r="M632" s="96"/>
      <c r="N632" s="96"/>
      <c r="O632" s="96"/>
      <c r="P632" s="96"/>
      <c r="Q632" s="96"/>
      <c r="R632" s="96"/>
      <c r="S632" s="96"/>
      <c r="T632" s="96"/>
      <c r="U632" s="96"/>
      <c r="V632" s="96"/>
      <c r="W632" s="96"/>
      <c r="X632" s="97"/>
      <c r="Y632" s="194" t="s">
        <v>13</v>
      </c>
      <c r="Z632" s="195"/>
      <c r="AA632" s="196"/>
      <c r="AB632" s="576" t="s">
        <v>14</v>
      </c>
      <c r="AC632" s="576"/>
      <c r="AD632" s="576"/>
      <c r="AE632" s="331"/>
      <c r="AF632" s="192"/>
      <c r="AG632" s="192"/>
      <c r="AH632" s="332"/>
      <c r="AI632" s="331"/>
      <c r="AJ632" s="192"/>
      <c r="AK632" s="192"/>
      <c r="AL632" s="192"/>
      <c r="AM632" s="331"/>
      <c r="AN632" s="192"/>
      <c r="AO632" s="192"/>
      <c r="AP632" s="332"/>
      <c r="AQ632" s="331"/>
      <c r="AR632" s="192"/>
      <c r="AS632" s="192"/>
      <c r="AT632" s="332"/>
      <c r="AU632" s="192"/>
      <c r="AV632" s="192"/>
      <c r="AW632" s="192"/>
      <c r="AX632" s="193"/>
    </row>
    <row r="633" spans="1:50" ht="18.75" hidden="1" customHeight="1" x14ac:dyDescent="0.15">
      <c r="A633" s="174"/>
      <c r="B633" s="171"/>
      <c r="C633" s="165"/>
      <c r="D633" s="171"/>
      <c r="E633" s="333" t="s">
        <v>197</v>
      </c>
      <c r="F633" s="334"/>
      <c r="G633" s="335"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7" t="s">
        <v>195</v>
      </c>
      <c r="AF633" s="328"/>
      <c r="AG633" s="328"/>
      <c r="AH633" s="329"/>
      <c r="AI633" s="330" t="s">
        <v>334</v>
      </c>
      <c r="AJ633" s="330"/>
      <c r="AK633" s="330"/>
      <c r="AL633" s="144"/>
      <c r="AM633" s="330" t="s">
        <v>347</v>
      </c>
      <c r="AN633" s="330"/>
      <c r="AO633" s="330"/>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3"/>
      <c r="F634" s="334"/>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9"/>
      <c r="AR634" s="185"/>
      <c r="AS634" s="118" t="s">
        <v>188</v>
      </c>
      <c r="AT634" s="119"/>
      <c r="AU634" s="185"/>
      <c r="AV634" s="185"/>
      <c r="AW634" s="118" t="s">
        <v>177</v>
      </c>
      <c r="AX634" s="180"/>
    </row>
    <row r="635" spans="1:50" ht="23.25" hidden="1" customHeight="1" x14ac:dyDescent="0.15">
      <c r="A635" s="174"/>
      <c r="B635" s="171"/>
      <c r="C635" s="165"/>
      <c r="D635" s="171"/>
      <c r="E635" s="333"/>
      <c r="F635" s="334"/>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31"/>
      <c r="AF635" s="192"/>
      <c r="AG635" s="192"/>
      <c r="AH635" s="192"/>
      <c r="AI635" s="331"/>
      <c r="AJ635" s="192"/>
      <c r="AK635" s="192"/>
      <c r="AL635" s="192"/>
      <c r="AM635" s="331"/>
      <c r="AN635" s="192"/>
      <c r="AO635" s="192"/>
      <c r="AP635" s="332"/>
      <c r="AQ635" s="331"/>
      <c r="AR635" s="192"/>
      <c r="AS635" s="192"/>
      <c r="AT635" s="332"/>
      <c r="AU635" s="192"/>
      <c r="AV635" s="192"/>
      <c r="AW635" s="192"/>
      <c r="AX635" s="193"/>
    </row>
    <row r="636" spans="1:50" ht="23.25" hidden="1" customHeight="1" x14ac:dyDescent="0.15">
      <c r="A636" s="174"/>
      <c r="B636" s="171"/>
      <c r="C636" s="165"/>
      <c r="D636" s="171"/>
      <c r="E636" s="333"/>
      <c r="F636" s="334"/>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31"/>
      <c r="AF636" s="192"/>
      <c r="AG636" s="192"/>
      <c r="AH636" s="332"/>
      <c r="AI636" s="331"/>
      <c r="AJ636" s="192"/>
      <c r="AK636" s="192"/>
      <c r="AL636" s="192"/>
      <c r="AM636" s="331"/>
      <c r="AN636" s="192"/>
      <c r="AO636" s="192"/>
      <c r="AP636" s="332"/>
      <c r="AQ636" s="331"/>
      <c r="AR636" s="192"/>
      <c r="AS636" s="192"/>
      <c r="AT636" s="332"/>
      <c r="AU636" s="192"/>
      <c r="AV636" s="192"/>
      <c r="AW636" s="192"/>
      <c r="AX636" s="193"/>
    </row>
    <row r="637" spans="1:50" ht="23.25" hidden="1" customHeight="1" x14ac:dyDescent="0.15">
      <c r="A637" s="174"/>
      <c r="B637" s="171"/>
      <c r="C637" s="165"/>
      <c r="D637" s="171"/>
      <c r="E637" s="333"/>
      <c r="F637" s="334"/>
      <c r="G637" s="95"/>
      <c r="H637" s="96"/>
      <c r="I637" s="96"/>
      <c r="J637" s="96"/>
      <c r="K637" s="96"/>
      <c r="L637" s="96"/>
      <c r="M637" s="96"/>
      <c r="N637" s="96"/>
      <c r="O637" s="96"/>
      <c r="P637" s="96"/>
      <c r="Q637" s="96"/>
      <c r="R637" s="96"/>
      <c r="S637" s="96"/>
      <c r="T637" s="96"/>
      <c r="U637" s="96"/>
      <c r="V637" s="96"/>
      <c r="W637" s="96"/>
      <c r="X637" s="97"/>
      <c r="Y637" s="194" t="s">
        <v>13</v>
      </c>
      <c r="Z637" s="195"/>
      <c r="AA637" s="196"/>
      <c r="AB637" s="576" t="s">
        <v>14</v>
      </c>
      <c r="AC637" s="576"/>
      <c r="AD637" s="576"/>
      <c r="AE637" s="331"/>
      <c r="AF637" s="192"/>
      <c r="AG637" s="192"/>
      <c r="AH637" s="332"/>
      <c r="AI637" s="331"/>
      <c r="AJ637" s="192"/>
      <c r="AK637" s="192"/>
      <c r="AL637" s="192"/>
      <c r="AM637" s="331"/>
      <c r="AN637" s="192"/>
      <c r="AO637" s="192"/>
      <c r="AP637" s="332"/>
      <c r="AQ637" s="331"/>
      <c r="AR637" s="192"/>
      <c r="AS637" s="192"/>
      <c r="AT637" s="332"/>
      <c r="AU637" s="192"/>
      <c r="AV637" s="192"/>
      <c r="AW637" s="192"/>
      <c r="AX637" s="193"/>
    </row>
    <row r="638" spans="1:50" ht="18.75" hidden="1" customHeight="1" x14ac:dyDescent="0.15">
      <c r="A638" s="174"/>
      <c r="B638" s="171"/>
      <c r="C638" s="165"/>
      <c r="D638" s="171"/>
      <c r="E638" s="333" t="s">
        <v>197</v>
      </c>
      <c r="F638" s="334"/>
      <c r="G638" s="335"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7" t="s">
        <v>195</v>
      </c>
      <c r="AF638" s="328"/>
      <c r="AG638" s="328"/>
      <c r="AH638" s="329"/>
      <c r="AI638" s="330" t="s">
        <v>334</v>
      </c>
      <c r="AJ638" s="330"/>
      <c r="AK638" s="330"/>
      <c r="AL638" s="144"/>
      <c r="AM638" s="330" t="s">
        <v>347</v>
      </c>
      <c r="AN638" s="330"/>
      <c r="AO638" s="330"/>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3"/>
      <c r="F639" s="334"/>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9"/>
      <c r="AR639" s="185"/>
      <c r="AS639" s="118" t="s">
        <v>188</v>
      </c>
      <c r="AT639" s="119"/>
      <c r="AU639" s="185"/>
      <c r="AV639" s="185"/>
      <c r="AW639" s="118" t="s">
        <v>177</v>
      </c>
      <c r="AX639" s="180"/>
    </row>
    <row r="640" spans="1:50" ht="23.25" hidden="1" customHeight="1" x14ac:dyDescent="0.15">
      <c r="A640" s="174"/>
      <c r="B640" s="171"/>
      <c r="C640" s="165"/>
      <c r="D640" s="171"/>
      <c r="E640" s="333"/>
      <c r="F640" s="334"/>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31"/>
      <c r="AF640" s="192"/>
      <c r="AG640" s="192"/>
      <c r="AH640" s="192"/>
      <c r="AI640" s="331"/>
      <c r="AJ640" s="192"/>
      <c r="AK640" s="192"/>
      <c r="AL640" s="192"/>
      <c r="AM640" s="331"/>
      <c r="AN640" s="192"/>
      <c r="AO640" s="192"/>
      <c r="AP640" s="332"/>
      <c r="AQ640" s="331"/>
      <c r="AR640" s="192"/>
      <c r="AS640" s="192"/>
      <c r="AT640" s="332"/>
      <c r="AU640" s="192"/>
      <c r="AV640" s="192"/>
      <c r="AW640" s="192"/>
      <c r="AX640" s="193"/>
    </row>
    <row r="641" spans="1:50" ht="23.25" hidden="1" customHeight="1" x14ac:dyDescent="0.15">
      <c r="A641" s="174"/>
      <c r="B641" s="171"/>
      <c r="C641" s="165"/>
      <c r="D641" s="171"/>
      <c r="E641" s="333"/>
      <c r="F641" s="334"/>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31"/>
      <c r="AF641" s="192"/>
      <c r="AG641" s="192"/>
      <c r="AH641" s="332"/>
      <c r="AI641" s="331"/>
      <c r="AJ641" s="192"/>
      <c r="AK641" s="192"/>
      <c r="AL641" s="192"/>
      <c r="AM641" s="331"/>
      <c r="AN641" s="192"/>
      <c r="AO641" s="192"/>
      <c r="AP641" s="332"/>
      <c r="AQ641" s="331"/>
      <c r="AR641" s="192"/>
      <c r="AS641" s="192"/>
      <c r="AT641" s="332"/>
      <c r="AU641" s="192"/>
      <c r="AV641" s="192"/>
      <c r="AW641" s="192"/>
      <c r="AX641" s="193"/>
    </row>
    <row r="642" spans="1:50" ht="23.25" hidden="1" customHeight="1" x14ac:dyDescent="0.15">
      <c r="A642" s="174"/>
      <c r="B642" s="171"/>
      <c r="C642" s="165"/>
      <c r="D642" s="171"/>
      <c r="E642" s="333"/>
      <c r="F642" s="334"/>
      <c r="G642" s="95"/>
      <c r="H642" s="96"/>
      <c r="I642" s="96"/>
      <c r="J642" s="96"/>
      <c r="K642" s="96"/>
      <c r="L642" s="96"/>
      <c r="M642" s="96"/>
      <c r="N642" s="96"/>
      <c r="O642" s="96"/>
      <c r="P642" s="96"/>
      <c r="Q642" s="96"/>
      <c r="R642" s="96"/>
      <c r="S642" s="96"/>
      <c r="T642" s="96"/>
      <c r="U642" s="96"/>
      <c r="V642" s="96"/>
      <c r="W642" s="96"/>
      <c r="X642" s="97"/>
      <c r="Y642" s="194" t="s">
        <v>13</v>
      </c>
      <c r="Z642" s="195"/>
      <c r="AA642" s="196"/>
      <c r="AB642" s="576" t="s">
        <v>14</v>
      </c>
      <c r="AC642" s="576"/>
      <c r="AD642" s="576"/>
      <c r="AE642" s="331"/>
      <c r="AF642" s="192"/>
      <c r="AG642" s="192"/>
      <c r="AH642" s="332"/>
      <c r="AI642" s="331"/>
      <c r="AJ642" s="192"/>
      <c r="AK642" s="192"/>
      <c r="AL642" s="192"/>
      <c r="AM642" s="331"/>
      <c r="AN642" s="192"/>
      <c r="AO642" s="192"/>
      <c r="AP642" s="332"/>
      <c r="AQ642" s="331"/>
      <c r="AR642" s="192"/>
      <c r="AS642" s="192"/>
      <c r="AT642" s="332"/>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98" t="s">
        <v>207</v>
      </c>
      <c r="H646" s="108"/>
      <c r="I646" s="108"/>
      <c r="J646" s="899"/>
      <c r="K646" s="900"/>
      <c r="L646" s="900"/>
      <c r="M646" s="900"/>
      <c r="N646" s="900"/>
      <c r="O646" s="900"/>
      <c r="P646" s="900"/>
      <c r="Q646" s="900"/>
      <c r="R646" s="900"/>
      <c r="S646" s="900"/>
      <c r="T646" s="90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2"/>
    </row>
    <row r="647" spans="1:50" ht="18.75" hidden="1" customHeight="1" x14ac:dyDescent="0.15">
      <c r="A647" s="174"/>
      <c r="B647" s="171"/>
      <c r="C647" s="165"/>
      <c r="D647" s="171"/>
      <c r="E647" s="333" t="s">
        <v>196</v>
      </c>
      <c r="F647" s="334"/>
      <c r="G647" s="335"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7" t="s">
        <v>195</v>
      </c>
      <c r="AF647" s="328"/>
      <c r="AG647" s="328"/>
      <c r="AH647" s="329"/>
      <c r="AI647" s="330" t="s">
        <v>334</v>
      </c>
      <c r="AJ647" s="330"/>
      <c r="AK647" s="330"/>
      <c r="AL647" s="144"/>
      <c r="AM647" s="330" t="s">
        <v>347</v>
      </c>
      <c r="AN647" s="330"/>
      <c r="AO647" s="330"/>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3"/>
      <c r="F648" s="334"/>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9"/>
      <c r="AR648" s="185"/>
      <c r="AS648" s="118" t="s">
        <v>188</v>
      </c>
      <c r="AT648" s="119"/>
      <c r="AU648" s="185"/>
      <c r="AV648" s="185"/>
      <c r="AW648" s="118" t="s">
        <v>177</v>
      </c>
      <c r="AX648" s="180"/>
    </row>
    <row r="649" spans="1:50" ht="23.25" hidden="1" customHeight="1" x14ac:dyDescent="0.15">
      <c r="A649" s="174"/>
      <c r="B649" s="171"/>
      <c r="C649" s="165"/>
      <c r="D649" s="171"/>
      <c r="E649" s="333"/>
      <c r="F649" s="334"/>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31"/>
      <c r="AF649" s="192"/>
      <c r="AG649" s="192"/>
      <c r="AH649" s="192"/>
      <c r="AI649" s="331"/>
      <c r="AJ649" s="192"/>
      <c r="AK649" s="192"/>
      <c r="AL649" s="192"/>
      <c r="AM649" s="331"/>
      <c r="AN649" s="192"/>
      <c r="AO649" s="192"/>
      <c r="AP649" s="332"/>
      <c r="AQ649" s="331"/>
      <c r="AR649" s="192"/>
      <c r="AS649" s="192"/>
      <c r="AT649" s="332"/>
      <c r="AU649" s="192"/>
      <c r="AV649" s="192"/>
      <c r="AW649" s="192"/>
      <c r="AX649" s="193"/>
    </row>
    <row r="650" spans="1:50" ht="23.25" hidden="1" customHeight="1" x14ac:dyDescent="0.15">
      <c r="A650" s="174"/>
      <c r="B650" s="171"/>
      <c r="C650" s="165"/>
      <c r="D650" s="171"/>
      <c r="E650" s="333"/>
      <c r="F650" s="334"/>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31"/>
      <c r="AF650" s="192"/>
      <c r="AG650" s="192"/>
      <c r="AH650" s="332"/>
      <c r="AI650" s="331"/>
      <c r="AJ650" s="192"/>
      <c r="AK650" s="192"/>
      <c r="AL650" s="192"/>
      <c r="AM650" s="331"/>
      <c r="AN650" s="192"/>
      <c r="AO650" s="192"/>
      <c r="AP650" s="332"/>
      <c r="AQ650" s="331"/>
      <c r="AR650" s="192"/>
      <c r="AS650" s="192"/>
      <c r="AT650" s="332"/>
      <c r="AU650" s="192"/>
      <c r="AV650" s="192"/>
      <c r="AW650" s="192"/>
      <c r="AX650" s="193"/>
    </row>
    <row r="651" spans="1:50" ht="23.25" hidden="1" customHeight="1" x14ac:dyDescent="0.15">
      <c r="A651" s="174"/>
      <c r="B651" s="171"/>
      <c r="C651" s="165"/>
      <c r="D651" s="171"/>
      <c r="E651" s="333"/>
      <c r="F651" s="334"/>
      <c r="G651" s="95"/>
      <c r="H651" s="96"/>
      <c r="I651" s="96"/>
      <c r="J651" s="96"/>
      <c r="K651" s="96"/>
      <c r="L651" s="96"/>
      <c r="M651" s="96"/>
      <c r="N651" s="96"/>
      <c r="O651" s="96"/>
      <c r="P651" s="96"/>
      <c r="Q651" s="96"/>
      <c r="R651" s="96"/>
      <c r="S651" s="96"/>
      <c r="T651" s="96"/>
      <c r="U651" s="96"/>
      <c r="V651" s="96"/>
      <c r="W651" s="96"/>
      <c r="X651" s="97"/>
      <c r="Y651" s="194" t="s">
        <v>13</v>
      </c>
      <c r="Z651" s="195"/>
      <c r="AA651" s="196"/>
      <c r="AB651" s="576" t="s">
        <v>178</v>
      </c>
      <c r="AC651" s="576"/>
      <c r="AD651" s="576"/>
      <c r="AE651" s="331"/>
      <c r="AF651" s="192"/>
      <c r="AG651" s="192"/>
      <c r="AH651" s="332"/>
      <c r="AI651" s="331"/>
      <c r="AJ651" s="192"/>
      <c r="AK651" s="192"/>
      <c r="AL651" s="192"/>
      <c r="AM651" s="331"/>
      <c r="AN651" s="192"/>
      <c r="AO651" s="192"/>
      <c r="AP651" s="332"/>
      <c r="AQ651" s="331"/>
      <c r="AR651" s="192"/>
      <c r="AS651" s="192"/>
      <c r="AT651" s="332"/>
      <c r="AU651" s="192"/>
      <c r="AV651" s="192"/>
      <c r="AW651" s="192"/>
      <c r="AX651" s="193"/>
    </row>
    <row r="652" spans="1:50" ht="18.75" hidden="1" customHeight="1" x14ac:dyDescent="0.15">
      <c r="A652" s="174"/>
      <c r="B652" s="171"/>
      <c r="C652" s="165"/>
      <c r="D652" s="171"/>
      <c r="E652" s="333" t="s">
        <v>196</v>
      </c>
      <c r="F652" s="334"/>
      <c r="G652" s="335"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7" t="s">
        <v>195</v>
      </c>
      <c r="AF652" s="328"/>
      <c r="AG652" s="328"/>
      <c r="AH652" s="329"/>
      <c r="AI652" s="330" t="s">
        <v>334</v>
      </c>
      <c r="AJ652" s="330"/>
      <c r="AK652" s="330"/>
      <c r="AL652" s="144"/>
      <c r="AM652" s="330" t="s">
        <v>347</v>
      </c>
      <c r="AN652" s="330"/>
      <c r="AO652" s="330"/>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3"/>
      <c r="F653" s="334"/>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9"/>
      <c r="AR653" s="185"/>
      <c r="AS653" s="118" t="s">
        <v>188</v>
      </c>
      <c r="AT653" s="119"/>
      <c r="AU653" s="185"/>
      <c r="AV653" s="185"/>
      <c r="AW653" s="118" t="s">
        <v>177</v>
      </c>
      <c r="AX653" s="180"/>
    </row>
    <row r="654" spans="1:50" ht="23.25" hidden="1" customHeight="1" x14ac:dyDescent="0.15">
      <c r="A654" s="174"/>
      <c r="B654" s="171"/>
      <c r="C654" s="165"/>
      <c r="D654" s="171"/>
      <c r="E654" s="333"/>
      <c r="F654" s="334"/>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31"/>
      <c r="AF654" s="192"/>
      <c r="AG654" s="192"/>
      <c r="AH654" s="192"/>
      <c r="AI654" s="331"/>
      <c r="AJ654" s="192"/>
      <c r="AK654" s="192"/>
      <c r="AL654" s="192"/>
      <c r="AM654" s="331"/>
      <c r="AN654" s="192"/>
      <c r="AO654" s="192"/>
      <c r="AP654" s="332"/>
      <c r="AQ654" s="331"/>
      <c r="AR654" s="192"/>
      <c r="AS654" s="192"/>
      <c r="AT654" s="332"/>
      <c r="AU654" s="192"/>
      <c r="AV654" s="192"/>
      <c r="AW654" s="192"/>
      <c r="AX654" s="193"/>
    </row>
    <row r="655" spans="1:50" ht="23.25" hidden="1" customHeight="1" x14ac:dyDescent="0.15">
      <c r="A655" s="174"/>
      <c r="B655" s="171"/>
      <c r="C655" s="165"/>
      <c r="D655" s="171"/>
      <c r="E655" s="333"/>
      <c r="F655" s="334"/>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31"/>
      <c r="AF655" s="192"/>
      <c r="AG655" s="192"/>
      <c r="AH655" s="332"/>
      <c r="AI655" s="331"/>
      <c r="AJ655" s="192"/>
      <c r="AK655" s="192"/>
      <c r="AL655" s="192"/>
      <c r="AM655" s="331"/>
      <c r="AN655" s="192"/>
      <c r="AO655" s="192"/>
      <c r="AP655" s="332"/>
      <c r="AQ655" s="331"/>
      <c r="AR655" s="192"/>
      <c r="AS655" s="192"/>
      <c r="AT655" s="332"/>
      <c r="AU655" s="192"/>
      <c r="AV655" s="192"/>
      <c r="AW655" s="192"/>
      <c r="AX655" s="193"/>
    </row>
    <row r="656" spans="1:50" ht="23.25" hidden="1" customHeight="1" x14ac:dyDescent="0.15">
      <c r="A656" s="174"/>
      <c r="B656" s="171"/>
      <c r="C656" s="165"/>
      <c r="D656" s="171"/>
      <c r="E656" s="333"/>
      <c r="F656" s="334"/>
      <c r="G656" s="95"/>
      <c r="H656" s="96"/>
      <c r="I656" s="96"/>
      <c r="J656" s="96"/>
      <c r="K656" s="96"/>
      <c r="L656" s="96"/>
      <c r="M656" s="96"/>
      <c r="N656" s="96"/>
      <c r="O656" s="96"/>
      <c r="P656" s="96"/>
      <c r="Q656" s="96"/>
      <c r="R656" s="96"/>
      <c r="S656" s="96"/>
      <c r="T656" s="96"/>
      <c r="U656" s="96"/>
      <c r="V656" s="96"/>
      <c r="W656" s="96"/>
      <c r="X656" s="97"/>
      <c r="Y656" s="194" t="s">
        <v>13</v>
      </c>
      <c r="Z656" s="195"/>
      <c r="AA656" s="196"/>
      <c r="AB656" s="576" t="s">
        <v>178</v>
      </c>
      <c r="AC656" s="576"/>
      <c r="AD656" s="576"/>
      <c r="AE656" s="331"/>
      <c r="AF656" s="192"/>
      <c r="AG656" s="192"/>
      <c r="AH656" s="332"/>
      <c r="AI656" s="331"/>
      <c r="AJ656" s="192"/>
      <c r="AK656" s="192"/>
      <c r="AL656" s="192"/>
      <c r="AM656" s="331"/>
      <c r="AN656" s="192"/>
      <c r="AO656" s="192"/>
      <c r="AP656" s="332"/>
      <c r="AQ656" s="331"/>
      <c r="AR656" s="192"/>
      <c r="AS656" s="192"/>
      <c r="AT656" s="332"/>
      <c r="AU656" s="192"/>
      <c r="AV656" s="192"/>
      <c r="AW656" s="192"/>
      <c r="AX656" s="193"/>
    </row>
    <row r="657" spans="1:50" ht="18.75" hidden="1" customHeight="1" x14ac:dyDescent="0.15">
      <c r="A657" s="174"/>
      <c r="B657" s="171"/>
      <c r="C657" s="165"/>
      <c r="D657" s="171"/>
      <c r="E657" s="333" t="s">
        <v>196</v>
      </c>
      <c r="F657" s="334"/>
      <c r="G657" s="335"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7" t="s">
        <v>195</v>
      </c>
      <c r="AF657" s="328"/>
      <c r="AG657" s="328"/>
      <c r="AH657" s="329"/>
      <c r="AI657" s="330" t="s">
        <v>334</v>
      </c>
      <c r="AJ657" s="330"/>
      <c r="AK657" s="330"/>
      <c r="AL657" s="144"/>
      <c r="AM657" s="330" t="s">
        <v>347</v>
      </c>
      <c r="AN657" s="330"/>
      <c r="AO657" s="330"/>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3"/>
      <c r="F658" s="334"/>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9"/>
      <c r="AR658" s="185"/>
      <c r="AS658" s="118" t="s">
        <v>188</v>
      </c>
      <c r="AT658" s="119"/>
      <c r="AU658" s="185"/>
      <c r="AV658" s="185"/>
      <c r="AW658" s="118" t="s">
        <v>177</v>
      </c>
      <c r="AX658" s="180"/>
    </row>
    <row r="659" spans="1:50" ht="23.25" hidden="1" customHeight="1" x14ac:dyDescent="0.15">
      <c r="A659" s="174"/>
      <c r="B659" s="171"/>
      <c r="C659" s="165"/>
      <c r="D659" s="171"/>
      <c r="E659" s="333"/>
      <c r="F659" s="334"/>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31"/>
      <c r="AF659" s="192"/>
      <c r="AG659" s="192"/>
      <c r="AH659" s="192"/>
      <c r="AI659" s="331"/>
      <c r="AJ659" s="192"/>
      <c r="AK659" s="192"/>
      <c r="AL659" s="192"/>
      <c r="AM659" s="331"/>
      <c r="AN659" s="192"/>
      <c r="AO659" s="192"/>
      <c r="AP659" s="332"/>
      <c r="AQ659" s="331"/>
      <c r="AR659" s="192"/>
      <c r="AS659" s="192"/>
      <c r="AT659" s="332"/>
      <c r="AU659" s="192"/>
      <c r="AV659" s="192"/>
      <c r="AW659" s="192"/>
      <c r="AX659" s="193"/>
    </row>
    <row r="660" spans="1:50" ht="23.25" hidden="1" customHeight="1" x14ac:dyDescent="0.15">
      <c r="A660" s="174"/>
      <c r="B660" s="171"/>
      <c r="C660" s="165"/>
      <c r="D660" s="171"/>
      <c r="E660" s="333"/>
      <c r="F660" s="334"/>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31"/>
      <c r="AF660" s="192"/>
      <c r="AG660" s="192"/>
      <c r="AH660" s="332"/>
      <c r="AI660" s="331"/>
      <c r="AJ660" s="192"/>
      <c r="AK660" s="192"/>
      <c r="AL660" s="192"/>
      <c r="AM660" s="331"/>
      <c r="AN660" s="192"/>
      <c r="AO660" s="192"/>
      <c r="AP660" s="332"/>
      <c r="AQ660" s="331"/>
      <c r="AR660" s="192"/>
      <c r="AS660" s="192"/>
      <c r="AT660" s="332"/>
      <c r="AU660" s="192"/>
      <c r="AV660" s="192"/>
      <c r="AW660" s="192"/>
      <c r="AX660" s="193"/>
    </row>
    <row r="661" spans="1:50" ht="23.25" hidden="1" customHeight="1" x14ac:dyDescent="0.15">
      <c r="A661" s="174"/>
      <c r="B661" s="171"/>
      <c r="C661" s="165"/>
      <c r="D661" s="171"/>
      <c r="E661" s="333"/>
      <c r="F661" s="334"/>
      <c r="G661" s="95"/>
      <c r="H661" s="96"/>
      <c r="I661" s="96"/>
      <c r="J661" s="96"/>
      <c r="K661" s="96"/>
      <c r="L661" s="96"/>
      <c r="M661" s="96"/>
      <c r="N661" s="96"/>
      <c r="O661" s="96"/>
      <c r="P661" s="96"/>
      <c r="Q661" s="96"/>
      <c r="R661" s="96"/>
      <c r="S661" s="96"/>
      <c r="T661" s="96"/>
      <c r="U661" s="96"/>
      <c r="V661" s="96"/>
      <c r="W661" s="96"/>
      <c r="X661" s="97"/>
      <c r="Y661" s="194" t="s">
        <v>13</v>
      </c>
      <c r="Z661" s="195"/>
      <c r="AA661" s="196"/>
      <c r="AB661" s="576" t="s">
        <v>178</v>
      </c>
      <c r="AC661" s="576"/>
      <c r="AD661" s="576"/>
      <c r="AE661" s="331"/>
      <c r="AF661" s="192"/>
      <c r="AG661" s="192"/>
      <c r="AH661" s="332"/>
      <c r="AI661" s="331"/>
      <c r="AJ661" s="192"/>
      <c r="AK661" s="192"/>
      <c r="AL661" s="192"/>
      <c r="AM661" s="331"/>
      <c r="AN661" s="192"/>
      <c r="AO661" s="192"/>
      <c r="AP661" s="332"/>
      <c r="AQ661" s="331"/>
      <c r="AR661" s="192"/>
      <c r="AS661" s="192"/>
      <c r="AT661" s="332"/>
      <c r="AU661" s="192"/>
      <c r="AV661" s="192"/>
      <c r="AW661" s="192"/>
      <c r="AX661" s="193"/>
    </row>
    <row r="662" spans="1:50" ht="18.75" hidden="1" customHeight="1" x14ac:dyDescent="0.15">
      <c r="A662" s="174"/>
      <c r="B662" s="171"/>
      <c r="C662" s="165"/>
      <c r="D662" s="171"/>
      <c r="E662" s="333" t="s">
        <v>196</v>
      </c>
      <c r="F662" s="334"/>
      <c r="G662" s="335"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7" t="s">
        <v>195</v>
      </c>
      <c r="AF662" s="328"/>
      <c r="AG662" s="328"/>
      <c r="AH662" s="329"/>
      <c r="AI662" s="330" t="s">
        <v>334</v>
      </c>
      <c r="AJ662" s="330"/>
      <c r="AK662" s="330"/>
      <c r="AL662" s="144"/>
      <c r="AM662" s="330" t="s">
        <v>347</v>
      </c>
      <c r="AN662" s="330"/>
      <c r="AO662" s="330"/>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3"/>
      <c r="F663" s="334"/>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9"/>
      <c r="AR663" s="185"/>
      <c r="AS663" s="118" t="s">
        <v>188</v>
      </c>
      <c r="AT663" s="119"/>
      <c r="AU663" s="185"/>
      <c r="AV663" s="185"/>
      <c r="AW663" s="118" t="s">
        <v>177</v>
      </c>
      <c r="AX663" s="180"/>
    </row>
    <row r="664" spans="1:50" ht="23.25" hidden="1" customHeight="1" x14ac:dyDescent="0.15">
      <c r="A664" s="174"/>
      <c r="B664" s="171"/>
      <c r="C664" s="165"/>
      <c r="D664" s="171"/>
      <c r="E664" s="333"/>
      <c r="F664" s="334"/>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31"/>
      <c r="AF664" s="192"/>
      <c r="AG664" s="192"/>
      <c r="AH664" s="192"/>
      <c r="AI664" s="331"/>
      <c r="AJ664" s="192"/>
      <c r="AK664" s="192"/>
      <c r="AL664" s="192"/>
      <c r="AM664" s="331"/>
      <c r="AN664" s="192"/>
      <c r="AO664" s="192"/>
      <c r="AP664" s="332"/>
      <c r="AQ664" s="331"/>
      <c r="AR664" s="192"/>
      <c r="AS664" s="192"/>
      <c r="AT664" s="332"/>
      <c r="AU664" s="192"/>
      <c r="AV664" s="192"/>
      <c r="AW664" s="192"/>
      <c r="AX664" s="193"/>
    </row>
    <row r="665" spans="1:50" ht="23.25" hidden="1" customHeight="1" x14ac:dyDescent="0.15">
      <c r="A665" s="174"/>
      <c r="B665" s="171"/>
      <c r="C665" s="165"/>
      <c r="D665" s="171"/>
      <c r="E665" s="333"/>
      <c r="F665" s="334"/>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31"/>
      <c r="AF665" s="192"/>
      <c r="AG665" s="192"/>
      <c r="AH665" s="332"/>
      <c r="AI665" s="331"/>
      <c r="AJ665" s="192"/>
      <c r="AK665" s="192"/>
      <c r="AL665" s="192"/>
      <c r="AM665" s="331"/>
      <c r="AN665" s="192"/>
      <c r="AO665" s="192"/>
      <c r="AP665" s="332"/>
      <c r="AQ665" s="331"/>
      <c r="AR665" s="192"/>
      <c r="AS665" s="192"/>
      <c r="AT665" s="332"/>
      <c r="AU665" s="192"/>
      <c r="AV665" s="192"/>
      <c r="AW665" s="192"/>
      <c r="AX665" s="193"/>
    </row>
    <row r="666" spans="1:50" ht="23.25" hidden="1" customHeight="1" x14ac:dyDescent="0.15">
      <c r="A666" s="174"/>
      <c r="B666" s="171"/>
      <c r="C666" s="165"/>
      <c r="D666" s="171"/>
      <c r="E666" s="333"/>
      <c r="F666" s="334"/>
      <c r="G666" s="95"/>
      <c r="H666" s="96"/>
      <c r="I666" s="96"/>
      <c r="J666" s="96"/>
      <c r="K666" s="96"/>
      <c r="L666" s="96"/>
      <c r="M666" s="96"/>
      <c r="N666" s="96"/>
      <c r="O666" s="96"/>
      <c r="P666" s="96"/>
      <c r="Q666" s="96"/>
      <c r="R666" s="96"/>
      <c r="S666" s="96"/>
      <c r="T666" s="96"/>
      <c r="U666" s="96"/>
      <c r="V666" s="96"/>
      <c r="W666" s="96"/>
      <c r="X666" s="97"/>
      <c r="Y666" s="194" t="s">
        <v>13</v>
      </c>
      <c r="Z666" s="195"/>
      <c r="AA666" s="196"/>
      <c r="AB666" s="576" t="s">
        <v>178</v>
      </c>
      <c r="AC666" s="576"/>
      <c r="AD666" s="576"/>
      <c r="AE666" s="331"/>
      <c r="AF666" s="192"/>
      <c r="AG666" s="192"/>
      <c r="AH666" s="332"/>
      <c r="AI666" s="331"/>
      <c r="AJ666" s="192"/>
      <c r="AK666" s="192"/>
      <c r="AL666" s="192"/>
      <c r="AM666" s="331"/>
      <c r="AN666" s="192"/>
      <c r="AO666" s="192"/>
      <c r="AP666" s="332"/>
      <c r="AQ666" s="331"/>
      <c r="AR666" s="192"/>
      <c r="AS666" s="192"/>
      <c r="AT666" s="332"/>
      <c r="AU666" s="192"/>
      <c r="AV666" s="192"/>
      <c r="AW666" s="192"/>
      <c r="AX666" s="193"/>
    </row>
    <row r="667" spans="1:50" ht="18.75" hidden="1" customHeight="1" x14ac:dyDescent="0.15">
      <c r="A667" s="174"/>
      <c r="B667" s="171"/>
      <c r="C667" s="165"/>
      <c r="D667" s="171"/>
      <c r="E667" s="333" t="s">
        <v>196</v>
      </c>
      <c r="F667" s="334"/>
      <c r="G667" s="335"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7" t="s">
        <v>195</v>
      </c>
      <c r="AF667" s="328"/>
      <c r="AG667" s="328"/>
      <c r="AH667" s="329"/>
      <c r="AI667" s="330" t="s">
        <v>334</v>
      </c>
      <c r="AJ667" s="330"/>
      <c r="AK667" s="330"/>
      <c r="AL667" s="144"/>
      <c r="AM667" s="330" t="s">
        <v>347</v>
      </c>
      <c r="AN667" s="330"/>
      <c r="AO667" s="330"/>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3"/>
      <c r="F668" s="334"/>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9"/>
      <c r="AR668" s="185"/>
      <c r="AS668" s="118" t="s">
        <v>188</v>
      </c>
      <c r="AT668" s="119"/>
      <c r="AU668" s="185"/>
      <c r="AV668" s="185"/>
      <c r="AW668" s="118" t="s">
        <v>177</v>
      </c>
      <c r="AX668" s="180"/>
    </row>
    <row r="669" spans="1:50" ht="23.25" hidden="1" customHeight="1" x14ac:dyDescent="0.15">
      <c r="A669" s="174"/>
      <c r="B669" s="171"/>
      <c r="C669" s="165"/>
      <c r="D669" s="171"/>
      <c r="E669" s="333"/>
      <c r="F669" s="334"/>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31"/>
      <c r="AF669" s="192"/>
      <c r="AG669" s="192"/>
      <c r="AH669" s="192"/>
      <c r="AI669" s="331"/>
      <c r="AJ669" s="192"/>
      <c r="AK669" s="192"/>
      <c r="AL669" s="192"/>
      <c r="AM669" s="331"/>
      <c r="AN669" s="192"/>
      <c r="AO669" s="192"/>
      <c r="AP669" s="332"/>
      <c r="AQ669" s="331"/>
      <c r="AR669" s="192"/>
      <c r="AS669" s="192"/>
      <c r="AT669" s="332"/>
      <c r="AU669" s="192"/>
      <c r="AV669" s="192"/>
      <c r="AW669" s="192"/>
      <c r="AX669" s="193"/>
    </row>
    <row r="670" spans="1:50" ht="23.25" hidden="1" customHeight="1" x14ac:dyDescent="0.15">
      <c r="A670" s="174"/>
      <c r="B670" s="171"/>
      <c r="C670" s="165"/>
      <c r="D670" s="171"/>
      <c r="E670" s="333"/>
      <c r="F670" s="334"/>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31"/>
      <c r="AF670" s="192"/>
      <c r="AG670" s="192"/>
      <c r="AH670" s="332"/>
      <c r="AI670" s="331"/>
      <c r="AJ670" s="192"/>
      <c r="AK670" s="192"/>
      <c r="AL670" s="192"/>
      <c r="AM670" s="331"/>
      <c r="AN670" s="192"/>
      <c r="AO670" s="192"/>
      <c r="AP670" s="332"/>
      <c r="AQ670" s="331"/>
      <c r="AR670" s="192"/>
      <c r="AS670" s="192"/>
      <c r="AT670" s="332"/>
      <c r="AU670" s="192"/>
      <c r="AV670" s="192"/>
      <c r="AW670" s="192"/>
      <c r="AX670" s="193"/>
    </row>
    <row r="671" spans="1:50" ht="23.25" hidden="1" customHeight="1" x14ac:dyDescent="0.15">
      <c r="A671" s="174"/>
      <c r="B671" s="171"/>
      <c r="C671" s="165"/>
      <c r="D671" s="171"/>
      <c r="E671" s="333"/>
      <c r="F671" s="334"/>
      <c r="G671" s="95"/>
      <c r="H671" s="96"/>
      <c r="I671" s="96"/>
      <c r="J671" s="96"/>
      <c r="K671" s="96"/>
      <c r="L671" s="96"/>
      <c r="M671" s="96"/>
      <c r="N671" s="96"/>
      <c r="O671" s="96"/>
      <c r="P671" s="96"/>
      <c r="Q671" s="96"/>
      <c r="R671" s="96"/>
      <c r="S671" s="96"/>
      <c r="T671" s="96"/>
      <c r="U671" s="96"/>
      <c r="V671" s="96"/>
      <c r="W671" s="96"/>
      <c r="X671" s="97"/>
      <c r="Y671" s="194" t="s">
        <v>13</v>
      </c>
      <c r="Z671" s="195"/>
      <c r="AA671" s="196"/>
      <c r="AB671" s="576" t="s">
        <v>178</v>
      </c>
      <c r="AC671" s="576"/>
      <c r="AD671" s="576"/>
      <c r="AE671" s="331"/>
      <c r="AF671" s="192"/>
      <c r="AG671" s="192"/>
      <c r="AH671" s="332"/>
      <c r="AI671" s="331"/>
      <c r="AJ671" s="192"/>
      <c r="AK671" s="192"/>
      <c r="AL671" s="192"/>
      <c r="AM671" s="331"/>
      <c r="AN671" s="192"/>
      <c r="AO671" s="192"/>
      <c r="AP671" s="332"/>
      <c r="AQ671" s="331"/>
      <c r="AR671" s="192"/>
      <c r="AS671" s="192"/>
      <c r="AT671" s="332"/>
      <c r="AU671" s="192"/>
      <c r="AV671" s="192"/>
      <c r="AW671" s="192"/>
      <c r="AX671" s="193"/>
    </row>
    <row r="672" spans="1:50" ht="18.75" hidden="1" customHeight="1" x14ac:dyDescent="0.15">
      <c r="A672" s="174"/>
      <c r="B672" s="171"/>
      <c r="C672" s="165"/>
      <c r="D672" s="171"/>
      <c r="E672" s="333" t="s">
        <v>197</v>
      </c>
      <c r="F672" s="334"/>
      <c r="G672" s="335"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7" t="s">
        <v>195</v>
      </c>
      <c r="AF672" s="328"/>
      <c r="AG672" s="328"/>
      <c r="AH672" s="329"/>
      <c r="AI672" s="330" t="s">
        <v>334</v>
      </c>
      <c r="AJ672" s="330"/>
      <c r="AK672" s="330"/>
      <c r="AL672" s="144"/>
      <c r="AM672" s="330" t="s">
        <v>347</v>
      </c>
      <c r="AN672" s="330"/>
      <c r="AO672" s="330"/>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3"/>
      <c r="F673" s="334"/>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9"/>
      <c r="AR673" s="185"/>
      <c r="AS673" s="118" t="s">
        <v>188</v>
      </c>
      <c r="AT673" s="119"/>
      <c r="AU673" s="185"/>
      <c r="AV673" s="185"/>
      <c r="AW673" s="118" t="s">
        <v>177</v>
      </c>
      <c r="AX673" s="180"/>
    </row>
    <row r="674" spans="1:50" ht="23.25" hidden="1" customHeight="1" x14ac:dyDescent="0.15">
      <c r="A674" s="174"/>
      <c r="B674" s="171"/>
      <c r="C674" s="165"/>
      <c r="D674" s="171"/>
      <c r="E674" s="333"/>
      <c r="F674" s="334"/>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31"/>
      <c r="AF674" s="192"/>
      <c r="AG674" s="192"/>
      <c r="AH674" s="192"/>
      <c r="AI674" s="331"/>
      <c r="AJ674" s="192"/>
      <c r="AK674" s="192"/>
      <c r="AL674" s="192"/>
      <c r="AM674" s="331"/>
      <c r="AN674" s="192"/>
      <c r="AO674" s="192"/>
      <c r="AP674" s="332"/>
      <c r="AQ674" s="331"/>
      <c r="AR674" s="192"/>
      <c r="AS674" s="192"/>
      <c r="AT674" s="332"/>
      <c r="AU674" s="192"/>
      <c r="AV674" s="192"/>
      <c r="AW674" s="192"/>
      <c r="AX674" s="193"/>
    </row>
    <row r="675" spans="1:50" ht="23.25" hidden="1" customHeight="1" x14ac:dyDescent="0.15">
      <c r="A675" s="174"/>
      <c r="B675" s="171"/>
      <c r="C675" s="165"/>
      <c r="D675" s="171"/>
      <c r="E675" s="333"/>
      <c r="F675" s="334"/>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31"/>
      <c r="AF675" s="192"/>
      <c r="AG675" s="192"/>
      <c r="AH675" s="332"/>
      <c r="AI675" s="331"/>
      <c r="AJ675" s="192"/>
      <c r="AK675" s="192"/>
      <c r="AL675" s="192"/>
      <c r="AM675" s="331"/>
      <c r="AN675" s="192"/>
      <c r="AO675" s="192"/>
      <c r="AP675" s="332"/>
      <c r="AQ675" s="331"/>
      <c r="AR675" s="192"/>
      <c r="AS675" s="192"/>
      <c r="AT675" s="332"/>
      <c r="AU675" s="192"/>
      <c r="AV675" s="192"/>
      <c r="AW675" s="192"/>
      <c r="AX675" s="193"/>
    </row>
    <row r="676" spans="1:50" ht="23.25" hidden="1" customHeight="1" x14ac:dyDescent="0.15">
      <c r="A676" s="174"/>
      <c r="B676" s="171"/>
      <c r="C676" s="165"/>
      <c r="D676" s="171"/>
      <c r="E676" s="333"/>
      <c r="F676" s="334"/>
      <c r="G676" s="95"/>
      <c r="H676" s="96"/>
      <c r="I676" s="96"/>
      <c r="J676" s="96"/>
      <c r="K676" s="96"/>
      <c r="L676" s="96"/>
      <c r="M676" s="96"/>
      <c r="N676" s="96"/>
      <c r="O676" s="96"/>
      <c r="P676" s="96"/>
      <c r="Q676" s="96"/>
      <c r="R676" s="96"/>
      <c r="S676" s="96"/>
      <c r="T676" s="96"/>
      <c r="U676" s="96"/>
      <c r="V676" s="96"/>
      <c r="W676" s="96"/>
      <c r="X676" s="97"/>
      <c r="Y676" s="194" t="s">
        <v>13</v>
      </c>
      <c r="Z676" s="195"/>
      <c r="AA676" s="196"/>
      <c r="AB676" s="576" t="s">
        <v>14</v>
      </c>
      <c r="AC676" s="576"/>
      <c r="AD676" s="576"/>
      <c r="AE676" s="331"/>
      <c r="AF676" s="192"/>
      <c r="AG676" s="192"/>
      <c r="AH676" s="332"/>
      <c r="AI676" s="331"/>
      <c r="AJ676" s="192"/>
      <c r="AK676" s="192"/>
      <c r="AL676" s="192"/>
      <c r="AM676" s="331"/>
      <c r="AN676" s="192"/>
      <c r="AO676" s="192"/>
      <c r="AP676" s="332"/>
      <c r="AQ676" s="331"/>
      <c r="AR676" s="192"/>
      <c r="AS676" s="192"/>
      <c r="AT676" s="332"/>
      <c r="AU676" s="192"/>
      <c r="AV676" s="192"/>
      <c r="AW676" s="192"/>
      <c r="AX676" s="193"/>
    </row>
    <row r="677" spans="1:50" ht="18.75" hidden="1" customHeight="1" x14ac:dyDescent="0.15">
      <c r="A677" s="174"/>
      <c r="B677" s="171"/>
      <c r="C677" s="165"/>
      <c r="D677" s="171"/>
      <c r="E677" s="333" t="s">
        <v>197</v>
      </c>
      <c r="F677" s="334"/>
      <c r="G677" s="335"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7" t="s">
        <v>195</v>
      </c>
      <c r="AF677" s="328"/>
      <c r="AG677" s="328"/>
      <c r="AH677" s="329"/>
      <c r="AI677" s="330" t="s">
        <v>334</v>
      </c>
      <c r="AJ677" s="330"/>
      <c r="AK677" s="330"/>
      <c r="AL677" s="144"/>
      <c r="AM677" s="330" t="s">
        <v>347</v>
      </c>
      <c r="AN677" s="330"/>
      <c r="AO677" s="330"/>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3"/>
      <c r="F678" s="334"/>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9"/>
      <c r="AR678" s="185"/>
      <c r="AS678" s="118" t="s">
        <v>188</v>
      </c>
      <c r="AT678" s="119"/>
      <c r="AU678" s="185"/>
      <c r="AV678" s="185"/>
      <c r="AW678" s="118" t="s">
        <v>177</v>
      </c>
      <c r="AX678" s="180"/>
    </row>
    <row r="679" spans="1:50" ht="23.25" hidden="1" customHeight="1" x14ac:dyDescent="0.15">
      <c r="A679" s="174"/>
      <c r="B679" s="171"/>
      <c r="C679" s="165"/>
      <c r="D679" s="171"/>
      <c r="E679" s="333"/>
      <c r="F679" s="334"/>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31"/>
      <c r="AF679" s="192"/>
      <c r="AG679" s="192"/>
      <c r="AH679" s="192"/>
      <c r="AI679" s="331"/>
      <c r="AJ679" s="192"/>
      <c r="AK679" s="192"/>
      <c r="AL679" s="192"/>
      <c r="AM679" s="331"/>
      <c r="AN679" s="192"/>
      <c r="AO679" s="192"/>
      <c r="AP679" s="332"/>
      <c r="AQ679" s="331"/>
      <c r="AR679" s="192"/>
      <c r="AS679" s="192"/>
      <c r="AT679" s="332"/>
      <c r="AU679" s="192"/>
      <c r="AV679" s="192"/>
      <c r="AW679" s="192"/>
      <c r="AX679" s="193"/>
    </row>
    <row r="680" spans="1:50" ht="23.25" hidden="1" customHeight="1" x14ac:dyDescent="0.15">
      <c r="A680" s="174"/>
      <c r="B680" s="171"/>
      <c r="C680" s="165"/>
      <c r="D680" s="171"/>
      <c r="E680" s="333"/>
      <c r="F680" s="334"/>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31"/>
      <c r="AF680" s="192"/>
      <c r="AG680" s="192"/>
      <c r="AH680" s="332"/>
      <c r="AI680" s="331"/>
      <c r="AJ680" s="192"/>
      <c r="AK680" s="192"/>
      <c r="AL680" s="192"/>
      <c r="AM680" s="331"/>
      <c r="AN680" s="192"/>
      <c r="AO680" s="192"/>
      <c r="AP680" s="332"/>
      <c r="AQ680" s="331"/>
      <c r="AR680" s="192"/>
      <c r="AS680" s="192"/>
      <c r="AT680" s="332"/>
      <c r="AU680" s="192"/>
      <c r="AV680" s="192"/>
      <c r="AW680" s="192"/>
      <c r="AX680" s="193"/>
    </row>
    <row r="681" spans="1:50" ht="23.25" hidden="1" customHeight="1" x14ac:dyDescent="0.15">
      <c r="A681" s="174"/>
      <c r="B681" s="171"/>
      <c r="C681" s="165"/>
      <c r="D681" s="171"/>
      <c r="E681" s="333"/>
      <c r="F681" s="334"/>
      <c r="G681" s="95"/>
      <c r="H681" s="96"/>
      <c r="I681" s="96"/>
      <c r="J681" s="96"/>
      <c r="K681" s="96"/>
      <c r="L681" s="96"/>
      <c r="M681" s="96"/>
      <c r="N681" s="96"/>
      <c r="O681" s="96"/>
      <c r="P681" s="96"/>
      <c r="Q681" s="96"/>
      <c r="R681" s="96"/>
      <c r="S681" s="96"/>
      <c r="T681" s="96"/>
      <c r="U681" s="96"/>
      <c r="V681" s="96"/>
      <c r="W681" s="96"/>
      <c r="X681" s="97"/>
      <c r="Y681" s="194" t="s">
        <v>13</v>
      </c>
      <c r="Z681" s="195"/>
      <c r="AA681" s="196"/>
      <c r="AB681" s="576" t="s">
        <v>14</v>
      </c>
      <c r="AC681" s="576"/>
      <c r="AD681" s="576"/>
      <c r="AE681" s="331"/>
      <c r="AF681" s="192"/>
      <c r="AG681" s="192"/>
      <c r="AH681" s="332"/>
      <c r="AI681" s="331"/>
      <c r="AJ681" s="192"/>
      <c r="AK681" s="192"/>
      <c r="AL681" s="192"/>
      <c r="AM681" s="331"/>
      <c r="AN681" s="192"/>
      <c r="AO681" s="192"/>
      <c r="AP681" s="332"/>
      <c r="AQ681" s="331"/>
      <c r="AR681" s="192"/>
      <c r="AS681" s="192"/>
      <c r="AT681" s="332"/>
      <c r="AU681" s="192"/>
      <c r="AV681" s="192"/>
      <c r="AW681" s="192"/>
      <c r="AX681" s="193"/>
    </row>
    <row r="682" spans="1:50" ht="18.75" hidden="1" customHeight="1" x14ac:dyDescent="0.15">
      <c r="A682" s="174"/>
      <c r="B682" s="171"/>
      <c r="C682" s="165"/>
      <c r="D682" s="171"/>
      <c r="E682" s="333" t="s">
        <v>197</v>
      </c>
      <c r="F682" s="334"/>
      <c r="G682" s="335"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7" t="s">
        <v>195</v>
      </c>
      <c r="AF682" s="328"/>
      <c r="AG682" s="328"/>
      <c r="AH682" s="329"/>
      <c r="AI682" s="330" t="s">
        <v>334</v>
      </c>
      <c r="AJ682" s="330"/>
      <c r="AK682" s="330"/>
      <c r="AL682" s="144"/>
      <c r="AM682" s="330" t="s">
        <v>347</v>
      </c>
      <c r="AN682" s="330"/>
      <c r="AO682" s="330"/>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3"/>
      <c r="F683" s="334"/>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9"/>
      <c r="AR683" s="185"/>
      <c r="AS683" s="118" t="s">
        <v>188</v>
      </c>
      <c r="AT683" s="119"/>
      <c r="AU683" s="185"/>
      <c r="AV683" s="185"/>
      <c r="AW683" s="118" t="s">
        <v>177</v>
      </c>
      <c r="AX683" s="180"/>
    </row>
    <row r="684" spans="1:50" ht="23.25" hidden="1" customHeight="1" x14ac:dyDescent="0.15">
      <c r="A684" s="174"/>
      <c r="B684" s="171"/>
      <c r="C684" s="165"/>
      <c r="D684" s="171"/>
      <c r="E684" s="333"/>
      <c r="F684" s="334"/>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31"/>
      <c r="AF684" s="192"/>
      <c r="AG684" s="192"/>
      <c r="AH684" s="192"/>
      <c r="AI684" s="331"/>
      <c r="AJ684" s="192"/>
      <c r="AK684" s="192"/>
      <c r="AL684" s="192"/>
      <c r="AM684" s="331"/>
      <c r="AN684" s="192"/>
      <c r="AO684" s="192"/>
      <c r="AP684" s="332"/>
      <c r="AQ684" s="331"/>
      <c r="AR684" s="192"/>
      <c r="AS684" s="192"/>
      <c r="AT684" s="332"/>
      <c r="AU684" s="192"/>
      <c r="AV684" s="192"/>
      <c r="AW684" s="192"/>
      <c r="AX684" s="193"/>
    </row>
    <row r="685" spans="1:50" ht="23.25" hidden="1" customHeight="1" x14ac:dyDescent="0.15">
      <c r="A685" s="174"/>
      <c r="B685" s="171"/>
      <c r="C685" s="165"/>
      <c r="D685" s="171"/>
      <c r="E685" s="333"/>
      <c r="F685" s="334"/>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31"/>
      <c r="AF685" s="192"/>
      <c r="AG685" s="192"/>
      <c r="AH685" s="332"/>
      <c r="AI685" s="331"/>
      <c r="AJ685" s="192"/>
      <c r="AK685" s="192"/>
      <c r="AL685" s="192"/>
      <c r="AM685" s="331"/>
      <c r="AN685" s="192"/>
      <c r="AO685" s="192"/>
      <c r="AP685" s="332"/>
      <c r="AQ685" s="331"/>
      <c r="AR685" s="192"/>
      <c r="AS685" s="192"/>
      <c r="AT685" s="332"/>
      <c r="AU685" s="192"/>
      <c r="AV685" s="192"/>
      <c r="AW685" s="192"/>
      <c r="AX685" s="193"/>
    </row>
    <row r="686" spans="1:50" ht="23.25" hidden="1" customHeight="1" x14ac:dyDescent="0.15">
      <c r="A686" s="174"/>
      <c r="B686" s="171"/>
      <c r="C686" s="165"/>
      <c r="D686" s="171"/>
      <c r="E686" s="333"/>
      <c r="F686" s="334"/>
      <c r="G686" s="95"/>
      <c r="H686" s="96"/>
      <c r="I686" s="96"/>
      <c r="J686" s="96"/>
      <c r="K686" s="96"/>
      <c r="L686" s="96"/>
      <c r="M686" s="96"/>
      <c r="N686" s="96"/>
      <c r="O686" s="96"/>
      <c r="P686" s="96"/>
      <c r="Q686" s="96"/>
      <c r="R686" s="96"/>
      <c r="S686" s="96"/>
      <c r="T686" s="96"/>
      <c r="U686" s="96"/>
      <c r="V686" s="96"/>
      <c r="W686" s="96"/>
      <c r="X686" s="97"/>
      <c r="Y686" s="194" t="s">
        <v>13</v>
      </c>
      <c r="Z686" s="195"/>
      <c r="AA686" s="196"/>
      <c r="AB686" s="576" t="s">
        <v>14</v>
      </c>
      <c r="AC686" s="576"/>
      <c r="AD686" s="576"/>
      <c r="AE686" s="331"/>
      <c r="AF686" s="192"/>
      <c r="AG686" s="192"/>
      <c r="AH686" s="332"/>
      <c r="AI686" s="331"/>
      <c r="AJ686" s="192"/>
      <c r="AK686" s="192"/>
      <c r="AL686" s="192"/>
      <c r="AM686" s="331"/>
      <c r="AN686" s="192"/>
      <c r="AO686" s="192"/>
      <c r="AP686" s="332"/>
      <c r="AQ686" s="331"/>
      <c r="AR686" s="192"/>
      <c r="AS686" s="192"/>
      <c r="AT686" s="332"/>
      <c r="AU686" s="192"/>
      <c r="AV686" s="192"/>
      <c r="AW686" s="192"/>
      <c r="AX686" s="193"/>
    </row>
    <row r="687" spans="1:50" ht="18.75" hidden="1" customHeight="1" x14ac:dyDescent="0.15">
      <c r="A687" s="174"/>
      <c r="B687" s="171"/>
      <c r="C687" s="165"/>
      <c r="D687" s="171"/>
      <c r="E687" s="333" t="s">
        <v>197</v>
      </c>
      <c r="F687" s="334"/>
      <c r="G687" s="335"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7" t="s">
        <v>195</v>
      </c>
      <c r="AF687" s="328"/>
      <c r="AG687" s="328"/>
      <c r="AH687" s="329"/>
      <c r="AI687" s="330" t="s">
        <v>334</v>
      </c>
      <c r="AJ687" s="330"/>
      <c r="AK687" s="330"/>
      <c r="AL687" s="144"/>
      <c r="AM687" s="330" t="s">
        <v>347</v>
      </c>
      <c r="AN687" s="330"/>
      <c r="AO687" s="330"/>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3"/>
      <c r="F688" s="334"/>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9"/>
      <c r="AR688" s="185"/>
      <c r="AS688" s="118" t="s">
        <v>188</v>
      </c>
      <c r="AT688" s="119"/>
      <c r="AU688" s="185"/>
      <c r="AV688" s="185"/>
      <c r="AW688" s="118" t="s">
        <v>177</v>
      </c>
      <c r="AX688" s="180"/>
    </row>
    <row r="689" spans="1:50" ht="23.25" hidden="1" customHeight="1" x14ac:dyDescent="0.15">
      <c r="A689" s="174"/>
      <c r="B689" s="171"/>
      <c r="C689" s="165"/>
      <c r="D689" s="171"/>
      <c r="E689" s="333"/>
      <c r="F689" s="334"/>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31"/>
      <c r="AF689" s="192"/>
      <c r="AG689" s="192"/>
      <c r="AH689" s="192"/>
      <c r="AI689" s="331"/>
      <c r="AJ689" s="192"/>
      <c r="AK689" s="192"/>
      <c r="AL689" s="192"/>
      <c r="AM689" s="331"/>
      <c r="AN689" s="192"/>
      <c r="AO689" s="192"/>
      <c r="AP689" s="332"/>
      <c r="AQ689" s="331"/>
      <c r="AR689" s="192"/>
      <c r="AS689" s="192"/>
      <c r="AT689" s="332"/>
      <c r="AU689" s="192"/>
      <c r="AV689" s="192"/>
      <c r="AW689" s="192"/>
      <c r="AX689" s="193"/>
    </row>
    <row r="690" spans="1:50" ht="23.25" hidden="1" customHeight="1" x14ac:dyDescent="0.15">
      <c r="A690" s="174"/>
      <c r="B690" s="171"/>
      <c r="C690" s="165"/>
      <c r="D690" s="171"/>
      <c r="E690" s="333"/>
      <c r="F690" s="334"/>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31"/>
      <c r="AF690" s="192"/>
      <c r="AG690" s="192"/>
      <c r="AH690" s="332"/>
      <c r="AI690" s="331"/>
      <c r="AJ690" s="192"/>
      <c r="AK690" s="192"/>
      <c r="AL690" s="192"/>
      <c r="AM690" s="331"/>
      <c r="AN690" s="192"/>
      <c r="AO690" s="192"/>
      <c r="AP690" s="332"/>
      <c r="AQ690" s="331"/>
      <c r="AR690" s="192"/>
      <c r="AS690" s="192"/>
      <c r="AT690" s="332"/>
      <c r="AU690" s="192"/>
      <c r="AV690" s="192"/>
      <c r="AW690" s="192"/>
      <c r="AX690" s="193"/>
    </row>
    <row r="691" spans="1:50" ht="23.25" hidden="1" customHeight="1" x14ac:dyDescent="0.15">
      <c r="A691" s="174"/>
      <c r="B691" s="171"/>
      <c r="C691" s="165"/>
      <c r="D691" s="171"/>
      <c r="E691" s="333"/>
      <c r="F691" s="334"/>
      <c r="G691" s="95"/>
      <c r="H691" s="96"/>
      <c r="I691" s="96"/>
      <c r="J691" s="96"/>
      <c r="K691" s="96"/>
      <c r="L691" s="96"/>
      <c r="M691" s="96"/>
      <c r="N691" s="96"/>
      <c r="O691" s="96"/>
      <c r="P691" s="96"/>
      <c r="Q691" s="96"/>
      <c r="R691" s="96"/>
      <c r="S691" s="96"/>
      <c r="T691" s="96"/>
      <c r="U691" s="96"/>
      <c r="V691" s="96"/>
      <c r="W691" s="96"/>
      <c r="X691" s="97"/>
      <c r="Y691" s="194" t="s">
        <v>13</v>
      </c>
      <c r="Z691" s="195"/>
      <c r="AA691" s="196"/>
      <c r="AB691" s="576" t="s">
        <v>14</v>
      </c>
      <c r="AC691" s="576"/>
      <c r="AD691" s="576"/>
      <c r="AE691" s="331"/>
      <c r="AF691" s="192"/>
      <c r="AG691" s="192"/>
      <c r="AH691" s="332"/>
      <c r="AI691" s="331"/>
      <c r="AJ691" s="192"/>
      <c r="AK691" s="192"/>
      <c r="AL691" s="192"/>
      <c r="AM691" s="331"/>
      <c r="AN691" s="192"/>
      <c r="AO691" s="192"/>
      <c r="AP691" s="332"/>
      <c r="AQ691" s="331"/>
      <c r="AR691" s="192"/>
      <c r="AS691" s="192"/>
      <c r="AT691" s="332"/>
      <c r="AU691" s="192"/>
      <c r="AV691" s="192"/>
      <c r="AW691" s="192"/>
      <c r="AX691" s="193"/>
    </row>
    <row r="692" spans="1:50" ht="18.75" hidden="1" customHeight="1" x14ac:dyDescent="0.15">
      <c r="A692" s="174"/>
      <c r="B692" s="171"/>
      <c r="C692" s="165"/>
      <c r="D692" s="171"/>
      <c r="E692" s="333" t="s">
        <v>197</v>
      </c>
      <c r="F692" s="334"/>
      <c r="G692" s="335"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7" t="s">
        <v>195</v>
      </c>
      <c r="AF692" s="328"/>
      <c r="AG692" s="328"/>
      <c r="AH692" s="329"/>
      <c r="AI692" s="330" t="s">
        <v>334</v>
      </c>
      <c r="AJ692" s="330"/>
      <c r="AK692" s="330"/>
      <c r="AL692" s="144"/>
      <c r="AM692" s="330" t="s">
        <v>347</v>
      </c>
      <c r="AN692" s="330"/>
      <c r="AO692" s="330"/>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3"/>
      <c r="F693" s="334"/>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9"/>
      <c r="AR693" s="185"/>
      <c r="AS693" s="118" t="s">
        <v>188</v>
      </c>
      <c r="AT693" s="119"/>
      <c r="AU693" s="185"/>
      <c r="AV693" s="185"/>
      <c r="AW693" s="118" t="s">
        <v>177</v>
      </c>
      <c r="AX693" s="180"/>
    </row>
    <row r="694" spans="1:50" ht="23.25" hidden="1" customHeight="1" x14ac:dyDescent="0.15">
      <c r="A694" s="174"/>
      <c r="B694" s="171"/>
      <c r="C694" s="165"/>
      <c r="D694" s="171"/>
      <c r="E694" s="333"/>
      <c r="F694" s="334"/>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31"/>
      <c r="AF694" s="192"/>
      <c r="AG694" s="192"/>
      <c r="AH694" s="192"/>
      <c r="AI694" s="331"/>
      <c r="AJ694" s="192"/>
      <c r="AK694" s="192"/>
      <c r="AL694" s="192"/>
      <c r="AM694" s="331"/>
      <c r="AN694" s="192"/>
      <c r="AO694" s="192"/>
      <c r="AP694" s="332"/>
      <c r="AQ694" s="331"/>
      <c r="AR694" s="192"/>
      <c r="AS694" s="192"/>
      <c r="AT694" s="332"/>
      <c r="AU694" s="192"/>
      <c r="AV694" s="192"/>
      <c r="AW694" s="192"/>
      <c r="AX694" s="193"/>
    </row>
    <row r="695" spans="1:50" ht="23.25" hidden="1" customHeight="1" x14ac:dyDescent="0.15">
      <c r="A695" s="174"/>
      <c r="B695" s="171"/>
      <c r="C695" s="165"/>
      <c r="D695" s="171"/>
      <c r="E695" s="333"/>
      <c r="F695" s="334"/>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31"/>
      <c r="AF695" s="192"/>
      <c r="AG695" s="192"/>
      <c r="AH695" s="332"/>
      <c r="AI695" s="331"/>
      <c r="AJ695" s="192"/>
      <c r="AK695" s="192"/>
      <c r="AL695" s="192"/>
      <c r="AM695" s="331"/>
      <c r="AN695" s="192"/>
      <c r="AO695" s="192"/>
      <c r="AP695" s="332"/>
      <c r="AQ695" s="331"/>
      <c r="AR695" s="192"/>
      <c r="AS695" s="192"/>
      <c r="AT695" s="332"/>
      <c r="AU695" s="192"/>
      <c r="AV695" s="192"/>
      <c r="AW695" s="192"/>
      <c r="AX695" s="193"/>
    </row>
    <row r="696" spans="1:50" ht="23.25" hidden="1" customHeight="1" x14ac:dyDescent="0.15">
      <c r="A696" s="174"/>
      <c r="B696" s="171"/>
      <c r="C696" s="165"/>
      <c r="D696" s="171"/>
      <c r="E696" s="333"/>
      <c r="F696" s="334"/>
      <c r="G696" s="95"/>
      <c r="H696" s="96"/>
      <c r="I696" s="96"/>
      <c r="J696" s="96"/>
      <c r="K696" s="96"/>
      <c r="L696" s="96"/>
      <c r="M696" s="96"/>
      <c r="N696" s="96"/>
      <c r="O696" s="96"/>
      <c r="P696" s="96"/>
      <c r="Q696" s="96"/>
      <c r="R696" s="96"/>
      <c r="S696" s="96"/>
      <c r="T696" s="96"/>
      <c r="U696" s="96"/>
      <c r="V696" s="96"/>
      <c r="W696" s="96"/>
      <c r="X696" s="97"/>
      <c r="Y696" s="194" t="s">
        <v>13</v>
      </c>
      <c r="Z696" s="195"/>
      <c r="AA696" s="196"/>
      <c r="AB696" s="576" t="s">
        <v>14</v>
      </c>
      <c r="AC696" s="576"/>
      <c r="AD696" s="576"/>
      <c r="AE696" s="331"/>
      <c r="AF696" s="192"/>
      <c r="AG696" s="192"/>
      <c r="AH696" s="332"/>
      <c r="AI696" s="331"/>
      <c r="AJ696" s="192"/>
      <c r="AK696" s="192"/>
      <c r="AL696" s="192"/>
      <c r="AM696" s="331"/>
      <c r="AN696" s="192"/>
      <c r="AO696" s="192"/>
      <c r="AP696" s="332"/>
      <c r="AQ696" s="331"/>
      <c r="AR696" s="192"/>
      <c r="AS696" s="192"/>
      <c r="AT696" s="332"/>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4.25" hidden="1" thickBot="1" x14ac:dyDescent="0.2">
      <c r="A699" s="175"/>
      <c r="B699" s="176"/>
      <c r="C699" s="9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6" t="s">
        <v>46</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31</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35</v>
      </c>
      <c r="AE701" s="379"/>
      <c r="AF701" s="379"/>
      <c r="AG701" s="823" t="s">
        <v>30</v>
      </c>
      <c r="AH701" s="379"/>
      <c r="AI701" s="379"/>
      <c r="AJ701" s="379"/>
      <c r="AK701" s="379"/>
      <c r="AL701" s="379"/>
      <c r="AM701" s="379"/>
      <c r="AN701" s="379"/>
      <c r="AO701" s="379"/>
      <c r="AP701" s="379"/>
      <c r="AQ701" s="379"/>
      <c r="AR701" s="379"/>
      <c r="AS701" s="379"/>
      <c r="AT701" s="379"/>
      <c r="AU701" s="379"/>
      <c r="AV701" s="379"/>
      <c r="AW701" s="379"/>
      <c r="AX701" s="824"/>
    </row>
    <row r="702" spans="1:50" ht="57" customHeight="1" x14ac:dyDescent="0.15">
      <c r="A702" s="869" t="s">
        <v>139</v>
      </c>
      <c r="B702" s="870"/>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6" t="s">
        <v>481</v>
      </c>
      <c r="AE702" s="337"/>
      <c r="AF702" s="337"/>
      <c r="AG702" s="382" t="s">
        <v>502</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1"/>
      <c r="B703" s="872"/>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12" t="s">
        <v>501</v>
      </c>
      <c r="AE703" s="313"/>
      <c r="AF703" s="313"/>
      <c r="AG703" s="86"/>
      <c r="AH703" s="87"/>
      <c r="AI703" s="87"/>
      <c r="AJ703" s="87"/>
      <c r="AK703" s="87"/>
      <c r="AL703" s="87"/>
      <c r="AM703" s="87"/>
      <c r="AN703" s="87"/>
      <c r="AO703" s="87"/>
      <c r="AP703" s="87"/>
      <c r="AQ703" s="87"/>
      <c r="AR703" s="87"/>
      <c r="AS703" s="87"/>
      <c r="AT703" s="87"/>
      <c r="AU703" s="87"/>
      <c r="AV703" s="87"/>
      <c r="AW703" s="87"/>
      <c r="AX703" s="88"/>
    </row>
    <row r="704" spans="1:50" ht="68.25" customHeight="1" x14ac:dyDescent="0.15">
      <c r="A704" s="873"/>
      <c r="B704" s="874"/>
      <c r="C704" s="817" t="s">
        <v>141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481</v>
      </c>
      <c r="AE704" s="782"/>
      <c r="AF704" s="782"/>
      <c r="AG704" s="707" t="s">
        <v>503</v>
      </c>
      <c r="AH704" s="708"/>
      <c r="AI704" s="708"/>
      <c r="AJ704" s="708"/>
      <c r="AK704" s="708"/>
      <c r="AL704" s="708"/>
      <c r="AM704" s="708"/>
      <c r="AN704" s="708"/>
      <c r="AO704" s="708"/>
      <c r="AP704" s="708"/>
      <c r="AQ704" s="708"/>
      <c r="AR704" s="708"/>
      <c r="AS704" s="708"/>
      <c r="AT704" s="708"/>
      <c r="AU704" s="708"/>
      <c r="AV704" s="708"/>
      <c r="AW704" s="708"/>
      <c r="AX704" s="709"/>
    </row>
    <row r="705" spans="1:50" ht="55.5" customHeight="1" x14ac:dyDescent="0.15">
      <c r="A705" s="639" t="s">
        <v>38</v>
      </c>
      <c r="B705" s="640"/>
      <c r="C705" s="820" t="s">
        <v>40</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6" t="s">
        <v>481</v>
      </c>
      <c r="AE705" s="717"/>
      <c r="AF705" s="717"/>
      <c r="AG705" s="110" t="s">
        <v>505</v>
      </c>
      <c r="AH705" s="90"/>
      <c r="AI705" s="90"/>
      <c r="AJ705" s="90"/>
      <c r="AK705" s="90"/>
      <c r="AL705" s="90"/>
      <c r="AM705" s="90"/>
      <c r="AN705" s="90"/>
      <c r="AO705" s="90"/>
      <c r="AP705" s="90"/>
      <c r="AQ705" s="90"/>
      <c r="AR705" s="90"/>
      <c r="AS705" s="90"/>
      <c r="AT705" s="90"/>
      <c r="AU705" s="90"/>
      <c r="AV705" s="90"/>
      <c r="AW705" s="90"/>
      <c r="AX705" s="111"/>
    </row>
    <row r="706" spans="1:50" ht="55.5" customHeight="1" x14ac:dyDescent="0.15">
      <c r="A706" s="641"/>
      <c r="B706" s="642"/>
      <c r="C706" s="793"/>
      <c r="D706" s="794"/>
      <c r="E706" s="732" t="s">
        <v>302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2" t="s">
        <v>504</v>
      </c>
      <c r="AE706" s="313"/>
      <c r="AF706" s="662"/>
      <c r="AG706" s="152"/>
      <c r="AH706" s="93"/>
      <c r="AI706" s="93"/>
      <c r="AJ706" s="93"/>
      <c r="AK706" s="93"/>
      <c r="AL706" s="93"/>
      <c r="AM706" s="93"/>
      <c r="AN706" s="93"/>
      <c r="AO706" s="93"/>
      <c r="AP706" s="93"/>
      <c r="AQ706" s="93"/>
      <c r="AR706" s="93"/>
      <c r="AS706" s="93"/>
      <c r="AT706" s="93"/>
      <c r="AU706" s="93"/>
      <c r="AV706" s="93"/>
      <c r="AW706" s="93"/>
      <c r="AX706" s="153"/>
    </row>
    <row r="707" spans="1:50" ht="55.5" customHeight="1" x14ac:dyDescent="0.15">
      <c r="A707" s="641"/>
      <c r="B707" s="642"/>
      <c r="C707" s="795"/>
      <c r="D707" s="796"/>
      <c r="E707" s="735" t="s">
        <v>242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504</v>
      </c>
      <c r="AE707" s="835"/>
      <c r="AF707" s="83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1"/>
      <c r="B708" s="643"/>
      <c r="C708" s="812" t="s">
        <v>41</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501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64.5" customHeight="1" x14ac:dyDescent="0.15">
      <c r="A709" s="641"/>
      <c r="B709" s="643"/>
      <c r="C709" s="388" t="s">
        <v>142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587" t="s">
        <v>481</v>
      </c>
      <c r="AE709" s="588"/>
      <c r="AF709" s="588"/>
      <c r="AG709" s="86" t="s">
        <v>572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1"/>
      <c r="B710" s="643"/>
      <c r="C710" s="388" t="s">
        <v>37</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2" t="s">
        <v>501</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57" customHeight="1" x14ac:dyDescent="0.15">
      <c r="A711" s="641"/>
      <c r="B711" s="643"/>
      <c r="C711" s="388" t="s">
        <v>42</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12" t="s">
        <v>481</v>
      </c>
      <c r="AE711" s="313"/>
      <c r="AF711" s="313"/>
      <c r="AG711" s="86" t="s">
        <v>506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1"/>
      <c r="B712" s="643"/>
      <c r="C712" s="388" t="s">
        <v>269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501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78" t="s">
        <v>270</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12" t="s">
        <v>501</v>
      </c>
      <c r="AE713" s="313"/>
      <c r="AF713" s="662"/>
      <c r="AG713" s="86"/>
      <c r="AH713" s="87"/>
      <c r="AI713" s="87"/>
      <c r="AJ713" s="87"/>
      <c r="AK713" s="87"/>
      <c r="AL713" s="87"/>
      <c r="AM713" s="87"/>
      <c r="AN713" s="87"/>
      <c r="AO713" s="87"/>
      <c r="AP713" s="87"/>
      <c r="AQ713" s="87"/>
      <c r="AR713" s="87"/>
      <c r="AS713" s="87"/>
      <c r="AT713" s="87"/>
      <c r="AU713" s="87"/>
      <c r="AV713" s="87"/>
      <c r="AW713" s="87"/>
      <c r="AX713" s="88"/>
    </row>
    <row r="714" spans="1:50" ht="42" customHeight="1" x14ac:dyDescent="0.15">
      <c r="A714" s="644"/>
      <c r="B714" s="645"/>
      <c r="C714" s="646" t="s">
        <v>247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481</v>
      </c>
      <c r="AE714" s="807"/>
      <c r="AF714" s="808"/>
      <c r="AG714" s="707" t="s">
        <v>507</v>
      </c>
      <c r="AH714" s="708"/>
      <c r="AI714" s="708"/>
      <c r="AJ714" s="708"/>
      <c r="AK714" s="708"/>
      <c r="AL714" s="708"/>
      <c r="AM714" s="708"/>
      <c r="AN714" s="708"/>
      <c r="AO714" s="708"/>
      <c r="AP714" s="708"/>
      <c r="AQ714" s="708"/>
      <c r="AR714" s="708"/>
      <c r="AS714" s="708"/>
      <c r="AT714" s="708"/>
      <c r="AU714" s="708"/>
      <c r="AV714" s="708"/>
      <c r="AW714" s="708"/>
      <c r="AX714" s="709"/>
    </row>
    <row r="715" spans="1:50" ht="68.25" customHeight="1" x14ac:dyDescent="0.15">
      <c r="A715" s="639" t="s">
        <v>39</v>
      </c>
      <c r="B715" s="783"/>
      <c r="C715" s="784" t="s">
        <v>248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481</v>
      </c>
      <c r="AE715" s="604"/>
      <c r="AF715" s="655"/>
      <c r="AG715" s="741" t="s">
        <v>508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501</v>
      </c>
      <c r="AE716" s="626"/>
      <c r="AF716" s="626"/>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1"/>
      <c r="B717" s="643"/>
      <c r="C717" s="388" t="s">
        <v>198</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2" t="s">
        <v>481</v>
      </c>
      <c r="AE717" s="313"/>
      <c r="AF717" s="313"/>
      <c r="AG717" s="86" t="s">
        <v>509</v>
      </c>
      <c r="AH717" s="87"/>
      <c r="AI717" s="87"/>
      <c r="AJ717" s="87"/>
      <c r="AK717" s="87"/>
      <c r="AL717" s="87"/>
      <c r="AM717" s="87"/>
      <c r="AN717" s="87"/>
      <c r="AO717" s="87"/>
      <c r="AP717" s="87"/>
      <c r="AQ717" s="87"/>
      <c r="AR717" s="87"/>
      <c r="AS717" s="87"/>
      <c r="AT717" s="87"/>
      <c r="AU717" s="87"/>
      <c r="AV717" s="87"/>
      <c r="AW717" s="87"/>
      <c r="AX717" s="88"/>
    </row>
    <row r="718" spans="1:50" ht="62.25" customHeight="1" x14ac:dyDescent="0.15">
      <c r="A718" s="644"/>
      <c r="B718" s="645"/>
      <c r="C718" s="388" t="s">
        <v>43</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2" t="s">
        <v>481</v>
      </c>
      <c r="AE718" s="313"/>
      <c r="AF718" s="313"/>
      <c r="AG718" s="112" t="s">
        <v>510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5" t="s">
        <v>57</v>
      </c>
      <c r="B719" s="776"/>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501</v>
      </c>
      <c r="AE719" s="604"/>
      <c r="AF719" s="604"/>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7"/>
      <c r="B720" s="778"/>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7"/>
      <c r="B721" s="77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7"/>
      <c r="B722" s="778"/>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7"/>
      <c r="B723" s="778"/>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7"/>
      <c r="B724" s="778"/>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9"/>
      <c r="B725" s="780"/>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9" t="s">
        <v>47</v>
      </c>
      <c r="B726" s="801"/>
      <c r="C726" s="814" t="s">
        <v>52</v>
      </c>
      <c r="D726" s="836"/>
      <c r="E726" s="836"/>
      <c r="F726" s="837"/>
      <c r="G726" s="574" t="s">
        <v>511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2"/>
      <c r="B727" s="803"/>
      <c r="C727" s="747" t="s">
        <v>56</v>
      </c>
      <c r="D727" s="748"/>
      <c r="E727" s="748"/>
      <c r="F727" s="749"/>
      <c r="G727" s="572" t="s">
        <v>512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32</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137</v>
      </c>
      <c r="B731" s="799"/>
      <c r="C731" s="799"/>
      <c r="D731" s="799"/>
      <c r="E731" s="800"/>
      <c r="F731" s="731" t="s">
        <v>596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137</v>
      </c>
      <c r="B733" s="673"/>
      <c r="C733" s="673"/>
      <c r="D733" s="673"/>
      <c r="E733" s="674"/>
      <c r="F733" s="636" t="s">
        <v>597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34</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513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275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5" t="s">
        <v>324</v>
      </c>
      <c r="B737" s="195"/>
      <c r="C737" s="195"/>
      <c r="D737" s="196"/>
      <c r="E737" s="986" t="s">
        <v>514</v>
      </c>
      <c r="F737" s="986"/>
      <c r="G737" s="986"/>
      <c r="H737" s="986"/>
      <c r="I737" s="986"/>
      <c r="J737" s="986"/>
      <c r="K737" s="986"/>
      <c r="L737" s="986"/>
      <c r="M737" s="986"/>
      <c r="N737" s="356" t="s">
        <v>319</v>
      </c>
      <c r="O737" s="356"/>
      <c r="P737" s="356"/>
      <c r="Q737" s="356"/>
      <c r="R737" s="986" t="s">
        <v>515</v>
      </c>
      <c r="S737" s="986"/>
      <c r="T737" s="986"/>
      <c r="U737" s="986"/>
      <c r="V737" s="986"/>
      <c r="W737" s="986"/>
      <c r="X737" s="986"/>
      <c r="Y737" s="986"/>
      <c r="Z737" s="986"/>
      <c r="AA737" s="356" t="s">
        <v>318</v>
      </c>
      <c r="AB737" s="356"/>
      <c r="AC737" s="356"/>
      <c r="AD737" s="356"/>
      <c r="AE737" s="986" t="s">
        <v>516</v>
      </c>
      <c r="AF737" s="986"/>
      <c r="AG737" s="986"/>
      <c r="AH737" s="986"/>
      <c r="AI737" s="986"/>
      <c r="AJ737" s="986"/>
      <c r="AK737" s="986"/>
      <c r="AL737" s="986"/>
      <c r="AM737" s="986"/>
      <c r="AN737" s="356" t="s">
        <v>317</v>
      </c>
      <c r="AO737" s="356"/>
      <c r="AP737" s="356"/>
      <c r="AQ737" s="356"/>
      <c r="AR737" s="992" t="s">
        <v>517</v>
      </c>
      <c r="AS737" s="993"/>
      <c r="AT737" s="993"/>
      <c r="AU737" s="993"/>
      <c r="AV737" s="993"/>
      <c r="AW737" s="993"/>
      <c r="AX737" s="994"/>
      <c r="AY737" s="74"/>
      <c r="AZ737" s="74"/>
    </row>
    <row r="738" spans="1:52" ht="24.75" customHeight="1" x14ac:dyDescent="0.15">
      <c r="A738" s="985" t="s">
        <v>316</v>
      </c>
      <c r="B738" s="195"/>
      <c r="C738" s="195"/>
      <c r="D738" s="196"/>
      <c r="E738" s="986" t="s">
        <v>518</v>
      </c>
      <c r="F738" s="986"/>
      <c r="G738" s="986"/>
      <c r="H738" s="986"/>
      <c r="I738" s="986"/>
      <c r="J738" s="986"/>
      <c r="K738" s="986"/>
      <c r="L738" s="986"/>
      <c r="M738" s="986"/>
      <c r="N738" s="356" t="s">
        <v>315</v>
      </c>
      <c r="O738" s="356"/>
      <c r="P738" s="356"/>
      <c r="Q738" s="356"/>
      <c r="R738" s="986" t="s">
        <v>519</v>
      </c>
      <c r="S738" s="986"/>
      <c r="T738" s="986"/>
      <c r="U738" s="986"/>
      <c r="V738" s="986"/>
      <c r="W738" s="986"/>
      <c r="X738" s="986"/>
      <c r="Y738" s="986"/>
      <c r="Z738" s="986"/>
      <c r="AA738" s="356" t="s">
        <v>314</v>
      </c>
      <c r="AB738" s="356"/>
      <c r="AC738" s="356"/>
      <c r="AD738" s="356"/>
      <c r="AE738" s="986" t="s">
        <v>520</v>
      </c>
      <c r="AF738" s="986"/>
      <c r="AG738" s="986"/>
      <c r="AH738" s="986"/>
      <c r="AI738" s="986"/>
      <c r="AJ738" s="986"/>
      <c r="AK738" s="986"/>
      <c r="AL738" s="986"/>
      <c r="AM738" s="986"/>
      <c r="AN738" s="356" t="s">
        <v>313</v>
      </c>
      <c r="AO738" s="356"/>
      <c r="AP738" s="356"/>
      <c r="AQ738" s="356"/>
      <c r="AR738" s="992" t="s">
        <v>521</v>
      </c>
      <c r="AS738" s="993"/>
      <c r="AT738" s="993"/>
      <c r="AU738" s="993"/>
      <c r="AV738" s="993"/>
      <c r="AW738" s="993"/>
      <c r="AX738" s="994"/>
    </row>
    <row r="739" spans="1:52" ht="24.75" customHeight="1" x14ac:dyDescent="0.15">
      <c r="A739" s="985" t="s">
        <v>312</v>
      </c>
      <c r="B739" s="195"/>
      <c r="C739" s="195"/>
      <c r="D739" s="196"/>
      <c r="E739" s="986" t="s">
        <v>584</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336</v>
      </c>
      <c r="B740" s="968"/>
      <c r="C740" s="968"/>
      <c r="D740" s="969"/>
      <c r="E740" s="970" t="s">
        <v>478</v>
      </c>
      <c r="F740" s="971"/>
      <c r="G740" s="971"/>
      <c r="H740" s="78" t="str">
        <f>IF(E740="", "", "(")</f>
        <v>(</v>
      </c>
      <c r="I740" s="971"/>
      <c r="J740" s="971"/>
      <c r="K740" s="78" t="str">
        <f>IF(OR(I740="　", I740=""), "", "-")</f>
        <v/>
      </c>
      <c r="L740" s="972">
        <v>158</v>
      </c>
      <c r="M740" s="972"/>
      <c r="N740" s="79" t="str">
        <f>IF(O740="", "", "-")</f>
        <v/>
      </c>
      <c r="O740" s="80"/>
      <c r="P740" s="79" t="str">
        <f>IF(E740="", "", ")")</f>
        <v>)</v>
      </c>
      <c r="Q740" s="970"/>
      <c r="R740" s="971"/>
      <c r="S740" s="971"/>
      <c r="T740" s="78" t="str">
        <f>IF(Q740="", "", "(")</f>
        <v/>
      </c>
      <c r="U740" s="971"/>
      <c r="V740" s="971"/>
      <c r="W740" s="78" t="str">
        <f>IF(OR(U740="　", U740=""), "", "-")</f>
        <v/>
      </c>
      <c r="X740" s="972"/>
      <c r="Y740" s="972"/>
      <c r="Z740" s="79" t="str">
        <f>IF(AA740="", "", "-")</f>
        <v/>
      </c>
      <c r="AA740" s="80"/>
      <c r="AB740" s="79" t="str">
        <f>IF(Q740="", "", ")")</f>
        <v/>
      </c>
      <c r="AC740" s="970"/>
      <c r="AD740" s="971"/>
      <c r="AE740" s="971"/>
      <c r="AF740" s="78" t="str">
        <f>IF(AC740="", "", "(")</f>
        <v/>
      </c>
      <c r="AG740" s="971"/>
      <c r="AH740" s="971"/>
      <c r="AI740" s="78" t="str">
        <f>IF(OR(AG740="　", AG740=""), "", "-")</f>
        <v/>
      </c>
      <c r="AJ740" s="972"/>
      <c r="AK740" s="972"/>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15">
      <c r="A741" s="613" t="s">
        <v>305</v>
      </c>
      <c r="B741" s="614"/>
      <c r="C741" s="614"/>
      <c r="D741" s="614"/>
      <c r="E741" s="614"/>
      <c r="F741" s="615"/>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3"/>
      <c r="B759" s="614"/>
      <c r="C759" s="614"/>
      <c r="D759" s="614"/>
      <c r="E759" s="614"/>
      <c r="F759" s="6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3"/>
      <c r="B778" s="614"/>
      <c r="C778" s="614"/>
      <c r="D778" s="614"/>
      <c r="E778" s="614"/>
      <c r="F778" s="61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6"/>
      <c r="B779" s="617"/>
      <c r="C779" s="617"/>
      <c r="D779" s="617"/>
      <c r="E779" s="617"/>
      <c r="F779" s="61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7" t="s">
        <v>307</v>
      </c>
      <c r="B780" s="628"/>
      <c r="C780" s="628"/>
      <c r="D780" s="628"/>
      <c r="E780" s="628"/>
      <c r="F780" s="629"/>
      <c r="G780" s="594" t="s">
        <v>566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284</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567</v>
      </c>
      <c r="H782" s="670"/>
      <c r="I782" s="670"/>
      <c r="J782" s="670"/>
      <c r="K782" s="671"/>
      <c r="L782" s="663" t="s">
        <v>568</v>
      </c>
      <c r="M782" s="664"/>
      <c r="N782" s="664"/>
      <c r="O782" s="664"/>
      <c r="P782" s="664"/>
      <c r="Q782" s="664"/>
      <c r="R782" s="664"/>
      <c r="S782" s="664"/>
      <c r="T782" s="664"/>
      <c r="U782" s="664"/>
      <c r="V782" s="664"/>
      <c r="W782" s="664"/>
      <c r="X782" s="665"/>
      <c r="Y782" s="385">
        <v>2.7869999999999999</v>
      </c>
      <c r="Z782" s="386"/>
      <c r="AA782" s="386"/>
      <c r="AB782" s="804"/>
      <c r="AC782" s="669"/>
      <c r="AD782" s="670"/>
      <c r="AE782" s="670"/>
      <c r="AF782" s="670"/>
      <c r="AG782" s="671"/>
      <c r="AH782" s="663"/>
      <c r="AI782" s="664"/>
      <c r="AJ782" s="664"/>
      <c r="AK782" s="664"/>
      <c r="AL782" s="664"/>
      <c r="AM782" s="664"/>
      <c r="AN782" s="664"/>
      <c r="AO782" s="664"/>
      <c r="AP782" s="664"/>
      <c r="AQ782" s="664"/>
      <c r="AR782" s="664"/>
      <c r="AS782" s="664"/>
      <c r="AT782" s="665"/>
      <c r="AU782" s="385"/>
      <c r="AV782" s="386"/>
      <c r="AW782" s="386"/>
      <c r="AX782" s="387"/>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2.7869999999999999</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customHeight="1" x14ac:dyDescent="0.15">
      <c r="A793" s="630"/>
      <c r="B793" s="631"/>
      <c r="C793" s="631"/>
      <c r="D793" s="631"/>
      <c r="E793" s="631"/>
      <c r="F793" s="632"/>
      <c r="G793" s="594" t="s">
        <v>245</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244</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5"/>
      <c r="Z795" s="386"/>
      <c r="AA795" s="386"/>
      <c r="AB795" s="804"/>
      <c r="AC795" s="669"/>
      <c r="AD795" s="670"/>
      <c r="AE795" s="670"/>
      <c r="AF795" s="670"/>
      <c r="AG795" s="671"/>
      <c r="AH795" s="663"/>
      <c r="AI795" s="664"/>
      <c r="AJ795" s="664"/>
      <c r="AK795" s="664"/>
      <c r="AL795" s="664"/>
      <c r="AM795" s="664"/>
      <c r="AN795" s="664"/>
      <c r="AO795" s="664"/>
      <c r="AP795" s="664"/>
      <c r="AQ795" s="664"/>
      <c r="AR795" s="664"/>
      <c r="AS795" s="664"/>
      <c r="AT795" s="665"/>
      <c r="AU795" s="385"/>
      <c r="AV795" s="386"/>
      <c r="AW795" s="386"/>
      <c r="AX795" s="387"/>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customHeight="1" x14ac:dyDescent="0.15">
      <c r="A806" s="630"/>
      <c r="B806" s="631"/>
      <c r="C806" s="631"/>
      <c r="D806" s="631"/>
      <c r="E806" s="631"/>
      <c r="F806" s="632"/>
      <c r="G806" s="594" t="s">
        <v>593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571</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5"/>
      <c r="Z808" s="386"/>
      <c r="AA808" s="386"/>
      <c r="AB808" s="804"/>
      <c r="AC808" s="669" t="s">
        <v>569</v>
      </c>
      <c r="AD808" s="670"/>
      <c r="AE808" s="670"/>
      <c r="AF808" s="670"/>
      <c r="AG808" s="671"/>
      <c r="AH808" s="663" t="s">
        <v>570</v>
      </c>
      <c r="AI808" s="664"/>
      <c r="AJ808" s="664"/>
      <c r="AK808" s="664"/>
      <c r="AL808" s="664"/>
      <c r="AM808" s="664"/>
      <c r="AN808" s="664"/>
      <c r="AO808" s="664"/>
      <c r="AP808" s="664"/>
      <c r="AQ808" s="664"/>
      <c r="AR808" s="664"/>
      <c r="AS808" s="664"/>
      <c r="AT808" s="665"/>
      <c r="AU808" s="385">
        <v>30.457999999999998</v>
      </c>
      <c r="AV808" s="386"/>
      <c r="AW808" s="386"/>
      <c r="AX808" s="387"/>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30.457999999999998</v>
      </c>
      <c r="AV818" s="831"/>
      <c r="AW818" s="831"/>
      <c r="AX818" s="833"/>
    </row>
    <row r="819" spans="1:50" ht="24.75" customHeight="1" x14ac:dyDescent="0.15">
      <c r="A819" s="630"/>
      <c r="B819" s="631"/>
      <c r="C819" s="631"/>
      <c r="D819" s="631"/>
      <c r="E819" s="631"/>
      <c r="F819" s="632"/>
      <c r="G819" s="594" t="s">
        <v>221</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179</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5"/>
      <c r="Z821" s="386"/>
      <c r="AA821" s="386"/>
      <c r="AB821" s="804"/>
      <c r="AC821" s="669"/>
      <c r="AD821" s="670"/>
      <c r="AE821" s="670"/>
      <c r="AF821" s="670"/>
      <c r="AG821" s="671"/>
      <c r="AH821" s="663"/>
      <c r="AI821" s="664"/>
      <c r="AJ821" s="664"/>
      <c r="AK821" s="664"/>
      <c r="AL821" s="664"/>
      <c r="AM821" s="664"/>
      <c r="AN821" s="664"/>
      <c r="AO821" s="664"/>
      <c r="AP821" s="664"/>
      <c r="AQ821" s="664"/>
      <c r="AR821" s="664"/>
      <c r="AS821" s="664"/>
      <c r="AT821" s="665"/>
      <c r="AU821" s="385"/>
      <c r="AV821" s="386"/>
      <c r="AW821" s="386"/>
      <c r="AX821" s="387"/>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3" t="s">
        <v>147</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134" t="s">
        <v>224</v>
      </c>
      <c r="K837" s="356"/>
      <c r="L837" s="356"/>
      <c r="M837" s="356"/>
      <c r="N837" s="356"/>
      <c r="O837" s="356"/>
      <c r="P837" s="357" t="s">
        <v>199</v>
      </c>
      <c r="Q837" s="357"/>
      <c r="R837" s="357"/>
      <c r="S837" s="357"/>
      <c r="T837" s="357"/>
      <c r="U837" s="357"/>
      <c r="V837" s="357"/>
      <c r="W837" s="357"/>
      <c r="X837" s="357"/>
      <c r="Y837" s="358" t="s">
        <v>222</v>
      </c>
      <c r="Z837" s="359"/>
      <c r="AA837" s="359"/>
      <c r="AB837" s="359"/>
      <c r="AC837" s="134" t="s">
        <v>261</v>
      </c>
      <c r="AD837" s="134"/>
      <c r="AE837" s="134"/>
      <c r="AF837" s="134"/>
      <c r="AG837" s="134"/>
      <c r="AH837" s="358" t="s">
        <v>289</v>
      </c>
      <c r="AI837" s="355"/>
      <c r="AJ837" s="355"/>
      <c r="AK837" s="355"/>
      <c r="AL837" s="355" t="s">
        <v>21</v>
      </c>
      <c r="AM837" s="355"/>
      <c r="AN837" s="355"/>
      <c r="AO837" s="360"/>
      <c r="AP837" s="361" t="s">
        <v>225</v>
      </c>
      <c r="AQ837" s="361"/>
      <c r="AR837" s="361"/>
      <c r="AS837" s="361"/>
      <c r="AT837" s="361"/>
      <c r="AU837" s="361"/>
      <c r="AV837" s="361"/>
      <c r="AW837" s="361"/>
      <c r="AX837" s="361"/>
    </row>
    <row r="838" spans="1:50" ht="46.5" customHeight="1" x14ac:dyDescent="0.15">
      <c r="A838" s="373">
        <v>1</v>
      </c>
      <c r="B838" s="373">
        <v>1</v>
      </c>
      <c r="C838" s="352" t="s">
        <v>522</v>
      </c>
      <c r="D838" s="338"/>
      <c r="E838" s="338"/>
      <c r="F838" s="338"/>
      <c r="G838" s="338"/>
      <c r="H838" s="338"/>
      <c r="I838" s="338"/>
      <c r="J838" s="339">
        <v>1130005012365</v>
      </c>
      <c r="K838" s="340"/>
      <c r="L838" s="340"/>
      <c r="M838" s="340"/>
      <c r="N838" s="340"/>
      <c r="O838" s="340"/>
      <c r="P838" s="353" t="s">
        <v>573</v>
      </c>
      <c r="Q838" s="341"/>
      <c r="R838" s="341"/>
      <c r="S838" s="341"/>
      <c r="T838" s="341"/>
      <c r="U838" s="341"/>
      <c r="V838" s="341"/>
      <c r="W838" s="341"/>
      <c r="X838" s="341"/>
      <c r="Y838" s="342">
        <v>2.7869999999999999</v>
      </c>
      <c r="Z838" s="343"/>
      <c r="AA838" s="343"/>
      <c r="AB838" s="344"/>
      <c r="AC838" s="354" t="s">
        <v>300</v>
      </c>
      <c r="AD838" s="362"/>
      <c r="AE838" s="362"/>
      <c r="AF838" s="362"/>
      <c r="AG838" s="362"/>
      <c r="AH838" s="363" t="s">
        <v>581</v>
      </c>
      <c r="AI838" s="364"/>
      <c r="AJ838" s="364"/>
      <c r="AK838" s="364"/>
      <c r="AL838" s="348" t="s">
        <v>580</v>
      </c>
      <c r="AM838" s="349"/>
      <c r="AN838" s="349"/>
      <c r="AO838" s="350"/>
      <c r="AP838" s="351" t="s">
        <v>585</v>
      </c>
      <c r="AQ838" s="351"/>
      <c r="AR838" s="351"/>
      <c r="AS838" s="351"/>
      <c r="AT838" s="351"/>
      <c r="AU838" s="351"/>
      <c r="AV838" s="351"/>
      <c r="AW838" s="351"/>
      <c r="AX838" s="351"/>
    </row>
    <row r="839" spans="1:50" ht="30" hidden="1" customHeight="1" x14ac:dyDescent="0.15">
      <c r="A839" s="373">
        <v>2</v>
      </c>
      <c r="B839" s="373">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354"/>
      <c r="AD839" s="354"/>
      <c r="AE839" s="354"/>
      <c r="AF839" s="354"/>
      <c r="AG839" s="354"/>
      <c r="AH839" s="363"/>
      <c r="AI839" s="364"/>
      <c r="AJ839" s="364"/>
      <c r="AK839" s="364"/>
      <c r="AL839" s="348"/>
      <c r="AM839" s="349"/>
      <c r="AN839" s="349"/>
      <c r="AO839" s="350"/>
      <c r="AP839" s="351"/>
      <c r="AQ839" s="351"/>
      <c r="AR839" s="351"/>
      <c r="AS839" s="351"/>
      <c r="AT839" s="351"/>
      <c r="AU839" s="351"/>
      <c r="AV839" s="351"/>
      <c r="AW839" s="351"/>
      <c r="AX839" s="351"/>
    </row>
    <row r="840" spans="1:50" ht="30" hidden="1" customHeight="1" x14ac:dyDescent="0.15">
      <c r="A840" s="373">
        <v>3</v>
      </c>
      <c r="B840" s="373">
        <v>1</v>
      </c>
      <c r="C840" s="352"/>
      <c r="D840" s="338"/>
      <c r="E840" s="338"/>
      <c r="F840" s="338"/>
      <c r="G840" s="338"/>
      <c r="H840" s="338"/>
      <c r="I840" s="338"/>
      <c r="J840" s="339"/>
      <c r="K840" s="340"/>
      <c r="L840" s="340"/>
      <c r="M840" s="340"/>
      <c r="N840" s="340"/>
      <c r="O840" s="340"/>
      <c r="P840" s="353"/>
      <c r="Q840" s="341"/>
      <c r="R840" s="341"/>
      <c r="S840" s="341"/>
      <c r="T840" s="341"/>
      <c r="U840" s="341"/>
      <c r="V840" s="341"/>
      <c r="W840" s="341"/>
      <c r="X840" s="341"/>
      <c r="Y840" s="342"/>
      <c r="Z840" s="343"/>
      <c r="AA840" s="343"/>
      <c r="AB840" s="344"/>
      <c r="AC840" s="354"/>
      <c r="AD840" s="354"/>
      <c r="AE840" s="354"/>
      <c r="AF840" s="354"/>
      <c r="AG840" s="354"/>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15">
      <c r="A841" s="373">
        <v>4</v>
      </c>
      <c r="B841" s="373">
        <v>1</v>
      </c>
      <c r="C841" s="352"/>
      <c r="D841" s="338"/>
      <c r="E841" s="338"/>
      <c r="F841" s="338"/>
      <c r="G841" s="338"/>
      <c r="H841" s="338"/>
      <c r="I841" s="338"/>
      <c r="J841" s="339"/>
      <c r="K841" s="340"/>
      <c r="L841" s="340"/>
      <c r="M841" s="340"/>
      <c r="N841" s="340"/>
      <c r="O841" s="340"/>
      <c r="P841" s="353"/>
      <c r="Q841" s="341"/>
      <c r="R841" s="341"/>
      <c r="S841" s="341"/>
      <c r="T841" s="341"/>
      <c r="U841" s="341"/>
      <c r="V841" s="341"/>
      <c r="W841" s="341"/>
      <c r="X841" s="341"/>
      <c r="Y841" s="342"/>
      <c r="Z841" s="343"/>
      <c r="AA841" s="343"/>
      <c r="AB841" s="344"/>
      <c r="AC841" s="354"/>
      <c r="AD841" s="354"/>
      <c r="AE841" s="354"/>
      <c r="AF841" s="354"/>
      <c r="AG841" s="354"/>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15">
      <c r="A842" s="373">
        <v>5</v>
      </c>
      <c r="B842" s="373">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15">
      <c r="A843" s="373">
        <v>6</v>
      </c>
      <c r="B843" s="373">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15">
      <c r="A844" s="373">
        <v>7</v>
      </c>
      <c r="B844" s="373">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15">
      <c r="A845" s="373">
        <v>8</v>
      </c>
      <c r="B845" s="373">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15">
      <c r="A846" s="373">
        <v>9</v>
      </c>
      <c r="B846" s="373">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15">
      <c r="A847" s="373">
        <v>10</v>
      </c>
      <c r="B847" s="373">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15">
      <c r="A848" s="373">
        <v>11</v>
      </c>
      <c r="B848" s="373">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15">
      <c r="A849" s="373">
        <v>12</v>
      </c>
      <c r="B849" s="373">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15">
      <c r="A850" s="373">
        <v>13</v>
      </c>
      <c r="B850" s="373">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15">
      <c r="A851" s="373">
        <v>14</v>
      </c>
      <c r="B851" s="373">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15">
      <c r="A852" s="373">
        <v>15</v>
      </c>
      <c r="B852" s="373">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15">
      <c r="A853" s="373">
        <v>16</v>
      </c>
      <c r="B853" s="373">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15">
      <c r="A854" s="373">
        <v>17</v>
      </c>
      <c r="B854" s="373">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15">
      <c r="A855" s="373">
        <v>18</v>
      </c>
      <c r="B855" s="373">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15">
      <c r="A856" s="373">
        <v>19</v>
      </c>
      <c r="B856" s="373">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15">
      <c r="A857" s="373">
        <v>20</v>
      </c>
      <c r="B857" s="373">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15">
      <c r="A858" s="373">
        <v>21</v>
      </c>
      <c r="B858" s="373">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15">
      <c r="A859" s="373">
        <v>22</v>
      </c>
      <c r="B859" s="373">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15">
      <c r="A860" s="373">
        <v>23</v>
      </c>
      <c r="B860" s="373">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15">
      <c r="A861" s="373">
        <v>24</v>
      </c>
      <c r="B861" s="373">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15">
      <c r="A862" s="373">
        <v>25</v>
      </c>
      <c r="B862" s="373">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15">
      <c r="A863" s="373">
        <v>26</v>
      </c>
      <c r="B863" s="373">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15">
      <c r="A864" s="373">
        <v>27</v>
      </c>
      <c r="B864" s="373">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15">
      <c r="A865" s="373">
        <v>28</v>
      </c>
      <c r="B865" s="373">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15">
      <c r="A866" s="373">
        <v>29</v>
      </c>
      <c r="B866" s="373">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15">
      <c r="A867" s="373">
        <v>30</v>
      </c>
      <c r="B867" s="373">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5"/>
      <c r="B870" s="355"/>
      <c r="C870" s="355" t="s">
        <v>26</v>
      </c>
      <c r="D870" s="355"/>
      <c r="E870" s="355"/>
      <c r="F870" s="355"/>
      <c r="G870" s="355"/>
      <c r="H870" s="355"/>
      <c r="I870" s="355"/>
      <c r="J870" s="134" t="s">
        <v>224</v>
      </c>
      <c r="K870" s="356"/>
      <c r="L870" s="356"/>
      <c r="M870" s="356"/>
      <c r="N870" s="356"/>
      <c r="O870" s="356"/>
      <c r="P870" s="357" t="s">
        <v>199</v>
      </c>
      <c r="Q870" s="357"/>
      <c r="R870" s="357"/>
      <c r="S870" s="357"/>
      <c r="T870" s="357"/>
      <c r="U870" s="357"/>
      <c r="V870" s="357"/>
      <c r="W870" s="357"/>
      <c r="X870" s="357"/>
      <c r="Y870" s="358" t="s">
        <v>222</v>
      </c>
      <c r="Z870" s="359"/>
      <c r="AA870" s="359"/>
      <c r="AB870" s="359"/>
      <c r="AC870" s="134" t="s">
        <v>261</v>
      </c>
      <c r="AD870" s="134"/>
      <c r="AE870" s="134"/>
      <c r="AF870" s="134"/>
      <c r="AG870" s="134"/>
      <c r="AH870" s="358" t="s">
        <v>289</v>
      </c>
      <c r="AI870" s="355"/>
      <c r="AJ870" s="355"/>
      <c r="AK870" s="355"/>
      <c r="AL870" s="355" t="s">
        <v>21</v>
      </c>
      <c r="AM870" s="355"/>
      <c r="AN870" s="355"/>
      <c r="AO870" s="360"/>
      <c r="AP870" s="361" t="s">
        <v>225</v>
      </c>
      <c r="AQ870" s="361"/>
      <c r="AR870" s="361"/>
      <c r="AS870" s="361"/>
      <c r="AT870" s="361"/>
      <c r="AU870" s="361"/>
      <c r="AV870" s="361"/>
      <c r="AW870" s="361"/>
      <c r="AX870" s="361"/>
    </row>
    <row r="871" spans="1:50" ht="30" customHeight="1" x14ac:dyDescent="0.15">
      <c r="A871" s="373">
        <v>1</v>
      </c>
      <c r="B871" s="373">
        <v>1</v>
      </c>
      <c r="C871" s="352" t="s">
        <v>523</v>
      </c>
      <c r="D871" s="338"/>
      <c r="E871" s="338"/>
      <c r="F871" s="338"/>
      <c r="G871" s="338"/>
      <c r="H871" s="338"/>
      <c r="I871" s="338"/>
      <c r="J871" s="339">
        <v>2010001033161</v>
      </c>
      <c r="K871" s="340"/>
      <c r="L871" s="340"/>
      <c r="M871" s="340"/>
      <c r="N871" s="340"/>
      <c r="O871" s="340"/>
      <c r="P871" s="353" t="s">
        <v>528</v>
      </c>
      <c r="Q871" s="341"/>
      <c r="R871" s="341"/>
      <c r="S871" s="341"/>
      <c r="T871" s="341"/>
      <c r="U871" s="341"/>
      <c r="V871" s="341"/>
      <c r="W871" s="341"/>
      <c r="X871" s="341"/>
      <c r="Y871" s="342">
        <v>0.33400000000000002</v>
      </c>
      <c r="Z871" s="343"/>
      <c r="AA871" s="343"/>
      <c r="AB871" s="344"/>
      <c r="AC871" s="354" t="s">
        <v>299</v>
      </c>
      <c r="AD871" s="362"/>
      <c r="AE871" s="362"/>
      <c r="AF871" s="362"/>
      <c r="AG871" s="362"/>
      <c r="AH871" s="363" t="s">
        <v>581</v>
      </c>
      <c r="AI871" s="364"/>
      <c r="AJ871" s="364"/>
      <c r="AK871" s="364"/>
      <c r="AL871" s="348" t="s">
        <v>581</v>
      </c>
      <c r="AM871" s="349"/>
      <c r="AN871" s="349"/>
      <c r="AO871" s="350"/>
      <c r="AP871" s="351" t="s">
        <v>581</v>
      </c>
      <c r="AQ871" s="351"/>
      <c r="AR871" s="351"/>
      <c r="AS871" s="351"/>
      <c r="AT871" s="351"/>
      <c r="AU871" s="351"/>
      <c r="AV871" s="351"/>
      <c r="AW871" s="351"/>
      <c r="AX871" s="351"/>
    </row>
    <row r="872" spans="1:50" ht="30" customHeight="1" x14ac:dyDescent="0.15">
      <c r="A872" s="373">
        <v>2</v>
      </c>
      <c r="B872" s="373">
        <v>1</v>
      </c>
      <c r="C872" s="352" t="s">
        <v>524</v>
      </c>
      <c r="D872" s="338"/>
      <c r="E872" s="338"/>
      <c r="F872" s="338"/>
      <c r="G872" s="338"/>
      <c r="H872" s="338"/>
      <c r="I872" s="338"/>
      <c r="J872" s="339" t="s">
        <v>485</v>
      </c>
      <c r="K872" s="340"/>
      <c r="L872" s="340"/>
      <c r="M872" s="340"/>
      <c r="N872" s="340"/>
      <c r="O872" s="340"/>
      <c r="P872" s="353" t="s">
        <v>528</v>
      </c>
      <c r="Q872" s="341"/>
      <c r="R872" s="341"/>
      <c r="S872" s="341"/>
      <c r="T872" s="341"/>
      <c r="U872" s="341"/>
      <c r="V872" s="341"/>
      <c r="W872" s="341"/>
      <c r="X872" s="341"/>
      <c r="Y872" s="342">
        <v>0.29099999999999998</v>
      </c>
      <c r="Z872" s="343"/>
      <c r="AA872" s="343"/>
      <c r="AB872" s="344"/>
      <c r="AC872" s="354" t="s">
        <v>299</v>
      </c>
      <c r="AD872" s="354"/>
      <c r="AE872" s="354"/>
      <c r="AF872" s="354"/>
      <c r="AG872" s="354"/>
      <c r="AH872" s="363" t="s">
        <v>581</v>
      </c>
      <c r="AI872" s="364"/>
      <c r="AJ872" s="364"/>
      <c r="AK872" s="364"/>
      <c r="AL872" s="348" t="s">
        <v>581</v>
      </c>
      <c r="AM872" s="349"/>
      <c r="AN872" s="349"/>
      <c r="AO872" s="350"/>
      <c r="AP872" s="351" t="s">
        <v>581</v>
      </c>
      <c r="AQ872" s="351"/>
      <c r="AR872" s="351"/>
      <c r="AS872" s="351"/>
      <c r="AT872" s="351"/>
      <c r="AU872" s="351"/>
      <c r="AV872" s="351"/>
      <c r="AW872" s="351"/>
      <c r="AX872" s="351"/>
    </row>
    <row r="873" spans="1:50" ht="30" customHeight="1" x14ac:dyDescent="0.15">
      <c r="A873" s="373">
        <v>3</v>
      </c>
      <c r="B873" s="373">
        <v>1</v>
      </c>
      <c r="C873" s="352" t="s">
        <v>525</v>
      </c>
      <c r="D873" s="338"/>
      <c r="E873" s="338"/>
      <c r="F873" s="338"/>
      <c r="G873" s="338"/>
      <c r="H873" s="338"/>
      <c r="I873" s="338"/>
      <c r="J873" s="339" t="s">
        <v>485</v>
      </c>
      <c r="K873" s="340"/>
      <c r="L873" s="340"/>
      <c r="M873" s="340"/>
      <c r="N873" s="340"/>
      <c r="O873" s="340"/>
      <c r="P873" s="353" t="s">
        <v>528</v>
      </c>
      <c r="Q873" s="341"/>
      <c r="R873" s="341"/>
      <c r="S873" s="341"/>
      <c r="T873" s="341"/>
      <c r="U873" s="341"/>
      <c r="V873" s="341"/>
      <c r="W873" s="341"/>
      <c r="X873" s="341"/>
      <c r="Y873" s="342">
        <v>0.13200000000000001</v>
      </c>
      <c r="Z873" s="343"/>
      <c r="AA873" s="343"/>
      <c r="AB873" s="344"/>
      <c r="AC873" s="354" t="s">
        <v>299</v>
      </c>
      <c r="AD873" s="354"/>
      <c r="AE873" s="354"/>
      <c r="AF873" s="354"/>
      <c r="AG873" s="354"/>
      <c r="AH873" s="346" t="s">
        <v>581</v>
      </c>
      <c r="AI873" s="347"/>
      <c r="AJ873" s="347"/>
      <c r="AK873" s="347"/>
      <c r="AL873" s="348" t="s">
        <v>581</v>
      </c>
      <c r="AM873" s="349"/>
      <c r="AN873" s="349"/>
      <c r="AO873" s="350"/>
      <c r="AP873" s="351" t="s">
        <v>581</v>
      </c>
      <c r="AQ873" s="351"/>
      <c r="AR873" s="351"/>
      <c r="AS873" s="351"/>
      <c r="AT873" s="351"/>
      <c r="AU873" s="351"/>
      <c r="AV873" s="351"/>
      <c r="AW873" s="351"/>
      <c r="AX873" s="351"/>
    </row>
    <row r="874" spans="1:50" ht="30" customHeight="1" x14ac:dyDescent="0.15">
      <c r="A874" s="373">
        <v>4</v>
      </c>
      <c r="B874" s="373">
        <v>1</v>
      </c>
      <c r="C874" s="352" t="s">
        <v>526</v>
      </c>
      <c r="D874" s="338"/>
      <c r="E874" s="338"/>
      <c r="F874" s="338"/>
      <c r="G874" s="338"/>
      <c r="H874" s="338"/>
      <c r="I874" s="338"/>
      <c r="J874" s="339" t="s">
        <v>485</v>
      </c>
      <c r="K874" s="340"/>
      <c r="L874" s="340"/>
      <c r="M874" s="340"/>
      <c r="N874" s="340"/>
      <c r="O874" s="340"/>
      <c r="P874" s="353" t="s">
        <v>528</v>
      </c>
      <c r="Q874" s="341"/>
      <c r="R874" s="341"/>
      <c r="S874" s="341"/>
      <c r="T874" s="341"/>
      <c r="U874" s="341"/>
      <c r="V874" s="341"/>
      <c r="W874" s="341"/>
      <c r="X874" s="341"/>
      <c r="Y874" s="342">
        <v>0.11700000000000001</v>
      </c>
      <c r="Z874" s="343"/>
      <c r="AA874" s="343"/>
      <c r="AB874" s="344"/>
      <c r="AC874" s="354" t="s">
        <v>299</v>
      </c>
      <c r="AD874" s="354"/>
      <c r="AE874" s="354"/>
      <c r="AF874" s="354"/>
      <c r="AG874" s="354"/>
      <c r="AH874" s="346" t="s">
        <v>581</v>
      </c>
      <c r="AI874" s="347"/>
      <c r="AJ874" s="347"/>
      <c r="AK874" s="347"/>
      <c r="AL874" s="348" t="s">
        <v>581</v>
      </c>
      <c r="AM874" s="349"/>
      <c r="AN874" s="349"/>
      <c r="AO874" s="350"/>
      <c r="AP874" s="351" t="s">
        <v>581</v>
      </c>
      <c r="AQ874" s="351"/>
      <c r="AR874" s="351"/>
      <c r="AS874" s="351"/>
      <c r="AT874" s="351"/>
      <c r="AU874" s="351"/>
      <c r="AV874" s="351"/>
      <c r="AW874" s="351"/>
      <c r="AX874" s="351"/>
    </row>
    <row r="875" spans="1:50" ht="30" customHeight="1" x14ac:dyDescent="0.15">
      <c r="A875" s="373">
        <v>5</v>
      </c>
      <c r="B875" s="373">
        <v>1</v>
      </c>
      <c r="C875" s="352" t="s">
        <v>527</v>
      </c>
      <c r="D875" s="338"/>
      <c r="E875" s="338"/>
      <c r="F875" s="338"/>
      <c r="G875" s="338"/>
      <c r="H875" s="338"/>
      <c r="I875" s="338"/>
      <c r="J875" s="339" t="s">
        <v>485</v>
      </c>
      <c r="K875" s="340"/>
      <c r="L875" s="340"/>
      <c r="M875" s="340"/>
      <c r="N875" s="340"/>
      <c r="O875" s="340"/>
      <c r="P875" s="353" t="s">
        <v>528</v>
      </c>
      <c r="Q875" s="341"/>
      <c r="R875" s="341"/>
      <c r="S875" s="341"/>
      <c r="T875" s="341"/>
      <c r="U875" s="341"/>
      <c r="V875" s="341"/>
      <c r="W875" s="341"/>
      <c r="X875" s="341"/>
      <c r="Y875" s="342">
        <v>6.6000000000000003E-2</v>
      </c>
      <c r="Z875" s="343"/>
      <c r="AA875" s="343"/>
      <c r="AB875" s="344"/>
      <c r="AC875" s="345" t="s">
        <v>299</v>
      </c>
      <c r="AD875" s="345"/>
      <c r="AE875" s="345"/>
      <c r="AF875" s="345"/>
      <c r="AG875" s="345"/>
      <c r="AH875" s="346" t="s">
        <v>581</v>
      </c>
      <c r="AI875" s="347"/>
      <c r="AJ875" s="347"/>
      <c r="AK875" s="347"/>
      <c r="AL875" s="348" t="s">
        <v>581</v>
      </c>
      <c r="AM875" s="349"/>
      <c r="AN875" s="349"/>
      <c r="AO875" s="350"/>
      <c r="AP875" s="351" t="s">
        <v>581</v>
      </c>
      <c r="AQ875" s="351"/>
      <c r="AR875" s="351"/>
      <c r="AS875" s="351"/>
      <c r="AT875" s="351"/>
      <c r="AU875" s="351"/>
      <c r="AV875" s="351"/>
      <c r="AW875" s="351"/>
      <c r="AX875" s="351"/>
    </row>
    <row r="876" spans="1:50" ht="30" hidden="1" customHeight="1" x14ac:dyDescent="0.15">
      <c r="A876" s="373">
        <v>6</v>
      </c>
      <c r="B876" s="373">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15">
      <c r="A877" s="373">
        <v>7</v>
      </c>
      <c r="B877" s="373">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15">
      <c r="A878" s="373">
        <v>8</v>
      </c>
      <c r="B878" s="373">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15">
      <c r="A879" s="373">
        <v>9</v>
      </c>
      <c r="B879" s="373">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15">
      <c r="A880" s="373">
        <v>10</v>
      </c>
      <c r="B880" s="373">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15">
      <c r="A881" s="373">
        <v>11</v>
      </c>
      <c r="B881" s="373">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15">
      <c r="A882" s="373">
        <v>12</v>
      </c>
      <c r="B882" s="373">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15">
      <c r="A883" s="373">
        <v>13</v>
      </c>
      <c r="B883" s="373">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15">
      <c r="A884" s="373">
        <v>14</v>
      </c>
      <c r="B884" s="373">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15">
      <c r="A885" s="373">
        <v>15</v>
      </c>
      <c r="B885" s="373">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15">
      <c r="A886" s="373">
        <v>16</v>
      </c>
      <c r="B886" s="373">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15">
      <c r="A887" s="373">
        <v>17</v>
      </c>
      <c r="B887" s="373">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15">
      <c r="A888" s="373">
        <v>18</v>
      </c>
      <c r="B888" s="373">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15">
      <c r="A889" s="373">
        <v>19</v>
      </c>
      <c r="B889" s="373">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15">
      <c r="A890" s="373">
        <v>20</v>
      </c>
      <c r="B890" s="373">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15">
      <c r="A891" s="373">
        <v>21</v>
      </c>
      <c r="B891" s="373">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15">
      <c r="A892" s="373">
        <v>22</v>
      </c>
      <c r="B892" s="373">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15">
      <c r="A893" s="373">
        <v>23</v>
      </c>
      <c r="B893" s="373">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15">
      <c r="A894" s="373">
        <v>24</v>
      </c>
      <c r="B894" s="373">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15">
      <c r="A895" s="373">
        <v>25</v>
      </c>
      <c r="B895" s="373">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15">
      <c r="A896" s="373">
        <v>26</v>
      </c>
      <c r="B896" s="373">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15">
      <c r="A897" s="373">
        <v>27</v>
      </c>
      <c r="B897" s="373">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15">
      <c r="A898" s="373">
        <v>28</v>
      </c>
      <c r="B898" s="373">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15">
      <c r="A899" s="373">
        <v>29</v>
      </c>
      <c r="B899" s="373">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15">
      <c r="A900" s="373">
        <v>30</v>
      </c>
      <c r="B900" s="373">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5"/>
      <c r="B903" s="355"/>
      <c r="C903" s="355" t="s">
        <v>26</v>
      </c>
      <c r="D903" s="355"/>
      <c r="E903" s="355"/>
      <c r="F903" s="355"/>
      <c r="G903" s="355"/>
      <c r="H903" s="355"/>
      <c r="I903" s="355"/>
      <c r="J903" s="134" t="s">
        <v>224</v>
      </c>
      <c r="K903" s="356"/>
      <c r="L903" s="356"/>
      <c r="M903" s="356"/>
      <c r="N903" s="356"/>
      <c r="O903" s="356"/>
      <c r="P903" s="357" t="s">
        <v>199</v>
      </c>
      <c r="Q903" s="357"/>
      <c r="R903" s="357"/>
      <c r="S903" s="357"/>
      <c r="T903" s="357"/>
      <c r="U903" s="357"/>
      <c r="V903" s="357"/>
      <c r="W903" s="357"/>
      <c r="X903" s="357"/>
      <c r="Y903" s="358" t="s">
        <v>222</v>
      </c>
      <c r="Z903" s="359"/>
      <c r="AA903" s="359"/>
      <c r="AB903" s="359"/>
      <c r="AC903" s="134" t="s">
        <v>261</v>
      </c>
      <c r="AD903" s="134"/>
      <c r="AE903" s="134"/>
      <c r="AF903" s="134"/>
      <c r="AG903" s="134"/>
      <c r="AH903" s="358" t="s">
        <v>289</v>
      </c>
      <c r="AI903" s="355"/>
      <c r="AJ903" s="355"/>
      <c r="AK903" s="355"/>
      <c r="AL903" s="355" t="s">
        <v>21</v>
      </c>
      <c r="AM903" s="355"/>
      <c r="AN903" s="355"/>
      <c r="AO903" s="360"/>
      <c r="AP903" s="361" t="s">
        <v>225</v>
      </c>
      <c r="AQ903" s="361"/>
      <c r="AR903" s="361"/>
      <c r="AS903" s="361"/>
      <c r="AT903" s="361"/>
      <c r="AU903" s="361"/>
      <c r="AV903" s="361"/>
      <c r="AW903" s="361"/>
      <c r="AX903" s="361"/>
    </row>
    <row r="904" spans="1:50" ht="30" customHeight="1" x14ac:dyDescent="0.15">
      <c r="A904" s="373">
        <v>1</v>
      </c>
      <c r="B904" s="373">
        <v>1</v>
      </c>
      <c r="C904" s="352" t="s">
        <v>529</v>
      </c>
      <c r="D904" s="338"/>
      <c r="E904" s="338"/>
      <c r="F904" s="338"/>
      <c r="G904" s="338"/>
      <c r="H904" s="338"/>
      <c r="I904" s="338"/>
      <c r="J904" s="339">
        <v>9010003025720</v>
      </c>
      <c r="K904" s="340"/>
      <c r="L904" s="340"/>
      <c r="M904" s="340"/>
      <c r="N904" s="340"/>
      <c r="O904" s="340"/>
      <c r="P904" s="353" t="s">
        <v>530</v>
      </c>
      <c r="Q904" s="341"/>
      <c r="R904" s="341"/>
      <c r="S904" s="341"/>
      <c r="T904" s="341"/>
      <c r="U904" s="341"/>
      <c r="V904" s="341"/>
      <c r="W904" s="341"/>
      <c r="X904" s="341"/>
      <c r="Y904" s="342">
        <v>0.27600000000000002</v>
      </c>
      <c r="Z904" s="343"/>
      <c r="AA904" s="343"/>
      <c r="AB904" s="344"/>
      <c r="AC904" s="354" t="s">
        <v>299</v>
      </c>
      <c r="AD904" s="362"/>
      <c r="AE904" s="362"/>
      <c r="AF904" s="362"/>
      <c r="AG904" s="362"/>
      <c r="AH904" s="363" t="s">
        <v>581</v>
      </c>
      <c r="AI904" s="364"/>
      <c r="AJ904" s="364"/>
      <c r="AK904" s="364"/>
      <c r="AL904" s="348" t="s">
        <v>581</v>
      </c>
      <c r="AM904" s="349"/>
      <c r="AN904" s="349"/>
      <c r="AO904" s="350"/>
      <c r="AP904" s="351" t="s">
        <v>581</v>
      </c>
      <c r="AQ904" s="351"/>
      <c r="AR904" s="351"/>
      <c r="AS904" s="351"/>
      <c r="AT904" s="351"/>
      <c r="AU904" s="351"/>
      <c r="AV904" s="351"/>
      <c r="AW904" s="351"/>
      <c r="AX904" s="351"/>
    </row>
    <row r="905" spans="1:50" ht="30" customHeight="1" x14ac:dyDescent="0.15">
      <c r="A905" s="373">
        <v>2</v>
      </c>
      <c r="B905" s="373">
        <v>1</v>
      </c>
      <c r="C905" s="352" t="s">
        <v>531</v>
      </c>
      <c r="D905" s="338"/>
      <c r="E905" s="338"/>
      <c r="F905" s="338"/>
      <c r="G905" s="338"/>
      <c r="H905" s="338"/>
      <c r="I905" s="338"/>
      <c r="J905" s="339">
        <v>4010001110223</v>
      </c>
      <c r="K905" s="340"/>
      <c r="L905" s="340"/>
      <c r="M905" s="340"/>
      <c r="N905" s="340"/>
      <c r="O905" s="340"/>
      <c r="P905" s="353" t="s">
        <v>532</v>
      </c>
      <c r="Q905" s="341"/>
      <c r="R905" s="341"/>
      <c r="S905" s="341"/>
      <c r="T905" s="341"/>
      <c r="U905" s="341"/>
      <c r="V905" s="341"/>
      <c r="W905" s="341"/>
      <c r="X905" s="341"/>
      <c r="Y905" s="342">
        <v>0.13</v>
      </c>
      <c r="Z905" s="343"/>
      <c r="AA905" s="343"/>
      <c r="AB905" s="344"/>
      <c r="AC905" s="354" t="s">
        <v>299</v>
      </c>
      <c r="AD905" s="354"/>
      <c r="AE905" s="354"/>
      <c r="AF905" s="354"/>
      <c r="AG905" s="354"/>
      <c r="AH905" s="363" t="s">
        <v>581</v>
      </c>
      <c r="AI905" s="364"/>
      <c r="AJ905" s="364"/>
      <c r="AK905" s="364"/>
      <c r="AL905" s="348" t="s">
        <v>581</v>
      </c>
      <c r="AM905" s="349"/>
      <c r="AN905" s="349"/>
      <c r="AO905" s="350"/>
      <c r="AP905" s="351" t="s">
        <v>581</v>
      </c>
      <c r="AQ905" s="351"/>
      <c r="AR905" s="351"/>
      <c r="AS905" s="351"/>
      <c r="AT905" s="351"/>
      <c r="AU905" s="351"/>
      <c r="AV905" s="351"/>
      <c r="AW905" s="351"/>
      <c r="AX905" s="351"/>
    </row>
    <row r="906" spans="1:50" ht="30" hidden="1" customHeight="1" x14ac:dyDescent="0.15">
      <c r="A906" s="373">
        <v>3</v>
      </c>
      <c r="B906" s="373">
        <v>1</v>
      </c>
      <c r="C906" s="352"/>
      <c r="D906" s="338"/>
      <c r="E906" s="338"/>
      <c r="F906" s="338"/>
      <c r="G906" s="338"/>
      <c r="H906" s="338"/>
      <c r="I906" s="338"/>
      <c r="J906" s="339"/>
      <c r="K906" s="340"/>
      <c r="L906" s="340"/>
      <c r="M906" s="340"/>
      <c r="N906" s="340"/>
      <c r="O906" s="340"/>
      <c r="P906" s="353"/>
      <c r="Q906" s="341"/>
      <c r="R906" s="341"/>
      <c r="S906" s="341"/>
      <c r="T906" s="341"/>
      <c r="U906" s="341"/>
      <c r="V906" s="341"/>
      <c r="W906" s="341"/>
      <c r="X906" s="341"/>
      <c r="Y906" s="342"/>
      <c r="Z906" s="343"/>
      <c r="AA906" s="343"/>
      <c r="AB906" s="344"/>
      <c r="AC906" s="354"/>
      <c r="AD906" s="354"/>
      <c r="AE906" s="354"/>
      <c r="AF906" s="354"/>
      <c r="AG906" s="354"/>
      <c r="AH906" s="346"/>
      <c r="AI906" s="347"/>
      <c r="AJ906" s="347"/>
      <c r="AK906" s="347"/>
      <c r="AL906" s="348"/>
      <c r="AM906" s="349"/>
      <c r="AN906" s="349"/>
      <c r="AO906" s="350"/>
      <c r="AP906" s="351"/>
      <c r="AQ906" s="351"/>
      <c r="AR906" s="351"/>
      <c r="AS906" s="351"/>
      <c r="AT906" s="351"/>
      <c r="AU906" s="351"/>
      <c r="AV906" s="351"/>
      <c r="AW906" s="351"/>
      <c r="AX906" s="351"/>
    </row>
    <row r="907" spans="1:50" ht="30" hidden="1" customHeight="1" x14ac:dyDescent="0.15">
      <c r="A907" s="373">
        <v>4</v>
      </c>
      <c r="B907" s="373">
        <v>1</v>
      </c>
      <c r="C907" s="352"/>
      <c r="D907" s="338"/>
      <c r="E907" s="338"/>
      <c r="F907" s="338"/>
      <c r="G907" s="338"/>
      <c r="H907" s="338"/>
      <c r="I907" s="338"/>
      <c r="J907" s="339"/>
      <c r="K907" s="340"/>
      <c r="L907" s="340"/>
      <c r="M907" s="340"/>
      <c r="N907" s="340"/>
      <c r="O907" s="340"/>
      <c r="P907" s="353"/>
      <c r="Q907" s="341"/>
      <c r="R907" s="341"/>
      <c r="S907" s="341"/>
      <c r="T907" s="341"/>
      <c r="U907" s="341"/>
      <c r="V907" s="341"/>
      <c r="W907" s="341"/>
      <c r="X907" s="341"/>
      <c r="Y907" s="342"/>
      <c r="Z907" s="343"/>
      <c r="AA907" s="343"/>
      <c r="AB907" s="344"/>
      <c r="AC907" s="354"/>
      <c r="AD907" s="354"/>
      <c r="AE907" s="354"/>
      <c r="AF907" s="354"/>
      <c r="AG907" s="354"/>
      <c r="AH907" s="346"/>
      <c r="AI907" s="347"/>
      <c r="AJ907" s="347"/>
      <c r="AK907" s="347"/>
      <c r="AL907" s="348"/>
      <c r="AM907" s="349"/>
      <c r="AN907" s="349"/>
      <c r="AO907" s="350"/>
      <c r="AP907" s="351"/>
      <c r="AQ907" s="351"/>
      <c r="AR907" s="351"/>
      <c r="AS907" s="351"/>
      <c r="AT907" s="351"/>
      <c r="AU907" s="351"/>
      <c r="AV907" s="351"/>
      <c r="AW907" s="351"/>
      <c r="AX907" s="351"/>
    </row>
    <row r="908" spans="1:50" ht="30" hidden="1" customHeight="1" x14ac:dyDescent="0.15">
      <c r="A908" s="373">
        <v>5</v>
      </c>
      <c r="B908" s="373">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15">
      <c r="A909" s="373">
        <v>6</v>
      </c>
      <c r="B909" s="373">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15">
      <c r="A910" s="373">
        <v>7</v>
      </c>
      <c r="B910" s="373">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15">
      <c r="A911" s="373">
        <v>8</v>
      </c>
      <c r="B911" s="373">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15">
      <c r="A912" s="373">
        <v>9</v>
      </c>
      <c r="B912" s="373">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15">
      <c r="A913" s="373">
        <v>10</v>
      </c>
      <c r="B913" s="373">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15">
      <c r="A914" s="373">
        <v>11</v>
      </c>
      <c r="B914" s="373">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15">
      <c r="A915" s="373">
        <v>12</v>
      </c>
      <c r="B915" s="373">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15">
      <c r="A916" s="373">
        <v>13</v>
      </c>
      <c r="B916" s="373">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15">
      <c r="A917" s="373">
        <v>14</v>
      </c>
      <c r="B917" s="373">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15">
      <c r="A918" s="373">
        <v>15</v>
      </c>
      <c r="B918" s="373">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15">
      <c r="A919" s="373">
        <v>16</v>
      </c>
      <c r="B919" s="373">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15">
      <c r="A920" s="373">
        <v>17</v>
      </c>
      <c r="B920" s="373">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15">
      <c r="A921" s="373">
        <v>18</v>
      </c>
      <c r="B921" s="373">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15">
      <c r="A922" s="373">
        <v>19</v>
      </c>
      <c r="B922" s="373">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15">
      <c r="A923" s="373">
        <v>20</v>
      </c>
      <c r="B923" s="373">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15">
      <c r="A924" s="373">
        <v>21</v>
      </c>
      <c r="B924" s="373">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15">
      <c r="A925" s="373">
        <v>22</v>
      </c>
      <c r="B925" s="373">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15">
      <c r="A926" s="373">
        <v>23</v>
      </c>
      <c r="B926" s="373">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15">
      <c r="A927" s="373">
        <v>24</v>
      </c>
      <c r="B927" s="373">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15">
      <c r="A928" s="373">
        <v>25</v>
      </c>
      <c r="B928" s="373">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15">
      <c r="A929" s="373">
        <v>26</v>
      </c>
      <c r="B929" s="373">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15">
      <c r="A930" s="373">
        <v>27</v>
      </c>
      <c r="B930" s="373">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15">
      <c r="A931" s="373">
        <v>28</v>
      </c>
      <c r="B931" s="373">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15">
      <c r="A932" s="373">
        <v>29</v>
      </c>
      <c r="B932" s="373">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15">
      <c r="A933" s="373">
        <v>30</v>
      </c>
      <c r="B933" s="373">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5"/>
      <c r="B936" s="355"/>
      <c r="C936" s="355" t="s">
        <v>26</v>
      </c>
      <c r="D936" s="355"/>
      <c r="E936" s="355"/>
      <c r="F936" s="355"/>
      <c r="G936" s="355"/>
      <c r="H936" s="355"/>
      <c r="I936" s="355"/>
      <c r="J936" s="134" t="s">
        <v>224</v>
      </c>
      <c r="K936" s="356"/>
      <c r="L936" s="356"/>
      <c r="M936" s="356"/>
      <c r="N936" s="356"/>
      <c r="O936" s="356"/>
      <c r="P936" s="357" t="s">
        <v>199</v>
      </c>
      <c r="Q936" s="357"/>
      <c r="R936" s="357"/>
      <c r="S936" s="357"/>
      <c r="T936" s="357"/>
      <c r="U936" s="357"/>
      <c r="V936" s="357"/>
      <c r="W936" s="357"/>
      <c r="X936" s="357"/>
      <c r="Y936" s="358" t="s">
        <v>222</v>
      </c>
      <c r="Z936" s="359"/>
      <c r="AA936" s="359"/>
      <c r="AB936" s="359"/>
      <c r="AC936" s="134" t="s">
        <v>261</v>
      </c>
      <c r="AD936" s="134"/>
      <c r="AE936" s="134"/>
      <c r="AF936" s="134"/>
      <c r="AG936" s="134"/>
      <c r="AH936" s="358" t="s">
        <v>289</v>
      </c>
      <c r="AI936" s="355"/>
      <c r="AJ936" s="355"/>
      <c r="AK936" s="355"/>
      <c r="AL936" s="355" t="s">
        <v>21</v>
      </c>
      <c r="AM936" s="355"/>
      <c r="AN936" s="355"/>
      <c r="AO936" s="360"/>
      <c r="AP936" s="361" t="s">
        <v>225</v>
      </c>
      <c r="AQ936" s="361"/>
      <c r="AR936" s="361"/>
      <c r="AS936" s="361"/>
      <c r="AT936" s="361"/>
      <c r="AU936" s="361"/>
      <c r="AV936" s="361"/>
      <c r="AW936" s="361"/>
      <c r="AX936" s="361"/>
    </row>
    <row r="937" spans="1:50" ht="30" customHeight="1" x14ac:dyDescent="0.15">
      <c r="A937" s="373">
        <v>1</v>
      </c>
      <c r="B937" s="373">
        <v>1</v>
      </c>
      <c r="C937" s="352" t="s">
        <v>533</v>
      </c>
      <c r="D937" s="338"/>
      <c r="E937" s="338"/>
      <c r="F937" s="338"/>
      <c r="G937" s="338"/>
      <c r="H937" s="338"/>
      <c r="I937" s="338"/>
      <c r="J937" s="339" t="s">
        <v>539</v>
      </c>
      <c r="K937" s="340"/>
      <c r="L937" s="340"/>
      <c r="M937" s="340"/>
      <c r="N937" s="340"/>
      <c r="O937" s="340"/>
      <c r="P937" s="353" t="s">
        <v>542</v>
      </c>
      <c r="Q937" s="341"/>
      <c r="R937" s="341"/>
      <c r="S937" s="341"/>
      <c r="T937" s="341"/>
      <c r="U937" s="341"/>
      <c r="V937" s="341"/>
      <c r="W937" s="341"/>
      <c r="X937" s="341"/>
      <c r="Y937" s="342">
        <v>0.67</v>
      </c>
      <c r="Z937" s="343"/>
      <c r="AA937" s="343"/>
      <c r="AB937" s="344"/>
      <c r="AC937" s="354" t="s">
        <v>299</v>
      </c>
      <c r="AD937" s="362"/>
      <c r="AE937" s="362"/>
      <c r="AF937" s="362"/>
      <c r="AG937" s="362"/>
      <c r="AH937" s="363" t="s">
        <v>586</v>
      </c>
      <c r="AI937" s="364"/>
      <c r="AJ937" s="364"/>
      <c r="AK937" s="364"/>
      <c r="AL937" s="348" t="s">
        <v>581</v>
      </c>
      <c r="AM937" s="349"/>
      <c r="AN937" s="349"/>
      <c r="AO937" s="350"/>
      <c r="AP937" s="351" t="s">
        <v>587</v>
      </c>
      <c r="AQ937" s="351"/>
      <c r="AR937" s="351"/>
      <c r="AS937" s="351"/>
      <c r="AT937" s="351"/>
      <c r="AU937" s="351"/>
      <c r="AV937" s="351"/>
      <c r="AW937" s="351"/>
      <c r="AX937" s="351"/>
    </row>
    <row r="938" spans="1:50" ht="30" customHeight="1" x14ac:dyDescent="0.15">
      <c r="A938" s="373">
        <v>2</v>
      </c>
      <c r="B938" s="373">
        <v>1</v>
      </c>
      <c r="C938" s="352" t="s">
        <v>534</v>
      </c>
      <c r="D938" s="338"/>
      <c r="E938" s="338"/>
      <c r="F938" s="338"/>
      <c r="G938" s="338"/>
      <c r="H938" s="338"/>
      <c r="I938" s="338"/>
      <c r="J938" s="339" t="s">
        <v>539</v>
      </c>
      <c r="K938" s="340"/>
      <c r="L938" s="340"/>
      <c r="M938" s="340"/>
      <c r="N938" s="340"/>
      <c r="O938" s="340"/>
      <c r="P938" s="353" t="s">
        <v>542</v>
      </c>
      <c r="Q938" s="341"/>
      <c r="R938" s="341"/>
      <c r="S938" s="341"/>
      <c r="T938" s="341"/>
      <c r="U938" s="341"/>
      <c r="V938" s="341"/>
      <c r="W938" s="341"/>
      <c r="X938" s="341"/>
      <c r="Y938" s="342">
        <v>0.41299999999999998</v>
      </c>
      <c r="Z938" s="343"/>
      <c r="AA938" s="343"/>
      <c r="AB938" s="344"/>
      <c r="AC938" s="354" t="s">
        <v>299</v>
      </c>
      <c r="AD938" s="354"/>
      <c r="AE938" s="354"/>
      <c r="AF938" s="354"/>
      <c r="AG938" s="354"/>
      <c r="AH938" s="363" t="s">
        <v>581</v>
      </c>
      <c r="AI938" s="364"/>
      <c r="AJ938" s="364"/>
      <c r="AK938" s="364"/>
      <c r="AL938" s="348" t="s">
        <v>580</v>
      </c>
      <c r="AM938" s="349"/>
      <c r="AN938" s="349"/>
      <c r="AO938" s="350"/>
      <c r="AP938" s="351" t="s">
        <v>581</v>
      </c>
      <c r="AQ938" s="351"/>
      <c r="AR938" s="351"/>
      <c r="AS938" s="351"/>
      <c r="AT938" s="351"/>
      <c r="AU938" s="351"/>
      <c r="AV938" s="351"/>
      <c r="AW938" s="351"/>
      <c r="AX938" s="351"/>
    </row>
    <row r="939" spans="1:50" ht="48.75" customHeight="1" x14ac:dyDescent="0.15">
      <c r="A939" s="373">
        <v>3</v>
      </c>
      <c r="B939" s="373">
        <v>1</v>
      </c>
      <c r="C939" s="352" t="s">
        <v>535</v>
      </c>
      <c r="D939" s="338"/>
      <c r="E939" s="338"/>
      <c r="F939" s="338"/>
      <c r="G939" s="338"/>
      <c r="H939" s="338"/>
      <c r="I939" s="338"/>
      <c r="J939" s="339" t="s">
        <v>539</v>
      </c>
      <c r="K939" s="340"/>
      <c r="L939" s="340"/>
      <c r="M939" s="340"/>
      <c r="N939" s="340"/>
      <c r="O939" s="340"/>
      <c r="P939" s="353" t="s">
        <v>542</v>
      </c>
      <c r="Q939" s="341"/>
      <c r="R939" s="341"/>
      <c r="S939" s="341"/>
      <c r="T939" s="341"/>
      <c r="U939" s="341"/>
      <c r="V939" s="341"/>
      <c r="W939" s="341"/>
      <c r="X939" s="341"/>
      <c r="Y939" s="342">
        <v>0.19800000000000001</v>
      </c>
      <c r="Z939" s="343"/>
      <c r="AA939" s="343"/>
      <c r="AB939" s="344"/>
      <c r="AC939" s="354" t="s">
        <v>299</v>
      </c>
      <c r="AD939" s="354"/>
      <c r="AE939" s="354"/>
      <c r="AF939" s="354"/>
      <c r="AG939" s="354"/>
      <c r="AH939" s="346" t="s">
        <v>587</v>
      </c>
      <c r="AI939" s="347"/>
      <c r="AJ939" s="347"/>
      <c r="AK939" s="347"/>
      <c r="AL939" s="348" t="s">
        <v>581</v>
      </c>
      <c r="AM939" s="349"/>
      <c r="AN939" s="349"/>
      <c r="AO939" s="350"/>
      <c r="AP939" s="351" t="s">
        <v>581</v>
      </c>
      <c r="AQ939" s="351"/>
      <c r="AR939" s="351"/>
      <c r="AS939" s="351"/>
      <c r="AT939" s="351"/>
      <c r="AU939" s="351"/>
      <c r="AV939" s="351"/>
      <c r="AW939" s="351"/>
      <c r="AX939" s="351"/>
    </row>
    <row r="940" spans="1:50" ht="30" customHeight="1" x14ac:dyDescent="0.15">
      <c r="A940" s="373">
        <v>4</v>
      </c>
      <c r="B940" s="373">
        <v>1</v>
      </c>
      <c r="C940" s="352" t="s">
        <v>536</v>
      </c>
      <c r="D940" s="338"/>
      <c r="E940" s="338"/>
      <c r="F940" s="338"/>
      <c r="G940" s="338"/>
      <c r="H940" s="338"/>
      <c r="I940" s="338"/>
      <c r="J940" s="339" t="s">
        <v>539</v>
      </c>
      <c r="K940" s="340"/>
      <c r="L940" s="340"/>
      <c r="M940" s="340"/>
      <c r="N940" s="340"/>
      <c r="O940" s="340"/>
      <c r="P940" s="353" t="s">
        <v>542</v>
      </c>
      <c r="Q940" s="341"/>
      <c r="R940" s="341"/>
      <c r="S940" s="341"/>
      <c r="T940" s="341"/>
      <c r="U940" s="341"/>
      <c r="V940" s="341"/>
      <c r="W940" s="341"/>
      <c r="X940" s="341"/>
      <c r="Y940" s="342">
        <v>0.17399999999999999</v>
      </c>
      <c r="Z940" s="343"/>
      <c r="AA940" s="343"/>
      <c r="AB940" s="344"/>
      <c r="AC940" s="354" t="s">
        <v>299</v>
      </c>
      <c r="AD940" s="354"/>
      <c r="AE940" s="354"/>
      <c r="AF940" s="354"/>
      <c r="AG940" s="354"/>
      <c r="AH940" s="346" t="s">
        <v>581</v>
      </c>
      <c r="AI940" s="347"/>
      <c r="AJ940" s="347"/>
      <c r="AK940" s="347"/>
      <c r="AL940" s="348" t="s">
        <v>581</v>
      </c>
      <c r="AM940" s="349"/>
      <c r="AN940" s="349"/>
      <c r="AO940" s="350"/>
      <c r="AP940" s="351" t="s">
        <v>580</v>
      </c>
      <c r="AQ940" s="351"/>
      <c r="AR940" s="351"/>
      <c r="AS940" s="351"/>
      <c r="AT940" s="351"/>
      <c r="AU940" s="351"/>
      <c r="AV940" s="351"/>
      <c r="AW940" s="351"/>
      <c r="AX940" s="351"/>
    </row>
    <row r="941" spans="1:50" ht="30" customHeight="1" x14ac:dyDescent="0.15">
      <c r="A941" s="373">
        <v>5</v>
      </c>
      <c r="B941" s="373">
        <v>1</v>
      </c>
      <c r="C941" s="352" t="s">
        <v>537</v>
      </c>
      <c r="D941" s="338"/>
      <c r="E941" s="338"/>
      <c r="F941" s="338"/>
      <c r="G941" s="338"/>
      <c r="H941" s="338"/>
      <c r="I941" s="338"/>
      <c r="J941" s="339" t="s">
        <v>539</v>
      </c>
      <c r="K941" s="340"/>
      <c r="L941" s="340"/>
      <c r="M941" s="340"/>
      <c r="N941" s="340"/>
      <c r="O941" s="340"/>
      <c r="P941" s="353" t="s">
        <v>542</v>
      </c>
      <c r="Q941" s="341"/>
      <c r="R941" s="341"/>
      <c r="S941" s="341"/>
      <c r="T941" s="341"/>
      <c r="U941" s="341"/>
      <c r="V941" s="341"/>
      <c r="W941" s="341"/>
      <c r="X941" s="341"/>
      <c r="Y941" s="342">
        <v>0.16200000000000001</v>
      </c>
      <c r="Z941" s="343"/>
      <c r="AA941" s="343"/>
      <c r="AB941" s="344"/>
      <c r="AC941" s="345" t="s">
        <v>299</v>
      </c>
      <c r="AD941" s="345"/>
      <c r="AE941" s="345"/>
      <c r="AF941" s="345"/>
      <c r="AG941" s="345"/>
      <c r="AH941" s="346" t="s">
        <v>582</v>
      </c>
      <c r="AI941" s="347"/>
      <c r="AJ941" s="347"/>
      <c r="AK941" s="347"/>
      <c r="AL941" s="348" t="s">
        <v>581</v>
      </c>
      <c r="AM941" s="349"/>
      <c r="AN941" s="349"/>
      <c r="AO941" s="350"/>
      <c r="AP941" s="351" t="s">
        <v>581</v>
      </c>
      <c r="AQ941" s="351"/>
      <c r="AR941" s="351"/>
      <c r="AS941" s="351"/>
      <c r="AT941" s="351"/>
      <c r="AU941" s="351"/>
      <c r="AV941" s="351"/>
      <c r="AW941" s="351"/>
      <c r="AX941" s="351"/>
    </row>
    <row r="942" spans="1:50" ht="30" customHeight="1" x14ac:dyDescent="0.15">
      <c r="A942" s="373">
        <v>6</v>
      </c>
      <c r="B942" s="373">
        <v>1</v>
      </c>
      <c r="C942" s="352" t="s">
        <v>543</v>
      </c>
      <c r="D942" s="338"/>
      <c r="E942" s="338"/>
      <c r="F942" s="338"/>
      <c r="G942" s="338"/>
      <c r="H942" s="338"/>
      <c r="I942" s="338"/>
      <c r="J942" s="339" t="s">
        <v>539</v>
      </c>
      <c r="K942" s="340"/>
      <c r="L942" s="340"/>
      <c r="M942" s="340"/>
      <c r="N942" s="340"/>
      <c r="O942" s="340"/>
      <c r="P942" s="353" t="s">
        <v>542</v>
      </c>
      <c r="Q942" s="341"/>
      <c r="R942" s="341"/>
      <c r="S942" s="341"/>
      <c r="T942" s="341"/>
      <c r="U942" s="341"/>
      <c r="V942" s="341"/>
      <c r="W942" s="341"/>
      <c r="X942" s="341"/>
      <c r="Y942" s="342">
        <v>0.14699999999999999</v>
      </c>
      <c r="Z942" s="343"/>
      <c r="AA942" s="343"/>
      <c r="AB942" s="344"/>
      <c r="AC942" s="345" t="s">
        <v>299</v>
      </c>
      <c r="AD942" s="345"/>
      <c r="AE942" s="345"/>
      <c r="AF942" s="345"/>
      <c r="AG942" s="345"/>
      <c r="AH942" s="346" t="s">
        <v>581</v>
      </c>
      <c r="AI942" s="347"/>
      <c r="AJ942" s="347"/>
      <c r="AK942" s="347"/>
      <c r="AL942" s="348" t="s">
        <v>581</v>
      </c>
      <c r="AM942" s="349"/>
      <c r="AN942" s="349"/>
      <c r="AO942" s="350"/>
      <c r="AP942" s="351" t="s">
        <v>580</v>
      </c>
      <c r="AQ942" s="351"/>
      <c r="AR942" s="351"/>
      <c r="AS942" s="351"/>
      <c r="AT942" s="351"/>
      <c r="AU942" s="351"/>
      <c r="AV942" s="351"/>
      <c r="AW942" s="351"/>
      <c r="AX942" s="351"/>
    </row>
    <row r="943" spans="1:50" ht="30" customHeight="1" x14ac:dyDescent="0.15">
      <c r="A943" s="373">
        <v>7</v>
      </c>
      <c r="B943" s="373">
        <v>1</v>
      </c>
      <c r="C943" s="352" t="s">
        <v>538</v>
      </c>
      <c r="D943" s="338"/>
      <c r="E943" s="338"/>
      <c r="F943" s="338"/>
      <c r="G943" s="338"/>
      <c r="H943" s="338"/>
      <c r="I943" s="338"/>
      <c r="J943" s="339">
        <v>4120001126778</v>
      </c>
      <c r="K943" s="340"/>
      <c r="L943" s="340"/>
      <c r="M943" s="340"/>
      <c r="N943" s="340"/>
      <c r="O943" s="340"/>
      <c r="P943" s="353" t="s">
        <v>542</v>
      </c>
      <c r="Q943" s="341"/>
      <c r="R943" s="341"/>
      <c r="S943" s="341"/>
      <c r="T943" s="341"/>
      <c r="U943" s="341"/>
      <c r="V943" s="341"/>
      <c r="W943" s="341"/>
      <c r="X943" s="341"/>
      <c r="Y943" s="342">
        <v>0.106</v>
      </c>
      <c r="Z943" s="343"/>
      <c r="AA943" s="343"/>
      <c r="AB943" s="344"/>
      <c r="AC943" s="345" t="s">
        <v>299</v>
      </c>
      <c r="AD943" s="345"/>
      <c r="AE943" s="345"/>
      <c r="AF943" s="345"/>
      <c r="AG943" s="345"/>
      <c r="AH943" s="346" t="s">
        <v>580</v>
      </c>
      <c r="AI943" s="347"/>
      <c r="AJ943" s="347"/>
      <c r="AK943" s="347"/>
      <c r="AL943" s="348" t="s">
        <v>581</v>
      </c>
      <c r="AM943" s="349"/>
      <c r="AN943" s="349"/>
      <c r="AO943" s="350"/>
      <c r="AP943" s="351" t="s">
        <v>581</v>
      </c>
      <c r="AQ943" s="351"/>
      <c r="AR943" s="351"/>
      <c r="AS943" s="351"/>
      <c r="AT943" s="351"/>
      <c r="AU943" s="351"/>
      <c r="AV943" s="351"/>
      <c r="AW943" s="351"/>
      <c r="AX943" s="351"/>
    </row>
    <row r="944" spans="1:50" ht="30" customHeight="1" x14ac:dyDescent="0.15">
      <c r="A944" s="373">
        <v>8</v>
      </c>
      <c r="B944" s="373">
        <v>1</v>
      </c>
      <c r="C944" s="352" t="s">
        <v>540</v>
      </c>
      <c r="D944" s="338"/>
      <c r="E944" s="338"/>
      <c r="F944" s="338"/>
      <c r="G944" s="338"/>
      <c r="H944" s="338"/>
      <c r="I944" s="338"/>
      <c r="J944" s="339">
        <v>7130001019111</v>
      </c>
      <c r="K944" s="339"/>
      <c r="L944" s="339"/>
      <c r="M944" s="339"/>
      <c r="N944" s="339"/>
      <c r="O944" s="339"/>
      <c r="P944" s="353" t="s">
        <v>542</v>
      </c>
      <c r="Q944" s="341"/>
      <c r="R944" s="341"/>
      <c r="S944" s="341"/>
      <c r="T944" s="341"/>
      <c r="U944" s="341"/>
      <c r="V944" s="341"/>
      <c r="W944" s="341"/>
      <c r="X944" s="341"/>
      <c r="Y944" s="342">
        <v>6.6000000000000003E-2</v>
      </c>
      <c r="Z944" s="343"/>
      <c r="AA944" s="343"/>
      <c r="AB944" s="344"/>
      <c r="AC944" s="345" t="s">
        <v>299</v>
      </c>
      <c r="AD944" s="345"/>
      <c r="AE944" s="345"/>
      <c r="AF944" s="345"/>
      <c r="AG944" s="345"/>
      <c r="AH944" s="346" t="s">
        <v>581</v>
      </c>
      <c r="AI944" s="347"/>
      <c r="AJ944" s="347"/>
      <c r="AK944" s="347"/>
      <c r="AL944" s="348" t="s">
        <v>581</v>
      </c>
      <c r="AM944" s="349"/>
      <c r="AN944" s="349"/>
      <c r="AO944" s="350"/>
      <c r="AP944" s="351" t="s">
        <v>581</v>
      </c>
      <c r="AQ944" s="351"/>
      <c r="AR944" s="351"/>
      <c r="AS944" s="351"/>
      <c r="AT944" s="351"/>
      <c r="AU944" s="351"/>
      <c r="AV944" s="351"/>
      <c r="AW944" s="351"/>
      <c r="AX944" s="351"/>
    </row>
    <row r="945" spans="1:50" ht="48.75" customHeight="1" x14ac:dyDescent="0.15">
      <c r="A945" s="373">
        <v>9</v>
      </c>
      <c r="B945" s="373">
        <v>1</v>
      </c>
      <c r="C945" s="352" t="s">
        <v>541</v>
      </c>
      <c r="D945" s="338"/>
      <c r="E945" s="338"/>
      <c r="F945" s="338"/>
      <c r="G945" s="338"/>
      <c r="H945" s="338"/>
      <c r="I945" s="338"/>
      <c r="J945" s="339" t="s">
        <v>539</v>
      </c>
      <c r="K945" s="340"/>
      <c r="L945" s="340"/>
      <c r="M945" s="340"/>
      <c r="N945" s="340"/>
      <c r="O945" s="340"/>
      <c r="P945" s="353" t="s">
        <v>542</v>
      </c>
      <c r="Q945" s="341"/>
      <c r="R945" s="341"/>
      <c r="S945" s="341"/>
      <c r="T945" s="341"/>
      <c r="U945" s="341"/>
      <c r="V945" s="341"/>
      <c r="W945" s="341"/>
      <c r="X945" s="341"/>
      <c r="Y945" s="342">
        <v>3.7999999999999999E-2</v>
      </c>
      <c r="Z945" s="343"/>
      <c r="AA945" s="343"/>
      <c r="AB945" s="344"/>
      <c r="AC945" s="345" t="s">
        <v>299</v>
      </c>
      <c r="AD945" s="345"/>
      <c r="AE945" s="345"/>
      <c r="AF945" s="345"/>
      <c r="AG945" s="345"/>
      <c r="AH945" s="346" t="s">
        <v>587</v>
      </c>
      <c r="AI945" s="347"/>
      <c r="AJ945" s="347"/>
      <c r="AK945" s="347"/>
      <c r="AL945" s="348" t="s">
        <v>580</v>
      </c>
      <c r="AM945" s="349"/>
      <c r="AN945" s="349"/>
      <c r="AO945" s="350"/>
      <c r="AP945" s="351" t="s">
        <v>580</v>
      </c>
      <c r="AQ945" s="351"/>
      <c r="AR945" s="351"/>
      <c r="AS945" s="351"/>
      <c r="AT945" s="351"/>
      <c r="AU945" s="351"/>
      <c r="AV945" s="351"/>
      <c r="AW945" s="351"/>
      <c r="AX945" s="351"/>
    </row>
    <row r="946" spans="1:50" ht="30" hidden="1" customHeight="1" x14ac:dyDescent="0.15">
      <c r="A946" s="373">
        <v>10</v>
      </c>
      <c r="B946" s="373">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15">
      <c r="A947" s="373">
        <v>11</v>
      </c>
      <c r="B947" s="373">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15">
      <c r="A948" s="373">
        <v>12</v>
      </c>
      <c r="B948" s="373">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15">
      <c r="A949" s="373">
        <v>13</v>
      </c>
      <c r="B949" s="373">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15">
      <c r="A950" s="373">
        <v>14</v>
      </c>
      <c r="B950" s="373">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15">
      <c r="A951" s="373">
        <v>15</v>
      </c>
      <c r="B951" s="373">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15">
      <c r="A952" s="373">
        <v>16</v>
      </c>
      <c r="B952" s="373">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15">
      <c r="A953" s="373">
        <v>17</v>
      </c>
      <c r="B953" s="373">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15">
      <c r="A954" s="373">
        <v>18</v>
      </c>
      <c r="B954" s="373">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15">
      <c r="A955" s="373">
        <v>19</v>
      </c>
      <c r="B955" s="373">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15">
      <c r="A956" s="373">
        <v>20</v>
      </c>
      <c r="B956" s="373">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15">
      <c r="A957" s="373">
        <v>21</v>
      </c>
      <c r="B957" s="373">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15">
      <c r="A958" s="373">
        <v>22</v>
      </c>
      <c r="B958" s="373">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15">
      <c r="A959" s="373">
        <v>23</v>
      </c>
      <c r="B959" s="373">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15">
      <c r="A960" s="373">
        <v>24</v>
      </c>
      <c r="B960" s="373">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15">
      <c r="A961" s="373">
        <v>25</v>
      </c>
      <c r="B961" s="373">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15">
      <c r="A962" s="373">
        <v>26</v>
      </c>
      <c r="B962" s="373">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15">
      <c r="A963" s="373">
        <v>27</v>
      </c>
      <c r="B963" s="373">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15">
      <c r="A964" s="373">
        <v>28</v>
      </c>
      <c r="B964" s="373">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15">
      <c r="A965" s="373">
        <v>29</v>
      </c>
      <c r="B965" s="373">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15">
      <c r="A966" s="373">
        <v>30</v>
      </c>
      <c r="B966" s="373">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5"/>
      <c r="B969" s="355"/>
      <c r="C969" s="355" t="s">
        <v>26</v>
      </c>
      <c r="D969" s="355"/>
      <c r="E969" s="355"/>
      <c r="F969" s="355"/>
      <c r="G969" s="355"/>
      <c r="H969" s="355"/>
      <c r="I969" s="355"/>
      <c r="J969" s="134" t="s">
        <v>224</v>
      </c>
      <c r="K969" s="356"/>
      <c r="L969" s="356"/>
      <c r="M969" s="356"/>
      <c r="N969" s="356"/>
      <c r="O969" s="356"/>
      <c r="P969" s="357" t="s">
        <v>199</v>
      </c>
      <c r="Q969" s="357"/>
      <c r="R969" s="357"/>
      <c r="S969" s="357"/>
      <c r="T969" s="357"/>
      <c r="U969" s="357"/>
      <c r="V969" s="357"/>
      <c r="W969" s="357"/>
      <c r="X969" s="357"/>
      <c r="Y969" s="358" t="s">
        <v>222</v>
      </c>
      <c r="Z969" s="359"/>
      <c r="AA969" s="359"/>
      <c r="AB969" s="359"/>
      <c r="AC969" s="134" t="s">
        <v>261</v>
      </c>
      <c r="AD969" s="134"/>
      <c r="AE969" s="134"/>
      <c r="AF969" s="134"/>
      <c r="AG969" s="134"/>
      <c r="AH969" s="358" t="s">
        <v>289</v>
      </c>
      <c r="AI969" s="355"/>
      <c r="AJ969" s="355"/>
      <c r="AK969" s="355"/>
      <c r="AL969" s="355" t="s">
        <v>21</v>
      </c>
      <c r="AM969" s="355"/>
      <c r="AN969" s="355"/>
      <c r="AO969" s="360"/>
      <c r="AP969" s="361" t="s">
        <v>225</v>
      </c>
      <c r="AQ969" s="361"/>
      <c r="AR969" s="361"/>
      <c r="AS969" s="361"/>
      <c r="AT969" s="361"/>
      <c r="AU969" s="361"/>
      <c r="AV969" s="361"/>
      <c r="AW969" s="361"/>
      <c r="AX969" s="361"/>
    </row>
    <row r="970" spans="1:50" ht="30" customHeight="1" x14ac:dyDescent="0.15">
      <c r="A970" s="373">
        <v>1</v>
      </c>
      <c r="B970" s="373">
        <v>1</v>
      </c>
      <c r="C970" s="352" t="s">
        <v>544</v>
      </c>
      <c r="D970" s="338"/>
      <c r="E970" s="338"/>
      <c r="F970" s="338"/>
      <c r="G970" s="338"/>
      <c r="H970" s="338"/>
      <c r="I970" s="338"/>
      <c r="J970" s="339" t="s">
        <v>551</v>
      </c>
      <c r="K970" s="340"/>
      <c r="L970" s="340"/>
      <c r="M970" s="340"/>
      <c r="N970" s="340"/>
      <c r="O970" s="340"/>
      <c r="P970" s="353" t="s">
        <v>552</v>
      </c>
      <c r="Q970" s="341"/>
      <c r="R970" s="341"/>
      <c r="S970" s="341"/>
      <c r="T970" s="341"/>
      <c r="U970" s="341"/>
      <c r="V970" s="341"/>
      <c r="W970" s="341"/>
      <c r="X970" s="341"/>
      <c r="Y970" s="342">
        <v>0.41599999999999998</v>
      </c>
      <c r="Z970" s="343"/>
      <c r="AA970" s="343"/>
      <c r="AB970" s="344"/>
      <c r="AC970" s="354" t="s">
        <v>299</v>
      </c>
      <c r="AD970" s="362"/>
      <c r="AE970" s="362"/>
      <c r="AF970" s="362"/>
      <c r="AG970" s="362"/>
      <c r="AH970" s="363" t="s">
        <v>581</v>
      </c>
      <c r="AI970" s="364"/>
      <c r="AJ970" s="364"/>
      <c r="AK970" s="364"/>
      <c r="AL970" s="348" t="s">
        <v>586</v>
      </c>
      <c r="AM970" s="349"/>
      <c r="AN970" s="349"/>
      <c r="AO970" s="350"/>
      <c r="AP970" s="351" t="s">
        <v>581</v>
      </c>
      <c r="AQ970" s="351"/>
      <c r="AR970" s="351"/>
      <c r="AS970" s="351"/>
      <c r="AT970" s="351"/>
      <c r="AU970" s="351"/>
      <c r="AV970" s="351"/>
      <c r="AW970" s="351"/>
      <c r="AX970" s="351"/>
    </row>
    <row r="971" spans="1:50" ht="30" customHeight="1" x14ac:dyDescent="0.15">
      <c r="A971" s="373">
        <v>2</v>
      </c>
      <c r="B971" s="373">
        <v>1</v>
      </c>
      <c r="C971" s="352" t="s">
        <v>545</v>
      </c>
      <c r="D971" s="338"/>
      <c r="E971" s="338"/>
      <c r="F971" s="338"/>
      <c r="G971" s="338"/>
      <c r="H971" s="338"/>
      <c r="I971" s="338"/>
      <c r="J971" s="339">
        <v>8130002022311</v>
      </c>
      <c r="K971" s="340"/>
      <c r="L971" s="340"/>
      <c r="M971" s="340"/>
      <c r="N971" s="340"/>
      <c r="O971" s="340"/>
      <c r="P971" s="353" t="s">
        <v>553</v>
      </c>
      <c r="Q971" s="341"/>
      <c r="R971" s="341"/>
      <c r="S971" s="341"/>
      <c r="T971" s="341"/>
      <c r="U971" s="341"/>
      <c r="V971" s="341"/>
      <c r="W971" s="341"/>
      <c r="X971" s="341"/>
      <c r="Y971" s="342">
        <v>0.11</v>
      </c>
      <c r="Z971" s="343"/>
      <c r="AA971" s="343"/>
      <c r="AB971" s="344"/>
      <c r="AC971" s="354" t="s">
        <v>299</v>
      </c>
      <c r="AD971" s="354"/>
      <c r="AE971" s="354"/>
      <c r="AF971" s="354"/>
      <c r="AG971" s="354"/>
      <c r="AH971" s="363" t="s">
        <v>581</v>
      </c>
      <c r="AI971" s="364"/>
      <c r="AJ971" s="364"/>
      <c r="AK971" s="364"/>
      <c r="AL971" s="348" t="s">
        <v>580</v>
      </c>
      <c r="AM971" s="349"/>
      <c r="AN971" s="349"/>
      <c r="AO971" s="350"/>
      <c r="AP971" s="351" t="s">
        <v>581</v>
      </c>
      <c r="AQ971" s="351"/>
      <c r="AR971" s="351"/>
      <c r="AS971" s="351"/>
      <c r="AT971" s="351"/>
      <c r="AU971" s="351"/>
      <c r="AV971" s="351"/>
      <c r="AW971" s="351"/>
      <c r="AX971" s="351"/>
    </row>
    <row r="972" spans="1:50" ht="30" customHeight="1" x14ac:dyDescent="0.15">
      <c r="A972" s="373">
        <v>3</v>
      </c>
      <c r="B972" s="373">
        <v>1</v>
      </c>
      <c r="C972" s="352" t="s">
        <v>546</v>
      </c>
      <c r="D972" s="338"/>
      <c r="E972" s="338"/>
      <c r="F972" s="338"/>
      <c r="G972" s="338"/>
      <c r="H972" s="338"/>
      <c r="I972" s="338"/>
      <c r="J972" s="339" t="s">
        <v>329</v>
      </c>
      <c r="K972" s="340"/>
      <c r="L972" s="340"/>
      <c r="M972" s="340"/>
      <c r="N972" s="340"/>
      <c r="O972" s="340"/>
      <c r="P972" s="353" t="s">
        <v>552</v>
      </c>
      <c r="Q972" s="341"/>
      <c r="R972" s="341"/>
      <c r="S972" s="341"/>
      <c r="T972" s="341"/>
      <c r="U972" s="341"/>
      <c r="V972" s="341"/>
      <c r="W972" s="341"/>
      <c r="X972" s="341"/>
      <c r="Y972" s="342">
        <v>0.09</v>
      </c>
      <c r="Z972" s="343"/>
      <c r="AA972" s="343"/>
      <c r="AB972" s="344"/>
      <c r="AC972" s="354" t="s">
        <v>299</v>
      </c>
      <c r="AD972" s="354"/>
      <c r="AE972" s="354"/>
      <c r="AF972" s="354"/>
      <c r="AG972" s="354"/>
      <c r="AH972" s="346" t="s">
        <v>587</v>
      </c>
      <c r="AI972" s="347"/>
      <c r="AJ972" s="347"/>
      <c r="AK972" s="347"/>
      <c r="AL972" s="348" t="s">
        <v>581</v>
      </c>
      <c r="AM972" s="349"/>
      <c r="AN972" s="349"/>
      <c r="AO972" s="350"/>
      <c r="AP972" s="351" t="s">
        <v>581</v>
      </c>
      <c r="AQ972" s="351"/>
      <c r="AR972" s="351"/>
      <c r="AS972" s="351"/>
      <c r="AT972" s="351"/>
      <c r="AU972" s="351"/>
      <c r="AV972" s="351"/>
      <c r="AW972" s="351"/>
      <c r="AX972" s="351"/>
    </row>
    <row r="973" spans="1:50" ht="30" customHeight="1" x14ac:dyDescent="0.15">
      <c r="A973" s="373">
        <v>4</v>
      </c>
      <c r="B973" s="373">
        <v>1</v>
      </c>
      <c r="C973" s="352" t="s">
        <v>547</v>
      </c>
      <c r="D973" s="338"/>
      <c r="E973" s="338"/>
      <c r="F973" s="338"/>
      <c r="G973" s="338"/>
      <c r="H973" s="338"/>
      <c r="I973" s="338"/>
      <c r="J973" s="339" t="s">
        <v>329</v>
      </c>
      <c r="K973" s="340"/>
      <c r="L973" s="340"/>
      <c r="M973" s="340"/>
      <c r="N973" s="340"/>
      <c r="O973" s="340"/>
      <c r="P973" s="353" t="s">
        <v>552</v>
      </c>
      <c r="Q973" s="341"/>
      <c r="R973" s="341"/>
      <c r="S973" s="341"/>
      <c r="T973" s="341"/>
      <c r="U973" s="341"/>
      <c r="V973" s="341"/>
      <c r="W973" s="341"/>
      <c r="X973" s="341"/>
      <c r="Y973" s="342">
        <v>8.3000000000000004E-2</v>
      </c>
      <c r="Z973" s="343"/>
      <c r="AA973" s="343"/>
      <c r="AB973" s="344"/>
      <c r="AC973" s="354" t="s">
        <v>299</v>
      </c>
      <c r="AD973" s="354"/>
      <c r="AE973" s="354"/>
      <c r="AF973" s="354"/>
      <c r="AG973" s="354"/>
      <c r="AH973" s="346" t="s">
        <v>581</v>
      </c>
      <c r="AI973" s="347"/>
      <c r="AJ973" s="347"/>
      <c r="AK973" s="347"/>
      <c r="AL973" s="348" t="s">
        <v>581</v>
      </c>
      <c r="AM973" s="349"/>
      <c r="AN973" s="349"/>
      <c r="AO973" s="350"/>
      <c r="AP973" s="351" t="s">
        <v>581</v>
      </c>
      <c r="AQ973" s="351"/>
      <c r="AR973" s="351"/>
      <c r="AS973" s="351"/>
      <c r="AT973" s="351"/>
      <c r="AU973" s="351"/>
      <c r="AV973" s="351"/>
      <c r="AW973" s="351"/>
      <c r="AX973" s="351"/>
    </row>
    <row r="974" spans="1:50" ht="30" customHeight="1" x14ac:dyDescent="0.15">
      <c r="A974" s="373">
        <v>5</v>
      </c>
      <c r="B974" s="373">
        <v>1</v>
      </c>
      <c r="C974" s="365" t="s">
        <v>548</v>
      </c>
      <c r="D974" s="366"/>
      <c r="E974" s="366"/>
      <c r="F974" s="366"/>
      <c r="G974" s="366"/>
      <c r="H974" s="366"/>
      <c r="I974" s="367"/>
      <c r="J974" s="368">
        <v>1130002023167</v>
      </c>
      <c r="K974" s="369"/>
      <c r="L974" s="369"/>
      <c r="M974" s="369"/>
      <c r="N974" s="369"/>
      <c r="O974" s="370"/>
      <c r="P974" s="353" t="s">
        <v>554</v>
      </c>
      <c r="Q974" s="341"/>
      <c r="R974" s="341"/>
      <c r="S974" s="341"/>
      <c r="T974" s="341"/>
      <c r="U974" s="341"/>
      <c r="V974" s="341"/>
      <c r="W974" s="341"/>
      <c r="X974" s="341"/>
      <c r="Y974" s="342">
        <v>6.5000000000000002E-2</v>
      </c>
      <c r="Z974" s="343"/>
      <c r="AA974" s="343"/>
      <c r="AB974" s="344"/>
      <c r="AC974" s="345" t="s">
        <v>299</v>
      </c>
      <c r="AD974" s="345"/>
      <c r="AE974" s="345"/>
      <c r="AF974" s="345"/>
      <c r="AG974" s="345"/>
      <c r="AH974" s="346" t="s">
        <v>587</v>
      </c>
      <c r="AI974" s="347"/>
      <c r="AJ974" s="347"/>
      <c r="AK974" s="347"/>
      <c r="AL974" s="348" t="s">
        <v>580</v>
      </c>
      <c r="AM974" s="349"/>
      <c r="AN974" s="349"/>
      <c r="AO974" s="350"/>
      <c r="AP974" s="351" t="s">
        <v>581</v>
      </c>
      <c r="AQ974" s="351"/>
      <c r="AR974" s="351"/>
      <c r="AS974" s="351"/>
      <c r="AT974" s="351"/>
      <c r="AU974" s="351"/>
      <c r="AV974" s="351"/>
      <c r="AW974" s="351"/>
      <c r="AX974" s="351"/>
    </row>
    <row r="975" spans="1:50" ht="30" customHeight="1" x14ac:dyDescent="0.15">
      <c r="A975" s="373">
        <v>6</v>
      </c>
      <c r="B975" s="373">
        <v>1</v>
      </c>
      <c r="C975" s="352" t="s">
        <v>549</v>
      </c>
      <c r="D975" s="338"/>
      <c r="E975" s="338"/>
      <c r="F975" s="338"/>
      <c r="G975" s="338"/>
      <c r="H975" s="338"/>
      <c r="I975" s="338"/>
      <c r="J975" s="339">
        <v>4010001095464</v>
      </c>
      <c r="K975" s="340"/>
      <c r="L975" s="340"/>
      <c r="M975" s="340"/>
      <c r="N975" s="340"/>
      <c r="O975" s="340"/>
      <c r="P975" s="353" t="s">
        <v>553</v>
      </c>
      <c r="Q975" s="341"/>
      <c r="R975" s="341"/>
      <c r="S975" s="341"/>
      <c r="T975" s="341"/>
      <c r="U975" s="341"/>
      <c r="V975" s="341"/>
      <c r="W975" s="341"/>
      <c r="X975" s="341"/>
      <c r="Y975" s="342">
        <v>6.3E-2</v>
      </c>
      <c r="Z975" s="343"/>
      <c r="AA975" s="343"/>
      <c r="AB975" s="344"/>
      <c r="AC975" s="345" t="s">
        <v>299</v>
      </c>
      <c r="AD975" s="345"/>
      <c r="AE975" s="345"/>
      <c r="AF975" s="345"/>
      <c r="AG975" s="345"/>
      <c r="AH975" s="346" t="s">
        <v>581</v>
      </c>
      <c r="AI975" s="347"/>
      <c r="AJ975" s="347"/>
      <c r="AK975" s="347"/>
      <c r="AL975" s="348" t="s">
        <v>587</v>
      </c>
      <c r="AM975" s="349"/>
      <c r="AN975" s="349"/>
      <c r="AO975" s="350"/>
      <c r="AP975" s="351" t="s">
        <v>587</v>
      </c>
      <c r="AQ975" s="351"/>
      <c r="AR975" s="351"/>
      <c r="AS975" s="351"/>
      <c r="AT975" s="351"/>
      <c r="AU975" s="351"/>
      <c r="AV975" s="351"/>
      <c r="AW975" s="351"/>
      <c r="AX975" s="351"/>
    </row>
    <row r="976" spans="1:50" ht="30" customHeight="1" x14ac:dyDescent="0.15">
      <c r="A976" s="373">
        <v>7</v>
      </c>
      <c r="B976" s="373">
        <v>1</v>
      </c>
      <c r="C976" s="352" t="s">
        <v>550</v>
      </c>
      <c r="D976" s="338"/>
      <c r="E976" s="338"/>
      <c r="F976" s="338"/>
      <c r="G976" s="338"/>
      <c r="H976" s="338"/>
      <c r="I976" s="338"/>
      <c r="J976" s="339" t="s">
        <v>329</v>
      </c>
      <c r="K976" s="340"/>
      <c r="L976" s="340"/>
      <c r="M976" s="340"/>
      <c r="N976" s="340"/>
      <c r="O976" s="340"/>
      <c r="P976" s="353" t="s">
        <v>553</v>
      </c>
      <c r="Q976" s="341"/>
      <c r="R976" s="341"/>
      <c r="S976" s="341"/>
      <c r="T976" s="341"/>
      <c r="U976" s="341"/>
      <c r="V976" s="341"/>
      <c r="W976" s="341"/>
      <c r="X976" s="341"/>
      <c r="Y976" s="342">
        <v>5.3999999999999999E-2</v>
      </c>
      <c r="Z976" s="343"/>
      <c r="AA976" s="343"/>
      <c r="AB976" s="344"/>
      <c r="AC976" s="345" t="s">
        <v>299</v>
      </c>
      <c r="AD976" s="345"/>
      <c r="AE976" s="345"/>
      <c r="AF976" s="345"/>
      <c r="AG976" s="345"/>
      <c r="AH976" s="346" t="s">
        <v>581</v>
      </c>
      <c r="AI976" s="347"/>
      <c r="AJ976" s="347"/>
      <c r="AK976" s="347"/>
      <c r="AL976" s="348" t="s">
        <v>581</v>
      </c>
      <c r="AM976" s="349"/>
      <c r="AN976" s="349"/>
      <c r="AO976" s="350"/>
      <c r="AP976" s="351" t="s">
        <v>580</v>
      </c>
      <c r="AQ976" s="351"/>
      <c r="AR976" s="351"/>
      <c r="AS976" s="351"/>
      <c r="AT976" s="351"/>
      <c r="AU976" s="351"/>
      <c r="AV976" s="351"/>
      <c r="AW976" s="351"/>
      <c r="AX976" s="351"/>
    </row>
    <row r="977" spans="1:50" ht="51.75" customHeight="1" x14ac:dyDescent="0.15">
      <c r="A977" s="373">
        <v>8</v>
      </c>
      <c r="B977" s="373">
        <v>1</v>
      </c>
      <c r="C977" s="352" t="s">
        <v>589</v>
      </c>
      <c r="D977" s="338"/>
      <c r="E977" s="338"/>
      <c r="F977" s="338"/>
      <c r="G977" s="338"/>
      <c r="H977" s="338"/>
      <c r="I977" s="338"/>
      <c r="J977" s="339" t="s">
        <v>590</v>
      </c>
      <c r="K977" s="340"/>
      <c r="L977" s="340"/>
      <c r="M977" s="340"/>
      <c r="N977" s="340"/>
      <c r="O977" s="340"/>
      <c r="P977" s="353" t="s">
        <v>552</v>
      </c>
      <c r="Q977" s="341"/>
      <c r="R977" s="341"/>
      <c r="S977" s="341"/>
      <c r="T977" s="341"/>
      <c r="U977" s="341"/>
      <c r="V977" s="341"/>
      <c r="W977" s="341"/>
      <c r="X977" s="341"/>
      <c r="Y977" s="342">
        <v>3.7999999999999999E-2</v>
      </c>
      <c r="Z977" s="343"/>
      <c r="AA977" s="343"/>
      <c r="AB977" s="344"/>
      <c r="AC977" s="345" t="s">
        <v>299</v>
      </c>
      <c r="AD977" s="345"/>
      <c r="AE977" s="345"/>
      <c r="AF977" s="345"/>
      <c r="AG977" s="345"/>
      <c r="AH977" s="346" t="s">
        <v>587</v>
      </c>
      <c r="AI977" s="347"/>
      <c r="AJ977" s="347"/>
      <c r="AK977" s="347"/>
      <c r="AL977" s="348" t="s">
        <v>580</v>
      </c>
      <c r="AM977" s="349"/>
      <c r="AN977" s="349"/>
      <c r="AO977" s="350"/>
      <c r="AP977" s="351" t="s">
        <v>581</v>
      </c>
      <c r="AQ977" s="351"/>
      <c r="AR977" s="351"/>
      <c r="AS977" s="351"/>
      <c r="AT977" s="351"/>
      <c r="AU977" s="351"/>
      <c r="AV977" s="351"/>
      <c r="AW977" s="351"/>
      <c r="AX977" s="351"/>
    </row>
    <row r="978" spans="1:50" ht="51.75" customHeight="1" x14ac:dyDescent="0.15">
      <c r="A978" s="373">
        <v>9</v>
      </c>
      <c r="B978" s="373">
        <v>1</v>
      </c>
      <c r="C978" s="352" t="s">
        <v>591</v>
      </c>
      <c r="D978" s="338"/>
      <c r="E978" s="338"/>
      <c r="F978" s="338"/>
      <c r="G978" s="338"/>
      <c r="H978" s="338"/>
      <c r="I978" s="338"/>
      <c r="J978" s="339">
        <v>5013301022046</v>
      </c>
      <c r="K978" s="340"/>
      <c r="L978" s="340"/>
      <c r="M978" s="340"/>
      <c r="N978" s="340"/>
      <c r="O978" s="340"/>
      <c r="P978" s="353" t="s">
        <v>553</v>
      </c>
      <c r="Q978" s="341"/>
      <c r="R978" s="341"/>
      <c r="S978" s="341"/>
      <c r="T978" s="341"/>
      <c r="U978" s="341"/>
      <c r="V978" s="341"/>
      <c r="W978" s="341"/>
      <c r="X978" s="341"/>
      <c r="Y978" s="342">
        <v>2.4E-2</v>
      </c>
      <c r="Z978" s="343"/>
      <c r="AA978" s="343"/>
      <c r="AB978" s="344"/>
      <c r="AC978" s="345" t="s">
        <v>299</v>
      </c>
      <c r="AD978" s="345"/>
      <c r="AE978" s="345"/>
      <c r="AF978" s="345"/>
      <c r="AG978" s="345"/>
      <c r="AH978" s="346" t="s">
        <v>580</v>
      </c>
      <c r="AI978" s="347"/>
      <c r="AJ978" s="347"/>
      <c r="AK978" s="347"/>
      <c r="AL978" s="348" t="s">
        <v>587</v>
      </c>
      <c r="AM978" s="349"/>
      <c r="AN978" s="349"/>
      <c r="AO978" s="350"/>
      <c r="AP978" s="351" t="s">
        <v>581</v>
      </c>
      <c r="AQ978" s="351"/>
      <c r="AR978" s="351"/>
      <c r="AS978" s="351"/>
      <c r="AT978" s="351"/>
      <c r="AU978" s="351"/>
      <c r="AV978" s="351"/>
      <c r="AW978" s="351"/>
      <c r="AX978" s="351"/>
    </row>
    <row r="979" spans="1:50" ht="30" customHeight="1" x14ac:dyDescent="0.15">
      <c r="A979" s="373">
        <v>10</v>
      </c>
      <c r="B979" s="373">
        <v>1</v>
      </c>
      <c r="C979" s="352" t="s">
        <v>592</v>
      </c>
      <c r="D979" s="338"/>
      <c r="E979" s="338"/>
      <c r="F979" s="338"/>
      <c r="G979" s="338"/>
      <c r="H979" s="338"/>
      <c r="I979" s="338"/>
      <c r="J979" s="339">
        <v>8010001021516</v>
      </c>
      <c r="K979" s="340"/>
      <c r="L979" s="340"/>
      <c r="M979" s="340"/>
      <c r="N979" s="340"/>
      <c r="O979" s="340"/>
      <c r="P979" s="353" t="s">
        <v>553</v>
      </c>
      <c r="Q979" s="341"/>
      <c r="R979" s="341"/>
      <c r="S979" s="341"/>
      <c r="T979" s="341"/>
      <c r="U979" s="341"/>
      <c r="V979" s="341"/>
      <c r="W979" s="341"/>
      <c r="X979" s="341"/>
      <c r="Y979" s="342">
        <v>1.4E-2</v>
      </c>
      <c r="Z979" s="343"/>
      <c r="AA979" s="343"/>
      <c r="AB979" s="344"/>
      <c r="AC979" s="345" t="s">
        <v>299</v>
      </c>
      <c r="AD979" s="345"/>
      <c r="AE979" s="345"/>
      <c r="AF979" s="345"/>
      <c r="AG979" s="345"/>
      <c r="AH979" s="346" t="s">
        <v>581</v>
      </c>
      <c r="AI979" s="347"/>
      <c r="AJ979" s="347"/>
      <c r="AK979" s="347"/>
      <c r="AL979" s="348" t="s">
        <v>587</v>
      </c>
      <c r="AM979" s="349"/>
      <c r="AN979" s="349"/>
      <c r="AO979" s="350"/>
      <c r="AP979" s="351" t="s">
        <v>588</v>
      </c>
      <c r="AQ979" s="351"/>
      <c r="AR979" s="351"/>
      <c r="AS979" s="351"/>
      <c r="AT979" s="351"/>
      <c r="AU979" s="351"/>
      <c r="AV979" s="351"/>
      <c r="AW979" s="351"/>
      <c r="AX979" s="351"/>
    </row>
    <row r="980" spans="1:50" ht="30" hidden="1" customHeight="1" x14ac:dyDescent="0.15">
      <c r="A980" s="373">
        <v>11</v>
      </c>
      <c r="B980" s="373">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15">
      <c r="A981" s="373">
        <v>12</v>
      </c>
      <c r="B981" s="373">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15">
      <c r="A982" s="373">
        <v>13</v>
      </c>
      <c r="B982" s="373">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15">
      <c r="A983" s="373">
        <v>14</v>
      </c>
      <c r="B983" s="373">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15">
      <c r="A984" s="373">
        <v>15</v>
      </c>
      <c r="B984" s="373">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15">
      <c r="A985" s="373">
        <v>16</v>
      </c>
      <c r="B985" s="373">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15">
      <c r="A986" s="373">
        <v>17</v>
      </c>
      <c r="B986" s="373">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15">
      <c r="A987" s="373">
        <v>18</v>
      </c>
      <c r="B987" s="373">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15">
      <c r="A988" s="373">
        <v>19</v>
      </c>
      <c r="B988" s="373">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15">
      <c r="A989" s="373">
        <v>20</v>
      </c>
      <c r="B989" s="373">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15">
      <c r="A990" s="373">
        <v>21</v>
      </c>
      <c r="B990" s="373">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15">
      <c r="A991" s="373">
        <v>22</v>
      </c>
      <c r="B991" s="373">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15">
      <c r="A992" s="373">
        <v>23</v>
      </c>
      <c r="B992" s="373">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15">
      <c r="A993" s="373">
        <v>24</v>
      </c>
      <c r="B993" s="373">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15">
      <c r="A994" s="373">
        <v>25</v>
      </c>
      <c r="B994" s="373">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15">
      <c r="A995" s="373">
        <v>26</v>
      </c>
      <c r="B995" s="373">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15">
      <c r="A996" s="373">
        <v>27</v>
      </c>
      <c r="B996" s="373">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15">
      <c r="A997" s="373">
        <v>28</v>
      </c>
      <c r="B997" s="373">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15">
      <c r="A998" s="373">
        <v>29</v>
      </c>
      <c r="B998" s="373">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15">
      <c r="A999" s="373">
        <v>30</v>
      </c>
      <c r="B999" s="373">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5"/>
      <c r="B1002" s="355"/>
      <c r="C1002" s="355" t="s">
        <v>26</v>
      </c>
      <c r="D1002" s="355"/>
      <c r="E1002" s="355"/>
      <c r="F1002" s="355"/>
      <c r="G1002" s="355"/>
      <c r="H1002" s="355"/>
      <c r="I1002" s="355"/>
      <c r="J1002" s="134" t="s">
        <v>224</v>
      </c>
      <c r="K1002" s="356"/>
      <c r="L1002" s="356"/>
      <c r="M1002" s="356"/>
      <c r="N1002" s="356"/>
      <c r="O1002" s="356"/>
      <c r="P1002" s="357" t="s">
        <v>199</v>
      </c>
      <c r="Q1002" s="357"/>
      <c r="R1002" s="357"/>
      <c r="S1002" s="357"/>
      <c r="T1002" s="357"/>
      <c r="U1002" s="357"/>
      <c r="V1002" s="357"/>
      <c r="W1002" s="357"/>
      <c r="X1002" s="357"/>
      <c r="Y1002" s="358" t="s">
        <v>222</v>
      </c>
      <c r="Z1002" s="359"/>
      <c r="AA1002" s="359"/>
      <c r="AB1002" s="359"/>
      <c r="AC1002" s="134" t="s">
        <v>261</v>
      </c>
      <c r="AD1002" s="134"/>
      <c r="AE1002" s="134"/>
      <c r="AF1002" s="134"/>
      <c r="AG1002" s="134"/>
      <c r="AH1002" s="358" t="s">
        <v>289</v>
      </c>
      <c r="AI1002" s="355"/>
      <c r="AJ1002" s="355"/>
      <c r="AK1002" s="355"/>
      <c r="AL1002" s="355" t="s">
        <v>21</v>
      </c>
      <c r="AM1002" s="355"/>
      <c r="AN1002" s="355"/>
      <c r="AO1002" s="360"/>
      <c r="AP1002" s="361" t="s">
        <v>225</v>
      </c>
      <c r="AQ1002" s="361"/>
      <c r="AR1002" s="361"/>
      <c r="AS1002" s="361"/>
      <c r="AT1002" s="361"/>
      <c r="AU1002" s="361"/>
      <c r="AV1002" s="361"/>
      <c r="AW1002" s="361"/>
      <c r="AX1002" s="361"/>
    </row>
    <row r="1003" spans="1:50" ht="30" customHeight="1" x14ac:dyDescent="0.15">
      <c r="A1003" s="373">
        <v>1</v>
      </c>
      <c r="B1003" s="373">
        <v>1</v>
      </c>
      <c r="C1003" s="352" t="s">
        <v>538</v>
      </c>
      <c r="D1003" s="338"/>
      <c r="E1003" s="338"/>
      <c r="F1003" s="338"/>
      <c r="G1003" s="338"/>
      <c r="H1003" s="338"/>
      <c r="I1003" s="338"/>
      <c r="J1003" s="339">
        <v>4120001126778</v>
      </c>
      <c r="K1003" s="340"/>
      <c r="L1003" s="340"/>
      <c r="M1003" s="340"/>
      <c r="N1003" s="340"/>
      <c r="O1003" s="340"/>
      <c r="P1003" s="353" t="s">
        <v>555</v>
      </c>
      <c r="Q1003" s="341"/>
      <c r="R1003" s="341"/>
      <c r="S1003" s="341"/>
      <c r="T1003" s="341"/>
      <c r="U1003" s="341"/>
      <c r="V1003" s="341"/>
      <c r="W1003" s="341"/>
      <c r="X1003" s="341"/>
      <c r="Y1003" s="342">
        <v>30.457999999999998</v>
      </c>
      <c r="Z1003" s="343"/>
      <c r="AA1003" s="343"/>
      <c r="AB1003" s="344"/>
      <c r="AC1003" s="354" t="s">
        <v>79</v>
      </c>
      <c r="AD1003" s="362"/>
      <c r="AE1003" s="362"/>
      <c r="AF1003" s="362"/>
      <c r="AG1003" s="362"/>
      <c r="AH1003" s="363" t="s">
        <v>581</v>
      </c>
      <c r="AI1003" s="364"/>
      <c r="AJ1003" s="364"/>
      <c r="AK1003" s="364"/>
      <c r="AL1003" s="348" t="s">
        <v>581</v>
      </c>
      <c r="AM1003" s="349"/>
      <c r="AN1003" s="349"/>
      <c r="AO1003" s="350"/>
      <c r="AP1003" s="351" t="s">
        <v>581</v>
      </c>
      <c r="AQ1003" s="351"/>
      <c r="AR1003" s="351"/>
      <c r="AS1003" s="351"/>
      <c r="AT1003" s="351"/>
      <c r="AU1003" s="351"/>
      <c r="AV1003" s="351"/>
      <c r="AW1003" s="351"/>
      <c r="AX1003" s="351"/>
    </row>
    <row r="1004" spans="1:50" ht="30" customHeight="1" x14ac:dyDescent="0.15">
      <c r="A1004" s="373">
        <v>2</v>
      </c>
      <c r="B1004" s="373">
        <v>1</v>
      </c>
      <c r="C1004" s="352" t="s">
        <v>556</v>
      </c>
      <c r="D1004" s="338"/>
      <c r="E1004" s="338"/>
      <c r="F1004" s="338"/>
      <c r="G1004" s="338"/>
      <c r="H1004" s="338"/>
      <c r="I1004" s="338"/>
      <c r="J1004" s="339">
        <v>8010401010779</v>
      </c>
      <c r="K1004" s="340"/>
      <c r="L1004" s="340"/>
      <c r="M1004" s="340"/>
      <c r="N1004" s="340"/>
      <c r="O1004" s="340"/>
      <c r="P1004" s="353" t="s">
        <v>555</v>
      </c>
      <c r="Q1004" s="341"/>
      <c r="R1004" s="341"/>
      <c r="S1004" s="341"/>
      <c r="T1004" s="341"/>
      <c r="U1004" s="341"/>
      <c r="V1004" s="341"/>
      <c r="W1004" s="341"/>
      <c r="X1004" s="341"/>
      <c r="Y1004" s="342">
        <v>3.3</v>
      </c>
      <c r="Z1004" s="343"/>
      <c r="AA1004" s="343"/>
      <c r="AB1004" s="344"/>
      <c r="AC1004" s="354" t="s">
        <v>79</v>
      </c>
      <c r="AD1004" s="354"/>
      <c r="AE1004" s="354"/>
      <c r="AF1004" s="354"/>
      <c r="AG1004" s="354"/>
      <c r="AH1004" s="363" t="s">
        <v>581</v>
      </c>
      <c r="AI1004" s="364"/>
      <c r="AJ1004" s="364"/>
      <c r="AK1004" s="364"/>
      <c r="AL1004" s="348" t="s">
        <v>586</v>
      </c>
      <c r="AM1004" s="349"/>
      <c r="AN1004" s="349"/>
      <c r="AO1004" s="350"/>
      <c r="AP1004" s="351" t="s">
        <v>581</v>
      </c>
      <c r="AQ1004" s="351"/>
      <c r="AR1004" s="351"/>
      <c r="AS1004" s="351"/>
      <c r="AT1004" s="351"/>
      <c r="AU1004" s="351"/>
      <c r="AV1004" s="351"/>
      <c r="AW1004" s="351"/>
      <c r="AX1004" s="351"/>
    </row>
    <row r="1005" spans="1:50" ht="30" customHeight="1" x14ac:dyDescent="0.15">
      <c r="A1005" s="373">
        <v>3</v>
      </c>
      <c r="B1005" s="373">
        <v>1</v>
      </c>
      <c r="C1005" s="352" t="s">
        <v>558</v>
      </c>
      <c r="D1005" s="338"/>
      <c r="E1005" s="338"/>
      <c r="F1005" s="338"/>
      <c r="G1005" s="338"/>
      <c r="H1005" s="338"/>
      <c r="I1005" s="338"/>
      <c r="J1005" s="339" t="s">
        <v>551</v>
      </c>
      <c r="K1005" s="340"/>
      <c r="L1005" s="340"/>
      <c r="M1005" s="340"/>
      <c r="N1005" s="340"/>
      <c r="O1005" s="340"/>
      <c r="P1005" s="353" t="s">
        <v>555</v>
      </c>
      <c r="Q1005" s="341"/>
      <c r="R1005" s="341"/>
      <c r="S1005" s="341"/>
      <c r="T1005" s="341"/>
      <c r="U1005" s="341"/>
      <c r="V1005" s="341"/>
      <c r="W1005" s="341"/>
      <c r="X1005" s="341"/>
      <c r="Y1005" s="342">
        <v>0.52700000000000002</v>
      </c>
      <c r="Z1005" s="343"/>
      <c r="AA1005" s="343"/>
      <c r="AB1005" s="344"/>
      <c r="AC1005" s="354" t="s">
        <v>79</v>
      </c>
      <c r="AD1005" s="354"/>
      <c r="AE1005" s="354"/>
      <c r="AF1005" s="354"/>
      <c r="AG1005" s="354"/>
      <c r="AH1005" s="346" t="s">
        <v>581</v>
      </c>
      <c r="AI1005" s="347"/>
      <c r="AJ1005" s="347"/>
      <c r="AK1005" s="347"/>
      <c r="AL1005" s="348" t="s">
        <v>587</v>
      </c>
      <c r="AM1005" s="349"/>
      <c r="AN1005" s="349"/>
      <c r="AO1005" s="350"/>
      <c r="AP1005" s="351" t="s">
        <v>581</v>
      </c>
      <c r="AQ1005" s="351"/>
      <c r="AR1005" s="351"/>
      <c r="AS1005" s="351"/>
      <c r="AT1005" s="351"/>
      <c r="AU1005" s="351"/>
      <c r="AV1005" s="351"/>
      <c r="AW1005" s="351"/>
      <c r="AX1005" s="351"/>
    </row>
    <row r="1006" spans="1:50" ht="30" customHeight="1" x14ac:dyDescent="0.15">
      <c r="A1006" s="373">
        <v>4</v>
      </c>
      <c r="B1006" s="373">
        <v>1</v>
      </c>
      <c r="C1006" s="352" t="s">
        <v>557</v>
      </c>
      <c r="D1006" s="338"/>
      <c r="E1006" s="338"/>
      <c r="F1006" s="338"/>
      <c r="G1006" s="338"/>
      <c r="H1006" s="338"/>
      <c r="I1006" s="338"/>
      <c r="J1006" s="339">
        <v>6010001013886</v>
      </c>
      <c r="K1006" s="340"/>
      <c r="L1006" s="340"/>
      <c r="M1006" s="340"/>
      <c r="N1006" s="340"/>
      <c r="O1006" s="340"/>
      <c r="P1006" s="353" t="s">
        <v>555</v>
      </c>
      <c r="Q1006" s="341"/>
      <c r="R1006" s="341"/>
      <c r="S1006" s="341"/>
      <c r="T1006" s="341"/>
      <c r="U1006" s="341"/>
      <c r="V1006" s="341"/>
      <c r="W1006" s="341"/>
      <c r="X1006" s="341"/>
      <c r="Y1006" s="342">
        <v>0.498</v>
      </c>
      <c r="Z1006" s="343"/>
      <c r="AA1006" s="343"/>
      <c r="AB1006" s="344"/>
      <c r="AC1006" s="354" t="s">
        <v>79</v>
      </c>
      <c r="AD1006" s="354"/>
      <c r="AE1006" s="354"/>
      <c r="AF1006" s="354"/>
      <c r="AG1006" s="354"/>
      <c r="AH1006" s="346" t="s">
        <v>581</v>
      </c>
      <c r="AI1006" s="347"/>
      <c r="AJ1006" s="347"/>
      <c r="AK1006" s="347"/>
      <c r="AL1006" s="348" t="s">
        <v>581</v>
      </c>
      <c r="AM1006" s="349"/>
      <c r="AN1006" s="349"/>
      <c r="AO1006" s="350"/>
      <c r="AP1006" s="351" t="s">
        <v>581</v>
      </c>
      <c r="AQ1006" s="351"/>
      <c r="AR1006" s="351"/>
      <c r="AS1006" s="351"/>
      <c r="AT1006" s="351"/>
      <c r="AU1006" s="351"/>
      <c r="AV1006" s="351"/>
      <c r="AW1006" s="351"/>
      <c r="AX1006" s="351"/>
    </row>
    <row r="1007" spans="1:50" ht="30" customHeight="1" x14ac:dyDescent="0.15">
      <c r="A1007" s="373">
        <v>5</v>
      </c>
      <c r="B1007" s="373">
        <v>1</v>
      </c>
      <c r="C1007" s="352" t="s">
        <v>559</v>
      </c>
      <c r="D1007" s="338"/>
      <c r="E1007" s="338"/>
      <c r="F1007" s="338"/>
      <c r="G1007" s="338"/>
      <c r="H1007" s="338"/>
      <c r="I1007" s="338"/>
      <c r="J1007" s="339" t="s">
        <v>551</v>
      </c>
      <c r="K1007" s="340"/>
      <c r="L1007" s="340"/>
      <c r="M1007" s="340"/>
      <c r="N1007" s="340"/>
      <c r="O1007" s="340"/>
      <c r="P1007" s="353" t="s">
        <v>555</v>
      </c>
      <c r="Q1007" s="341"/>
      <c r="R1007" s="341"/>
      <c r="S1007" s="341"/>
      <c r="T1007" s="341"/>
      <c r="U1007" s="341"/>
      <c r="V1007" s="341"/>
      <c r="W1007" s="341"/>
      <c r="X1007" s="341"/>
      <c r="Y1007" s="342">
        <v>0.442</v>
      </c>
      <c r="Z1007" s="343"/>
      <c r="AA1007" s="343"/>
      <c r="AB1007" s="344"/>
      <c r="AC1007" s="345" t="s">
        <v>79</v>
      </c>
      <c r="AD1007" s="345"/>
      <c r="AE1007" s="345"/>
      <c r="AF1007" s="345"/>
      <c r="AG1007" s="345"/>
      <c r="AH1007" s="346" t="s">
        <v>581</v>
      </c>
      <c r="AI1007" s="347"/>
      <c r="AJ1007" s="347"/>
      <c r="AK1007" s="347"/>
      <c r="AL1007" s="348" t="s">
        <v>581</v>
      </c>
      <c r="AM1007" s="349"/>
      <c r="AN1007" s="349"/>
      <c r="AO1007" s="350"/>
      <c r="AP1007" s="351" t="s">
        <v>581</v>
      </c>
      <c r="AQ1007" s="351"/>
      <c r="AR1007" s="351"/>
      <c r="AS1007" s="351"/>
      <c r="AT1007" s="351"/>
      <c r="AU1007" s="351"/>
      <c r="AV1007" s="351"/>
      <c r="AW1007" s="351"/>
      <c r="AX1007" s="351"/>
    </row>
    <row r="1008" spans="1:50" ht="30" customHeight="1" x14ac:dyDescent="0.15">
      <c r="A1008" s="373">
        <v>6</v>
      </c>
      <c r="B1008" s="373">
        <v>1</v>
      </c>
      <c r="C1008" s="352" t="s">
        <v>560</v>
      </c>
      <c r="D1008" s="338"/>
      <c r="E1008" s="338"/>
      <c r="F1008" s="338"/>
      <c r="G1008" s="338"/>
      <c r="H1008" s="338"/>
      <c r="I1008" s="338"/>
      <c r="J1008" s="339" t="s">
        <v>564</v>
      </c>
      <c r="K1008" s="340"/>
      <c r="L1008" s="340"/>
      <c r="M1008" s="340"/>
      <c r="N1008" s="340"/>
      <c r="O1008" s="340"/>
      <c r="P1008" s="353" t="s">
        <v>555</v>
      </c>
      <c r="Q1008" s="341"/>
      <c r="R1008" s="341"/>
      <c r="S1008" s="341"/>
      <c r="T1008" s="341"/>
      <c r="U1008" s="341"/>
      <c r="V1008" s="341"/>
      <c r="W1008" s="341"/>
      <c r="X1008" s="341"/>
      <c r="Y1008" s="342">
        <v>0.32700000000000001</v>
      </c>
      <c r="Z1008" s="343"/>
      <c r="AA1008" s="343"/>
      <c r="AB1008" s="344"/>
      <c r="AC1008" s="345" t="s">
        <v>79</v>
      </c>
      <c r="AD1008" s="345"/>
      <c r="AE1008" s="345"/>
      <c r="AF1008" s="345"/>
      <c r="AG1008" s="345"/>
      <c r="AH1008" s="346" t="s">
        <v>581</v>
      </c>
      <c r="AI1008" s="347"/>
      <c r="AJ1008" s="347"/>
      <c r="AK1008" s="347"/>
      <c r="AL1008" s="348" t="s">
        <v>581</v>
      </c>
      <c r="AM1008" s="349"/>
      <c r="AN1008" s="349"/>
      <c r="AO1008" s="350"/>
      <c r="AP1008" s="351" t="s">
        <v>581</v>
      </c>
      <c r="AQ1008" s="351"/>
      <c r="AR1008" s="351"/>
      <c r="AS1008" s="351"/>
      <c r="AT1008" s="351"/>
      <c r="AU1008" s="351"/>
      <c r="AV1008" s="351"/>
      <c r="AW1008" s="351"/>
      <c r="AX1008" s="351"/>
    </row>
    <row r="1009" spans="1:50" ht="30" customHeight="1" x14ac:dyDescent="0.15">
      <c r="A1009" s="373">
        <v>7</v>
      </c>
      <c r="B1009" s="373">
        <v>1</v>
      </c>
      <c r="C1009" s="352" t="s">
        <v>550</v>
      </c>
      <c r="D1009" s="338"/>
      <c r="E1009" s="338"/>
      <c r="F1009" s="338"/>
      <c r="G1009" s="338"/>
      <c r="H1009" s="338"/>
      <c r="I1009" s="338"/>
      <c r="J1009" s="339" t="s">
        <v>551</v>
      </c>
      <c r="K1009" s="340"/>
      <c r="L1009" s="340"/>
      <c r="M1009" s="340"/>
      <c r="N1009" s="340"/>
      <c r="O1009" s="340"/>
      <c r="P1009" s="353" t="s">
        <v>555</v>
      </c>
      <c r="Q1009" s="341"/>
      <c r="R1009" s="341"/>
      <c r="S1009" s="341"/>
      <c r="T1009" s="341"/>
      <c r="U1009" s="341"/>
      <c r="V1009" s="341"/>
      <c r="W1009" s="341"/>
      <c r="X1009" s="341"/>
      <c r="Y1009" s="342">
        <v>0.24299999999999999</v>
      </c>
      <c r="Z1009" s="343"/>
      <c r="AA1009" s="343"/>
      <c r="AB1009" s="344"/>
      <c r="AC1009" s="345" t="s">
        <v>79</v>
      </c>
      <c r="AD1009" s="345"/>
      <c r="AE1009" s="345"/>
      <c r="AF1009" s="345"/>
      <c r="AG1009" s="345"/>
      <c r="AH1009" s="346" t="s">
        <v>581</v>
      </c>
      <c r="AI1009" s="347"/>
      <c r="AJ1009" s="347"/>
      <c r="AK1009" s="347"/>
      <c r="AL1009" s="348" t="s">
        <v>581</v>
      </c>
      <c r="AM1009" s="349"/>
      <c r="AN1009" s="349"/>
      <c r="AO1009" s="350"/>
      <c r="AP1009" s="351" t="s">
        <v>581</v>
      </c>
      <c r="AQ1009" s="351"/>
      <c r="AR1009" s="351"/>
      <c r="AS1009" s="351"/>
      <c r="AT1009" s="351"/>
      <c r="AU1009" s="351"/>
      <c r="AV1009" s="351"/>
      <c r="AW1009" s="351"/>
      <c r="AX1009" s="351"/>
    </row>
    <row r="1010" spans="1:50" ht="30" customHeight="1" x14ac:dyDescent="0.15">
      <c r="A1010" s="373">
        <v>8</v>
      </c>
      <c r="B1010" s="373">
        <v>1</v>
      </c>
      <c r="C1010" s="352" t="s">
        <v>561</v>
      </c>
      <c r="D1010" s="338"/>
      <c r="E1010" s="338"/>
      <c r="F1010" s="338"/>
      <c r="G1010" s="338"/>
      <c r="H1010" s="338"/>
      <c r="I1010" s="338"/>
      <c r="J1010" s="339" t="s">
        <v>565</v>
      </c>
      <c r="K1010" s="340"/>
      <c r="L1010" s="340"/>
      <c r="M1010" s="340"/>
      <c r="N1010" s="340"/>
      <c r="O1010" s="340"/>
      <c r="P1010" s="353" t="s">
        <v>555</v>
      </c>
      <c r="Q1010" s="341"/>
      <c r="R1010" s="341"/>
      <c r="S1010" s="341"/>
      <c r="T1010" s="341"/>
      <c r="U1010" s="341"/>
      <c r="V1010" s="341"/>
      <c r="W1010" s="341"/>
      <c r="X1010" s="341"/>
      <c r="Y1010" s="342">
        <v>0.21299999999999999</v>
      </c>
      <c r="Z1010" s="343"/>
      <c r="AA1010" s="343"/>
      <c r="AB1010" s="344"/>
      <c r="AC1010" s="345" t="s">
        <v>79</v>
      </c>
      <c r="AD1010" s="345"/>
      <c r="AE1010" s="345"/>
      <c r="AF1010" s="345"/>
      <c r="AG1010" s="345"/>
      <c r="AH1010" s="346" t="s">
        <v>587</v>
      </c>
      <c r="AI1010" s="347"/>
      <c r="AJ1010" s="347"/>
      <c r="AK1010" s="347"/>
      <c r="AL1010" s="348" t="s">
        <v>581</v>
      </c>
      <c r="AM1010" s="349"/>
      <c r="AN1010" s="349"/>
      <c r="AO1010" s="350"/>
      <c r="AP1010" s="351" t="s">
        <v>581</v>
      </c>
      <c r="AQ1010" s="351"/>
      <c r="AR1010" s="351"/>
      <c r="AS1010" s="351"/>
      <c r="AT1010" s="351"/>
      <c r="AU1010" s="351"/>
      <c r="AV1010" s="351"/>
      <c r="AW1010" s="351"/>
      <c r="AX1010" s="351"/>
    </row>
    <row r="1011" spans="1:50" ht="30" customHeight="1" x14ac:dyDescent="0.15">
      <c r="A1011" s="373">
        <v>9</v>
      </c>
      <c r="B1011" s="373">
        <v>1</v>
      </c>
      <c r="C1011" s="352" t="s">
        <v>562</v>
      </c>
      <c r="D1011" s="338"/>
      <c r="E1011" s="338"/>
      <c r="F1011" s="338"/>
      <c r="G1011" s="338"/>
      <c r="H1011" s="338"/>
      <c r="I1011" s="338"/>
      <c r="J1011" s="339" t="s">
        <v>551</v>
      </c>
      <c r="K1011" s="340"/>
      <c r="L1011" s="340"/>
      <c r="M1011" s="340"/>
      <c r="N1011" s="340"/>
      <c r="O1011" s="340"/>
      <c r="P1011" s="353" t="s">
        <v>555</v>
      </c>
      <c r="Q1011" s="341"/>
      <c r="R1011" s="341"/>
      <c r="S1011" s="341"/>
      <c r="T1011" s="341"/>
      <c r="U1011" s="341"/>
      <c r="V1011" s="341"/>
      <c r="W1011" s="341"/>
      <c r="X1011" s="341"/>
      <c r="Y1011" s="342">
        <v>0.18099999999999999</v>
      </c>
      <c r="Z1011" s="343"/>
      <c r="AA1011" s="343"/>
      <c r="AB1011" s="344"/>
      <c r="AC1011" s="345" t="s">
        <v>79</v>
      </c>
      <c r="AD1011" s="345"/>
      <c r="AE1011" s="345"/>
      <c r="AF1011" s="345"/>
      <c r="AG1011" s="345"/>
      <c r="AH1011" s="346" t="s">
        <v>581</v>
      </c>
      <c r="AI1011" s="347"/>
      <c r="AJ1011" s="347"/>
      <c r="AK1011" s="347"/>
      <c r="AL1011" s="348" t="s">
        <v>581</v>
      </c>
      <c r="AM1011" s="349"/>
      <c r="AN1011" s="349"/>
      <c r="AO1011" s="350"/>
      <c r="AP1011" s="351" t="s">
        <v>581</v>
      </c>
      <c r="AQ1011" s="351"/>
      <c r="AR1011" s="351"/>
      <c r="AS1011" s="351"/>
      <c r="AT1011" s="351"/>
      <c r="AU1011" s="351"/>
      <c r="AV1011" s="351"/>
      <c r="AW1011" s="351"/>
      <c r="AX1011" s="351"/>
    </row>
    <row r="1012" spans="1:50" ht="30" customHeight="1" x14ac:dyDescent="0.15">
      <c r="A1012" s="373">
        <v>10</v>
      </c>
      <c r="B1012" s="373">
        <v>1</v>
      </c>
      <c r="C1012" s="352" t="s">
        <v>563</v>
      </c>
      <c r="D1012" s="338"/>
      <c r="E1012" s="338"/>
      <c r="F1012" s="338"/>
      <c r="G1012" s="338"/>
      <c r="H1012" s="338"/>
      <c r="I1012" s="338"/>
      <c r="J1012" s="339" t="s">
        <v>551</v>
      </c>
      <c r="K1012" s="340"/>
      <c r="L1012" s="340"/>
      <c r="M1012" s="340"/>
      <c r="N1012" s="340"/>
      <c r="O1012" s="340"/>
      <c r="P1012" s="353" t="s">
        <v>555</v>
      </c>
      <c r="Q1012" s="341"/>
      <c r="R1012" s="341"/>
      <c r="S1012" s="341"/>
      <c r="T1012" s="341"/>
      <c r="U1012" s="341"/>
      <c r="V1012" s="341"/>
      <c r="W1012" s="341"/>
      <c r="X1012" s="341"/>
      <c r="Y1012" s="342">
        <v>0.17899999999999999</v>
      </c>
      <c r="Z1012" s="343"/>
      <c r="AA1012" s="343"/>
      <c r="AB1012" s="344"/>
      <c r="AC1012" s="345" t="s">
        <v>79</v>
      </c>
      <c r="AD1012" s="345"/>
      <c r="AE1012" s="345"/>
      <c r="AF1012" s="345"/>
      <c r="AG1012" s="345"/>
      <c r="AH1012" s="346" t="s">
        <v>581</v>
      </c>
      <c r="AI1012" s="347"/>
      <c r="AJ1012" s="347"/>
      <c r="AK1012" s="347"/>
      <c r="AL1012" s="348" t="s">
        <v>581</v>
      </c>
      <c r="AM1012" s="349"/>
      <c r="AN1012" s="349"/>
      <c r="AO1012" s="350"/>
      <c r="AP1012" s="351" t="s">
        <v>581</v>
      </c>
      <c r="AQ1012" s="351"/>
      <c r="AR1012" s="351"/>
      <c r="AS1012" s="351"/>
      <c r="AT1012" s="351"/>
      <c r="AU1012" s="351"/>
      <c r="AV1012" s="351"/>
      <c r="AW1012" s="351"/>
      <c r="AX1012" s="351"/>
    </row>
    <row r="1013" spans="1:50" ht="30" hidden="1" customHeight="1" x14ac:dyDescent="0.15">
      <c r="A1013" s="373">
        <v>11</v>
      </c>
      <c r="B1013" s="373">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15">
      <c r="A1014" s="373">
        <v>12</v>
      </c>
      <c r="B1014" s="373">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15">
      <c r="A1015" s="373">
        <v>13</v>
      </c>
      <c r="B1015" s="373">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15">
      <c r="A1016" s="373">
        <v>14</v>
      </c>
      <c r="B1016" s="373">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15">
      <c r="A1017" s="373">
        <v>15</v>
      </c>
      <c r="B1017" s="373">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15">
      <c r="A1018" s="373">
        <v>16</v>
      </c>
      <c r="B1018" s="373">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15">
      <c r="A1019" s="373">
        <v>17</v>
      </c>
      <c r="B1019" s="373">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15">
      <c r="A1020" s="373">
        <v>18</v>
      </c>
      <c r="B1020" s="373">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15">
      <c r="A1021" s="373">
        <v>19</v>
      </c>
      <c r="B1021" s="373">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15">
      <c r="A1022" s="373">
        <v>20</v>
      </c>
      <c r="B1022" s="373">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15">
      <c r="A1023" s="373">
        <v>21</v>
      </c>
      <c r="B1023" s="373">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15">
      <c r="A1024" s="373">
        <v>22</v>
      </c>
      <c r="B1024" s="373">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15">
      <c r="A1025" s="373">
        <v>23</v>
      </c>
      <c r="B1025" s="373">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15">
      <c r="A1026" s="373">
        <v>24</v>
      </c>
      <c r="B1026" s="373">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15">
      <c r="A1027" s="373">
        <v>25</v>
      </c>
      <c r="B1027" s="373">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15">
      <c r="A1028" s="373">
        <v>26</v>
      </c>
      <c r="B1028" s="373">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15">
      <c r="A1029" s="373">
        <v>27</v>
      </c>
      <c r="B1029" s="373">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15">
      <c r="A1030" s="373">
        <v>28</v>
      </c>
      <c r="B1030" s="373">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15">
      <c r="A1031" s="373">
        <v>29</v>
      </c>
      <c r="B1031" s="373">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15">
      <c r="A1032" s="373">
        <v>30</v>
      </c>
      <c r="B1032" s="373">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5"/>
      <c r="B1035" s="355"/>
      <c r="C1035" s="355" t="s">
        <v>26</v>
      </c>
      <c r="D1035" s="355"/>
      <c r="E1035" s="355"/>
      <c r="F1035" s="355"/>
      <c r="G1035" s="355"/>
      <c r="H1035" s="355"/>
      <c r="I1035" s="355"/>
      <c r="J1035" s="134" t="s">
        <v>224</v>
      </c>
      <c r="K1035" s="356"/>
      <c r="L1035" s="356"/>
      <c r="M1035" s="356"/>
      <c r="N1035" s="356"/>
      <c r="O1035" s="356"/>
      <c r="P1035" s="357" t="s">
        <v>199</v>
      </c>
      <c r="Q1035" s="357"/>
      <c r="R1035" s="357"/>
      <c r="S1035" s="357"/>
      <c r="T1035" s="357"/>
      <c r="U1035" s="357"/>
      <c r="V1035" s="357"/>
      <c r="W1035" s="357"/>
      <c r="X1035" s="357"/>
      <c r="Y1035" s="358" t="s">
        <v>222</v>
      </c>
      <c r="Z1035" s="359"/>
      <c r="AA1035" s="359"/>
      <c r="AB1035" s="359"/>
      <c r="AC1035" s="134" t="s">
        <v>261</v>
      </c>
      <c r="AD1035" s="134"/>
      <c r="AE1035" s="134"/>
      <c r="AF1035" s="134"/>
      <c r="AG1035" s="134"/>
      <c r="AH1035" s="358" t="s">
        <v>289</v>
      </c>
      <c r="AI1035" s="355"/>
      <c r="AJ1035" s="355"/>
      <c r="AK1035" s="355"/>
      <c r="AL1035" s="355" t="s">
        <v>21</v>
      </c>
      <c r="AM1035" s="355"/>
      <c r="AN1035" s="355"/>
      <c r="AO1035" s="360"/>
      <c r="AP1035" s="361" t="s">
        <v>225</v>
      </c>
      <c r="AQ1035" s="361"/>
      <c r="AR1035" s="361"/>
      <c r="AS1035" s="361"/>
      <c r="AT1035" s="361"/>
      <c r="AU1035" s="361"/>
      <c r="AV1035" s="361"/>
      <c r="AW1035" s="361"/>
      <c r="AX1035" s="361"/>
    </row>
    <row r="1036" spans="1:50" ht="30" hidden="1" customHeight="1" x14ac:dyDescent="0.15">
      <c r="A1036" s="373">
        <v>1</v>
      </c>
      <c r="B1036" s="373">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54"/>
      <c r="AD1036" s="362"/>
      <c r="AE1036" s="362"/>
      <c r="AF1036" s="362"/>
      <c r="AG1036" s="362"/>
      <c r="AH1036" s="363"/>
      <c r="AI1036" s="364"/>
      <c r="AJ1036" s="364"/>
      <c r="AK1036" s="364"/>
      <c r="AL1036" s="348"/>
      <c r="AM1036" s="349"/>
      <c r="AN1036" s="349"/>
      <c r="AO1036" s="350"/>
      <c r="AP1036" s="351"/>
      <c r="AQ1036" s="351"/>
      <c r="AR1036" s="351"/>
      <c r="AS1036" s="351"/>
      <c r="AT1036" s="351"/>
      <c r="AU1036" s="351"/>
      <c r="AV1036" s="351"/>
      <c r="AW1036" s="351"/>
      <c r="AX1036" s="351"/>
    </row>
    <row r="1037" spans="1:50" ht="30" hidden="1" customHeight="1" x14ac:dyDescent="0.15">
      <c r="A1037" s="373">
        <v>2</v>
      </c>
      <c r="B1037" s="373">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54"/>
      <c r="AD1037" s="354"/>
      <c r="AE1037" s="354"/>
      <c r="AF1037" s="354"/>
      <c r="AG1037" s="354"/>
      <c r="AH1037" s="363"/>
      <c r="AI1037" s="364"/>
      <c r="AJ1037" s="364"/>
      <c r="AK1037" s="364"/>
      <c r="AL1037" s="348"/>
      <c r="AM1037" s="349"/>
      <c r="AN1037" s="349"/>
      <c r="AO1037" s="350"/>
      <c r="AP1037" s="351"/>
      <c r="AQ1037" s="351"/>
      <c r="AR1037" s="351"/>
      <c r="AS1037" s="351"/>
      <c r="AT1037" s="351"/>
      <c r="AU1037" s="351"/>
      <c r="AV1037" s="351"/>
      <c r="AW1037" s="351"/>
      <c r="AX1037" s="351"/>
    </row>
    <row r="1038" spans="1:50" ht="30" hidden="1" customHeight="1" x14ac:dyDescent="0.15">
      <c r="A1038" s="373">
        <v>3</v>
      </c>
      <c r="B1038" s="373">
        <v>1</v>
      </c>
      <c r="C1038" s="352"/>
      <c r="D1038" s="338"/>
      <c r="E1038" s="338"/>
      <c r="F1038" s="338"/>
      <c r="G1038" s="338"/>
      <c r="H1038" s="338"/>
      <c r="I1038" s="338"/>
      <c r="J1038" s="339"/>
      <c r="K1038" s="340"/>
      <c r="L1038" s="340"/>
      <c r="M1038" s="340"/>
      <c r="N1038" s="340"/>
      <c r="O1038" s="340"/>
      <c r="P1038" s="353"/>
      <c r="Q1038" s="341"/>
      <c r="R1038" s="341"/>
      <c r="S1038" s="341"/>
      <c r="T1038" s="341"/>
      <c r="U1038" s="341"/>
      <c r="V1038" s="341"/>
      <c r="W1038" s="341"/>
      <c r="X1038" s="341"/>
      <c r="Y1038" s="342"/>
      <c r="Z1038" s="343"/>
      <c r="AA1038" s="343"/>
      <c r="AB1038" s="344"/>
      <c r="AC1038" s="354"/>
      <c r="AD1038" s="354"/>
      <c r="AE1038" s="354"/>
      <c r="AF1038" s="354"/>
      <c r="AG1038" s="354"/>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15">
      <c r="A1039" s="373">
        <v>4</v>
      </c>
      <c r="B1039" s="373">
        <v>1</v>
      </c>
      <c r="C1039" s="352"/>
      <c r="D1039" s="338"/>
      <c r="E1039" s="338"/>
      <c r="F1039" s="338"/>
      <c r="G1039" s="338"/>
      <c r="H1039" s="338"/>
      <c r="I1039" s="338"/>
      <c r="J1039" s="339"/>
      <c r="K1039" s="340"/>
      <c r="L1039" s="340"/>
      <c r="M1039" s="340"/>
      <c r="N1039" s="340"/>
      <c r="O1039" s="340"/>
      <c r="P1039" s="353"/>
      <c r="Q1039" s="341"/>
      <c r="R1039" s="341"/>
      <c r="S1039" s="341"/>
      <c r="T1039" s="341"/>
      <c r="U1039" s="341"/>
      <c r="V1039" s="341"/>
      <c r="W1039" s="341"/>
      <c r="X1039" s="341"/>
      <c r="Y1039" s="342"/>
      <c r="Z1039" s="343"/>
      <c r="AA1039" s="343"/>
      <c r="AB1039" s="344"/>
      <c r="AC1039" s="354"/>
      <c r="AD1039" s="354"/>
      <c r="AE1039" s="354"/>
      <c r="AF1039" s="354"/>
      <c r="AG1039" s="354"/>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15">
      <c r="A1040" s="373">
        <v>5</v>
      </c>
      <c r="B1040" s="373">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15">
      <c r="A1041" s="373">
        <v>6</v>
      </c>
      <c r="B1041" s="373">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15">
      <c r="A1042" s="373">
        <v>7</v>
      </c>
      <c r="B1042" s="373">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15">
      <c r="A1043" s="373">
        <v>8</v>
      </c>
      <c r="B1043" s="373">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15">
      <c r="A1044" s="373">
        <v>9</v>
      </c>
      <c r="B1044" s="373">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15">
      <c r="A1045" s="373">
        <v>10</v>
      </c>
      <c r="B1045" s="373">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15">
      <c r="A1046" s="373">
        <v>11</v>
      </c>
      <c r="B1046" s="373">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15">
      <c r="A1047" s="373">
        <v>12</v>
      </c>
      <c r="B1047" s="373">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15">
      <c r="A1048" s="373">
        <v>13</v>
      </c>
      <c r="B1048" s="373">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15">
      <c r="A1049" s="373">
        <v>14</v>
      </c>
      <c r="B1049" s="373">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15">
      <c r="A1050" s="373">
        <v>15</v>
      </c>
      <c r="B1050" s="373">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15">
      <c r="A1051" s="373">
        <v>16</v>
      </c>
      <c r="B1051" s="373">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15">
      <c r="A1052" s="373">
        <v>17</v>
      </c>
      <c r="B1052" s="373">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15">
      <c r="A1053" s="373">
        <v>18</v>
      </c>
      <c r="B1053" s="373">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15">
      <c r="A1054" s="373">
        <v>19</v>
      </c>
      <c r="B1054" s="373">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15">
      <c r="A1055" s="373">
        <v>20</v>
      </c>
      <c r="B1055" s="373">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15">
      <c r="A1056" s="373">
        <v>21</v>
      </c>
      <c r="B1056" s="373">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15">
      <c r="A1057" s="373">
        <v>22</v>
      </c>
      <c r="B1057" s="373">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15">
      <c r="A1058" s="373">
        <v>23</v>
      </c>
      <c r="B1058" s="373">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15">
      <c r="A1059" s="373">
        <v>24</v>
      </c>
      <c r="B1059" s="373">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15">
      <c r="A1060" s="373">
        <v>25</v>
      </c>
      <c r="B1060" s="373">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15">
      <c r="A1061" s="373">
        <v>26</v>
      </c>
      <c r="B1061" s="373">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15">
      <c r="A1062" s="373">
        <v>27</v>
      </c>
      <c r="B1062" s="373">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15">
      <c r="A1063" s="373">
        <v>28</v>
      </c>
      <c r="B1063" s="373">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15">
      <c r="A1064" s="373">
        <v>29</v>
      </c>
      <c r="B1064" s="373">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15">
      <c r="A1065" s="373">
        <v>30</v>
      </c>
      <c r="B1065" s="373">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5"/>
      <c r="B1068" s="355"/>
      <c r="C1068" s="355" t="s">
        <v>26</v>
      </c>
      <c r="D1068" s="355"/>
      <c r="E1068" s="355"/>
      <c r="F1068" s="355"/>
      <c r="G1068" s="355"/>
      <c r="H1068" s="355"/>
      <c r="I1068" s="355"/>
      <c r="J1068" s="134" t="s">
        <v>224</v>
      </c>
      <c r="K1068" s="356"/>
      <c r="L1068" s="356"/>
      <c r="M1068" s="356"/>
      <c r="N1068" s="356"/>
      <c r="O1068" s="356"/>
      <c r="P1068" s="357" t="s">
        <v>199</v>
      </c>
      <c r="Q1068" s="357"/>
      <c r="R1068" s="357"/>
      <c r="S1068" s="357"/>
      <c r="T1068" s="357"/>
      <c r="U1068" s="357"/>
      <c r="V1068" s="357"/>
      <c r="W1068" s="357"/>
      <c r="X1068" s="357"/>
      <c r="Y1068" s="358" t="s">
        <v>222</v>
      </c>
      <c r="Z1068" s="359"/>
      <c r="AA1068" s="359"/>
      <c r="AB1068" s="359"/>
      <c r="AC1068" s="134" t="s">
        <v>261</v>
      </c>
      <c r="AD1068" s="134"/>
      <c r="AE1068" s="134"/>
      <c r="AF1068" s="134"/>
      <c r="AG1068" s="134"/>
      <c r="AH1068" s="358" t="s">
        <v>289</v>
      </c>
      <c r="AI1068" s="355"/>
      <c r="AJ1068" s="355"/>
      <c r="AK1068" s="355"/>
      <c r="AL1068" s="355" t="s">
        <v>21</v>
      </c>
      <c r="AM1068" s="355"/>
      <c r="AN1068" s="355"/>
      <c r="AO1068" s="360"/>
      <c r="AP1068" s="361" t="s">
        <v>225</v>
      </c>
      <c r="AQ1068" s="361"/>
      <c r="AR1068" s="361"/>
      <c r="AS1068" s="361"/>
      <c r="AT1068" s="361"/>
      <c r="AU1068" s="361"/>
      <c r="AV1068" s="361"/>
      <c r="AW1068" s="361"/>
      <c r="AX1068" s="361"/>
    </row>
    <row r="1069" spans="1:50" ht="30" hidden="1" customHeight="1" x14ac:dyDescent="0.15">
      <c r="A1069" s="373">
        <v>1</v>
      </c>
      <c r="B1069" s="373">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54"/>
      <c r="AD1069" s="362"/>
      <c r="AE1069" s="362"/>
      <c r="AF1069" s="362"/>
      <c r="AG1069" s="362"/>
      <c r="AH1069" s="363"/>
      <c r="AI1069" s="364"/>
      <c r="AJ1069" s="364"/>
      <c r="AK1069" s="364"/>
      <c r="AL1069" s="348"/>
      <c r="AM1069" s="349"/>
      <c r="AN1069" s="349"/>
      <c r="AO1069" s="350"/>
      <c r="AP1069" s="351"/>
      <c r="AQ1069" s="351"/>
      <c r="AR1069" s="351"/>
      <c r="AS1069" s="351"/>
      <c r="AT1069" s="351"/>
      <c r="AU1069" s="351"/>
      <c r="AV1069" s="351"/>
      <c r="AW1069" s="351"/>
      <c r="AX1069" s="351"/>
    </row>
    <row r="1070" spans="1:50" ht="30" hidden="1" customHeight="1" x14ac:dyDescent="0.15">
      <c r="A1070" s="373">
        <v>2</v>
      </c>
      <c r="B1070" s="373">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54"/>
      <c r="AD1070" s="354"/>
      <c r="AE1070" s="354"/>
      <c r="AF1070" s="354"/>
      <c r="AG1070" s="354"/>
      <c r="AH1070" s="363"/>
      <c r="AI1070" s="364"/>
      <c r="AJ1070" s="364"/>
      <c r="AK1070" s="364"/>
      <c r="AL1070" s="348"/>
      <c r="AM1070" s="349"/>
      <c r="AN1070" s="349"/>
      <c r="AO1070" s="350"/>
      <c r="AP1070" s="351"/>
      <c r="AQ1070" s="351"/>
      <c r="AR1070" s="351"/>
      <c r="AS1070" s="351"/>
      <c r="AT1070" s="351"/>
      <c r="AU1070" s="351"/>
      <c r="AV1070" s="351"/>
      <c r="AW1070" s="351"/>
      <c r="AX1070" s="351"/>
    </row>
    <row r="1071" spans="1:50" ht="30" hidden="1" customHeight="1" x14ac:dyDescent="0.15">
      <c r="A1071" s="373">
        <v>3</v>
      </c>
      <c r="B1071" s="373">
        <v>1</v>
      </c>
      <c r="C1071" s="352"/>
      <c r="D1071" s="338"/>
      <c r="E1071" s="338"/>
      <c r="F1071" s="338"/>
      <c r="G1071" s="338"/>
      <c r="H1071" s="338"/>
      <c r="I1071" s="338"/>
      <c r="J1071" s="339"/>
      <c r="K1071" s="340"/>
      <c r="L1071" s="340"/>
      <c r="M1071" s="340"/>
      <c r="N1071" s="340"/>
      <c r="O1071" s="340"/>
      <c r="P1071" s="353"/>
      <c r="Q1071" s="341"/>
      <c r="R1071" s="341"/>
      <c r="S1071" s="341"/>
      <c r="T1071" s="341"/>
      <c r="U1071" s="341"/>
      <c r="V1071" s="341"/>
      <c r="W1071" s="341"/>
      <c r="X1071" s="341"/>
      <c r="Y1071" s="342"/>
      <c r="Z1071" s="343"/>
      <c r="AA1071" s="343"/>
      <c r="AB1071" s="344"/>
      <c r="AC1071" s="354"/>
      <c r="AD1071" s="354"/>
      <c r="AE1071" s="354"/>
      <c r="AF1071" s="354"/>
      <c r="AG1071" s="354"/>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15">
      <c r="A1072" s="373">
        <v>4</v>
      </c>
      <c r="B1072" s="373">
        <v>1</v>
      </c>
      <c r="C1072" s="352"/>
      <c r="D1072" s="338"/>
      <c r="E1072" s="338"/>
      <c r="F1072" s="338"/>
      <c r="G1072" s="338"/>
      <c r="H1072" s="338"/>
      <c r="I1072" s="338"/>
      <c r="J1072" s="339"/>
      <c r="K1072" s="340"/>
      <c r="L1072" s="340"/>
      <c r="M1072" s="340"/>
      <c r="N1072" s="340"/>
      <c r="O1072" s="340"/>
      <c r="P1072" s="353"/>
      <c r="Q1072" s="341"/>
      <c r="R1072" s="341"/>
      <c r="S1072" s="341"/>
      <c r="T1072" s="341"/>
      <c r="U1072" s="341"/>
      <c r="V1072" s="341"/>
      <c r="W1072" s="341"/>
      <c r="X1072" s="341"/>
      <c r="Y1072" s="342"/>
      <c r="Z1072" s="343"/>
      <c r="AA1072" s="343"/>
      <c r="AB1072" s="344"/>
      <c r="AC1072" s="354"/>
      <c r="AD1072" s="354"/>
      <c r="AE1072" s="354"/>
      <c r="AF1072" s="354"/>
      <c r="AG1072" s="354"/>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15">
      <c r="A1073" s="373">
        <v>5</v>
      </c>
      <c r="B1073" s="373">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15">
      <c r="A1074" s="373">
        <v>6</v>
      </c>
      <c r="B1074" s="373">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15">
      <c r="A1075" s="373">
        <v>7</v>
      </c>
      <c r="B1075" s="373">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15">
      <c r="A1076" s="373">
        <v>8</v>
      </c>
      <c r="B1076" s="373">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15">
      <c r="A1077" s="373">
        <v>9</v>
      </c>
      <c r="B1077" s="373">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15">
      <c r="A1078" s="373">
        <v>10</v>
      </c>
      <c r="B1078" s="373">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15">
      <c r="A1079" s="373">
        <v>11</v>
      </c>
      <c r="B1079" s="373">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15">
      <c r="A1080" s="373">
        <v>12</v>
      </c>
      <c r="B1080" s="373">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15">
      <c r="A1081" s="373">
        <v>13</v>
      </c>
      <c r="B1081" s="373">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15">
      <c r="A1082" s="373">
        <v>14</v>
      </c>
      <c r="B1082" s="373">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15">
      <c r="A1083" s="373">
        <v>15</v>
      </c>
      <c r="B1083" s="373">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15">
      <c r="A1084" s="373">
        <v>16</v>
      </c>
      <c r="B1084" s="373">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15">
      <c r="A1085" s="373">
        <v>17</v>
      </c>
      <c r="B1085" s="373">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15">
      <c r="A1086" s="373">
        <v>18</v>
      </c>
      <c r="B1086" s="373">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15">
      <c r="A1087" s="373">
        <v>19</v>
      </c>
      <c r="B1087" s="373">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15">
      <c r="A1088" s="373">
        <v>20</v>
      </c>
      <c r="B1088" s="373">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15">
      <c r="A1089" s="373">
        <v>21</v>
      </c>
      <c r="B1089" s="373">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15">
      <c r="A1090" s="373">
        <v>22</v>
      </c>
      <c r="B1090" s="373">
        <v>1</v>
      </c>
      <c r="C1090" s="338"/>
      <c r="D1090" s="338"/>
      <c r="E1090" s="338"/>
      <c r="F1090" s="338"/>
      <c r="G1090" s="338"/>
      <c r="H1090" s="338"/>
      <c r="I1090" s="338"/>
      <c r="J1090" s="339"/>
      <c r="K1090" s="340"/>
      <c r="L1090" s="340"/>
      <c r="M1090" s="340"/>
      <c r="N1090" s="340"/>
      <c r="O1090" s="340"/>
      <c r="P1090" s="341"/>
      <c r="Q1090" s="341"/>
      <c r="R1090" s="341"/>
      <c r="S1090" s="341"/>
      <c r="T1090" s="341"/>
      <c r="U1090" s="341"/>
      <c r="V1090" s="341"/>
      <c r="W1090" s="341"/>
      <c r="X1090" s="341"/>
      <c r="Y1090" s="342"/>
      <c r="Z1090" s="343"/>
      <c r="AA1090" s="343"/>
      <c r="AB1090" s="344"/>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15">
      <c r="A1091" s="373">
        <v>23</v>
      </c>
      <c r="B1091" s="373">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15">
      <c r="A1092" s="373">
        <v>24</v>
      </c>
      <c r="B1092" s="373">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15">
      <c r="A1093" s="373">
        <v>25</v>
      </c>
      <c r="B1093" s="373">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15">
      <c r="A1094" s="373">
        <v>26</v>
      </c>
      <c r="B1094" s="373">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15">
      <c r="A1095" s="373">
        <v>27</v>
      </c>
      <c r="B1095" s="373">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15">
      <c r="A1096" s="373">
        <v>28</v>
      </c>
      <c r="B1096" s="373">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15">
      <c r="A1097" s="373">
        <v>29</v>
      </c>
      <c r="B1097" s="373">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15">
      <c r="A1098" s="373">
        <v>30</v>
      </c>
      <c r="B1098" s="373">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customHeight="1" x14ac:dyDescent="0.15">
      <c r="A1099" s="374" t="s">
        <v>252</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3"/>
      <c r="B1102" s="373"/>
      <c r="C1102" s="134" t="s">
        <v>218</v>
      </c>
      <c r="D1102" s="377"/>
      <c r="E1102" s="134" t="s">
        <v>217</v>
      </c>
      <c r="F1102" s="377"/>
      <c r="G1102" s="377"/>
      <c r="H1102" s="377"/>
      <c r="I1102" s="377"/>
      <c r="J1102" s="134" t="s">
        <v>224</v>
      </c>
      <c r="K1102" s="134"/>
      <c r="L1102" s="134"/>
      <c r="M1102" s="134"/>
      <c r="N1102" s="134"/>
      <c r="O1102" s="134"/>
      <c r="P1102" s="358" t="s">
        <v>27</v>
      </c>
      <c r="Q1102" s="358"/>
      <c r="R1102" s="358"/>
      <c r="S1102" s="358"/>
      <c r="T1102" s="358"/>
      <c r="U1102" s="358"/>
      <c r="V1102" s="358"/>
      <c r="W1102" s="358"/>
      <c r="X1102" s="358"/>
      <c r="Y1102" s="134" t="s">
        <v>226</v>
      </c>
      <c r="Z1102" s="377"/>
      <c r="AA1102" s="377"/>
      <c r="AB1102" s="377"/>
      <c r="AC1102" s="134" t="s">
        <v>200</v>
      </c>
      <c r="AD1102" s="134"/>
      <c r="AE1102" s="134"/>
      <c r="AF1102" s="134"/>
      <c r="AG1102" s="134"/>
      <c r="AH1102" s="358" t="s">
        <v>213</v>
      </c>
      <c r="AI1102" s="359"/>
      <c r="AJ1102" s="359"/>
      <c r="AK1102" s="359"/>
      <c r="AL1102" s="359" t="s">
        <v>21</v>
      </c>
      <c r="AM1102" s="359"/>
      <c r="AN1102" s="359"/>
      <c r="AO1102" s="378"/>
      <c r="AP1102" s="361" t="s">
        <v>253</v>
      </c>
      <c r="AQ1102" s="361"/>
      <c r="AR1102" s="361"/>
      <c r="AS1102" s="361"/>
      <c r="AT1102" s="361"/>
      <c r="AU1102" s="361"/>
      <c r="AV1102" s="361"/>
      <c r="AW1102" s="361"/>
      <c r="AX1102" s="361"/>
    </row>
    <row r="1103" spans="1:50" ht="30" hidden="1" customHeight="1" x14ac:dyDescent="0.15">
      <c r="A1103" s="373">
        <v>1</v>
      </c>
      <c r="B1103" s="373">
        <v>1</v>
      </c>
      <c r="C1103" s="371"/>
      <c r="D1103" s="371"/>
      <c r="E1103" s="372"/>
      <c r="F1103" s="372"/>
      <c r="G1103" s="372"/>
      <c r="H1103" s="372"/>
      <c r="I1103" s="372"/>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15">
      <c r="A1104" s="373">
        <v>2</v>
      </c>
      <c r="B1104" s="373">
        <v>1</v>
      </c>
      <c r="C1104" s="371"/>
      <c r="D1104" s="371"/>
      <c r="E1104" s="372"/>
      <c r="F1104" s="372"/>
      <c r="G1104" s="372"/>
      <c r="H1104" s="372"/>
      <c r="I1104" s="372"/>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15">
      <c r="A1105" s="373">
        <v>3</v>
      </c>
      <c r="B1105" s="373">
        <v>1</v>
      </c>
      <c r="C1105" s="371"/>
      <c r="D1105" s="371"/>
      <c r="E1105" s="372"/>
      <c r="F1105" s="372"/>
      <c r="G1105" s="372"/>
      <c r="H1105" s="372"/>
      <c r="I1105" s="372"/>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15">
      <c r="A1106" s="373">
        <v>4</v>
      </c>
      <c r="B1106" s="373">
        <v>1</v>
      </c>
      <c r="C1106" s="371"/>
      <c r="D1106" s="371"/>
      <c r="E1106" s="372"/>
      <c r="F1106" s="372"/>
      <c r="G1106" s="372"/>
      <c r="H1106" s="372"/>
      <c r="I1106" s="372"/>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15">
      <c r="A1107" s="373">
        <v>5</v>
      </c>
      <c r="B1107" s="373">
        <v>1</v>
      </c>
      <c r="C1107" s="371"/>
      <c r="D1107" s="371"/>
      <c r="E1107" s="372"/>
      <c r="F1107" s="372"/>
      <c r="G1107" s="372"/>
      <c r="H1107" s="372"/>
      <c r="I1107" s="372"/>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15">
      <c r="A1108" s="373">
        <v>6</v>
      </c>
      <c r="B1108" s="373">
        <v>1</v>
      </c>
      <c r="C1108" s="371"/>
      <c r="D1108" s="371"/>
      <c r="E1108" s="372"/>
      <c r="F1108" s="372"/>
      <c r="G1108" s="372"/>
      <c r="H1108" s="372"/>
      <c r="I1108" s="372"/>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15">
      <c r="A1109" s="373">
        <v>7</v>
      </c>
      <c r="B1109" s="373">
        <v>1</v>
      </c>
      <c r="C1109" s="371"/>
      <c r="D1109" s="371"/>
      <c r="E1109" s="372"/>
      <c r="F1109" s="372"/>
      <c r="G1109" s="372"/>
      <c r="H1109" s="372"/>
      <c r="I1109" s="372"/>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15">
      <c r="A1110" s="373">
        <v>8</v>
      </c>
      <c r="B1110" s="373">
        <v>1</v>
      </c>
      <c r="C1110" s="371"/>
      <c r="D1110" s="371"/>
      <c r="E1110" s="372"/>
      <c r="F1110" s="372"/>
      <c r="G1110" s="372"/>
      <c r="H1110" s="372"/>
      <c r="I1110" s="372"/>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15">
      <c r="A1111" s="373">
        <v>9</v>
      </c>
      <c r="B1111" s="373">
        <v>1</v>
      </c>
      <c r="C1111" s="371"/>
      <c r="D1111" s="371"/>
      <c r="E1111" s="372"/>
      <c r="F1111" s="372"/>
      <c r="G1111" s="372"/>
      <c r="H1111" s="372"/>
      <c r="I1111" s="372"/>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15">
      <c r="A1112" s="373">
        <v>10</v>
      </c>
      <c r="B1112" s="373">
        <v>1</v>
      </c>
      <c r="C1112" s="371"/>
      <c r="D1112" s="371"/>
      <c r="E1112" s="372"/>
      <c r="F1112" s="372"/>
      <c r="G1112" s="372"/>
      <c r="H1112" s="372"/>
      <c r="I1112" s="372"/>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15">
      <c r="A1113" s="373">
        <v>11</v>
      </c>
      <c r="B1113" s="373">
        <v>1</v>
      </c>
      <c r="C1113" s="371"/>
      <c r="D1113" s="371"/>
      <c r="E1113" s="372"/>
      <c r="F1113" s="372"/>
      <c r="G1113" s="372"/>
      <c r="H1113" s="372"/>
      <c r="I1113" s="372"/>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15">
      <c r="A1114" s="373">
        <v>12</v>
      </c>
      <c r="B1114" s="373">
        <v>1</v>
      </c>
      <c r="C1114" s="371"/>
      <c r="D1114" s="371"/>
      <c r="E1114" s="372"/>
      <c r="F1114" s="372"/>
      <c r="G1114" s="372"/>
      <c r="H1114" s="372"/>
      <c r="I1114" s="372"/>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15">
      <c r="A1115" s="373">
        <v>13</v>
      </c>
      <c r="B1115" s="373">
        <v>1</v>
      </c>
      <c r="C1115" s="371"/>
      <c r="D1115" s="371"/>
      <c r="E1115" s="372"/>
      <c r="F1115" s="372"/>
      <c r="G1115" s="372"/>
      <c r="H1115" s="372"/>
      <c r="I1115" s="372"/>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15">
      <c r="A1116" s="373">
        <v>14</v>
      </c>
      <c r="B1116" s="373">
        <v>1</v>
      </c>
      <c r="C1116" s="371"/>
      <c r="D1116" s="371"/>
      <c r="E1116" s="372"/>
      <c r="F1116" s="372"/>
      <c r="G1116" s="372"/>
      <c r="H1116" s="372"/>
      <c r="I1116" s="372"/>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15">
      <c r="A1117" s="373">
        <v>15</v>
      </c>
      <c r="B1117" s="373">
        <v>1</v>
      </c>
      <c r="C1117" s="371"/>
      <c r="D1117" s="371"/>
      <c r="E1117" s="372"/>
      <c r="F1117" s="372"/>
      <c r="G1117" s="372"/>
      <c r="H1117" s="372"/>
      <c r="I1117" s="372"/>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15">
      <c r="A1118" s="373">
        <v>16</v>
      </c>
      <c r="B1118" s="373">
        <v>1</v>
      </c>
      <c r="C1118" s="371"/>
      <c r="D1118" s="371"/>
      <c r="E1118" s="372"/>
      <c r="F1118" s="372"/>
      <c r="G1118" s="372"/>
      <c r="H1118" s="372"/>
      <c r="I1118" s="372"/>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15">
      <c r="A1119" s="373">
        <v>17</v>
      </c>
      <c r="B1119" s="373">
        <v>1</v>
      </c>
      <c r="C1119" s="371"/>
      <c r="D1119" s="371"/>
      <c r="E1119" s="372"/>
      <c r="F1119" s="372"/>
      <c r="G1119" s="372"/>
      <c r="H1119" s="372"/>
      <c r="I1119" s="372"/>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15">
      <c r="A1120" s="373">
        <v>18</v>
      </c>
      <c r="B1120" s="373">
        <v>1</v>
      </c>
      <c r="C1120" s="371"/>
      <c r="D1120" s="371"/>
      <c r="E1120" s="132"/>
      <c r="F1120" s="372"/>
      <c r="G1120" s="372"/>
      <c r="H1120" s="372"/>
      <c r="I1120" s="372"/>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15">
      <c r="A1121" s="373">
        <v>19</v>
      </c>
      <c r="B1121" s="373">
        <v>1</v>
      </c>
      <c r="C1121" s="371"/>
      <c r="D1121" s="371"/>
      <c r="E1121" s="372"/>
      <c r="F1121" s="372"/>
      <c r="G1121" s="372"/>
      <c r="H1121" s="372"/>
      <c r="I1121" s="372"/>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15">
      <c r="A1122" s="373">
        <v>20</v>
      </c>
      <c r="B1122" s="373">
        <v>1</v>
      </c>
      <c r="C1122" s="371"/>
      <c r="D1122" s="371"/>
      <c r="E1122" s="372"/>
      <c r="F1122" s="372"/>
      <c r="G1122" s="372"/>
      <c r="H1122" s="372"/>
      <c r="I1122" s="372"/>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15">
      <c r="A1123" s="373">
        <v>21</v>
      </c>
      <c r="B1123" s="373">
        <v>1</v>
      </c>
      <c r="C1123" s="371"/>
      <c r="D1123" s="371"/>
      <c r="E1123" s="372"/>
      <c r="F1123" s="372"/>
      <c r="G1123" s="372"/>
      <c r="H1123" s="372"/>
      <c r="I1123" s="372"/>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15">
      <c r="A1124" s="373">
        <v>22</v>
      </c>
      <c r="B1124" s="373">
        <v>1</v>
      </c>
      <c r="C1124" s="371"/>
      <c r="D1124" s="371"/>
      <c r="E1124" s="372"/>
      <c r="F1124" s="372"/>
      <c r="G1124" s="372"/>
      <c r="H1124" s="372"/>
      <c r="I1124" s="372"/>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15">
      <c r="A1125" s="373">
        <v>23</v>
      </c>
      <c r="B1125" s="373">
        <v>1</v>
      </c>
      <c r="C1125" s="371"/>
      <c r="D1125" s="371"/>
      <c r="E1125" s="372"/>
      <c r="F1125" s="372"/>
      <c r="G1125" s="372"/>
      <c r="H1125" s="372"/>
      <c r="I1125" s="372"/>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15">
      <c r="A1126" s="373">
        <v>24</v>
      </c>
      <c r="B1126" s="373">
        <v>1</v>
      </c>
      <c r="C1126" s="371"/>
      <c r="D1126" s="371"/>
      <c r="E1126" s="372"/>
      <c r="F1126" s="372"/>
      <c r="G1126" s="372"/>
      <c r="H1126" s="372"/>
      <c r="I1126" s="372"/>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15">
      <c r="A1127" s="373">
        <v>25</v>
      </c>
      <c r="B1127" s="373">
        <v>1</v>
      </c>
      <c r="C1127" s="371"/>
      <c r="D1127" s="371"/>
      <c r="E1127" s="372"/>
      <c r="F1127" s="372"/>
      <c r="G1127" s="372"/>
      <c r="H1127" s="372"/>
      <c r="I1127" s="372"/>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15">
      <c r="A1128" s="373">
        <v>26</v>
      </c>
      <c r="B1128" s="373">
        <v>1</v>
      </c>
      <c r="C1128" s="371"/>
      <c r="D1128" s="371"/>
      <c r="E1128" s="372"/>
      <c r="F1128" s="372"/>
      <c r="G1128" s="372"/>
      <c r="H1128" s="372"/>
      <c r="I1128" s="372"/>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15">
      <c r="A1129" s="373">
        <v>27</v>
      </c>
      <c r="B1129" s="373">
        <v>1</v>
      </c>
      <c r="C1129" s="371"/>
      <c r="D1129" s="371"/>
      <c r="E1129" s="372"/>
      <c r="F1129" s="372"/>
      <c r="G1129" s="372"/>
      <c r="H1129" s="372"/>
      <c r="I1129" s="372"/>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15">
      <c r="A1130" s="373">
        <v>28</v>
      </c>
      <c r="B1130" s="373">
        <v>1</v>
      </c>
      <c r="C1130" s="371"/>
      <c r="D1130" s="371"/>
      <c r="E1130" s="372"/>
      <c r="F1130" s="372"/>
      <c r="G1130" s="372"/>
      <c r="H1130" s="372"/>
      <c r="I1130" s="372"/>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15">
      <c r="A1131" s="373">
        <v>29</v>
      </c>
      <c r="B1131" s="373">
        <v>1</v>
      </c>
      <c r="C1131" s="371"/>
      <c r="D1131" s="371"/>
      <c r="E1131" s="372"/>
      <c r="F1131" s="372"/>
      <c r="G1131" s="372"/>
      <c r="H1131" s="372"/>
      <c r="I1131" s="372"/>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15">
      <c r="A1132" s="373">
        <v>30</v>
      </c>
      <c r="B1132" s="373">
        <v>1</v>
      </c>
      <c r="C1132" s="371"/>
      <c r="D1132" s="371"/>
      <c r="E1132" s="372"/>
      <c r="F1132" s="372"/>
      <c r="G1132" s="372"/>
      <c r="H1132" s="372"/>
      <c r="I1132" s="372"/>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29">
      <formula>IF(RIGHT(TEXT(P14,"0.#"),1)=".",FALSE,TRUE)</formula>
    </cfRule>
    <cfRule type="expression" dxfId="2110" priority="14030">
      <formula>IF(RIGHT(TEXT(P14,"0.#"),1)=".",TRUE,FALSE)</formula>
    </cfRule>
  </conditionalFormatting>
  <conditionalFormatting sqref="AE32">
    <cfRule type="expression" dxfId="2109" priority="14019">
      <formula>IF(RIGHT(TEXT(AE32,"0.#"),1)=".",FALSE,TRUE)</formula>
    </cfRule>
    <cfRule type="expression" dxfId="2108" priority="14020">
      <formula>IF(RIGHT(TEXT(AE32,"0.#"),1)=".",TRUE,FALSE)</formula>
    </cfRule>
  </conditionalFormatting>
  <conditionalFormatting sqref="P18:AX18">
    <cfRule type="expression" dxfId="2107" priority="13905">
      <formula>IF(RIGHT(TEXT(P18,"0.#"),1)=".",FALSE,TRUE)</formula>
    </cfRule>
    <cfRule type="expression" dxfId="2106" priority="13906">
      <formula>IF(RIGHT(TEXT(P18,"0.#"),1)=".",TRUE,FALSE)</formula>
    </cfRule>
  </conditionalFormatting>
  <conditionalFormatting sqref="Y783">
    <cfRule type="expression" dxfId="2105" priority="13901">
      <formula>IF(RIGHT(TEXT(Y783,"0.#"),1)=".",FALSE,TRUE)</formula>
    </cfRule>
    <cfRule type="expression" dxfId="2104" priority="13902">
      <formula>IF(RIGHT(TEXT(Y783,"0.#"),1)=".",TRUE,FALSE)</formula>
    </cfRule>
  </conditionalFormatting>
  <conditionalFormatting sqref="Y792">
    <cfRule type="expression" dxfId="2103" priority="13897">
      <formula>IF(RIGHT(TEXT(Y792,"0.#"),1)=".",FALSE,TRUE)</formula>
    </cfRule>
    <cfRule type="expression" dxfId="2102" priority="13898">
      <formula>IF(RIGHT(TEXT(Y792,"0.#"),1)=".",TRUE,FALSE)</formula>
    </cfRule>
  </conditionalFormatting>
  <conditionalFormatting sqref="Y823:Y830 Y821 Y810:Y817 Y808 Y797:Y804 Y795">
    <cfRule type="expression" dxfId="2101" priority="13679">
      <formula>IF(RIGHT(TEXT(Y795,"0.#"),1)=".",FALSE,TRUE)</formula>
    </cfRule>
    <cfRule type="expression" dxfId="2100" priority="13680">
      <formula>IF(RIGHT(TEXT(Y795,"0.#"),1)=".",TRUE,FALSE)</formula>
    </cfRule>
  </conditionalFormatting>
  <conditionalFormatting sqref="P16:AQ17 P15:AX15 P13:AX13">
    <cfRule type="expression" dxfId="2099" priority="13727">
      <formula>IF(RIGHT(TEXT(P13,"0.#"),1)=".",FALSE,TRUE)</formula>
    </cfRule>
    <cfRule type="expression" dxfId="2098" priority="13728">
      <formula>IF(RIGHT(TEXT(P13,"0.#"),1)=".",TRUE,FALSE)</formula>
    </cfRule>
  </conditionalFormatting>
  <conditionalFormatting sqref="P19:AJ19">
    <cfRule type="expression" dxfId="2097" priority="13725">
      <formula>IF(RIGHT(TEXT(P19,"0.#"),1)=".",FALSE,TRUE)</formula>
    </cfRule>
    <cfRule type="expression" dxfId="2096" priority="13726">
      <formula>IF(RIGHT(TEXT(P19,"0.#"),1)=".",TRUE,FALSE)</formula>
    </cfRule>
  </conditionalFormatting>
  <conditionalFormatting sqref="AE101 AQ101">
    <cfRule type="expression" dxfId="2095" priority="13717">
      <formula>IF(RIGHT(TEXT(AE101,"0.#"),1)=".",FALSE,TRUE)</formula>
    </cfRule>
    <cfRule type="expression" dxfId="2094" priority="13718">
      <formula>IF(RIGHT(TEXT(AE101,"0.#"),1)=".",TRUE,FALSE)</formula>
    </cfRule>
  </conditionalFormatting>
  <conditionalFormatting sqref="Y784:Y791 Y782">
    <cfRule type="expression" dxfId="2093" priority="13703">
      <formula>IF(RIGHT(TEXT(Y782,"0.#"),1)=".",FALSE,TRUE)</formula>
    </cfRule>
    <cfRule type="expression" dxfId="2092" priority="13704">
      <formula>IF(RIGHT(TEXT(Y782,"0.#"),1)=".",TRUE,FALSE)</formula>
    </cfRule>
  </conditionalFormatting>
  <conditionalFormatting sqref="AU783">
    <cfRule type="expression" dxfId="2091" priority="13701">
      <formula>IF(RIGHT(TEXT(AU783,"0.#"),1)=".",FALSE,TRUE)</formula>
    </cfRule>
    <cfRule type="expression" dxfId="2090" priority="13702">
      <formula>IF(RIGHT(TEXT(AU783,"0.#"),1)=".",TRUE,FALSE)</formula>
    </cfRule>
  </conditionalFormatting>
  <conditionalFormatting sqref="AU792">
    <cfRule type="expression" dxfId="2089" priority="13699">
      <formula>IF(RIGHT(TEXT(AU792,"0.#"),1)=".",FALSE,TRUE)</formula>
    </cfRule>
    <cfRule type="expression" dxfId="2088" priority="13700">
      <formula>IF(RIGHT(TEXT(AU792,"0.#"),1)=".",TRUE,FALSE)</formula>
    </cfRule>
  </conditionalFormatting>
  <conditionalFormatting sqref="AU784:AU791 AU782">
    <cfRule type="expression" dxfId="2087" priority="13697">
      <formula>IF(RIGHT(TEXT(AU782,"0.#"),1)=".",FALSE,TRUE)</formula>
    </cfRule>
    <cfRule type="expression" dxfId="2086" priority="13698">
      <formula>IF(RIGHT(TEXT(AU782,"0.#"),1)=".",TRUE,FALSE)</formula>
    </cfRule>
  </conditionalFormatting>
  <conditionalFormatting sqref="Y822 Y809 Y796">
    <cfRule type="expression" dxfId="2085" priority="13683">
      <formula>IF(RIGHT(TEXT(Y796,"0.#"),1)=".",FALSE,TRUE)</formula>
    </cfRule>
    <cfRule type="expression" dxfId="2084" priority="13684">
      <formula>IF(RIGHT(TEXT(Y796,"0.#"),1)=".",TRUE,FALSE)</formula>
    </cfRule>
  </conditionalFormatting>
  <conditionalFormatting sqref="Y831 Y818 Y805">
    <cfRule type="expression" dxfId="2083" priority="13681">
      <formula>IF(RIGHT(TEXT(Y805,"0.#"),1)=".",FALSE,TRUE)</formula>
    </cfRule>
    <cfRule type="expression" dxfId="2082" priority="13682">
      <formula>IF(RIGHT(TEXT(Y805,"0.#"),1)=".",TRUE,FALSE)</formula>
    </cfRule>
  </conditionalFormatting>
  <conditionalFormatting sqref="AU822 AU809 AU796">
    <cfRule type="expression" dxfId="2081" priority="13677">
      <formula>IF(RIGHT(TEXT(AU796,"0.#"),1)=".",FALSE,TRUE)</formula>
    </cfRule>
    <cfRule type="expression" dxfId="2080" priority="13678">
      <formula>IF(RIGHT(TEXT(AU796,"0.#"),1)=".",TRUE,FALSE)</formula>
    </cfRule>
  </conditionalFormatting>
  <conditionalFormatting sqref="AU831 AU818 AU805">
    <cfRule type="expression" dxfId="2079" priority="13675">
      <formula>IF(RIGHT(TEXT(AU805,"0.#"),1)=".",FALSE,TRUE)</formula>
    </cfRule>
    <cfRule type="expression" dxfId="2078" priority="13676">
      <formula>IF(RIGHT(TEXT(AU805,"0.#"),1)=".",TRUE,FALSE)</formula>
    </cfRule>
  </conditionalFormatting>
  <conditionalFormatting sqref="AU823:AU830 AU821 AU810:AU817 AU808 AU797:AU804 AU795">
    <cfRule type="expression" dxfId="2077" priority="13673">
      <formula>IF(RIGHT(TEXT(AU795,"0.#"),1)=".",FALSE,TRUE)</formula>
    </cfRule>
    <cfRule type="expression" dxfId="2076" priority="13674">
      <formula>IF(RIGHT(TEXT(AU795,"0.#"),1)=".",TRUE,FALSE)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E33">
    <cfRule type="expression" dxfId="2069" priority="13487">
      <formula>IF(RIGHT(TEXT(AE33,"0.#"),1)=".",FALSE,TRUE)</formula>
    </cfRule>
    <cfRule type="expression" dxfId="2068" priority="13488">
      <formula>IF(RIGHT(TEXT(AE33,"0.#"),1)=".",TRUE,FALSE)</formula>
    </cfRule>
  </conditionalFormatting>
  <conditionalFormatting sqref="AE34 AI34 AM34">
    <cfRule type="expression" dxfId="2067" priority="13485">
      <formula>IF(RIGHT(TEXT(AE34,"0.#"),1)=".",FALSE,TRUE)</formula>
    </cfRule>
    <cfRule type="expression" dxfId="2066" priority="13486">
      <formula>IF(RIGHT(TEXT(AE34,"0.#"),1)=".",TRUE,FALSE)</formula>
    </cfRule>
  </conditionalFormatting>
  <conditionalFormatting sqref="AI33">
    <cfRule type="expression" dxfId="2065" priority="13481">
      <formula>IF(RIGHT(TEXT(AI33,"0.#"),1)=".",FALSE,TRUE)</formula>
    </cfRule>
    <cfRule type="expression" dxfId="2064" priority="13482">
      <formula>IF(RIGHT(TEXT(AI33,"0.#"),1)=".",TRUE,FALSE)</formula>
    </cfRule>
  </conditionalFormatting>
  <conditionalFormatting sqref="AI32">
    <cfRule type="expression" dxfId="2063" priority="13479">
      <formula>IF(RIGHT(TEXT(AI32,"0.#"),1)=".",FALSE,TRUE)</formula>
    </cfRule>
    <cfRule type="expression" dxfId="2062" priority="13480">
      <formula>IF(RIGHT(TEXT(AI32,"0.#"),1)=".",TRUE,FALSE)</formula>
    </cfRule>
  </conditionalFormatting>
  <conditionalFormatting sqref="AM32">
    <cfRule type="expression" dxfId="2061" priority="13477">
      <formula>IF(RIGHT(TEXT(AM32,"0.#"),1)=".",FALSE,TRUE)</formula>
    </cfRule>
    <cfRule type="expression" dxfId="2060" priority="13478">
      <formula>IF(RIGHT(TEXT(AM32,"0.#"),1)=".",TRUE,FALSE)</formula>
    </cfRule>
  </conditionalFormatting>
  <conditionalFormatting sqref="AM33">
    <cfRule type="expression" dxfId="2059" priority="13475">
      <formula>IF(RIGHT(TEXT(AM33,"0.#"),1)=".",FALSE,TRUE)</formula>
    </cfRule>
    <cfRule type="expression" dxfId="2058" priority="13476">
      <formula>IF(RIGHT(TEXT(AM33,"0.#"),1)=".",TRUE,FALSE)</formula>
    </cfRule>
  </conditionalFormatting>
  <conditionalFormatting sqref="AQ32:AQ34">
    <cfRule type="expression" dxfId="2057" priority="13467">
      <formula>IF(RIGHT(TEXT(AQ32,"0.#"),1)=".",FALSE,TRUE)</formula>
    </cfRule>
    <cfRule type="expression" dxfId="2056" priority="13468">
      <formula>IF(RIGHT(TEXT(AQ32,"0.#"),1)=".",TRUE,FALSE)</formula>
    </cfRule>
  </conditionalFormatting>
  <conditionalFormatting sqref="AU32:AU34">
    <cfRule type="expression" dxfId="2055" priority="13465">
      <formula>IF(RIGHT(TEXT(AU32,"0.#"),1)=".",FALSE,TRUE)</formula>
    </cfRule>
    <cfRule type="expression" dxfId="2054" priority="13466">
      <formula>IF(RIGHT(TEXT(AU32,"0.#"),1)=".",TRUE,FALSE)</formula>
    </cfRule>
  </conditionalFormatting>
  <conditionalFormatting sqref="AE53">
    <cfRule type="expression" dxfId="2053" priority="13399">
      <formula>IF(RIGHT(TEXT(AE53,"0.#"),1)=".",FALSE,TRUE)</formula>
    </cfRule>
    <cfRule type="expression" dxfId="2052" priority="13400">
      <formula>IF(RIGHT(TEXT(AE53,"0.#"),1)=".",TRUE,FALSE)</formula>
    </cfRule>
  </conditionalFormatting>
  <conditionalFormatting sqref="AE54">
    <cfRule type="expression" dxfId="2051" priority="13397">
      <formula>IF(RIGHT(TEXT(AE54,"0.#"),1)=".",FALSE,TRUE)</formula>
    </cfRule>
    <cfRule type="expression" dxfId="2050" priority="13398">
      <formula>IF(RIGHT(TEXT(AE54,"0.#"),1)=".",TRUE,FALSE)</formula>
    </cfRule>
  </conditionalFormatting>
  <conditionalFormatting sqref="AI54">
    <cfRule type="expression" dxfId="2049" priority="13391">
      <formula>IF(RIGHT(TEXT(AI54,"0.#"),1)=".",FALSE,TRUE)</formula>
    </cfRule>
    <cfRule type="expression" dxfId="2048" priority="13392">
      <formula>IF(RIGHT(TEXT(AI54,"0.#"),1)=".",TRUE,FALSE)</formula>
    </cfRule>
  </conditionalFormatting>
  <conditionalFormatting sqref="AI53">
    <cfRule type="expression" dxfId="2047" priority="13389">
      <formula>IF(RIGHT(TEXT(AI53,"0.#"),1)=".",FALSE,TRUE)</formula>
    </cfRule>
    <cfRule type="expression" dxfId="2046" priority="13390">
      <formula>IF(RIGHT(TEXT(AI53,"0.#"),1)=".",TRUE,FALSE)</formula>
    </cfRule>
  </conditionalFormatting>
  <conditionalFormatting sqref="AM53">
    <cfRule type="expression" dxfId="2045" priority="13387">
      <formula>IF(RIGHT(TEXT(AM53,"0.#"),1)=".",FALSE,TRUE)</formula>
    </cfRule>
    <cfRule type="expression" dxfId="2044" priority="13388">
      <formula>IF(RIGHT(TEXT(AM53,"0.#"),1)=".",TRUE,FALSE)</formula>
    </cfRule>
  </conditionalFormatting>
  <conditionalFormatting sqref="AM54">
    <cfRule type="expression" dxfId="2043" priority="13385">
      <formula>IF(RIGHT(TEXT(AM54,"0.#"),1)=".",FALSE,TRUE)</formula>
    </cfRule>
    <cfRule type="expression" dxfId="2042" priority="13386">
      <formula>IF(RIGHT(TEXT(AM54,"0.#"),1)=".",TRUE,FALSE)</formula>
    </cfRule>
  </conditionalFormatting>
  <conditionalFormatting sqref="AM55">
    <cfRule type="expression" dxfId="2041" priority="13383">
      <formula>IF(RIGHT(TEXT(AM55,"0.#"),1)=".",FALSE,TRUE)</formula>
    </cfRule>
    <cfRule type="expression" dxfId="2040" priority="13384">
      <formula>IF(RIGHT(TEXT(AM55,"0.#"),1)=".",TRUE,FALSE)</formula>
    </cfRule>
  </conditionalFormatting>
  <conditionalFormatting sqref="AE60">
    <cfRule type="expression" dxfId="2039" priority="13369">
      <formula>IF(RIGHT(TEXT(AE60,"0.#"),1)=".",FALSE,TRUE)</formula>
    </cfRule>
    <cfRule type="expression" dxfId="2038" priority="13370">
      <formula>IF(RIGHT(TEXT(AE60,"0.#"),1)=".",TRUE,FALSE)</formula>
    </cfRule>
  </conditionalFormatting>
  <conditionalFormatting sqref="AE61">
    <cfRule type="expression" dxfId="2037" priority="13367">
      <formula>IF(RIGHT(TEXT(AE61,"0.#"),1)=".",FALSE,TRUE)</formula>
    </cfRule>
    <cfRule type="expression" dxfId="2036" priority="13368">
      <formula>IF(RIGHT(TEXT(AE61,"0.#"),1)=".",TRUE,FALSE)</formula>
    </cfRule>
  </conditionalFormatting>
  <conditionalFormatting sqref="AE62">
    <cfRule type="expression" dxfId="2035" priority="13365">
      <formula>IF(RIGHT(TEXT(AE62,"0.#"),1)=".",FALSE,TRUE)</formula>
    </cfRule>
    <cfRule type="expression" dxfId="2034" priority="13366">
      <formula>IF(RIGHT(TEXT(AE62,"0.#"),1)=".",TRUE,FALSE)</formula>
    </cfRule>
  </conditionalFormatting>
  <conditionalFormatting sqref="AI62">
    <cfRule type="expression" dxfId="2033" priority="13363">
      <formula>IF(RIGHT(TEXT(AI62,"0.#"),1)=".",FALSE,TRUE)</formula>
    </cfRule>
    <cfRule type="expression" dxfId="2032" priority="13364">
      <formula>IF(RIGHT(TEXT(AI62,"0.#"),1)=".",TRUE,FALSE)</formula>
    </cfRule>
  </conditionalFormatting>
  <conditionalFormatting sqref="AI61">
    <cfRule type="expression" dxfId="2031" priority="13361">
      <formula>IF(RIGHT(TEXT(AI61,"0.#"),1)=".",FALSE,TRUE)</formula>
    </cfRule>
    <cfRule type="expression" dxfId="2030" priority="13362">
      <formula>IF(RIGHT(TEXT(AI61,"0.#"),1)=".",TRUE,FALSE)</formula>
    </cfRule>
  </conditionalFormatting>
  <conditionalFormatting sqref="AI60">
    <cfRule type="expression" dxfId="2029" priority="13359">
      <formula>IF(RIGHT(TEXT(AI60,"0.#"),1)=".",FALSE,TRUE)</formula>
    </cfRule>
    <cfRule type="expression" dxfId="2028" priority="13360">
      <formula>IF(RIGHT(TEXT(AI60,"0.#"),1)=".",TRUE,FALSE)</formula>
    </cfRule>
  </conditionalFormatting>
  <conditionalFormatting sqref="AM60">
    <cfRule type="expression" dxfId="2027" priority="13357">
      <formula>IF(RIGHT(TEXT(AM60,"0.#"),1)=".",FALSE,TRUE)</formula>
    </cfRule>
    <cfRule type="expression" dxfId="2026" priority="13358">
      <formula>IF(RIGHT(TEXT(AM60,"0.#"),1)=".",TRUE,FALSE)</formula>
    </cfRule>
  </conditionalFormatting>
  <conditionalFormatting sqref="AM61">
    <cfRule type="expression" dxfId="2025" priority="13355">
      <formula>IF(RIGHT(TEXT(AM61,"0.#"),1)=".",FALSE,TRUE)</formula>
    </cfRule>
    <cfRule type="expression" dxfId="2024" priority="13356">
      <formula>IF(RIGHT(TEXT(AM61,"0.#"),1)=".",TRUE,FALSE)</formula>
    </cfRule>
  </conditionalFormatting>
  <conditionalFormatting sqref="AM62">
    <cfRule type="expression" dxfId="2023" priority="13353">
      <formula>IF(RIGHT(TEXT(AM62,"0.#"),1)=".",FALSE,TRUE)</formula>
    </cfRule>
    <cfRule type="expression" dxfId="2022" priority="13354">
      <formula>IF(RIGHT(TEXT(AM62,"0.#"),1)=".",TRUE,FALSE)</formula>
    </cfRule>
  </conditionalFormatting>
  <conditionalFormatting sqref="AE87">
    <cfRule type="expression" dxfId="2021" priority="13339">
      <formula>IF(RIGHT(TEXT(AE87,"0.#"),1)=".",FALSE,TRUE)</formula>
    </cfRule>
    <cfRule type="expression" dxfId="2020" priority="13340">
      <formula>IF(RIGHT(TEXT(AE87,"0.#"),1)=".",TRUE,FALSE)</formula>
    </cfRule>
  </conditionalFormatting>
  <conditionalFormatting sqref="AE88">
    <cfRule type="expression" dxfId="2019" priority="13337">
      <formula>IF(RIGHT(TEXT(AE88,"0.#"),1)=".",FALSE,TRUE)</formula>
    </cfRule>
    <cfRule type="expression" dxfId="2018" priority="13338">
      <formula>IF(RIGHT(TEXT(AE88,"0.#"),1)=".",TRUE,FALSE)</formula>
    </cfRule>
  </conditionalFormatting>
  <conditionalFormatting sqref="AE89">
    <cfRule type="expression" dxfId="2017" priority="13335">
      <formula>IF(RIGHT(TEXT(AE89,"0.#"),1)=".",FALSE,TRUE)</formula>
    </cfRule>
    <cfRule type="expression" dxfId="2016" priority="13336">
      <formula>IF(RIGHT(TEXT(AE89,"0.#"),1)=".",TRUE,FALSE)</formula>
    </cfRule>
  </conditionalFormatting>
  <conditionalFormatting sqref="AI89">
    <cfRule type="expression" dxfId="2015" priority="13333">
      <formula>IF(RIGHT(TEXT(AI89,"0.#"),1)=".",FALSE,TRUE)</formula>
    </cfRule>
    <cfRule type="expression" dxfId="2014" priority="13334">
      <formula>IF(RIGHT(TEXT(AI89,"0.#"),1)=".",TRUE,FALSE)</formula>
    </cfRule>
  </conditionalFormatting>
  <conditionalFormatting sqref="AI88">
    <cfRule type="expression" dxfId="2013" priority="13331">
      <formula>IF(RIGHT(TEXT(AI88,"0.#"),1)=".",FALSE,TRUE)</formula>
    </cfRule>
    <cfRule type="expression" dxfId="2012" priority="13332">
      <formula>IF(RIGHT(TEXT(AI88,"0.#"),1)=".",TRUE,FALSE)</formula>
    </cfRule>
  </conditionalFormatting>
  <conditionalFormatting sqref="AI87">
    <cfRule type="expression" dxfId="2011" priority="13329">
      <formula>IF(RIGHT(TEXT(AI87,"0.#"),1)=".",FALSE,TRUE)</formula>
    </cfRule>
    <cfRule type="expression" dxfId="2010" priority="13330">
      <formula>IF(RIGHT(TEXT(AI87,"0.#"),1)=".",TRUE,FALSE)</formula>
    </cfRule>
  </conditionalFormatting>
  <conditionalFormatting sqref="AM88">
    <cfRule type="expression" dxfId="2009" priority="13325">
      <formula>IF(RIGHT(TEXT(AM88,"0.#"),1)=".",FALSE,TRUE)</formula>
    </cfRule>
    <cfRule type="expression" dxfId="2008" priority="13326">
      <formula>IF(RIGHT(TEXT(AM88,"0.#"),1)=".",TRUE,FALSE)</formula>
    </cfRule>
  </conditionalFormatting>
  <conditionalFormatting sqref="AM89">
    <cfRule type="expression" dxfId="2007" priority="13323">
      <formula>IF(RIGHT(TEXT(AM89,"0.#"),1)=".",FALSE,TRUE)</formula>
    </cfRule>
    <cfRule type="expression" dxfId="2006" priority="13324">
      <formula>IF(RIGHT(TEXT(AM89,"0.#"),1)=".",TRUE,FALSE)</formula>
    </cfRule>
  </conditionalFormatting>
  <conditionalFormatting sqref="AE92">
    <cfRule type="expression" dxfId="2005" priority="13309">
      <formula>IF(RIGHT(TEXT(AE92,"0.#"),1)=".",FALSE,TRUE)</formula>
    </cfRule>
    <cfRule type="expression" dxfId="2004" priority="13310">
      <formula>IF(RIGHT(TEXT(AE92,"0.#"),1)=".",TRUE,FALSE)</formula>
    </cfRule>
  </conditionalFormatting>
  <conditionalFormatting sqref="AE93">
    <cfRule type="expression" dxfId="2003" priority="13307">
      <formula>IF(RIGHT(TEXT(AE93,"0.#"),1)=".",FALSE,TRUE)</formula>
    </cfRule>
    <cfRule type="expression" dxfId="2002" priority="13308">
      <formula>IF(RIGHT(TEXT(AE93,"0.#"),1)=".",TRUE,FALSE)</formula>
    </cfRule>
  </conditionalFormatting>
  <conditionalFormatting sqref="AE94">
    <cfRule type="expression" dxfId="2001" priority="13305">
      <formula>IF(RIGHT(TEXT(AE94,"0.#"),1)=".",FALSE,TRUE)</formula>
    </cfRule>
    <cfRule type="expression" dxfId="2000" priority="13306">
      <formula>IF(RIGHT(TEXT(AE94,"0.#"),1)=".",TRUE,FALSE)</formula>
    </cfRule>
  </conditionalFormatting>
  <conditionalFormatting sqref="AI94">
    <cfRule type="expression" dxfId="1999" priority="13303">
      <formula>IF(RIGHT(TEXT(AI94,"0.#"),1)=".",FALSE,TRUE)</formula>
    </cfRule>
    <cfRule type="expression" dxfId="1998" priority="13304">
      <formula>IF(RIGHT(TEXT(AI94,"0.#"),1)=".",TRUE,FALSE)</formula>
    </cfRule>
  </conditionalFormatting>
  <conditionalFormatting sqref="AI93">
    <cfRule type="expression" dxfId="1997" priority="13301">
      <formula>IF(RIGHT(TEXT(AI93,"0.#"),1)=".",FALSE,TRUE)</formula>
    </cfRule>
    <cfRule type="expression" dxfId="1996" priority="13302">
      <formula>IF(RIGHT(TEXT(AI93,"0.#"),1)=".",TRUE,FALSE)</formula>
    </cfRule>
  </conditionalFormatting>
  <conditionalFormatting sqref="AI92">
    <cfRule type="expression" dxfId="1995" priority="13299">
      <formula>IF(RIGHT(TEXT(AI92,"0.#"),1)=".",FALSE,TRUE)</formula>
    </cfRule>
    <cfRule type="expression" dxfId="1994" priority="13300">
      <formula>IF(RIGHT(TEXT(AI92,"0.#"),1)=".",TRUE,FALSE)</formula>
    </cfRule>
  </conditionalFormatting>
  <conditionalFormatting sqref="AM92">
    <cfRule type="expression" dxfId="1993" priority="13297">
      <formula>IF(RIGHT(TEXT(AM92,"0.#"),1)=".",FALSE,TRUE)</formula>
    </cfRule>
    <cfRule type="expression" dxfId="1992" priority="13298">
      <formula>IF(RIGHT(TEXT(AM92,"0.#"),1)=".",TRUE,FALSE)</formula>
    </cfRule>
  </conditionalFormatting>
  <conditionalFormatting sqref="AM93">
    <cfRule type="expression" dxfId="1991" priority="13295">
      <formula>IF(RIGHT(TEXT(AM93,"0.#"),1)=".",FALSE,TRUE)</formula>
    </cfRule>
    <cfRule type="expression" dxfId="1990" priority="13296">
      <formula>IF(RIGHT(TEXT(AM93,"0.#"),1)=".",TRUE,FALSE)</formula>
    </cfRule>
  </conditionalFormatting>
  <conditionalFormatting sqref="AM94">
    <cfRule type="expression" dxfId="1989" priority="13293">
      <formula>IF(RIGHT(TEXT(AM94,"0.#"),1)=".",FALSE,TRUE)</formula>
    </cfRule>
    <cfRule type="expression" dxfId="1988" priority="13294">
      <formula>IF(RIGHT(TEXT(AM94,"0.#"),1)=".",TRUE,FALSE)</formula>
    </cfRule>
  </conditionalFormatting>
  <conditionalFormatting sqref="AE97">
    <cfRule type="expression" dxfId="1987" priority="13279">
      <formula>IF(RIGHT(TEXT(AE97,"0.#"),1)=".",FALSE,TRUE)</formula>
    </cfRule>
    <cfRule type="expression" dxfId="1986" priority="13280">
      <formula>IF(RIGHT(TEXT(AE97,"0.#"),1)=".",TRUE,FALSE)</formula>
    </cfRule>
  </conditionalFormatting>
  <conditionalFormatting sqref="AE98">
    <cfRule type="expression" dxfId="1985" priority="13277">
      <formula>IF(RIGHT(TEXT(AE98,"0.#"),1)=".",FALSE,TRUE)</formula>
    </cfRule>
    <cfRule type="expression" dxfId="1984" priority="13278">
      <formula>IF(RIGHT(TEXT(AE98,"0.#"),1)=".",TRUE,FALSE)</formula>
    </cfRule>
  </conditionalFormatting>
  <conditionalFormatting sqref="AE99">
    <cfRule type="expression" dxfId="1983" priority="13275">
      <formula>IF(RIGHT(TEXT(AE99,"0.#"),1)=".",FALSE,TRUE)</formula>
    </cfRule>
    <cfRule type="expression" dxfId="1982" priority="13276">
      <formula>IF(RIGHT(TEXT(AE99,"0.#"),1)=".",TRUE,FALSE)</formula>
    </cfRule>
  </conditionalFormatting>
  <conditionalFormatting sqref="AI99">
    <cfRule type="expression" dxfId="1981" priority="13273">
      <formula>IF(RIGHT(TEXT(AI99,"0.#"),1)=".",FALSE,TRUE)</formula>
    </cfRule>
    <cfRule type="expression" dxfId="1980" priority="13274">
      <formula>IF(RIGHT(TEXT(AI99,"0.#"),1)=".",TRUE,FALSE)</formula>
    </cfRule>
  </conditionalFormatting>
  <conditionalFormatting sqref="AI98">
    <cfRule type="expression" dxfId="1979" priority="13271">
      <formula>IF(RIGHT(TEXT(AI98,"0.#"),1)=".",FALSE,TRUE)</formula>
    </cfRule>
    <cfRule type="expression" dxfId="1978" priority="13272">
      <formula>IF(RIGHT(TEXT(AI98,"0.#"),1)=".",TRUE,FALSE)</formula>
    </cfRule>
  </conditionalFormatting>
  <conditionalFormatting sqref="AI97">
    <cfRule type="expression" dxfId="1977" priority="13269">
      <formula>IF(RIGHT(TEXT(AI97,"0.#"),1)=".",FALSE,TRUE)</formula>
    </cfRule>
    <cfRule type="expression" dxfId="1976" priority="13270">
      <formula>IF(RIGHT(TEXT(AI97,"0.#"),1)=".",TRUE,FALSE)</formula>
    </cfRule>
  </conditionalFormatting>
  <conditionalFormatting sqref="AM97">
    <cfRule type="expression" dxfId="1975" priority="13267">
      <formula>IF(RIGHT(TEXT(AM97,"0.#"),1)=".",FALSE,TRUE)</formula>
    </cfRule>
    <cfRule type="expression" dxfId="1974" priority="13268">
      <formula>IF(RIGHT(TEXT(AM97,"0.#"),1)=".",TRUE,FALSE)</formula>
    </cfRule>
  </conditionalFormatting>
  <conditionalFormatting sqref="AM98">
    <cfRule type="expression" dxfId="1973" priority="13265">
      <formula>IF(RIGHT(TEXT(AM98,"0.#"),1)=".",FALSE,TRUE)</formula>
    </cfRule>
    <cfRule type="expression" dxfId="1972" priority="13266">
      <formula>IF(RIGHT(TEXT(AM98,"0.#"),1)=".",TRUE,FALSE)</formula>
    </cfRule>
  </conditionalFormatting>
  <conditionalFormatting sqref="AM99">
    <cfRule type="expression" dxfId="1971" priority="13263">
      <formula>IF(RIGHT(TEXT(AM99,"0.#"),1)=".",FALSE,TRUE)</formula>
    </cfRule>
    <cfRule type="expression" dxfId="1970" priority="13264">
      <formula>IF(RIGHT(TEXT(AM99,"0.#"),1)=".",TRUE,FALSE)</formula>
    </cfRule>
  </conditionalFormatting>
  <conditionalFormatting sqref="AI101">
    <cfRule type="expression" dxfId="1969" priority="13249">
      <formula>IF(RIGHT(TEXT(AI101,"0.#"),1)=".",FALSE,TRUE)</formula>
    </cfRule>
    <cfRule type="expression" dxfId="1968" priority="13250">
      <formula>IF(RIGHT(TEXT(AI101,"0.#"),1)=".",TRUE,FALSE)</formula>
    </cfRule>
  </conditionalFormatting>
  <conditionalFormatting sqref="AM101">
    <cfRule type="expression" dxfId="1967" priority="13247">
      <formula>IF(RIGHT(TEXT(AM101,"0.#"),1)=".",FALSE,TRUE)</formula>
    </cfRule>
    <cfRule type="expression" dxfId="1966" priority="13248">
      <formula>IF(RIGHT(TEXT(AM101,"0.#"),1)=".",TRUE,FALSE)</formula>
    </cfRule>
  </conditionalFormatting>
  <conditionalFormatting sqref="AE102">
    <cfRule type="expression" dxfId="1965" priority="13245">
      <formula>IF(RIGHT(TEXT(AE102,"0.#"),1)=".",FALSE,TRUE)</formula>
    </cfRule>
    <cfRule type="expression" dxfId="1964" priority="13246">
      <formula>IF(RIGHT(TEXT(AE102,"0.#"),1)=".",TRUE,FALSE)</formula>
    </cfRule>
  </conditionalFormatting>
  <conditionalFormatting sqref="AI102">
    <cfRule type="expression" dxfId="1963" priority="13243">
      <formula>IF(RIGHT(TEXT(AI102,"0.#"),1)=".",FALSE,TRUE)</formula>
    </cfRule>
    <cfRule type="expression" dxfId="1962" priority="13244">
      <formula>IF(RIGHT(TEXT(AI102,"0.#"),1)=".",TRUE,FALSE)</formula>
    </cfRule>
  </conditionalFormatting>
  <conditionalFormatting sqref="AM102">
    <cfRule type="expression" dxfId="1961" priority="13241">
      <formula>IF(RIGHT(TEXT(AM102,"0.#"),1)=".",FALSE,TRUE)</formula>
    </cfRule>
    <cfRule type="expression" dxfId="1960" priority="13242">
      <formula>IF(RIGHT(TEXT(AM102,"0.#"),1)=".",TRUE,FALSE)</formula>
    </cfRule>
  </conditionalFormatting>
  <conditionalFormatting sqref="AQ102">
    <cfRule type="expression" dxfId="1959" priority="13239">
      <formula>IF(RIGHT(TEXT(AQ102,"0.#"),1)=".",FALSE,TRUE)</formula>
    </cfRule>
    <cfRule type="expression" dxfId="1958" priority="13240">
      <formula>IF(RIGHT(TEXT(AQ102,"0.#"),1)=".",TRUE,FALSE)</formula>
    </cfRule>
  </conditionalFormatting>
  <conditionalFormatting sqref="AE104">
    <cfRule type="expression" dxfId="1957" priority="13237">
      <formula>IF(RIGHT(TEXT(AE104,"0.#"),1)=".",FALSE,TRUE)</formula>
    </cfRule>
    <cfRule type="expression" dxfId="1956" priority="13238">
      <formula>IF(RIGHT(TEXT(AE104,"0.#"),1)=".",TRUE,FALSE)</formula>
    </cfRule>
  </conditionalFormatting>
  <conditionalFormatting sqref="AI104">
    <cfRule type="expression" dxfId="1955" priority="13235">
      <formula>IF(RIGHT(TEXT(AI104,"0.#"),1)=".",FALSE,TRUE)</formula>
    </cfRule>
    <cfRule type="expression" dxfId="1954" priority="13236">
      <formula>IF(RIGHT(TEXT(AI104,"0.#"),1)=".",TRUE,FALSE)</formula>
    </cfRule>
  </conditionalFormatting>
  <conditionalFormatting sqref="AM104">
    <cfRule type="expression" dxfId="1953" priority="13233">
      <formula>IF(RIGHT(TEXT(AM104,"0.#"),1)=".",FALSE,TRUE)</formula>
    </cfRule>
    <cfRule type="expression" dxfId="1952" priority="13234">
      <formula>IF(RIGHT(TEXT(AM104,"0.#"),1)=".",TRUE,FALSE)</formula>
    </cfRule>
  </conditionalFormatting>
  <conditionalFormatting sqref="AE105">
    <cfRule type="expression" dxfId="1951" priority="13231">
      <formula>IF(RIGHT(TEXT(AE105,"0.#"),1)=".",FALSE,TRUE)</formula>
    </cfRule>
    <cfRule type="expression" dxfId="1950" priority="13232">
      <formula>IF(RIGHT(TEXT(AE105,"0.#"),1)=".",TRUE,FALSE)</formula>
    </cfRule>
  </conditionalFormatting>
  <conditionalFormatting sqref="AI105">
    <cfRule type="expression" dxfId="1949" priority="13229">
      <formula>IF(RIGHT(TEXT(AI105,"0.#"),1)=".",FALSE,TRUE)</formula>
    </cfRule>
    <cfRule type="expression" dxfId="1948" priority="13230">
      <formula>IF(RIGHT(TEXT(AI105,"0.#"),1)=".",TRUE,FALSE)</formula>
    </cfRule>
  </conditionalFormatting>
  <conditionalFormatting sqref="AM105">
    <cfRule type="expression" dxfId="1947" priority="13227">
      <formula>IF(RIGHT(TEXT(AM105,"0.#"),1)=".",FALSE,TRUE)</formula>
    </cfRule>
    <cfRule type="expression" dxfId="1946" priority="13228">
      <formula>IF(RIGHT(TEXT(AM105,"0.#"),1)=".",TRUE,FALSE)</formula>
    </cfRule>
  </conditionalFormatting>
  <conditionalFormatting sqref="AE107">
    <cfRule type="expression" dxfId="1945" priority="13223">
      <formula>IF(RIGHT(TEXT(AE107,"0.#"),1)=".",FALSE,TRUE)</formula>
    </cfRule>
    <cfRule type="expression" dxfId="1944" priority="13224">
      <formula>IF(RIGHT(TEXT(AE107,"0.#"),1)=".",TRUE,FALSE)</formula>
    </cfRule>
  </conditionalFormatting>
  <conditionalFormatting sqref="AI107">
    <cfRule type="expression" dxfId="1943" priority="13221">
      <formula>IF(RIGHT(TEXT(AI107,"0.#"),1)=".",FALSE,TRUE)</formula>
    </cfRule>
    <cfRule type="expression" dxfId="1942" priority="13222">
      <formula>IF(RIGHT(TEXT(AI107,"0.#"),1)=".",TRUE,FALSE)</formula>
    </cfRule>
  </conditionalFormatting>
  <conditionalFormatting sqref="AM107">
    <cfRule type="expression" dxfId="1941" priority="13219">
      <formula>IF(RIGHT(TEXT(AM107,"0.#"),1)=".",FALSE,TRUE)</formula>
    </cfRule>
    <cfRule type="expression" dxfId="1940" priority="13220">
      <formula>IF(RIGHT(TEXT(AM107,"0.#"),1)=".",TRUE,FALSE)</formula>
    </cfRule>
  </conditionalFormatting>
  <conditionalFormatting sqref="AE108">
    <cfRule type="expression" dxfId="1939" priority="13217">
      <formula>IF(RIGHT(TEXT(AE108,"0.#"),1)=".",FALSE,TRUE)</formula>
    </cfRule>
    <cfRule type="expression" dxfId="1938" priority="13218">
      <formula>IF(RIGHT(TEXT(AE108,"0.#"),1)=".",TRUE,FALSE)</formula>
    </cfRule>
  </conditionalFormatting>
  <conditionalFormatting sqref="AI108">
    <cfRule type="expression" dxfId="1937" priority="13215">
      <formula>IF(RIGHT(TEXT(AI108,"0.#"),1)=".",FALSE,TRUE)</formula>
    </cfRule>
    <cfRule type="expression" dxfId="1936" priority="13216">
      <formula>IF(RIGHT(TEXT(AI108,"0.#"),1)=".",TRUE,FALSE)</formula>
    </cfRule>
  </conditionalFormatting>
  <conditionalFormatting sqref="AM108">
    <cfRule type="expression" dxfId="1935" priority="13213">
      <formula>IF(RIGHT(TEXT(AM108,"0.#"),1)=".",FALSE,TRUE)</formula>
    </cfRule>
    <cfRule type="expression" dxfId="1934" priority="13214">
      <formula>IF(RIGHT(TEXT(AM108,"0.#"),1)=".",TRUE,FALSE)</formula>
    </cfRule>
  </conditionalFormatting>
  <conditionalFormatting sqref="AE110">
    <cfRule type="expression" dxfId="1933" priority="13209">
      <formula>IF(RIGHT(TEXT(AE110,"0.#"),1)=".",FALSE,TRUE)</formula>
    </cfRule>
    <cfRule type="expression" dxfId="1932" priority="13210">
      <formula>IF(RIGHT(TEXT(AE110,"0.#"),1)=".",TRUE,FALSE)</formula>
    </cfRule>
  </conditionalFormatting>
  <conditionalFormatting sqref="AI110">
    <cfRule type="expression" dxfId="1931" priority="13207">
      <formula>IF(RIGHT(TEXT(AI110,"0.#"),1)=".",FALSE,TRUE)</formula>
    </cfRule>
    <cfRule type="expression" dxfId="1930" priority="13208">
      <formula>IF(RIGHT(TEXT(AI110,"0.#"),1)=".",TRUE,FALSE)</formula>
    </cfRule>
  </conditionalFormatting>
  <conditionalFormatting sqref="AM110">
    <cfRule type="expression" dxfId="1929" priority="13205">
      <formula>IF(RIGHT(TEXT(AM110,"0.#"),1)=".",FALSE,TRUE)</formula>
    </cfRule>
    <cfRule type="expression" dxfId="1928" priority="13206">
      <formula>IF(RIGHT(TEXT(AM110,"0.#"),1)=".",TRUE,FALSE)</formula>
    </cfRule>
  </conditionalFormatting>
  <conditionalFormatting sqref="AE111">
    <cfRule type="expression" dxfId="1927" priority="13203">
      <formula>IF(RIGHT(TEXT(AE111,"0.#"),1)=".",FALSE,TRUE)</formula>
    </cfRule>
    <cfRule type="expression" dxfId="1926" priority="13204">
      <formula>IF(RIGHT(TEXT(AE111,"0.#"),1)=".",TRUE,FALSE)</formula>
    </cfRule>
  </conditionalFormatting>
  <conditionalFormatting sqref="AI111">
    <cfRule type="expression" dxfId="1925" priority="13201">
      <formula>IF(RIGHT(TEXT(AI111,"0.#"),1)=".",FALSE,TRUE)</formula>
    </cfRule>
    <cfRule type="expression" dxfId="1924" priority="13202">
      <formula>IF(RIGHT(TEXT(AI111,"0.#"),1)=".",TRUE,FALSE)</formula>
    </cfRule>
  </conditionalFormatting>
  <conditionalFormatting sqref="AM111">
    <cfRule type="expression" dxfId="1923" priority="13199">
      <formula>IF(RIGHT(TEXT(AM111,"0.#"),1)=".",FALSE,TRUE)</formula>
    </cfRule>
    <cfRule type="expression" dxfId="1922" priority="13200">
      <formula>IF(RIGHT(TEXT(AM111,"0.#"),1)=".",TRUE,FALSE)</formula>
    </cfRule>
  </conditionalFormatting>
  <conditionalFormatting sqref="AE113">
    <cfRule type="expression" dxfId="1921" priority="13195">
      <formula>IF(RIGHT(TEXT(AE113,"0.#"),1)=".",FALSE,TRUE)</formula>
    </cfRule>
    <cfRule type="expression" dxfId="1920" priority="13196">
      <formula>IF(RIGHT(TEXT(AE113,"0.#"),1)=".",TRUE,FALSE)</formula>
    </cfRule>
  </conditionalFormatting>
  <conditionalFormatting sqref="AI113">
    <cfRule type="expression" dxfId="1919" priority="13193">
      <formula>IF(RIGHT(TEXT(AI113,"0.#"),1)=".",FALSE,TRUE)</formula>
    </cfRule>
    <cfRule type="expression" dxfId="1918" priority="13194">
      <formula>IF(RIGHT(TEXT(AI113,"0.#"),1)=".",TRUE,FALSE)</formula>
    </cfRule>
  </conditionalFormatting>
  <conditionalFormatting sqref="AM113">
    <cfRule type="expression" dxfId="1917" priority="13191">
      <formula>IF(RIGHT(TEXT(AM113,"0.#"),1)=".",FALSE,TRUE)</formula>
    </cfRule>
    <cfRule type="expression" dxfId="1916" priority="13192">
      <formula>IF(RIGHT(TEXT(AM113,"0.#"),1)=".",TRUE,FALSE)</formula>
    </cfRule>
  </conditionalFormatting>
  <conditionalFormatting sqref="AE114">
    <cfRule type="expression" dxfId="1915" priority="13189">
      <formula>IF(RIGHT(TEXT(AE114,"0.#"),1)=".",FALSE,TRUE)</formula>
    </cfRule>
    <cfRule type="expression" dxfId="1914" priority="13190">
      <formula>IF(RIGHT(TEXT(AE114,"0.#"),1)=".",TRUE,FALSE)</formula>
    </cfRule>
  </conditionalFormatting>
  <conditionalFormatting sqref="AI114">
    <cfRule type="expression" dxfId="1913" priority="13187">
      <formula>IF(RIGHT(TEXT(AI114,"0.#"),1)=".",FALSE,TRUE)</formula>
    </cfRule>
    <cfRule type="expression" dxfId="1912" priority="13188">
      <formula>IF(RIGHT(TEXT(AI114,"0.#"),1)=".",TRUE,FALSE)</formula>
    </cfRule>
  </conditionalFormatting>
  <conditionalFormatting sqref="AM114">
    <cfRule type="expression" dxfId="1911" priority="13185">
      <formula>IF(RIGHT(TEXT(AM114,"0.#"),1)=".",FALSE,TRUE)</formula>
    </cfRule>
    <cfRule type="expression" dxfId="1910" priority="13186">
      <formula>IF(RIGHT(TEXT(AM114,"0.#"),1)=".",TRUE,FALSE)</formula>
    </cfRule>
  </conditionalFormatting>
  <conditionalFormatting sqref="AE116 AQ116">
    <cfRule type="expression" dxfId="1909" priority="13181">
      <formula>IF(RIGHT(TEXT(AE116,"0.#"),1)=".",FALSE,TRUE)</formula>
    </cfRule>
    <cfRule type="expression" dxfId="1908" priority="13182">
      <formula>IF(RIGHT(TEXT(AE116,"0.#"),1)=".",TRUE,FALSE)</formula>
    </cfRule>
  </conditionalFormatting>
  <conditionalFormatting sqref="AI116">
    <cfRule type="expression" dxfId="1907" priority="13179">
      <formula>IF(RIGHT(TEXT(AI116,"0.#"),1)=".",FALSE,TRUE)</formula>
    </cfRule>
    <cfRule type="expression" dxfId="1906" priority="13180">
      <formula>IF(RIGHT(TEXT(AI116,"0.#"),1)=".",TRUE,FALSE)</formula>
    </cfRule>
  </conditionalFormatting>
  <conditionalFormatting sqref="AM116">
    <cfRule type="expression" dxfId="1905" priority="13177">
      <formula>IF(RIGHT(TEXT(AM116,"0.#"),1)=".",FALSE,TRUE)</formula>
    </cfRule>
    <cfRule type="expression" dxfId="1904" priority="13178">
      <formula>IF(RIGHT(TEXT(AM116,"0.#"),1)=".",TRUE,FALSE)</formula>
    </cfRule>
  </conditionalFormatting>
  <conditionalFormatting sqref="AQ117">
    <cfRule type="expression" dxfId="1903" priority="13169">
      <formula>IF(RIGHT(TEXT(AQ117,"0.#"),1)=".",FALSE,TRUE)</formula>
    </cfRule>
    <cfRule type="expression" dxfId="1902" priority="13170">
      <formula>IF(RIGHT(TEXT(AQ117,"0.#"),1)=".",TRUE,FALSE)</formula>
    </cfRule>
  </conditionalFormatting>
  <conditionalFormatting sqref="AE119 AQ119">
    <cfRule type="expression" dxfId="1901" priority="13167">
      <formula>IF(RIGHT(TEXT(AE119,"0.#"),1)=".",FALSE,TRUE)</formula>
    </cfRule>
    <cfRule type="expression" dxfId="1900" priority="13168">
      <formula>IF(RIGHT(TEXT(AE119,"0.#"),1)=".",TRUE,FALSE)</formula>
    </cfRule>
  </conditionalFormatting>
  <conditionalFormatting sqref="AI119">
    <cfRule type="expression" dxfId="1899" priority="13165">
      <formula>IF(RIGHT(TEXT(AI119,"0.#"),1)=".",FALSE,TRUE)</formula>
    </cfRule>
    <cfRule type="expression" dxfId="1898" priority="13166">
      <formula>IF(RIGHT(TEXT(AI119,"0.#"),1)=".",TRUE,FALSE)</formula>
    </cfRule>
  </conditionalFormatting>
  <conditionalFormatting sqref="AM119">
    <cfRule type="expression" dxfId="1897" priority="13163">
      <formula>IF(RIGHT(TEXT(AM119,"0.#"),1)=".",FALSE,TRUE)</formula>
    </cfRule>
    <cfRule type="expression" dxfId="1896" priority="13164">
      <formula>IF(RIGHT(TEXT(AM119,"0.#"),1)=".",TRUE,FALSE)</formula>
    </cfRule>
  </conditionalFormatting>
  <conditionalFormatting sqref="AQ120">
    <cfRule type="expression" dxfId="1895" priority="13155">
      <formula>IF(RIGHT(TEXT(AQ120,"0.#"),1)=".",FALSE,TRUE)</formula>
    </cfRule>
    <cfRule type="expression" dxfId="1894" priority="13156">
      <formula>IF(RIGHT(TEXT(AQ120,"0.#"),1)=".",TRUE,FALSE)</formula>
    </cfRule>
  </conditionalFormatting>
  <conditionalFormatting sqref="AE122 AQ122">
    <cfRule type="expression" dxfId="1893" priority="13153">
      <formula>IF(RIGHT(TEXT(AE122,"0.#"),1)=".",FALSE,TRUE)</formula>
    </cfRule>
    <cfRule type="expression" dxfId="1892" priority="13154">
      <formula>IF(RIGHT(TEXT(AE122,"0.#"),1)=".",TRUE,FALSE)</formula>
    </cfRule>
  </conditionalFormatting>
  <conditionalFormatting sqref="AI122">
    <cfRule type="expression" dxfId="1891" priority="13151">
      <formula>IF(RIGHT(TEXT(AI122,"0.#"),1)=".",FALSE,TRUE)</formula>
    </cfRule>
    <cfRule type="expression" dxfId="1890" priority="13152">
      <formula>IF(RIGHT(TEXT(AI122,"0.#"),1)=".",TRUE,FALSE)</formula>
    </cfRule>
  </conditionalFormatting>
  <conditionalFormatting sqref="AM122">
    <cfRule type="expression" dxfId="1889" priority="13149">
      <formula>IF(RIGHT(TEXT(AM122,"0.#"),1)=".",FALSE,TRUE)</formula>
    </cfRule>
    <cfRule type="expression" dxfId="1888" priority="13150">
      <formula>IF(RIGHT(TEXT(AM122,"0.#"),1)=".",TRUE,FALSE)</formula>
    </cfRule>
  </conditionalFormatting>
  <conditionalFormatting sqref="AQ123">
    <cfRule type="expression" dxfId="1887" priority="13141">
      <formula>IF(RIGHT(TEXT(AQ123,"0.#"),1)=".",FALSE,TRUE)</formula>
    </cfRule>
    <cfRule type="expression" dxfId="1886" priority="13142">
      <formula>IF(RIGHT(TEXT(AQ123,"0.#"),1)=".",TRUE,FALSE)</formula>
    </cfRule>
  </conditionalFormatting>
  <conditionalFormatting sqref="AE125 AQ125">
    <cfRule type="expression" dxfId="1885" priority="13139">
      <formula>IF(RIGHT(TEXT(AE125,"0.#"),1)=".",FALSE,TRUE)</formula>
    </cfRule>
    <cfRule type="expression" dxfId="1884" priority="13140">
      <formula>IF(RIGHT(TEXT(AE125,"0.#"),1)=".",TRUE,FALSE)</formula>
    </cfRule>
  </conditionalFormatting>
  <conditionalFormatting sqref="AI125">
    <cfRule type="expression" dxfId="1883" priority="13137">
      <formula>IF(RIGHT(TEXT(AI125,"0.#"),1)=".",FALSE,TRUE)</formula>
    </cfRule>
    <cfRule type="expression" dxfId="1882" priority="13138">
      <formula>IF(RIGHT(TEXT(AI125,"0.#"),1)=".",TRUE,FALSE)</formula>
    </cfRule>
  </conditionalFormatting>
  <conditionalFormatting sqref="AM125">
    <cfRule type="expression" dxfId="1881" priority="13135">
      <formula>IF(RIGHT(TEXT(AM125,"0.#"),1)=".",FALSE,TRUE)</formula>
    </cfRule>
    <cfRule type="expression" dxfId="1880" priority="13136">
      <formula>IF(RIGHT(TEXT(AM125,"0.#"),1)=".",TRUE,FALSE)</formula>
    </cfRule>
  </conditionalFormatting>
  <conditionalFormatting sqref="AQ126">
    <cfRule type="expression" dxfId="1879" priority="13127">
      <formula>IF(RIGHT(TEXT(AQ126,"0.#"),1)=".",FALSE,TRUE)</formula>
    </cfRule>
    <cfRule type="expression" dxfId="1878" priority="13128">
      <formula>IF(RIGHT(TEXT(AQ126,"0.#"),1)=".",TRUE,FALSE)</formula>
    </cfRule>
  </conditionalFormatting>
  <conditionalFormatting sqref="AE128 AQ128">
    <cfRule type="expression" dxfId="1877" priority="13125">
      <formula>IF(RIGHT(TEXT(AE128,"0.#"),1)=".",FALSE,TRUE)</formula>
    </cfRule>
    <cfRule type="expression" dxfId="1876" priority="13126">
      <formula>IF(RIGHT(TEXT(AE128,"0.#"),1)=".",TRUE,FALSE)</formula>
    </cfRule>
  </conditionalFormatting>
  <conditionalFormatting sqref="AI128">
    <cfRule type="expression" dxfId="1875" priority="13123">
      <formula>IF(RIGHT(TEXT(AI128,"0.#"),1)=".",FALSE,TRUE)</formula>
    </cfRule>
    <cfRule type="expression" dxfId="1874" priority="13124">
      <formula>IF(RIGHT(TEXT(AI128,"0.#"),1)=".",TRUE,FALSE)</formula>
    </cfRule>
  </conditionalFormatting>
  <conditionalFormatting sqref="AM128">
    <cfRule type="expression" dxfId="1873" priority="13121">
      <formula>IF(RIGHT(TEXT(AM128,"0.#"),1)=".",FALSE,TRUE)</formula>
    </cfRule>
    <cfRule type="expression" dxfId="1872" priority="13122">
      <formula>IF(RIGHT(TEXT(AM128,"0.#"),1)=".",TRUE,FALSE)</formula>
    </cfRule>
  </conditionalFormatting>
  <conditionalFormatting sqref="AQ129">
    <cfRule type="expression" dxfId="1871" priority="13113">
      <formula>IF(RIGHT(TEXT(AQ129,"0.#"),1)=".",FALSE,TRUE)</formula>
    </cfRule>
    <cfRule type="expression" dxfId="1870" priority="13114">
      <formula>IF(RIGHT(TEXT(AQ129,"0.#"),1)=".",TRUE,FALSE)</formula>
    </cfRule>
  </conditionalFormatting>
  <conditionalFormatting sqref="AE75">
    <cfRule type="expression" dxfId="1869" priority="13111">
      <formula>IF(RIGHT(TEXT(AE75,"0.#"),1)=".",FALSE,TRUE)</formula>
    </cfRule>
    <cfRule type="expression" dxfId="1868" priority="13112">
      <formula>IF(RIGHT(TEXT(AE75,"0.#"),1)=".",TRUE,FALSE)</formula>
    </cfRule>
  </conditionalFormatting>
  <conditionalFormatting sqref="AE76">
    <cfRule type="expression" dxfId="1867" priority="13109">
      <formula>IF(RIGHT(TEXT(AE76,"0.#"),1)=".",FALSE,TRUE)</formula>
    </cfRule>
    <cfRule type="expression" dxfId="1866" priority="13110">
      <formula>IF(RIGHT(TEXT(AE76,"0.#"),1)=".",TRUE,FALSE)</formula>
    </cfRule>
  </conditionalFormatting>
  <conditionalFormatting sqref="AE77">
    <cfRule type="expression" dxfId="1865" priority="13107">
      <formula>IF(RIGHT(TEXT(AE77,"0.#"),1)=".",FALSE,TRUE)</formula>
    </cfRule>
    <cfRule type="expression" dxfId="1864" priority="13108">
      <formula>IF(RIGHT(TEXT(AE77,"0.#"),1)=".",TRUE,FALSE)</formula>
    </cfRule>
  </conditionalFormatting>
  <conditionalFormatting sqref="AI77">
    <cfRule type="expression" dxfId="1863" priority="13105">
      <formula>IF(RIGHT(TEXT(AI77,"0.#"),1)=".",FALSE,TRUE)</formula>
    </cfRule>
    <cfRule type="expression" dxfId="1862" priority="13106">
      <formula>IF(RIGHT(TEXT(AI77,"0.#"),1)=".",TRUE,FALSE)</formula>
    </cfRule>
  </conditionalFormatting>
  <conditionalFormatting sqref="AI76">
    <cfRule type="expression" dxfId="1861" priority="13103">
      <formula>IF(RIGHT(TEXT(AI76,"0.#"),1)=".",FALSE,TRUE)</formula>
    </cfRule>
    <cfRule type="expression" dxfId="1860" priority="13104">
      <formula>IF(RIGHT(TEXT(AI76,"0.#"),1)=".",TRUE,FALSE)</formula>
    </cfRule>
  </conditionalFormatting>
  <conditionalFormatting sqref="AI75">
    <cfRule type="expression" dxfId="1859" priority="13101">
      <formula>IF(RIGHT(TEXT(AI75,"0.#"),1)=".",FALSE,TRUE)</formula>
    </cfRule>
    <cfRule type="expression" dxfId="1858" priority="13102">
      <formula>IF(RIGHT(TEXT(AI75,"0.#"),1)=".",TRUE,FALSE)</formula>
    </cfRule>
  </conditionalFormatting>
  <conditionalFormatting sqref="AM75">
    <cfRule type="expression" dxfId="1857" priority="13099">
      <formula>IF(RIGHT(TEXT(AM75,"0.#"),1)=".",FALSE,TRUE)</formula>
    </cfRule>
    <cfRule type="expression" dxfId="1856" priority="13100">
      <formula>IF(RIGHT(TEXT(AM75,"0.#"),1)=".",TRUE,FALSE)</formula>
    </cfRule>
  </conditionalFormatting>
  <conditionalFormatting sqref="AM76">
    <cfRule type="expression" dxfId="1855" priority="13097">
      <formula>IF(RIGHT(TEXT(AM76,"0.#"),1)=".",FALSE,TRUE)</formula>
    </cfRule>
    <cfRule type="expression" dxfId="1854" priority="13098">
      <formula>IF(RIGHT(TEXT(AM76,"0.#"),1)=".",TRUE,FALSE)</formula>
    </cfRule>
  </conditionalFormatting>
  <conditionalFormatting sqref="AM77">
    <cfRule type="expression" dxfId="1853" priority="13095">
      <formula>IF(RIGHT(TEXT(AM77,"0.#"),1)=".",FALSE,TRUE)</formula>
    </cfRule>
    <cfRule type="expression" dxfId="1852" priority="13096">
      <formula>IF(RIGHT(TEXT(AM77,"0.#"),1)=".",TRUE,FALSE)</formula>
    </cfRule>
  </conditionalFormatting>
  <conditionalFormatting sqref="AE134:AE135 AI134:AI135 AM134:AM135 AQ134:AQ135 AU134:AU135">
    <cfRule type="expression" dxfId="1851" priority="13081">
      <formula>IF(RIGHT(TEXT(AE134,"0.#"),1)=".",FALSE,TRUE)</formula>
    </cfRule>
    <cfRule type="expression" dxfId="1850" priority="13082">
      <formula>IF(RIGHT(TEXT(AE134,"0.#"),1)=".",TRUE,FALSE)</formula>
    </cfRule>
  </conditionalFormatting>
  <conditionalFormatting sqref="AE433">
    <cfRule type="expression" dxfId="1849" priority="13051">
      <formula>IF(RIGHT(TEXT(AE433,"0.#"),1)=".",FALSE,TRUE)</formula>
    </cfRule>
    <cfRule type="expression" dxfId="1848" priority="13052">
      <formula>IF(RIGHT(TEXT(AE433,"0.#"),1)=".",TRUE,FALSE)</formula>
    </cfRule>
  </conditionalFormatting>
  <conditionalFormatting sqref="AM435">
    <cfRule type="expression" dxfId="1847" priority="13035">
      <formula>IF(RIGHT(TEXT(AM435,"0.#"),1)=".",FALSE,TRUE)</formula>
    </cfRule>
    <cfRule type="expression" dxfId="1846" priority="13036">
      <formula>IF(RIGHT(TEXT(AM435,"0.#"),1)=".",TRUE,FALSE)</formula>
    </cfRule>
  </conditionalFormatting>
  <conditionalFormatting sqref="AE434">
    <cfRule type="expression" dxfId="1845" priority="13049">
      <formula>IF(RIGHT(TEXT(AE434,"0.#"),1)=".",FALSE,TRUE)</formula>
    </cfRule>
    <cfRule type="expression" dxfId="1844" priority="13050">
      <formula>IF(RIGHT(TEXT(AE434,"0.#"),1)=".",TRUE,FALSE)</formula>
    </cfRule>
  </conditionalFormatting>
  <conditionalFormatting sqref="AE435">
    <cfRule type="expression" dxfId="1843" priority="13047">
      <formula>IF(RIGHT(TEXT(AE435,"0.#"),1)=".",FALSE,TRUE)</formula>
    </cfRule>
    <cfRule type="expression" dxfId="1842" priority="13048">
      <formula>IF(RIGHT(TEXT(AE435,"0.#"),1)=".",TRUE,FALSE)</formula>
    </cfRule>
  </conditionalFormatting>
  <conditionalFormatting sqref="AM433">
    <cfRule type="expression" dxfId="1841" priority="13039">
      <formula>IF(RIGHT(TEXT(AM433,"0.#"),1)=".",FALSE,TRUE)</formula>
    </cfRule>
    <cfRule type="expression" dxfId="1840" priority="13040">
      <formula>IF(RIGHT(TEXT(AM433,"0.#"),1)=".",TRUE,FALSE)</formula>
    </cfRule>
  </conditionalFormatting>
  <conditionalFormatting sqref="AM434">
    <cfRule type="expression" dxfId="1839" priority="13037">
      <formula>IF(RIGHT(TEXT(AM434,"0.#"),1)=".",FALSE,TRUE)</formula>
    </cfRule>
    <cfRule type="expression" dxfId="1838" priority="13038">
      <formula>IF(RIGHT(TEXT(AM434,"0.#"),1)=".",TRUE,FALSE)</formula>
    </cfRule>
  </conditionalFormatting>
  <conditionalFormatting sqref="AU433">
    <cfRule type="expression" dxfId="1837" priority="13027">
      <formula>IF(RIGHT(TEXT(AU433,"0.#"),1)=".",FALSE,TRUE)</formula>
    </cfRule>
    <cfRule type="expression" dxfId="1836" priority="13028">
      <formula>IF(RIGHT(TEXT(AU433,"0.#"),1)=".",TRUE,FALSE)</formula>
    </cfRule>
  </conditionalFormatting>
  <conditionalFormatting sqref="AU434">
    <cfRule type="expression" dxfId="1835" priority="13025">
      <formula>IF(RIGHT(TEXT(AU434,"0.#"),1)=".",FALSE,TRUE)</formula>
    </cfRule>
    <cfRule type="expression" dxfId="1834" priority="13026">
      <formula>IF(RIGHT(TEXT(AU434,"0.#"),1)=".",TRUE,FALSE)</formula>
    </cfRule>
  </conditionalFormatting>
  <conditionalFormatting sqref="AU435">
    <cfRule type="expression" dxfId="1833" priority="13023">
      <formula>IF(RIGHT(TEXT(AU435,"0.#"),1)=".",FALSE,TRUE)</formula>
    </cfRule>
    <cfRule type="expression" dxfId="1832" priority="13024">
      <formula>IF(RIGHT(TEXT(AU435,"0.#"),1)=".",TRUE,FALSE)</formula>
    </cfRule>
  </conditionalFormatting>
  <conditionalFormatting sqref="AI435">
    <cfRule type="expression" dxfId="1831" priority="12957">
      <formula>IF(RIGHT(TEXT(AI435,"0.#"),1)=".",FALSE,TRUE)</formula>
    </cfRule>
    <cfRule type="expression" dxfId="1830" priority="12958">
      <formula>IF(RIGHT(TEXT(AI435,"0.#"),1)=".",TRUE,FALSE)</formula>
    </cfRule>
  </conditionalFormatting>
  <conditionalFormatting sqref="AI433">
    <cfRule type="expression" dxfId="1829" priority="12961">
      <formula>IF(RIGHT(TEXT(AI433,"0.#"),1)=".",FALSE,TRUE)</formula>
    </cfRule>
    <cfRule type="expression" dxfId="1828" priority="12962">
      <formula>IF(RIGHT(TEXT(AI433,"0.#"),1)=".",TRUE,FALSE)</formula>
    </cfRule>
  </conditionalFormatting>
  <conditionalFormatting sqref="AI434">
    <cfRule type="expression" dxfId="1827" priority="12959">
      <formula>IF(RIGHT(TEXT(AI434,"0.#"),1)=".",FALSE,TRUE)</formula>
    </cfRule>
    <cfRule type="expression" dxfId="1826" priority="12960">
      <formula>IF(RIGHT(TEXT(AI434,"0.#"),1)=".",TRUE,FALSE)</formula>
    </cfRule>
  </conditionalFormatting>
  <conditionalFormatting sqref="AQ434">
    <cfRule type="expression" dxfId="1825" priority="12943">
      <formula>IF(RIGHT(TEXT(AQ434,"0.#"),1)=".",FALSE,TRUE)</formula>
    </cfRule>
    <cfRule type="expression" dxfId="1824" priority="12944">
      <formula>IF(RIGHT(TEXT(AQ434,"0.#"),1)=".",TRUE,FALSE)</formula>
    </cfRule>
  </conditionalFormatting>
  <conditionalFormatting sqref="AQ435">
    <cfRule type="expression" dxfId="1823" priority="12929">
      <formula>IF(RIGHT(TEXT(AQ435,"0.#"),1)=".",FALSE,TRUE)</formula>
    </cfRule>
    <cfRule type="expression" dxfId="1822" priority="12930">
      <formula>IF(RIGHT(TEXT(AQ435,"0.#"),1)=".",TRUE,FALSE)</formula>
    </cfRule>
  </conditionalFormatting>
  <conditionalFormatting sqref="AQ433">
    <cfRule type="expression" dxfId="1821" priority="12927">
      <formula>IF(RIGHT(TEXT(AQ433,"0.#"),1)=".",FALSE,TRUE)</formula>
    </cfRule>
    <cfRule type="expression" dxfId="1820" priority="12928">
      <formula>IF(RIGHT(TEXT(AQ433,"0.#"),1)=".",TRUE,FALSE)</formula>
    </cfRule>
  </conditionalFormatting>
  <conditionalFormatting sqref="AL840:AO867">
    <cfRule type="expression" dxfId="1819" priority="6651">
      <formula>IF(AND(AL840&gt;=0, RIGHT(TEXT(AL840,"0.#"),1)&lt;&gt;"."),TRUE,FALSE)</formula>
    </cfRule>
    <cfRule type="expression" dxfId="1818" priority="6652">
      <formula>IF(AND(AL840&gt;=0, RIGHT(TEXT(AL840,"0.#"),1)="."),TRUE,FALSE)</formula>
    </cfRule>
    <cfRule type="expression" dxfId="1817" priority="6653">
      <formula>IF(AND(AL840&lt;0, RIGHT(TEXT(AL840,"0.#"),1)&lt;&gt;"."),TRUE,FALSE)</formula>
    </cfRule>
    <cfRule type="expression" dxfId="1816" priority="6654">
      <formula>IF(AND(AL840&lt;0, RIGHT(TEXT(AL840,"0.#"),1)="."),TRUE,FALSE)</formula>
    </cfRule>
  </conditionalFormatting>
  <conditionalFormatting sqref="AQ53:AQ55">
    <cfRule type="expression" dxfId="1815" priority="4673">
      <formula>IF(RIGHT(TEXT(AQ53,"0.#"),1)=".",FALSE,TRUE)</formula>
    </cfRule>
    <cfRule type="expression" dxfId="1814" priority="4674">
      <formula>IF(RIGHT(TEXT(AQ53,"0.#"),1)=".",TRUE,FALSE)</formula>
    </cfRule>
  </conditionalFormatting>
  <conditionalFormatting sqref="AU53:AU55">
    <cfRule type="expression" dxfId="1813" priority="4671">
      <formula>IF(RIGHT(TEXT(AU53,"0.#"),1)=".",FALSE,TRUE)</formula>
    </cfRule>
    <cfRule type="expression" dxfId="1812" priority="4672">
      <formula>IF(RIGHT(TEXT(AU53,"0.#"),1)=".",TRUE,FALSE)</formula>
    </cfRule>
  </conditionalFormatting>
  <conditionalFormatting sqref="AQ60:AQ62">
    <cfRule type="expression" dxfId="1811" priority="4669">
      <formula>IF(RIGHT(TEXT(AQ60,"0.#"),1)=".",FALSE,TRUE)</formula>
    </cfRule>
    <cfRule type="expression" dxfId="1810" priority="4670">
      <formula>IF(RIGHT(TEXT(AQ60,"0.#"),1)=".",TRUE,FALSE)</formula>
    </cfRule>
  </conditionalFormatting>
  <conditionalFormatting sqref="AU60:AU62">
    <cfRule type="expression" dxfId="1809" priority="4667">
      <formula>IF(RIGHT(TEXT(AU60,"0.#"),1)=".",FALSE,TRUE)</formula>
    </cfRule>
    <cfRule type="expression" dxfId="1808" priority="4668">
      <formula>IF(RIGHT(TEXT(AU60,"0.#"),1)=".",TRUE,FALSE)</formula>
    </cfRule>
  </conditionalFormatting>
  <conditionalFormatting sqref="AQ75:AQ77">
    <cfRule type="expression" dxfId="1807" priority="4665">
      <formula>IF(RIGHT(TEXT(AQ75,"0.#"),1)=".",FALSE,TRUE)</formula>
    </cfRule>
    <cfRule type="expression" dxfId="1806" priority="4666">
      <formula>IF(RIGHT(TEXT(AQ75,"0.#"),1)=".",TRUE,FALSE)</formula>
    </cfRule>
  </conditionalFormatting>
  <conditionalFormatting sqref="AU75:AU77">
    <cfRule type="expression" dxfId="1805" priority="4663">
      <formula>IF(RIGHT(TEXT(AU75,"0.#"),1)=".",FALSE,TRUE)</formula>
    </cfRule>
    <cfRule type="expression" dxfId="1804" priority="4664">
      <formula>IF(RIGHT(TEXT(AU75,"0.#"),1)=".",TRUE,FALSE)</formula>
    </cfRule>
  </conditionalFormatting>
  <conditionalFormatting sqref="AQ87:AQ89">
    <cfRule type="expression" dxfId="1803" priority="4661">
      <formula>IF(RIGHT(TEXT(AQ87,"0.#"),1)=".",FALSE,TRUE)</formula>
    </cfRule>
    <cfRule type="expression" dxfId="1802" priority="4662">
      <formula>IF(RIGHT(TEXT(AQ87,"0.#"),1)=".",TRUE,FALSE)</formula>
    </cfRule>
  </conditionalFormatting>
  <conditionalFormatting sqref="AU87:AU89">
    <cfRule type="expression" dxfId="1801" priority="4659">
      <formula>IF(RIGHT(TEXT(AU87,"0.#"),1)=".",FALSE,TRUE)</formula>
    </cfRule>
    <cfRule type="expression" dxfId="1800" priority="4660">
      <formula>IF(RIGHT(TEXT(AU87,"0.#"),1)=".",TRUE,FALSE)</formula>
    </cfRule>
  </conditionalFormatting>
  <conditionalFormatting sqref="AQ92:AQ94">
    <cfRule type="expression" dxfId="1799" priority="4657">
      <formula>IF(RIGHT(TEXT(AQ92,"0.#"),1)=".",FALSE,TRUE)</formula>
    </cfRule>
    <cfRule type="expression" dxfId="1798" priority="4658">
      <formula>IF(RIGHT(TEXT(AQ92,"0.#"),1)=".",TRUE,FALSE)</formula>
    </cfRule>
  </conditionalFormatting>
  <conditionalFormatting sqref="AU92:AU94">
    <cfRule type="expression" dxfId="1797" priority="4655">
      <formula>IF(RIGHT(TEXT(AU92,"0.#"),1)=".",FALSE,TRUE)</formula>
    </cfRule>
    <cfRule type="expression" dxfId="1796" priority="4656">
      <formula>IF(RIGHT(TEXT(AU92,"0.#"),1)=".",TRUE,FALSE)</formula>
    </cfRule>
  </conditionalFormatting>
  <conditionalFormatting sqref="AQ97:AQ99">
    <cfRule type="expression" dxfId="1795" priority="4653">
      <formula>IF(RIGHT(TEXT(AQ97,"0.#"),1)=".",FALSE,TRUE)</formula>
    </cfRule>
    <cfRule type="expression" dxfId="1794" priority="4654">
      <formula>IF(RIGHT(TEXT(AQ97,"0.#"),1)=".",TRUE,FALSE)</formula>
    </cfRule>
  </conditionalFormatting>
  <conditionalFormatting sqref="AU97:AU99">
    <cfRule type="expression" dxfId="1793" priority="4651">
      <formula>IF(RIGHT(TEXT(AU97,"0.#"),1)=".",FALSE,TRUE)</formula>
    </cfRule>
    <cfRule type="expression" dxfId="1792" priority="4652">
      <formula>IF(RIGHT(TEXT(AU97,"0.#"),1)=".",TRUE,FALSE)</formula>
    </cfRule>
  </conditionalFormatting>
  <conditionalFormatting sqref="AE458">
    <cfRule type="expression" dxfId="1791" priority="4345">
      <formula>IF(RIGHT(TEXT(AE458,"0.#"),1)=".",FALSE,TRUE)</formula>
    </cfRule>
    <cfRule type="expression" dxfId="1790" priority="4346">
      <formula>IF(RIGHT(TEXT(AE458,"0.#"),1)=".",TRUE,FALSE)</formula>
    </cfRule>
  </conditionalFormatting>
  <conditionalFormatting sqref="AM460">
    <cfRule type="expression" dxfId="1789" priority="4335">
      <formula>IF(RIGHT(TEXT(AM460,"0.#"),1)=".",FALSE,TRUE)</formula>
    </cfRule>
    <cfRule type="expression" dxfId="1788" priority="4336">
      <formula>IF(RIGHT(TEXT(AM460,"0.#"),1)=".",TRUE,FALSE)</formula>
    </cfRule>
  </conditionalFormatting>
  <conditionalFormatting sqref="AE459">
    <cfRule type="expression" dxfId="1787" priority="4343">
      <formula>IF(RIGHT(TEXT(AE459,"0.#"),1)=".",FALSE,TRUE)</formula>
    </cfRule>
    <cfRule type="expression" dxfId="1786" priority="4344">
      <formula>IF(RIGHT(TEXT(AE459,"0.#"),1)=".",TRUE,FALSE)</formula>
    </cfRule>
  </conditionalFormatting>
  <conditionalFormatting sqref="AE460">
    <cfRule type="expression" dxfId="1785" priority="4341">
      <formula>IF(RIGHT(TEXT(AE460,"0.#"),1)=".",FALSE,TRUE)</formula>
    </cfRule>
    <cfRule type="expression" dxfId="1784" priority="4342">
      <formula>IF(RIGHT(TEXT(AE460,"0.#"),1)=".",TRUE,FALSE)</formula>
    </cfRule>
  </conditionalFormatting>
  <conditionalFormatting sqref="AM458">
    <cfRule type="expression" dxfId="1783" priority="4339">
      <formula>IF(RIGHT(TEXT(AM458,"0.#"),1)=".",FALSE,TRUE)</formula>
    </cfRule>
    <cfRule type="expression" dxfId="1782" priority="4340">
      <formula>IF(RIGHT(TEXT(AM458,"0.#"),1)=".",TRUE,FALSE)</formula>
    </cfRule>
  </conditionalFormatting>
  <conditionalFormatting sqref="AM459">
    <cfRule type="expression" dxfId="1781" priority="4337">
      <formula>IF(RIGHT(TEXT(AM459,"0.#"),1)=".",FALSE,TRUE)</formula>
    </cfRule>
    <cfRule type="expression" dxfId="1780" priority="4338">
      <formula>IF(RIGHT(TEXT(AM459,"0.#"),1)=".",TRUE,FALSE)</formula>
    </cfRule>
  </conditionalFormatting>
  <conditionalFormatting sqref="AU458">
    <cfRule type="expression" dxfId="1779" priority="4333">
      <formula>IF(RIGHT(TEXT(AU458,"0.#"),1)=".",FALSE,TRUE)</formula>
    </cfRule>
    <cfRule type="expression" dxfId="1778" priority="4334">
      <formula>IF(RIGHT(TEXT(AU458,"0.#"),1)=".",TRUE,FALSE)</formula>
    </cfRule>
  </conditionalFormatting>
  <conditionalFormatting sqref="AU459">
    <cfRule type="expression" dxfId="1777" priority="4331">
      <formula>IF(RIGHT(TEXT(AU459,"0.#"),1)=".",FALSE,TRUE)</formula>
    </cfRule>
    <cfRule type="expression" dxfId="1776" priority="4332">
      <formula>IF(RIGHT(TEXT(AU459,"0.#"),1)=".",TRUE,FALSE)</formula>
    </cfRule>
  </conditionalFormatting>
  <conditionalFormatting sqref="AU460">
    <cfRule type="expression" dxfId="1775" priority="4329">
      <formula>IF(RIGHT(TEXT(AU460,"0.#"),1)=".",FALSE,TRUE)</formula>
    </cfRule>
    <cfRule type="expression" dxfId="1774" priority="4330">
      <formula>IF(RIGHT(TEXT(AU460,"0.#"),1)=".",TRUE,FALSE)</formula>
    </cfRule>
  </conditionalFormatting>
  <conditionalFormatting sqref="AI460">
    <cfRule type="expression" dxfId="1773" priority="4323">
      <formula>IF(RIGHT(TEXT(AI460,"0.#"),1)=".",FALSE,TRUE)</formula>
    </cfRule>
    <cfRule type="expression" dxfId="1772" priority="4324">
      <formula>IF(RIGHT(TEXT(AI460,"0.#"),1)=".",TRUE,FALSE)</formula>
    </cfRule>
  </conditionalFormatting>
  <conditionalFormatting sqref="AI458">
    <cfRule type="expression" dxfId="1771" priority="4327">
      <formula>IF(RIGHT(TEXT(AI458,"0.#"),1)=".",FALSE,TRUE)</formula>
    </cfRule>
    <cfRule type="expression" dxfId="1770" priority="4328">
      <formula>IF(RIGHT(TEXT(AI458,"0.#"),1)=".",TRUE,FALSE)</formula>
    </cfRule>
  </conditionalFormatting>
  <conditionalFormatting sqref="AI459">
    <cfRule type="expression" dxfId="1769" priority="4325">
      <formula>IF(RIGHT(TEXT(AI459,"0.#"),1)=".",FALSE,TRUE)</formula>
    </cfRule>
    <cfRule type="expression" dxfId="1768" priority="4326">
      <formula>IF(RIGHT(TEXT(AI459,"0.#"),1)=".",TRUE,FALSE)</formula>
    </cfRule>
  </conditionalFormatting>
  <conditionalFormatting sqref="AQ459">
    <cfRule type="expression" dxfId="1767" priority="4321">
      <formula>IF(RIGHT(TEXT(AQ459,"0.#"),1)=".",FALSE,TRUE)</formula>
    </cfRule>
    <cfRule type="expression" dxfId="1766" priority="4322">
      <formula>IF(RIGHT(TEXT(AQ459,"0.#"),1)=".",TRUE,FALSE)</formula>
    </cfRule>
  </conditionalFormatting>
  <conditionalFormatting sqref="AQ460">
    <cfRule type="expression" dxfId="1765" priority="4319">
      <formula>IF(RIGHT(TEXT(AQ460,"0.#"),1)=".",FALSE,TRUE)</formula>
    </cfRule>
    <cfRule type="expression" dxfId="1764" priority="4320">
      <formula>IF(RIGHT(TEXT(AQ460,"0.#"),1)=".",TRUE,FALSE)</formula>
    </cfRule>
  </conditionalFormatting>
  <conditionalFormatting sqref="AQ458">
    <cfRule type="expression" dxfId="1763" priority="4317">
      <formula>IF(RIGHT(TEXT(AQ458,"0.#"),1)=".",FALSE,TRUE)</formula>
    </cfRule>
    <cfRule type="expression" dxfId="1762" priority="4318">
      <formula>IF(RIGHT(TEXT(AQ458,"0.#"),1)=".",TRUE,FALSE)</formula>
    </cfRule>
  </conditionalFormatting>
  <conditionalFormatting sqref="AM120">
    <cfRule type="expression" dxfId="1761" priority="2995">
      <formula>IF(RIGHT(TEXT(AM120,"0.#"),1)=".",FALSE,TRUE)</formula>
    </cfRule>
    <cfRule type="expression" dxfId="1760" priority="2996">
      <formula>IF(RIGHT(TEXT(AM120,"0.#"),1)=".",TRUE,FALSE)</formula>
    </cfRule>
  </conditionalFormatting>
  <conditionalFormatting sqref="AI126">
    <cfRule type="expression" dxfId="1759" priority="2985">
      <formula>IF(RIGHT(TEXT(AI126,"0.#"),1)=".",FALSE,TRUE)</formula>
    </cfRule>
    <cfRule type="expression" dxfId="1758" priority="2986">
      <formula>IF(RIGHT(TEXT(AI126,"0.#"),1)=".",TRUE,FALSE)</formula>
    </cfRule>
  </conditionalFormatting>
  <conditionalFormatting sqref="AE123 AM123">
    <cfRule type="expression" dxfId="1757" priority="2991">
      <formula>IF(RIGHT(TEXT(AE123,"0.#"),1)=".",FALSE,TRUE)</formula>
    </cfRule>
    <cfRule type="expression" dxfId="1756" priority="2992">
      <formula>IF(RIGHT(TEXT(AE123,"0.#"),1)=".",TRUE,FALSE)</formula>
    </cfRule>
  </conditionalFormatting>
  <conditionalFormatting sqref="AI123">
    <cfRule type="expression" dxfId="1755" priority="2989">
      <formula>IF(RIGHT(TEXT(AI123,"0.#"),1)=".",FALSE,TRUE)</formula>
    </cfRule>
    <cfRule type="expression" dxfId="1754" priority="2990">
      <formula>IF(RIGHT(TEXT(AI123,"0.#"),1)=".",TRUE,FALSE)</formula>
    </cfRule>
  </conditionalFormatting>
  <conditionalFormatting sqref="AE126 AM126">
    <cfRule type="expression" dxfId="1753" priority="2987">
      <formula>IF(RIGHT(TEXT(AE126,"0.#"),1)=".",FALSE,TRUE)</formula>
    </cfRule>
    <cfRule type="expression" dxfId="1752" priority="2988">
      <formula>IF(RIGHT(TEXT(AE126,"0.#"),1)=".",TRUE,FALSE)</formula>
    </cfRule>
  </conditionalFormatting>
  <conditionalFormatting sqref="AE129 AM129">
    <cfRule type="expression" dxfId="1751" priority="2983">
      <formula>IF(RIGHT(TEXT(AE129,"0.#"),1)=".",FALSE,TRUE)</formula>
    </cfRule>
    <cfRule type="expression" dxfId="1750" priority="2984">
      <formula>IF(RIGHT(TEXT(AE129,"0.#"),1)=".",TRUE,FALSE)</formula>
    </cfRule>
  </conditionalFormatting>
  <conditionalFormatting sqref="AI129">
    <cfRule type="expression" dxfId="1749" priority="2981">
      <formula>IF(RIGHT(TEXT(AI129,"0.#"),1)=".",FALSE,TRUE)</formula>
    </cfRule>
    <cfRule type="expression" dxfId="1748" priority="2982">
      <formula>IF(RIGHT(TEXT(AI129,"0.#"),1)=".",TRUE,FALSE)</formula>
    </cfRule>
  </conditionalFormatting>
  <conditionalFormatting sqref="Y840:Y867">
    <cfRule type="expression" dxfId="1747" priority="2979">
      <formula>IF(RIGHT(TEXT(Y840,"0.#"),1)=".",FALSE,TRUE)</formula>
    </cfRule>
    <cfRule type="expression" dxfId="1746" priority="2980">
      <formula>IF(RIGHT(TEXT(Y840,"0.#"),1)=".",TRUE,FALSE)</formula>
    </cfRule>
  </conditionalFormatting>
  <conditionalFormatting sqref="AU518">
    <cfRule type="expression" dxfId="1745" priority="1489">
      <formula>IF(RIGHT(TEXT(AU518,"0.#"),1)=".",FALSE,TRUE)</formula>
    </cfRule>
    <cfRule type="expression" dxfId="1744" priority="1490">
      <formula>IF(RIGHT(TEXT(AU518,"0.#"),1)=".",TRUE,FALSE)</formula>
    </cfRule>
  </conditionalFormatting>
  <conditionalFormatting sqref="AQ551">
    <cfRule type="expression" dxfId="1743" priority="1265">
      <formula>IF(RIGHT(TEXT(AQ551,"0.#"),1)=".",FALSE,TRUE)</formula>
    </cfRule>
    <cfRule type="expression" dxfId="1742" priority="1266">
      <formula>IF(RIGHT(TEXT(AQ551,"0.#"),1)=".",TRUE,FALSE)</formula>
    </cfRule>
  </conditionalFormatting>
  <conditionalFormatting sqref="AE556">
    <cfRule type="expression" dxfId="1741" priority="1263">
      <formula>IF(RIGHT(TEXT(AE556,"0.#"),1)=".",FALSE,TRUE)</formula>
    </cfRule>
    <cfRule type="expression" dxfId="1740" priority="1264">
      <formula>IF(RIGHT(TEXT(AE556,"0.#"),1)=".",TRUE,FALSE)</formula>
    </cfRule>
  </conditionalFormatting>
  <conditionalFormatting sqref="AE557">
    <cfRule type="expression" dxfId="1739" priority="1261">
      <formula>IF(RIGHT(TEXT(AE557,"0.#"),1)=".",FALSE,TRUE)</formula>
    </cfRule>
    <cfRule type="expression" dxfId="1738" priority="1262">
      <formula>IF(RIGHT(TEXT(AE557,"0.#"),1)=".",TRUE,FALSE)</formula>
    </cfRule>
  </conditionalFormatting>
  <conditionalFormatting sqref="AE558">
    <cfRule type="expression" dxfId="1737" priority="1259">
      <formula>IF(RIGHT(TEXT(AE558,"0.#"),1)=".",FALSE,TRUE)</formula>
    </cfRule>
    <cfRule type="expression" dxfId="1736" priority="1260">
      <formula>IF(RIGHT(TEXT(AE558,"0.#"),1)=".",TRUE,FALSE)</formula>
    </cfRule>
  </conditionalFormatting>
  <conditionalFormatting sqref="AU556">
    <cfRule type="expression" dxfId="1735" priority="1251">
      <formula>IF(RIGHT(TEXT(AU556,"0.#"),1)=".",FALSE,TRUE)</formula>
    </cfRule>
    <cfRule type="expression" dxfId="1734" priority="1252">
      <formula>IF(RIGHT(TEXT(AU556,"0.#"),1)=".",TRUE,FALSE)</formula>
    </cfRule>
  </conditionalFormatting>
  <conditionalFormatting sqref="AU557">
    <cfRule type="expression" dxfId="1733" priority="1249">
      <formula>IF(RIGHT(TEXT(AU557,"0.#"),1)=".",FALSE,TRUE)</formula>
    </cfRule>
    <cfRule type="expression" dxfId="1732" priority="1250">
      <formula>IF(RIGHT(TEXT(AU557,"0.#"),1)=".",TRUE,FALSE)</formula>
    </cfRule>
  </conditionalFormatting>
  <conditionalFormatting sqref="AU558">
    <cfRule type="expression" dxfId="1731" priority="1247">
      <formula>IF(RIGHT(TEXT(AU558,"0.#"),1)=".",FALSE,TRUE)</formula>
    </cfRule>
    <cfRule type="expression" dxfId="1730" priority="1248">
      <formula>IF(RIGHT(TEXT(AU558,"0.#"),1)=".",TRUE,FALSE)</formula>
    </cfRule>
  </conditionalFormatting>
  <conditionalFormatting sqref="AQ557">
    <cfRule type="expression" dxfId="1729" priority="1239">
      <formula>IF(RIGHT(TEXT(AQ557,"0.#"),1)=".",FALSE,TRUE)</formula>
    </cfRule>
    <cfRule type="expression" dxfId="1728" priority="1240">
      <formula>IF(RIGHT(TEXT(AQ557,"0.#"),1)=".",TRUE,FALSE)</formula>
    </cfRule>
  </conditionalFormatting>
  <conditionalFormatting sqref="AQ558">
    <cfRule type="expression" dxfId="1727" priority="1237">
      <formula>IF(RIGHT(TEXT(AQ558,"0.#"),1)=".",FALSE,TRUE)</formula>
    </cfRule>
    <cfRule type="expression" dxfId="1726" priority="1238">
      <formula>IF(RIGHT(TEXT(AQ558,"0.#"),1)=".",TRUE,FALSE)</formula>
    </cfRule>
  </conditionalFormatting>
  <conditionalFormatting sqref="AQ556">
    <cfRule type="expression" dxfId="1725" priority="1235">
      <formula>IF(RIGHT(TEXT(AQ556,"0.#"),1)=".",FALSE,TRUE)</formula>
    </cfRule>
    <cfRule type="expression" dxfId="1724" priority="1236">
      <formula>IF(RIGHT(TEXT(AQ556,"0.#"),1)=".",TRUE,FALSE)</formula>
    </cfRule>
  </conditionalFormatting>
  <conditionalFormatting sqref="AE561">
    <cfRule type="expression" dxfId="1723" priority="1233">
      <formula>IF(RIGHT(TEXT(AE561,"0.#"),1)=".",FALSE,TRUE)</formula>
    </cfRule>
    <cfRule type="expression" dxfId="1722" priority="1234">
      <formula>IF(RIGHT(TEXT(AE561,"0.#"),1)=".",TRUE,FALSE)</formula>
    </cfRule>
  </conditionalFormatting>
  <conditionalFormatting sqref="AE562">
    <cfRule type="expression" dxfId="1721" priority="1231">
      <formula>IF(RIGHT(TEXT(AE562,"0.#"),1)=".",FALSE,TRUE)</formula>
    </cfRule>
    <cfRule type="expression" dxfId="1720" priority="1232">
      <formula>IF(RIGHT(TEXT(AE562,"0.#"),1)=".",TRUE,FALSE)</formula>
    </cfRule>
  </conditionalFormatting>
  <conditionalFormatting sqref="AE563">
    <cfRule type="expression" dxfId="1719" priority="1229">
      <formula>IF(RIGHT(TEXT(AE563,"0.#"),1)=".",FALSE,TRUE)</formula>
    </cfRule>
    <cfRule type="expression" dxfId="1718" priority="1230">
      <formula>IF(RIGHT(TEXT(AE563,"0.#"),1)=".",TRUE,FALSE)</formula>
    </cfRule>
  </conditionalFormatting>
  <conditionalFormatting sqref="AL1103:AO1132">
    <cfRule type="expression" dxfId="1717" priority="2885">
      <formula>IF(AND(AL1103&gt;=0, RIGHT(TEXT(AL1103,"0.#"),1)&lt;&gt;"."),TRUE,FALSE)</formula>
    </cfRule>
    <cfRule type="expression" dxfId="1716" priority="2886">
      <formula>IF(AND(AL1103&gt;=0, RIGHT(TEXT(AL1103,"0.#"),1)="."),TRUE,FALSE)</formula>
    </cfRule>
    <cfRule type="expression" dxfId="1715" priority="2887">
      <formula>IF(AND(AL1103&lt;0, RIGHT(TEXT(AL1103,"0.#"),1)&lt;&gt;"."),TRUE,FALSE)</formula>
    </cfRule>
    <cfRule type="expression" dxfId="1714" priority="2888">
      <formula>IF(AND(AL1103&lt;0, RIGHT(TEXT(AL1103,"0.#"),1)="."),TRUE,FALSE)</formula>
    </cfRule>
  </conditionalFormatting>
  <conditionalFormatting sqref="Y1103:Y1132">
    <cfRule type="expression" dxfId="1713" priority="2883">
      <formula>IF(RIGHT(TEXT(Y1103,"0.#"),1)=".",FALSE,TRUE)</formula>
    </cfRule>
    <cfRule type="expression" dxfId="1712" priority="2884">
      <formula>IF(RIGHT(TEXT(Y1103,"0.#"),1)=".",TRUE,FALSE)</formula>
    </cfRule>
  </conditionalFormatting>
  <conditionalFormatting sqref="AQ553">
    <cfRule type="expression" dxfId="1711" priority="1267">
      <formula>IF(RIGHT(TEXT(AQ553,"0.#"),1)=".",FALSE,TRUE)</formula>
    </cfRule>
    <cfRule type="expression" dxfId="1710" priority="1268">
      <formula>IF(RIGHT(TEXT(AQ553,"0.#"),1)=".",TRUE,FALSE)</formula>
    </cfRule>
  </conditionalFormatting>
  <conditionalFormatting sqref="AU552">
    <cfRule type="expression" dxfId="1709" priority="1279">
      <formula>IF(RIGHT(TEXT(AU552,"0.#"),1)=".",FALSE,TRUE)</formula>
    </cfRule>
    <cfRule type="expression" dxfId="1708" priority="1280">
      <formula>IF(RIGHT(TEXT(AU552,"0.#"),1)=".",TRUE,FALSE)</formula>
    </cfRule>
  </conditionalFormatting>
  <conditionalFormatting sqref="AE552">
    <cfRule type="expression" dxfId="1707" priority="1291">
      <formula>IF(RIGHT(TEXT(AE552,"0.#"),1)=".",FALSE,TRUE)</formula>
    </cfRule>
    <cfRule type="expression" dxfId="1706" priority="1292">
      <formula>IF(RIGHT(TEXT(AE552,"0.#"),1)=".",TRUE,FALSE)</formula>
    </cfRule>
  </conditionalFormatting>
  <conditionalFormatting sqref="AQ548">
    <cfRule type="expression" dxfId="1705" priority="1297">
      <formula>IF(RIGHT(TEXT(AQ548,"0.#"),1)=".",FALSE,TRUE)</formula>
    </cfRule>
    <cfRule type="expression" dxfId="1704" priority="1298">
      <formula>IF(RIGHT(TEXT(AQ548,"0.#"),1)=".",TRUE,FALSE)</formula>
    </cfRule>
  </conditionalFormatting>
  <conditionalFormatting sqref="AL838:AO839">
    <cfRule type="expression" dxfId="1703" priority="2837">
      <formula>IF(AND(AL838&gt;=0, RIGHT(TEXT(AL838,"0.#"),1)&lt;&gt;"."),TRUE,FALSE)</formula>
    </cfRule>
    <cfRule type="expression" dxfId="1702" priority="2838">
      <formula>IF(AND(AL838&gt;=0, RIGHT(TEXT(AL838,"0.#"),1)="."),TRUE,FALSE)</formula>
    </cfRule>
    <cfRule type="expression" dxfId="1701" priority="2839">
      <formula>IF(AND(AL838&lt;0, RIGHT(TEXT(AL838,"0.#"),1)&lt;&gt;"."),TRUE,FALSE)</formula>
    </cfRule>
    <cfRule type="expression" dxfId="1700" priority="2840">
      <formula>IF(AND(AL838&lt;0, RIGHT(TEXT(AL838,"0.#"),1)="."),TRUE,FALSE)</formula>
    </cfRule>
  </conditionalFormatting>
  <conditionalFormatting sqref="Y838:Y839">
    <cfRule type="expression" dxfId="1699" priority="2835">
      <formula>IF(RIGHT(TEXT(Y838,"0.#"),1)=".",FALSE,TRUE)</formula>
    </cfRule>
    <cfRule type="expression" dxfId="1698" priority="2836">
      <formula>IF(RIGHT(TEXT(Y838,"0.#"),1)=".",TRUE,FALSE)</formula>
    </cfRule>
  </conditionalFormatting>
  <conditionalFormatting sqref="AE492">
    <cfRule type="expression" dxfId="1697" priority="1623">
      <formula>IF(RIGHT(TEXT(AE492,"0.#"),1)=".",FALSE,TRUE)</formula>
    </cfRule>
    <cfRule type="expression" dxfId="1696" priority="1624">
      <formula>IF(RIGHT(TEXT(AE492,"0.#"),1)=".",TRUE,FALSE)</formula>
    </cfRule>
  </conditionalFormatting>
  <conditionalFormatting sqref="AE493">
    <cfRule type="expression" dxfId="1695" priority="1621">
      <formula>IF(RIGHT(TEXT(AE493,"0.#"),1)=".",FALSE,TRUE)</formula>
    </cfRule>
    <cfRule type="expression" dxfId="1694" priority="1622">
      <formula>IF(RIGHT(TEXT(AE493,"0.#"),1)=".",TRUE,FALSE)</formula>
    </cfRule>
  </conditionalFormatting>
  <conditionalFormatting sqref="AE494">
    <cfRule type="expression" dxfId="1693" priority="1619">
      <formula>IF(RIGHT(TEXT(AE494,"0.#"),1)=".",FALSE,TRUE)</formula>
    </cfRule>
    <cfRule type="expression" dxfId="1692" priority="1620">
      <formula>IF(RIGHT(TEXT(AE494,"0.#"),1)=".",TRUE,FALSE)</formula>
    </cfRule>
  </conditionalFormatting>
  <conditionalFormatting sqref="AQ493">
    <cfRule type="expression" dxfId="1691" priority="1599">
      <formula>IF(RIGHT(TEXT(AQ493,"0.#"),1)=".",FALSE,TRUE)</formula>
    </cfRule>
    <cfRule type="expression" dxfId="1690" priority="1600">
      <formula>IF(RIGHT(TEXT(AQ493,"0.#"),1)=".",TRUE,FALSE)</formula>
    </cfRule>
  </conditionalFormatting>
  <conditionalFormatting sqref="AQ494">
    <cfRule type="expression" dxfId="1689" priority="1597">
      <formula>IF(RIGHT(TEXT(AQ494,"0.#"),1)=".",FALSE,TRUE)</formula>
    </cfRule>
    <cfRule type="expression" dxfId="1688" priority="1598">
      <formula>IF(RIGHT(TEXT(AQ494,"0.#"),1)=".",TRUE,FALSE)</formula>
    </cfRule>
  </conditionalFormatting>
  <conditionalFormatting sqref="AQ492">
    <cfRule type="expression" dxfId="1687" priority="1595">
      <formula>IF(RIGHT(TEXT(AQ492,"0.#"),1)=".",FALSE,TRUE)</formula>
    </cfRule>
    <cfRule type="expression" dxfId="1686" priority="1596">
      <formula>IF(RIGHT(TEXT(AQ492,"0.#"),1)=".",TRUE,FALSE)</formula>
    </cfRule>
  </conditionalFormatting>
  <conditionalFormatting sqref="AU494">
    <cfRule type="expression" dxfId="1685" priority="1607">
      <formula>IF(RIGHT(TEXT(AU494,"0.#"),1)=".",FALSE,TRUE)</formula>
    </cfRule>
    <cfRule type="expression" dxfId="1684" priority="1608">
      <formula>IF(RIGHT(TEXT(AU494,"0.#"),1)=".",TRUE,FALSE)</formula>
    </cfRule>
  </conditionalFormatting>
  <conditionalFormatting sqref="AU492">
    <cfRule type="expression" dxfId="1683" priority="1611">
      <formula>IF(RIGHT(TEXT(AU492,"0.#"),1)=".",FALSE,TRUE)</formula>
    </cfRule>
    <cfRule type="expression" dxfId="1682" priority="1612">
      <formula>IF(RIGHT(TEXT(AU492,"0.#"),1)=".",TRUE,FALSE)</formula>
    </cfRule>
  </conditionalFormatting>
  <conditionalFormatting sqref="AU493">
    <cfRule type="expression" dxfId="1681" priority="1609">
      <formula>IF(RIGHT(TEXT(AU493,"0.#"),1)=".",FALSE,TRUE)</formula>
    </cfRule>
    <cfRule type="expression" dxfId="1680" priority="1610">
      <formula>IF(RIGHT(TEXT(AU493,"0.#"),1)=".",TRUE,FALSE)</formula>
    </cfRule>
  </conditionalFormatting>
  <conditionalFormatting sqref="AU583">
    <cfRule type="expression" dxfId="1679" priority="1127">
      <formula>IF(RIGHT(TEXT(AU583,"0.#"),1)=".",FALSE,TRUE)</formula>
    </cfRule>
    <cfRule type="expression" dxfId="1678" priority="1128">
      <formula>IF(RIGHT(TEXT(AU583,"0.#"),1)=".",TRUE,FALSE)</formula>
    </cfRule>
  </conditionalFormatting>
  <conditionalFormatting sqref="AU582">
    <cfRule type="expression" dxfId="1677" priority="1129">
      <formula>IF(RIGHT(TEXT(AU582,"0.#"),1)=".",FALSE,TRUE)</formula>
    </cfRule>
    <cfRule type="expression" dxfId="1676" priority="1130">
      <formula>IF(RIGHT(TEXT(AU582,"0.#"),1)=".",TRUE,FALSE)</formula>
    </cfRule>
  </conditionalFormatting>
  <conditionalFormatting sqref="AE499">
    <cfRule type="expression" dxfId="1675" priority="1589">
      <formula>IF(RIGHT(TEXT(AE499,"0.#"),1)=".",FALSE,TRUE)</formula>
    </cfRule>
    <cfRule type="expression" dxfId="1674" priority="1590">
      <formula>IF(RIGHT(TEXT(AE499,"0.#"),1)=".",TRUE,FALSE)</formula>
    </cfRule>
  </conditionalFormatting>
  <conditionalFormatting sqref="AE497">
    <cfRule type="expression" dxfId="1673" priority="1593">
      <formula>IF(RIGHT(TEXT(AE497,"0.#"),1)=".",FALSE,TRUE)</formula>
    </cfRule>
    <cfRule type="expression" dxfId="1672" priority="1594">
      <formula>IF(RIGHT(TEXT(AE497,"0.#"),1)=".",TRUE,FALSE)</formula>
    </cfRule>
  </conditionalFormatting>
  <conditionalFormatting sqref="AE498">
    <cfRule type="expression" dxfId="1671" priority="1591">
      <formula>IF(RIGHT(TEXT(AE498,"0.#"),1)=".",FALSE,TRUE)</formula>
    </cfRule>
    <cfRule type="expression" dxfId="1670" priority="1592">
      <formula>IF(RIGHT(TEXT(AE498,"0.#"),1)=".",TRUE,FALSE)</formula>
    </cfRule>
  </conditionalFormatting>
  <conditionalFormatting sqref="AU499">
    <cfRule type="expression" dxfId="1669" priority="1577">
      <formula>IF(RIGHT(TEXT(AU499,"0.#"),1)=".",FALSE,TRUE)</formula>
    </cfRule>
    <cfRule type="expression" dxfId="1668" priority="1578">
      <formula>IF(RIGHT(TEXT(AU499,"0.#"),1)=".",TRUE,FALSE)</formula>
    </cfRule>
  </conditionalFormatting>
  <conditionalFormatting sqref="AU497">
    <cfRule type="expression" dxfId="1667" priority="1581">
      <formula>IF(RIGHT(TEXT(AU497,"0.#"),1)=".",FALSE,TRUE)</formula>
    </cfRule>
    <cfRule type="expression" dxfId="1666" priority="1582">
      <formula>IF(RIGHT(TEXT(AU497,"0.#"),1)=".",TRUE,FALSE)</formula>
    </cfRule>
  </conditionalFormatting>
  <conditionalFormatting sqref="AU498">
    <cfRule type="expression" dxfId="1665" priority="1579">
      <formula>IF(RIGHT(TEXT(AU498,"0.#"),1)=".",FALSE,TRUE)</formula>
    </cfRule>
    <cfRule type="expression" dxfId="1664" priority="1580">
      <formula>IF(RIGHT(TEXT(AU498,"0.#"),1)=".",TRUE,FALSE)</formula>
    </cfRule>
  </conditionalFormatting>
  <conditionalFormatting sqref="AQ497">
    <cfRule type="expression" dxfId="1663" priority="1565">
      <formula>IF(RIGHT(TEXT(AQ497,"0.#"),1)=".",FALSE,TRUE)</formula>
    </cfRule>
    <cfRule type="expression" dxfId="1662" priority="1566">
      <formula>IF(RIGHT(TEXT(AQ497,"0.#"),1)=".",TRUE,FALSE)</formula>
    </cfRule>
  </conditionalFormatting>
  <conditionalFormatting sqref="AQ498">
    <cfRule type="expression" dxfId="1661" priority="1569">
      <formula>IF(RIGHT(TEXT(AQ498,"0.#"),1)=".",FALSE,TRUE)</formula>
    </cfRule>
    <cfRule type="expression" dxfId="1660" priority="1570">
      <formula>IF(RIGHT(TEXT(AQ498,"0.#"),1)=".",TRUE,FALSE)</formula>
    </cfRule>
  </conditionalFormatting>
  <conditionalFormatting sqref="AQ499">
    <cfRule type="expression" dxfId="1659" priority="1567">
      <formula>IF(RIGHT(TEXT(AQ499,"0.#"),1)=".",FALSE,TRUE)</formula>
    </cfRule>
    <cfRule type="expression" dxfId="1658" priority="1568">
      <formula>IF(RIGHT(TEXT(AQ499,"0.#"),1)=".",TRUE,FALSE)</formula>
    </cfRule>
  </conditionalFormatting>
  <conditionalFormatting sqref="AE504">
    <cfRule type="expression" dxfId="1657" priority="1559">
      <formula>IF(RIGHT(TEXT(AE504,"0.#"),1)=".",FALSE,TRUE)</formula>
    </cfRule>
    <cfRule type="expression" dxfId="1656" priority="1560">
      <formula>IF(RIGHT(TEXT(AE504,"0.#"),1)=".",TRUE,FALSE)</formula>
    </cfRule>
  </conditionalFormatting>
  <conditionalFormatting sqref="AE502">
    <cfRule type="expression" dxfId="1655" priority="1563">
      <formula>IF(RIGHT(TEXT(AE502,"0.#"),1)=".",FALSE,TRUE)</formula>
    </cfRule>
    <cfRule type="expression" dxfId="1654" priority="1564">
      <formula>IF(RIGHT(TEXT(AE502,"0.#"),1)=".",TRUE,FALSE)</formula>
    </cfRule>
  </conditionalFormatting>
  <conditionalFormatting sqref="AE503">
    <cfRule type="expression" dxfId="1653" priority="1561">
      <formula>IF(RIGHT(TEXT(AE503,"0.#"),1)=".",FALSE,TRUE)</formula>
    </cfRule>
    <cfRule type="expression" dxfId="1652" priority="1562">
      <formula>IF(RIGHT(TEXT(AE503,"0.#"),1)=".",TRUE,FALSE)</formula>
    </cfRule>
  </conditionalFormatting>
  <conditionalFormatting sqref="AU504">
    <cfRule type="expression" dxfId="1651" priority="1547">
      <formula>IF(RIGHT(TEXT(AU504,"0.#"),1)=".",FALSE,TRUE)</formula>
    </cfRule>
    <cfRule type="expression" dxfId="1650" priority="1548">
      <formula>IF(RIGHT(TEXT(AU504,"0.#"),1)=".",TRUE,FALSE)</formula>
    </cfRule>
  </conditionalFormatting>
  <conditionalFormatting sqref="AU502">
    <cfRule type="expression" dxfId="1649" priority="1551">
      <formula>IF(RIGHT(TEXT(AU502,"0.#"),1)=".",FALSE,TRUE)</formula>
    </cfRule>
    <cfRule type="expression" dxfId="1648" priority="1552">
      <formula>IF(RIGHT(TEXT(AU502,"0.#"),1)=".",TRUE,FALSE)</formula>
    </cfRule>
  </conditionalFormatting>
  <conditionalFormatting sqref="AU503">
    <cfRule type="expression" dxfId="1647" priority="1549">
      <formula>IF(RIGHT(TEXT(AU503,"0.#"),1)=".",FALSE,TRUE)</formula>
    </cfRule>
    <cfRule type="expression" dxfId="1646" priority="1550">
      <formula>IF(RIGHT(TEXT(AU503,"0.#"),1)=".",TRUE,FALSE)</formula>
    </cfRule>
  </conditionalFormatting>
  <conditionalFormatting sqref="AQ502">
    <cfRule type="expression" dxfId="1645" priority="1535">
      <formula>IF(RIGHT(TEXT(AQ502,"0.#"),1)=".",FALSE,TRUE)</formula>
    </cfRule>
    <cfRule type="expression" dxfId="1644" priority="1536">
      <formula>IF(RIGHT(TEXT(AQ502,"0.#"),1)=".",TRUE,FALSE)</formula>
    </cfRule>
  </conditionalFormatting>
  <conditionalFormatting sqref="AQ503">
    <cfRule type="expression" dxfId="1643" priority="1539">
      <formula>IF(RIGHT(TEXT(AQ503,"0.#"),1)=".",FALSE,TRUE)</formula>
    </cfRule>
    <cfRule type="expression" dxfId="1642" priority="1540">
      <formula>IF(RIGHT(TEXT(AQ503,"0.#"),1)=".",TRUE,FALSE)</formula>
    </cfRule>
  </conditionalFormatting>
  <conditionalFormatting sqref="AQ504">
    <cfRule type="expression" dxfId="1641" priority="1537">
      <formula>IF(RIGHT(TEXT(AQ504,"0.#"),1)=".",FALSE,TRUE)</formula>
    </cfRule>
    <cfRule type="expression" dxfId="1640" priority="1538">
      <formula>IF(RIGHT(TEXT(AQ504,"0.#"),1)=".",TRUE,FALSE)</formula>
    </cfRule>
  </conditionalFormatting>
  <conditionalFormatting sqref="AE509">
    <cfRule type="expression" dxfId="1639" priority="1529">
      <formula>IF(RIGHT(TEXT(AE509,"0.#"),1)=".",FALSE,TRUE)</formula>
    </cfRule>
    <cfRule type="expression" dxfId="1638" priority="1530">
      <formula>IF(RIGHT(TEXT(AE509,"0.#"),1)=".",TRUE,FALSE)</formula>
    </cfRule>
  </conditionalFormatting>
  <conditionalFormatting sqref="AE507">
    <cfRule type="expression" dxfId="1637" priority="1533">
      <formula>IF(RIGHT(TEXT(AE507,"0.#"),1)=".",FALSE,TRUE)</formula>
    </cfRule>
    <cfRule type="expression" dxfId="1636" priority="1534">
      <formula>IF(RIGHT(TEXT(AE507,"0.#"),1)=".",TRUE,FALSE)</formula>
    </cfRule>
  </conditionalFormatting>
  <conditionalFormatting sqref="AE508">
    <cfRule type="expression" dxfId="1635" priority="1531">
      <formula>IF(RIGHT(TEXT(AE508,"0.#"),1)=".",FALSE,TRUE)</formula>
    </cfRule>
    <cfRule type="expression" dxfId="1634" priority="1532">
      <formula>IF(RIGHT(TEXT(AE508,"0.#"),1)=".",TRUE,FALSE)</formula>
    </cfRule>
  </conditionalFormatting>
  <conditionalFormatting sqref="AU509">
    <cfRule type="expression" dxfId="1633" priority="1517">
      <formula>IF(RIGHT(TEXT(AU509,"0.#"),1)=".",FALSE,TRUE)</formula>
    </cfRule>
    <cfRule type="expression" dxfId="1632" priority="1518">
      <formula>IF(RIGHT(TEXT(AU509,"0.#"),1)=".",TRUE,FALSE)</formula>
    </cfRule>
  </conditionalFormatting>
  <conditionalFormatting sqref="AU507">
    <cfRule type="expression" dxfId="1631" priority="1521">
      <formula>IF(RIGHT(TEXT(AU507,"0.#"),1)=".",FALSE,TRUE)</formula>
    </cfRule>
    <cfRule type="expression" dxfId="1630" priority="1522">
      <formula>IF(RIGHT(TEXT(AU507,"0.#"),1)=".",TRUE,FALSE)</formula>
    </cfRule>
  </conditionalFormatting>
  <conditionalFormatting sqref="AU508">
    <cfRule type="expression" dxfId="1629" priority="1519">
      <formula>IF(RIGHT(TEXT(AU508,"0.#"),1)=".",FALSE,TRUE)</formula>
    </cfRule>
    <cfRule type="expression" dxfId="1628" priority="1520">
      <formula>IF(RIGHT(TEXT(AU508,"0.#"),1)=".",TRUE,FALSE)</formula>
    </cfRule>
  </conditionalFormatting>
  <conditionalFormatting sqref="AQ507">
    <cfRule type="expression" dxfId="1627" priority="1505">
      <formula>IF(RIGHT(TEXT(AQ507,"0.#"),1)=".",FALSE,TRUE)</formula>
    </cfRule>
    <cfRule type="expression" dxfId="1626" priority="1506">
      <formula>IF(RIGHT(TEXT(AQ507,"0.#"),1)=".",TRUE,FALSE)</formula>
    </cfRule>
  </conditionalFormatting>
  <conditionalFormatting sqref="AQ508">
    <cfRule type="expression" dxfId="1625" priority="1509">
      <formula>IF(RIGHT(TEXT(AQ508,"0.#"),1)=".",FALSE,TRUE)</formula>
    </cfRule>
    <cfRule type="expression" dxfId="1624" priority="1510">
      <formula>IF(RIGHT(TEXT(AQ508,"0.#"),1)=".",TRUE,FALSE)</formula>
    </cfRule>
  </conditionalFormatting>
  <conditionalFormatting sqref="AQ509">
    <cfRule type="expression" dxfId="1623" priority="1507">
      <formula>IF(RIGHT(TEXT(AQ509,"0.#"),1)=".",FALSE,TRUE)</formula>
    </cfRule>
    <cfRule type="expression" dxfId="1622" priority="1508">
      <formula>IF(RIGHT(TEXT(AQ509,"0.#"),1)=".",TRUE,FALSE)</formula>
    </cfRule>
  </conditionalFormatting>
  <conditionalFormatting sqref="AE465">
    <cfRule type="expression" dxfId="1621" priority="1799">
      <formula>IF(RIGHT(TEXT(AE465,"0.#"),1)=".",FALSE,TRUE)</formula>
    </cfRule>
    <cfRule type="expression" dxfId="1620" priority="1800">
      <formula>IF(RIGHT(TEXT(AE465,"0.#"),1)=".",TRUE,FALSE)</formula>
    </cfRule>
  </conditionalFormatting>
  <conditionalFormatting sqref="AE463">
    <cfRule type="expression" dxfId="1619" priority="1803">
      <formula>IF(RIGHT(TEXT(AE463,"0.#"),1)=".",FALSE,TRUE)</formula>
    </cfRule>
    <cfRule type="expression" dxfId="1618" priority="1804">
      <formula>IF(RIGHT(TEXT(AE463,"0.#"),1)=".",TRUE,FALSE)</formula>
    </cfRule>
  </conditionalFormatting>
  <conditionalFormatting sqref="AE464">
    <cfRule type="expression" dxfId="1617" priority="1801">
      <formula>IF(RIGHT(TEXT(AE464,"0.#"),1)=".",FALSE,TRUE)</formula>
    </cfRule>
    <cfRule type="expression" dxfId="1616" priority="1802">
      <formula>IF(RIGHT(TEXT(AE464,"0.#"),1)=".",TRUE,FALSE)</formula>
    </cfRule>
  </conditionalFormatting>
  <conditionalFormatting sqref="AM465">
    <cfRule type="expression" dxfId="1615" priority="1793">
      <formula>IF(RIGHT(TEXT(AM465,"0.#"),1)=".",FALSE,TRUE)</formula>
    </cfRule>
    <cfRule type="expression" dxfId="1614" priority="1794">
      <formula>IF(RIGHT(TEXT(AM465,"0.#"),1)=".",TRUE,FALSE)</formula>
    </cfRule>
  </conditionalFormatting>
  <conditionalFormatting sqref="AM463">
    <cfRule type="expression" dxfId="1613" priority="1797">
      <formula>IF(RIGHT(TEXT(AM463,"0.#"),1)=".",FALSE,TRUE)</formula>
    </cfRule>
    <cfRule type="expression" dxfId="1612" priority="1798">
      <formula>IF(RIGHT(TEXT(AM463,"0.#"),1)=".",TRUE,FALSE)</formula>
    </cfRule>
  </conditionalFormatting>
  <conditionalFormatting sqref="AM464">
    <cfRule type="expression" dxfId="1611" priority="1795">
      <formula>IF(RIGHT(TEXT(AM464,"0.#"),1)=".",FALSE,TRUE)</formula>
    </cfRule>
    <cfRule type="expression" dxfId="1610" priority="1796">
      <formula>IF(RIGHT(TEXT(AM464,"0.#"),1)=".",TRUE,FALSE)</formula>
    </cfRule>
  </conditionalFormatting>
  <conditionalFormatting sqref="AU465">
    <cfRule type="expression" dxfId="1609" priority="1787">
      <formula>IF(RIGHT(TEXT(AU465,"0.#"),1)=".",FALSE,TRUE)</formula>
    </cfRule>
    <cfRule type="expression" dxfId="1608" priority="1788">
      <formula>IF(RIGHT(TEXT(AU465,"0.#"),1)=".",TRUE,FALSE)</formula>
    </cfRule>
  </conditionalFormatting>
  <conditionalFormatting sqref="AU463">
    <cfRule type="expression" dxfId="1607" priority="1791">
      <formula>IF(RIGHT(TEXT(AU463,"0.#"),1)=".",FALSE,TRUE)</formula>
    </cfRule>
    <cfRule type="expression" dxfId="1606" priority="1792">
      <formula>IF(RIGHT(TEXT(AU463,"0.#"),1)=".",TRUE,FALSE)</formula>
    </cfRule>
  </conditionalFormatting>
  <conditionalFormatting sqref="AU464">
    <cfRule type="expression" dxfId="1605" priority="1789">
      <formula>IF(RIGHT(TEXT(AU464,"0.#"),1)=".",FALSE,TRUE)</formula>
    </cfRule>
    <cfRule type="expression" dxfId="1604" priority="1790">
      <formula>IF(RIGHT(TEXT(AU464,"0.#"),1)=".",TRUE,FALSE)</formula>
    </cfRule>
  </conditionalFormatting>
  <conditionalFormatting sqref="AI465">
    <cfRule type="expression" dxfId="1603" priority="1781">
      <formula>IF(RIGHT(TEXT(AI465,"0.#"),1)=".",FALSE,TRUE)</formula>
    </cfRule>
    <cfRule type="expression" dxfId="1602" priority="1782">
      <formula>IF(RIGHT(TEXT(AI465,"0.#"),1)=".",TRUE,FALSE)</formula>
    </cfRule>
  </conditionalFormatting>
  <conditionalFormatting sqref="AI463">
    <cfRule type="expression" dxfId="1601" priority="1785">
      <formula>IF(RIGHT(TEXT(AI463,"0.#"),1)=".",FALSE,TRUE)</formula>
    </cfRule>
    <cfRule type="expression" dxfId="1600" priority="1786">
      <formula>IF(RIGHT(TEXT(AI463,"0.#"),1)=".",TRUE,FALSE)</formula>
    </cfRule>
  </conditionalFormatting>
  <conditionalFormatting sqref="AI464">
    <cfRule type="expression" dxfId="1599" priority="1783">
      <formula>IF(RIGHT(TEXT(AI464,"0.#"),1)=".",FALSE,TRUE)</formula>
    </cfRule>
    <cfRule type="expression" dxfId="1598" priority="1784">
      <formula>IF(RIGHT(TEXT(AI464,"0.#"),1)=".",TRUE,FALSE)</formula>
    </cfRule>
  </conditionalFormatting>
  <conditionalFormatting sqref="AQ463">
    <cfRule type="expression" dxfId="1597" priority="1775">
      <formula>IF(RIGHT(TEXT(AQ463,"0.#"),1)=".",FALSE,TRUE)</formula>
    </cfRule>
    <cfRule type="expression" dxfId="1596" priority="1776">
      <formula>IF(RIGHT(TEXT(AQ463,"0.#"),1)=".",TRUE,FALSE)</formula>
    </cfRule>
  </conditionalFormatting>
  <conditionalFormatting sqref="AQ464">
    <cfRule type="expression" dxfId="1595" priority="1779">
      <formula>IF(RIGHT(TEXT(AQ464,"0.#"),1)=".",FALSE,TRUE)</formula>
    </cfRule>
    <cfRule type="expression" dxfId="1594" priority="1780">
      <formula>IF(RIGHT(TEXT(AQ464,"0.#"),1)=".",TRUE,FALSE)</formula>
    </cfRule>
  </conditionalFormatting>
  <conditionalFormatting sqref="AQ465">
    <cfRule type="expression" dxfId="1593" priority="1777">
      <formula>IF(RIGHT(TEXT(AQ465,"0.#"),1)=".",FALSE,TRUE)</formula>
    </cfRule>
    <cfRule type="expression" dxfId="1592" priority="1778">
      <formula>IF(RIGHT(TEXT(AQ465,"0.#"),1)=".",TRUE,FALSE)</formula>
    </cfRule>
  </conditionalFormatting>
  <conditionalFormatting sqref="AE470">
    <cfRule type="expression" dxfId="1591" priority="1769">
      <formula>IF(RIGHT(TEXT(AE470,"0.#"),1)=".",FALSE,TRUE)</formula>
    </cfRule>
    <cfRule type="expression" dxfId="1590" priority="1770">
      <formula>IF(RIGHT(TEXT(AE470,"0.#"),1)=".",TRUE,FALSE)</formula>
    </cfRule>
  </conditionalFormatting>
  <conditionalFormatting sqref="AE468">
    <cfRule type="expression" dxfId="1589" priority="1773">
      <formula>IF(RIGHT(TEXT(AE468,"0.#"),1)=".",FALSE,TRUE)</formula>
    </cfRule>
    <cfRule type="expression" dxfId="1588" priority="1774">
      <formula>IF(RIGHT(TEXT(AE468,"0.#"),1)=".",TRUE,FALSE)</formula>
    </cfRule>
  </conditionalFormatting>
  <conditionalFormatting sqref="AE469">
    <cfRule type="expression" dxfId="1587" priority="1771">
      <formula>IF(RIGHT(TEXT(AE469,"0.#"),1)=".",FALSE,TRUE)</formula>
    </cfRule>
    <cfRule type="expression" dxfId="1586" priority="1772">
      <formula>IF(RIGHT(TEXT(AE469,"0.#"),1)=".",TRUE,FALSE)</formula>
    </cfRule>
  </conditionalFormatting>
  <conditionalFormatting sqref="AM470">
    <cfRule type="expression" dxfId="1585" priority="1763">
      <formula>IF(RIGHT(TEXT(AM470,"0.#"),1)=".",FALSE,TRUE)</formula>
    </cfRule>
    <cfRule type="expression" dxfId="1584" priority="1764">
      <formula>IF(RIGHT(TEXT(AM470,"0.#"),1)=".",TRUE,FALSE)</formula>
    </cfRule>
  </conditionalFormatting>
  <conditionalFormatting sqref="AM468">
    <cfRule type="expression" dxfId="1583" priority="1767">
      <formula>IF(RIGHT(TEXT(AM468,"0.#"),1)=".",FALSE,TRUE)</formula>
    </cfRule>
    <cfRule type="expression" dxfId="1582" priority="1768">
      <formula>IF(RIGHT(TEXT(AM468,"0.#"),1)=".",TRUE,FALSE)</formula>
    </cfRule>
  </conditionalFormatting>
  <conditionalFormatting sqref="AM469">
    <cfRule type="expression" dxfId="1581" priority="1765">
      <formula>IF(RIGHT(TEXT(AM469,"0.#"),1)=".",FALSE,TRUE)</formula>
    </cfRule>
    <cfRule type="expression" dxfId="1580" priority="1766">
      <formula>IF(RIGHT(TEXT(AM469,"0.#"),1)=".",TRUE,FALSE)</formula>
    </cfRule>
  </conditionalFormatting>
  <conditionalFormatting sqref="AU470">
    <cfRule type="expression" dxfId="1579" priority="1757">
      <formula>IF(RIGHT(TEXT(AU470,"0.#"),1)=".",FALSE,TRUE)</formula>
    </cfRule>
    <cfRule type="expression" dxfId="1578" priority="1758">
      <formula>IF(RIGHT(TEXT(AU470,"0.#"),1)=".",TRUE,FALSE)</formula>
    </cfRule>
  </conditionalFormatting>
  <conditionalFormatting sqref="AU468">
    <cfRule type="expression" dxfId="1577" priority="1761">
      <formula>IF(RIGHT(TEXT(AU468,"0.#"),1)=".",FALSE,TRUE)</formula>
    </cfRule>
    <cfRule type="expression" dxfId="1576" priority="1762">
      <formula>IF(RIGHT(TEXT(AU468,"0.#"),1)=".",TRUE,FALSE)</formula>
    </cfRule>
  </conditionalFormatting>
  <conditionalFormatting sqref="AU469">
    <cfRule type="expression" dxfId="1575" priority="1759">
      <formula>IF(RIGHT(TEXT(AU469,"0.#"),1)=".",FALSE,TRUE)</formula>
    </cfRule>
    <cfRule type="expression" dxfId="1574" priority="1760">
      <formula>IF(RIGHT(TEXT(AU469,"0.#"),1)=".",TRUE,FALSE)</formula>
    </cfRule>
  </conditionalFormatting>
  <conditionalFormatting sqref="AI470">
    <cfRule type="expression" dxfId="1573" priority="1751">
      <formula>IF(RIGHT(TEXT(AI470,"0.#"),1)=".",FALSE,TRUE)</formula>
    </cfRule>
    <cfRule type="expression" dxfId="1572" priority="1752">
      <formula>IF(RIGHT(TEXT(AI470,"0.#"),1)=".",TRUE,FALSE)</formula>
    </cfRule>
  </conditionalFormatting>
  <conditionalFormatting sqref="AI468">
    <cfRule type="expression" dxfId="1571" priority="1755">
      <formula>IF(RIGHT(TEXT(AI468,"0.#"),1)=".",FALSE,TRUE)</formula>
    </cfRule>
    <cfRule type="expression" dxfId="1570" priority="1756">
      <formula>IF(RIGHT(TEXT(AI468,"0.#"),1)=".",TRUE,FALSE)</formula>
    </cfRule>
  </conditionalFormatting>
  <conditionalFormatting sqref="AI469">
    <cfRule type="expression" dxfId="1569" priority="1753">
      <formula>IF(RIGHT(TEXT(AI469,"0.#"),1)=".",FALSE,TRUE)</formula>
    </cfRule>
    <cfRule type="expression" dxfId="1568" priority="1754">
      <formula>IF(RIGHT(TEXT(AI469,"0.#"),1)=".",TRUE,FALSE)</formula>
    </cfRule>
  </conditionalFormatting>
  <conditionalFormatting sqref="AQ468">
    <cfRule type="expression" dxfId="1567" priority="1745">
      <formula>IF(RIGHT(TEXT(AQ468,"0.#"),1)=".",FALSE,TRUE)</formula>
    </cfRule>
    <cfRule type="expression" dxfId="1566" priority="1746">
      <formula>IF(RIGHT(TEXT(AQ468,"0.#"),1)=".",TRUE,FALSE)</formula>
    </cfRule>
  </conditionalFormatting>
  <conditionalFormatting sqref="AQ469">
    <cfRule type="expression" dxfId="1565" priority="1749">
      <formula>IF(RIGHT(TEXT(AQ469,"0.#"),1)=".",FALSE,TRUE)</formula>
    </cfRule>
    <cfRule type="expression" dxfId="1564" priority="1750">
      <formula>IF(RIGHT(TEXT(AQ469,"0.#"),1)=".",TRUE,FALSE)</formula>
    </cfRule>
  </conditionalFormatting>
  <conditionalFormatting sqref="AQ470">
    <cfRule type="expression" dxfId="1563" priority="1747">
      <formula>IF(RIGHT(TEXT(AQ470,"0.#"),1)=".",FALSE,TRUE)</formula>
    </cfRule>
    <cfRule type="expression" dxfId="1562" priority="1748">
      <formula>IF(RIGHT(TEXT(AQ470,"0.#"),1)=".",TRUE,FALSE)</formula>
    </cfRule>
  </conditionalFormatting>
  <conditionalFormatting sqref="AE475">
    <cfRule type="expression" dxfId="1561" priority="1739">
      <formula>IF(RIGHT(TEXT(AE475,"0.#"),1)=".",FALSE,TRUE)</formula>
    </cfRule>
    <cfRule type="expression" dxfId="1560" priority="1740">
      <formula>IF(RIGHT(TEXT(AE475,"0.#"),1)=".",TRUE,FALSE)</formula>
    </cfRule>
  </conditionalFormatting>
  <conditionalFormatting sqref="AE473">
    <cfRule type="expression" dxfId="1559" priority="1743">
      <formula>IF(RIGHT(TEXT(AE473,"0.#"),1)=".",FALSE,TRUE)</formula>
    </cfRule>
    <cfRule type="expression" dxfId="1558" priority="1744">
      <formula>IF(RIGHT(TEXT(AE473,"0.#"),1)=".",TRUE,FALSE)</formula>
    </cfRule>
  </conditionalFormatting>
  <conditionalFormatting sqref="AE474">
    <cfRule type="expression" dxfId="1557" priority="1741">
      <formula>IF(RIGHT(TEXT(AE474,"0.#"),1)=".",FALSE,TRUE)</formula>
    </cfRule>
    <cfRule type="expression" dxfId="1556" priority="1742">
      <formula>IF(RIGHT(TEXT(AE474,"0.#"),1)=".",TRUE,FALSE)</formula>
    </cfRule>
  </conditionalFormatting>
  <conditionalFormatting sqref="AM475">
    <cfRule type="expression" dxfId="1555" priority="1733">
      <formula>IF(RIGHT(TEXT(AM475,"0.#"),1)=".",FALSE,TRUE)</formula>
    </cfRule>
    <cfRule type="expression" dxfId="1554" priority="1734">
      <formula>IF(RIGHT(TEXT(AM475,"0.#"),1)=".",TRUE,FALSE)</formula>
    </cfRule>
  </conditionalFormatting>
  <conditionalFormatting sqref="AM473">
    <cfRule type="expression" dxfId="1553" priority="1737">
      <formula>IF(RIGHT(TEXT(AM473,"0.#"),1)=".",FALSE,TRUE)</formula>
    </cfRule>
    <cfRule type="expression" dxfId="1552" priority="1738">
      <formula>IF(RIGHT(TEXT(AM473,"0.#"),1)=".",TRUE,FALSE)</formula>
    </cfRule>
  </conditionalFormatting>
  <conditionalFormatting sqref="AM474">
    <cfRule type="expression" dxfId="1551" priority="1735">
      <formula>IF(RIGHT(TEXT(AM474,"0.#"),1)=".",FALSE,TRUE)</formula>
    </cfRule>
    <cfRule type="expression" dxfId="1550" priority="1736">
      <formula>IF(RIGHT(TEXT(AM474,"0.#"),1)=".",TRUE,FALSE)</formula>
    </cfRule>
  </conditionalFormatting>
  <conditionalFormatting sqref="AU475">
    <cfRule type="expression" dxfId="1549" priority="1727">
      <formula>IF(RIGHT(TEXT(AU475,"0.#"),1)=".",FALSE,TRUE)</formula>
    </cfRule>
    <cfRule type="expression" dxfId="1548" priority="1728">
      <formula>IF(RIGHT(TEXT(AU475,"0.#"),1)=".",TRUE,FALSE)</formula>
    </cfRule>
  </conditionalFormatting>
  <conditionalFormatting sqref="AU473">
    <cfRule type="expression" dxfId="1547" priority="1731">
      <formula>IF(RIGHT(TEXT(AU473,"0.#"),1)=".",FALSE,TRUE)</formula>
    </cfRule>
    <cfRule type="expression" dxfId="1546" priority="1732">
      <formula>IF(RIGHT(TEXT(AU473,"0.#"),1)=".",TRUE,FALSE)</formula>
    </cfRule>
  </conditionalFormatting>
  <conditionalFormatting sqref="AU474">
    <cfRule type="expression" dxfId="1545" priority="1729">
      <formula>IF(RIGHT(TEXT(AU474,"0.#"),1)=".",FALSE,TRUE)</formula>
    </cfRule>
    <cfRule type="expression" dxfId="1544" priority="1730">
      <formula>IF(RIGHT(TEXT(AU474,"0.#"),1)=".",TRUE,FALSE)</formula>
    </cfRule>
  </conditionalFormatting>
  <conditionalFormatting sqref="AI475">
    <cfRule type="expression" dxfId="1543" priority="1721">
      <formula>IF(RIGHT(TEXT(AI475,"0.#"),1)=".",FALSE,TRUE)</formula>
    </cfRule>
    <cfRule type="expression" dxfId="1542" priority="1722">
      <formula>IF(RIGHT(TEXT(AI475,"0.#"),1)=".",TRUE,FALSE)</formula>
    </cfRule>
  </conditionalFormatting>
  <conditionalFormatting sqref="AI473">
    <cfRule type="expression" dxfId="1541" priority="1725">
      <formula>IF(RIGHT(TEXT(AI473,"0.#"),1)=".",FALSE,TRUE)</formula>
    </cfRule>
    <cfRule type="expression" dxfId="1540" priority="1726">
      <formula>IF(RIGHT(TEXT(AI473,"0.#"),1)=".",TRUE,FALSE)</formula>
    </cfRule>
  </conditionalFormatting>
  <conditionalFormatting sqref="AI474">
    <cfRule type="expression" dxfId="1539" priority="1723">
      <formula>IF(RIGHT(TEXT(AI474,"0.#"),1)=".",FALSE,TRUE)</formula>
    </cfRule>
    <cfRule type="expression" dxfId="1538" priority="1724">
      <formula>IF(RIGHT(TEXT(AI474,"0.#"),1)=".",TRUE,FALSE)</formula>
    </cfRule>
  </conditionalFormatting>
  <conditionalFormatting sqref="AQ473">
    <cfRule type="expression" dxfId="1537" priority="1715">
      <formula>IF(RIGHT(TEXT(AQ473,"0.#"),1)=".",FALSE,TRUE)</formula>
    </cfRule>
    <cfRule type="expression" dxfId="1536" priority="1716">
      <formula>IF(RIGHT(TEXT(AQ473,"0.#"),1)=".",TRUE,FALSE)</formula>
    </cfRule>
  </conditionalFormatting>
  <conditionalFormatting sqref="AQ474">
    <cfRule type="expression" dxfId="1535" priority="1719">
      <formula>IF(RIGHT(TEXT(AQ474,"0.#"),1)=".",FALSE,TRUE)</formula>
    </cfRule>
    <cfRule type="expression" dxfId="1534" priority="1720">
      <formula>IF(RIGHT(TEXT(AQ474,"0.#"),1)=".",TRUE,FALSE)</formula>
    </cfRule>
  </conditionalFormatting>
  <conditionalFormatting sqref="AQ475">
    <cfRule type="expression" dxfId="1533" priority="1717">
      <formula>IF(RIGHT(TEXT(AQ475,"0.#"),1)=".",FALSE,TRUE)</formula>
    </cfRule>
    <cfRule type="expression" dxfId="1532" priority="1718">
      <formula>IF(RIGHT(TEXT(AQ475,"0.#"),1)=".",TRUE,FALSE)</formula>
    </cfRule>
  </conditionalFormatting>
  <conditionalFormatting sqref="AE480">
    <cfRule type="expression" dxfId="1531" priority="1709">
      <formula>IF(RIGHT(TEXT(AE480,"0.#"),1)=".",FALSE,TRUE)</formula>
    </cfRule>
    <cfRule type="expression" dxfId="1530" priority="1710">
      <formula>IF(RIGHT(TEXT(AE480,"0.#"),1)=".",TRUE,FALSE)</formula>
    </cfRule>
  </conditionalFormatting>
  <conditionalFormatting sqref="AE478">
    <cfRule type="expression" dxfId="1529" priority="1713">
      <formula>IF(RIGHT(TEXT(AE478,"0.#"),1)=".",FALSE,TRUE)</formula>
    </cfRule>
    <cfRule type="expression" dxfId="1528" priority="1714">
      <formula>IF(RIGHT(TEXT(AE478,"0.#"),1)=".",TRUE,FALSE)</formula>
    </cfRule>
  </conditionalFormatting>
  <conditionalFormatting sqref="AE479">
    <cfRule type="expression" dxfId="1527" priority="1711">
      <formula>IF(RIGHT(TEXT(AE479,"0.#"),1)=".",FALSE,TRUE)</formula>
    </cfRule>
    <cfRule type="expression" dxfId="1526" priority="1712">
      <formula>IF(RIGHT(TEXT(AE479,"0.#"),1)=".",TRUE,FALSE)</formula>
    </cfRule>
  </conditionalFormatting>
  <conditionalFormatting sqref="AM480">
    <cfRule type="expression" dxfId="1525" priority="1703">
      <formula>IF(RIGHT(TEXT(AM480,"0.#"),1)=".",FALSE,TRUE)</formula>
    </cfRule>
    <cfRule type="expression" dxfId="1524" priority="1704">
      <formula>IF(RIGHT(TEXT(AM480,"0.#"),1)=".",TRUE,FALSE)</formula>
    </cfRule>
  </conditionalFormatting>
  <conditionalFormatting sqref="AM478">
    <cfRule type="expression" dxfId="1523" priority="1707">
      <formula>IF(RIGHT(TEXT(AM478,"0.#"),1)=".",FALSE,TRUE)</formula>
    </cfRule>
    <cfRule type="expression" dxfId="1522" priority="1708">
      <formula>IF(RIGHT(TEXT(AM478,"0.#"),1)=".",TRUE,FALSE)</formula>
    </cfRule>
  </conditionalFormatting>
  <conditionalFormatting sqref="AM479">
    <cfRule type="expression" dxfId="1521" priority="1705">
      <formula>IF(RIGHT(TEXT(AM479,"0.#"),1)=".",FALSE,TRUE)</formula>
    </cfRule>
    <cfRule type="expression" dxfId="1520" priority="1706">
      <formula>IF(RIGHT(TEXT(AM479,"0.#"),1)=".",TRUE,FALSE)</formula>
    </cfRule>
  </conditionalFormatting>
  <conditionalFormatting sqref="AU480">
    <cfRule type="expression" dxfId="1519" priority="1697">
      <formula>IF(RIGHT(TEXT(AU480,"0.#"),1)=".",FALSE,TRUE)</formula>
    </cfRule>
    <cfRule type="expression" dxfId="1518" priority="1698">
      <formula>IF(RIGHT(TEXT(AU480,"0.#"),1)=".",TRUE,FALSE)</formula>
    </cfRule>
  </conditionalFormatting>
  <conditionalFormatting sqref="AU478">
    <cfRule type="expression" dxfId="1517" priority="1701">
      <formula>IF(RIGHT(TEXT(AU478,"0.#"),1)=".",FALSE,TRUE)</formula>
    </cfRule>
    <cfRule type="expression" dxfId="1516" priority="1702">
      <formula>IF(RIGHT(TEXT(AU478,"0.#"),1)=".",TRUE,FALSE)</formula>
    </cfRule>
  </conditionalFormatting>
  <conditionalFormatting sqref="AU479">
    <cfRule type="expression" dxfId="1515" priority="1699">
      <formula>IF(RIGHT(TEXT(AU479,"0.#"),1)=".",FALSE,TRUE)</formula>
    </cfRule>
    <cfRule type="expression" dxfId="1514" priority="1700">
      <formula>IF(RIGHT(TEXT(AU479,"0.#"),1)=".",TRUE,FALSE)</formula>
    </cfRule>
  </conditionalFormatting>
  <conditionalFormatting sqref="AI480">
    <cfRule type="expression" dxfId="1513" priority="1691">
      <formula>IF(RIGHT(TEXT(AI480,"0.#"),1)=".",FALSE,TRUE)</formula>
    </cfRule>
    <cfRule type="expression" dxfId="1512" priority="1692">
      <formula>IF(RIGHT(TEXT(AI480,"0.#"),1)=".",TRUE,FALSE)</formula>
    </cfRule>
  </conditionalFormatting>
  <conditionalFormatting sqref="AI478">
    <cfRule type="expression" dxfId="1511" priority="1695">
      <formula>IF(RIGHT(TEXT(AI478,"0.#"),1)=".",FALSE,TRUE)</formula>
    </cfRule>
    <cfRule type="expression" dxfId="1510" priority="1696">
      <formula>IF(RIGHT(TEXT(AI478,"0.#"),1)=".",TRUE,FALSE)</formula>
    </cfRule>
  </conditionalFormatting>
  <conditionalFormatting sqref="AI479">
    <cfRule type="expression" dxfId="1509" priority="1693">
      <formula>IF(RIGHT(TEXT(AI479,"0.#"),1)=".",FALSE,TRUE)</formula>
    </cfRule>
    <cfRule type="expression" dxfId="1508" priority="1694">
      <formula>IF(RIGHT(TEXT(AI479,"0.#"),1)=".",TRUE,FALSE)</formula>
    </cfRule>
  </conditionalFormatting>
  <conditionalFormatting sqref="AQ478">
    <cfRule type="expression" dxfId="1507" priority="1685">
      <formula>IF(RIGHT(TEXT(AQ478,"0.#"),1)=".",FALSE,TRUE)</formula>
    </cfRule>
    <cfRule type="expression" dxfId="1506" priority="1686">
      <formula>IF(RIGHT(TEXT(AQ478,"0.#"),1)=".",TRUE,FALSE)</formula>
    </cfRule>
  </conditionalFormatting>
  <conditionalFormatting sqref="AQ479">
    <cfRule type="expression" dxfId="1505" priority="1689">
      <formula>IF(RIGHT(TEXT(AQ479,"0.#"),1)=".",FALSE,TRUE)</formula>
    </cfRule>
    <cfRule type="expression" dxfId="1504" priority="1690">
      <formula>IF(RIGHT(TEXT(AQ479,"0.#"),1)=".",TRUE,FALSE)</formula>
    </cfRule>
  </conditionalFormatting>
  <conditionalFormatting sqref="AQ480">
    <cfRule type="expression" dxfId="1503" priority="1687">
      <formula>IF(RIGHT(TEXT(AQ480,"0.#"),1)=".",FALSE,TRUE)</formula>
    </cfRule>
    <cfRule type="expression" dxfId="1502" priority="1688">
      <formula>IF(RIGHT(TEXT(AQ480,"0.#"),1)=".",TRUE,FALSE)</formula>
    </cfRule>
  </conditionalFormatting>
  <conditionalFormatting sqref="AM47">
    <cfRule type="expression" dxfId="1501" priority="1979">
      <formula>IF(RIGHT(TEXT(AM47,"0.#"),1)=".",FALSE,TRUE)</formula>
    </cfRule>
    <cfRule type="expression" dxfId="1500" priority="1980">
      <formula>IF(RIGHT(TEXT(AM47,"0.#"),1)=".",TRUE,FALSE)</formula>
    </cfRule>
  </conditionalFormatting>
  <conditionalFormatting sqref="AI46">
    <cfRule type="expression" dxfId="1499" priority="1983">
      <formula>IF(RIGHT(TEXT(AI46,"0.#"),1)=".",FALSE,TRUE)</formula>
    </cfRule>
    <cfRule type="expression" dxfId="1498" priority="1984">
      <formula>IF(RIGHT(TEXT(AI46,"0.#"),1)=".",TRUE,FALSE)</formula>
    </cfRule>
  </conditionalFormatting>
  <conditionalFormatting sqref="AM46">
    <cfRule type="expression" dxfId="1497" priority="1981">
      <formula>IF(RIGHT(TEXT(AM46,"0.#"),1)=".",FALSE,TRUE)</formula>
    </cfRule>
    <cfRule type="expression" dxfId="1496" priority="1982">
      <formula>IF(RIGHT(TEXT(AM46,"0.#"),1)=".",TRUE,FALSE)</formula>
    </cfRule>
  </conditionalFormatting>
  <conditionalFormatting sqref="AU46:AU48">
    <cfRule type="expression" dxfId="1495" priority="1973">
      <formula>IF(RIGHT(TEXT(AU46,"0.#"),1)=".",FALSE,TRUE)</formula>
    </cfRule>
    <cfRule type="expression" dxfId="1494" priority="1974">
      <formula>IF(RIGHT(TEXT(AU46,"0.#"),1)=".",TRUE,FALSE)</formula>
    </cfRule>
  </conditionalFormatting>
  <conditionalFormatting sqref="AM48">
    <cfRule type="expression" dxfId="1493" priority="1977">
      <formula>IF(RIGHT(TEXT(AM48,"0.#"),1)=".",FALSE,TRUE)</formula>
    </cfRule>
    <cfRule type="expression" dxfId="1492" priority="1978">
      <formula>IF(RIGHT(TEXT(AM48,"0.#"),1)=".",TRUE,FALSE)</formula>
    </cfRule>
  </conditionalFormatting>
  <conditionalFormatting sqref="AQ46:AQ48">
    <cfRule type="expression" dxfId="1491" priority="1975">
      <formula>IF(RIGHT(TEXT(AQ46,"0.#"),1)=".",FALSE,TRUE)</formula>
    </cfRule>
    <cfRule type="expression" dxfId="1490" priority="1976">
      <formula>IF(RIGHT(TEXT(AQ46,"0.#"),1)=".",TRUE,FALSE)</formula>
    </cfRule>
  </conditionalFormatting>
  <conditionalFormatting sqref="AE146:AE147 AI146:AI147 AM146:AM147 AQ146:AQ147 AU146:AU147">
    <cfRule type="expression" dxfId="1489" priority="1967">
      <formula>IF(RIGHT(TEXT(AE146,"0.#"),1)=".",FALSE,TRUE)</formula>
    </cfRule>
    <cfRule type="expression" dxfId="1488" priority="1968">
      <formula>IF(RIGHT(TEXT(AE146,"0.#"),1)=".",TRUE,FALSE)</formula>
    </cfRule>
  </conditionalFormatting>
  <conditionalFormatting sqref="AE138:AE139 AI138:AI139 AM138:AM139 AQ138:AQ139 AU138:AU139">
    <cfRule type="expression" dxfId="1487" priority="1971">
      <formula>IF(RIGHT(TEXT(AE138,"0.#"),1)=".",FALSE,TRUE)</formula>
    </cfRule>
    <cfRule type="expression" dxfId="1486" priority="1972">
      <formula>IF(RIGHT(TEXT(AE138,"0.#"),1)=".",TRUE,FALSE)</formula>
    </cfRule>
  </conditionalFormatting>
  <conditionalFormatting sqref="AE142:AE143 AI142:AI143 AM142:AM143 AQ142:AQ143 AU142:AU143">
    <cfRule type="expression" dxfId="1485" priority="1969">
      <formula>IF(RIGHT(TEXT(AE142,"0.#"),1)=".",FALSE,TRUE)</formula>
    </cfRule>
    <cfRule type="expression" dxfId="1484" priority="1970">
      <formula>IF(RIGHT(TEXT(AE142,"0.#"),1)=".",TRUE,FALSE)</formula>
    </cfRule>
  </conditionalFormatting>
  <conditionalFormatting sqref="AE198:AE199 AI198:AI199 AM198:AM199 AQ198:AQ199 AU198:AU199">
    <cfRule type="expression" dxfId="1483" priority="1961">
      <formula>IF(RIGHT(TEXT(AE198,"0.#"),1)=".",FALSE,TRUE)</formula>
    </cfRule>
    <cfRule type="expression" dxfId="1482" priority="1962">
      <formula>IF(RIGHT(TEXT(AE198,"0.#"),1)=".",TRUE,FALSE)</formula>
    </cfRule>
  </conditionalFormatting>
  <conditionalFormatting sqref="AE150:AE151 AI150:AI151 AM150:AM151 AQ150:AQ151 AU150:AU151">
    <cfRule type="expression" dxfId="1481" priority="1965">
      <formula>IF(RIGHT(TEXT(AE150,"0.#"),1)=".",FALSE,TRUE)</formula>
    </cfRule>
    <cfRule type="expression" dxfId="1480" priority="1966">
      <formula>IF(RIGHT(TEXT(AE150,"0.#"),1)=".",TRUE,FALSE)</formula>
    </cfRule>
  </conditionalFormatting>
  <conditionalFormatting sqref="AE194:AE195 AI194:AI195 AM194:AM195 AQ194:AQ195 AU194:AU195">
    <cfRule type="expression" dxfId="1479" priority="1963">
      <formula>IF(RIGHT(TEXT(AE194,"0.#"),1)=".",FALSE,TRUE)</formula>
    </cfRule>
    <cfRule type="expression" dxfId="1478" priority="1964">
      <formula>IF(RIGHT(TEXT(AE194,"0.#"),1)=".",TRUE,FALSE)</formula>
    </cfRule>
  </conditionalFormatting>
  <conditionalFormatting sqref="AE210:AE211 AI210:AI211 AM210:AM211 AQ210:AQ211 AU210:AU211">
    <cfRule type="expression" dxfId="1477" priority="1955">
      <formula>IF(RIGHT(TEXT(AE210,"0.#"),1)=".",FALSE,TRUE)</formula>
    </cfRule>
    <cfRule type="expression" dxfId="1476" priority="1956">
      <formula>IF(RIGHT(TEXT(AE210,"0.#"),1)=".",TRUE,FALSE)</formula>
    </cfRule>
  </conditionalFormatting>
  <conditionalFormatting sqref="AE202:AE203 AI202:AI203 AM202:AM203 AQ202:AQ203 AU202:AU203">
    <cfRule type="expression" dxfId="1475" priority="1959">
      <formula>IF(RIGHT(TEXT(AE202,"0.#"),1)=".",FALSE,TRUE)</formula>
    </cfRule>
    <cfRule type="expression" dxfId="1474" priority="1960">
      <formula>IF(RIGHT(TEXT(AE202,"0.#"),1)=".",TRUE,FALSE)</formula>
    </cfRule>
  </conditionalFormatting>
  <conditionalFormatting sqref="AE206:AE207 AI206:AI207 AM206:AM207 AQ206:AQ207 AU206:AU207">
    <cfRule type="expression" dxfId="1473" priority="1957">
      <formula>IF(RIGHT(TEXT(AE206,"0.#"),1)=".",FALSE,TRUE)</formula>
    </cfRule>
    <cfRule type="expression" dxfId="1472" priority="1958">
      <formula>IF(RIGHT(TEXT(AE206,"0.#"),1)=".",TRUE,FALSE)</formula>
    </cfRule>
  </conditionalFormatting>
  <conditionalFormatting sqref="AE262:AE263 AI262:AI263 AM262:AM263 AQ262:AQ263 AU262:AU263">
    <cfRule type="expression" dxfId="1471" priority="1949">
      <formula>IF(RIGHT(TEXT(AE262,"0.#"),1)=".",FALSE,TRUE)</formula>
    </cfRule>
    <cfRule type="expression" dxfId="1470" priority="1950">
      <formula>IF(RIGHT(TEXT(AE262,"0.#"),1)=".",TRUE,FALSE)</formula>
    </cfRule>
  </conditionalFormatting>
  <conditionalFormatting sqref="AE254:AE255 AI254:AI255 AM254:AM255 AQ254:AQ255 AU254:AU255">
    <cfRule type="expression" dxfId="1469" priority="1953">
      <formula>IF(RIGHT(TEXT(AE254,"0.#"),1)=".",FALSE,TRUE)</formula>
    </cfRule>
    <cfRule type="expression" dxfId="1468" priority="1954">
      <formula>IF(RIGHT(TEXT(AE254,"0.#"),1)=".",TRUE,FALSE)</formula>
    </cfRule>
  </conditionalFormatting>
  <conditionalFormatting sqref="AE258:AE259 AI258:AI259 AM258:AM259 AQ258:AQ259 AU258:AU259">
    <cfRule type="expression" dxfId="1467" priority="1951">
      <formula>IF(RIGHT(TEXT(AE258,"0.#"),1)=".",FALSE,TRUE)</formula>
    </cfRule>
    <cfRule type="expression" dxfId="1466" priority="1952">
      <formula>IF(RIGHT(TEXT(AE258,"0.#"),1)=".",TRUE,FALSE)</formula>
    </cfRule>
  </conditionalFormatting>
  <conditionalFormatting sqref="AE314:AE315 AI314:AI315 AM314:AM315 AQ314:AQ315 AU314:AU315">
    <cfRule type="expression" dxfId="1465" priority="1943">
      <formula>IF(RIGHT(TEXT(AE314,"0.#"),1)=".",FALSE,TRUE)</formula>
    </cfRule>
    <cfRule type="expression" dxfId="1464" priority="1944">
      <formula>IF(RIGHT(TEXT(AE314,"0.#"),1)=".",TRUE,FALSE)</formula>
    </cfRule>
  </conditionalFormatting>
  <conditionalFormatting sqref="AE266:AE267 AI266:AI267 AM266:AM267 AQ266:AQ267 AU266:AU267">
    <cfRule type="expression" dxfId="1463" priority="1947">
      <formula>IF(RIGHT(TEXT(AE266,"0.#"),1)=".",FALSE,TRUE)</formula>
    </cfRule>
    <cfRule type="expression" dxfId="1462" priority="1948">
      <formula>IF(RIGHT(TEXT(AE266,"0.#"),1)=".",TRUE,FALSE)</formula>
    </cfRule>
  </conditionalFormatting>
  <conditionalFormatting sqref="AE270:AE271 AI270:AI271 AM270:AM271 AQ270:AQ271 AU270:AU271">
    <cfRule type="expression" dxfId="1461" priority="1945">
      <formula>IF(RIGHT(TEXT(AE270,"0.#"),1)=".",FALSE,TRUE)</formula>
    </cfRule>
    <cfRule type="expression" dxfId="1460" priority="1946">
      <formula>IF(RIGHT(TEXT(AE270,"0.#"),1)=".",TRUE,FALSE)</formula>
    </cfRule>
  </conditionalFormatting>
  <conditionalFormatting sqref="AE326:AE327 AI326:AI327 AM326:AM327 AQ326:AQ327 AU326:AU327">
    <cfRule type="expression" dxfId="1459" priority="1937">
      <formula>IF(RIGHT(TEXT(AE326,"0.#"),1)=".",FALSE,TRUE)</formula>
    </cfRule>
    <cfRule type="expression" dxfId="1458" priority="1938">
      <formula>IF(RIGHT(TEXT(AE326,"0.#"),1)=".",TRUE,FALSE)</formula>
    </cfRule>
  </conditionalFormatting>
  <conditionalFormatting sqref="AE318:AE319 AI318:AI319 AM318:AM319 AQ318:AQ319 AU318:AU319">
    <cfRule type="expression" dxfId="1457" priority="1941">
      <formula>IF(RIGHT(TEXT(AE318,"0.#"),1)=".",FALSE,TRUE)</formula>
    </cfRule>
    <cfRule type="expression" dxfId="1456" priority="1942">
      <formula>IF(RIGHT(TEXT(AE318,"0.#"),1)=".",TRUE,FALSE)</formula>
    </cfRule>
  </conditionalFormatting>
  <conditionalFormatting sqref="AE322:AE323 AI322:AI323 AM322:AM323 AQ322:AQ323 AU322:AU323">
    <cfRule type="expression" dxfId="1455" priority="1939">
      <formula>IF(RIGHT(TEXT(AE322,"0.#"),1)=".",FALSE,TRUE)</formula>
    </cfRule>
    <cfRule type="expression" dxfId="1454" priority="1940">
      <formula>IF(RIGHT(TEXT(AE322,"0.#"),1)=".",TRUE,FALSE)</formula>
    </cfRule>
  </conditionalFormatting>
  <conditionalFormatting sqref="AE378:AE379 AI378:AI379 AM378:AM379 AQ378:AQ379 AU378:AU379">
    <cfRule type="expression" dxfId="1453" priority="1931">
      <formula>IF(RIGHT(TEXT(AE378,"0.#"),1)=".",FALSE,TRUE)</formula>
    </cfRule>
    <cfRule type="expression" dxfId="1452" priority="1932">
      <formula>IF(RIGHT(TEXT(AE378,"0.#"),1)=".",TRUE,FALSE)</formula>
    </cfRule>
  </conditionalFormatting>
  <conditionalFormatting sqref="AE330:AE331 AI330:AI331 AM330:AM331 AQ330:AQ331 AU330:AU331">
    <cfRule type="expression" dxfId="1451" priority="1935">
      <formula>IF(RIGHT(TEXT(AE330,"0.#"),1)=".",FALSE,TRUE)</formula>
    </cfRule>
    <cfRule type="expression" dxfId="1450" priority="1936">
      <formula>IF(RIGHT(TEXT(AE330,"0.#"),1)=".",TRUE,FALSE)</formula>
    </cfRule>
  </conditionalFormatting>
  <conditionalFormatting sqref="AE374:AE375 AI374:AI375 AM374:AM375 AQ374:AQ375 AU374:AU375">
    <cfRule type="expression" dxfId="1449" priority="1933">
      <formula>IF(RIGHT(TEXT(AE374,"0.#"),1)=".",FALSE,TRUE)</formula>
    </cfRule>
    <cfRule type="expression" dxfId="1448" priority="1934">
      <formula>IF(RIGHT(TEXT(AE374,"0.#"),1)=".",TRUE,FALSE)</formula>
    </cfRule>
  </conditionalFormatting>
  <conditionalFormatting sqref="AE390:AE391 AI390:AI391 AM390:AM391 AQ390:AQ391 AU390:AU391">
    <cfRule type="expression" dxfId="1447" priority="1925">
      <formula>IF(RIGHT(TEXT(AE390,"0.#"),1)=".",FALSE,TRUE)</formula>
    </cfRule>
    <cfRule type="expression" dxfId="1446" priority="1926">
      <formula>IF(RIGHT(TEXT(AE390,"0.#"),1)=".",TRUE,FALSE)</formula>
    </cfRule>
  </conditionalFormatting>
  <conditionalFormatting sqref="AE382:AE383 AI382:AI383 AM382:AM383 AQ382:AQ383 AU382:AU383">
    <cfRule type="expression" dxfId="1445" priority="1929">
      <formula>IF(RIGHT(TEXT(AE382,"0.#"),1)=".",FALSE,TRUE)</formula>
    </cfRule>
    <cfRule type="expression" dxfId="1444" priority="1930">
      <formula>IF(RIGHT(TEXT(AE382,"0.#"),1)=".",TRUE,FALSE)</formula>
    </cfRule>
  </conditionalFormatting>
  <conditionalFormatting sqref="AE386:AE387 AI386:AI387 AM386:AM387 AQ386:AQ387 AU386:AU387">
    <cfRule type="expression" dxfId="1443" priority="1927">
      <formula>IF(RIGHT(TEXT(AE386,"0.#"),1)=".",FALSE,TRUE)</formula>
    </cfRule>
    <cfRule type="expression" dxfId="1442" priority="1928">
      <formula>IF(RIGHT(TEXT(AE386,"0.#"),1)=".",TRUE,FALSE)</formula>
    </cfRule>
  </conditionalFormatting>
  <conditionalFormatting sqref="AE440">
    <cfRule type="expression" dxfId="1441" priority="1919">
      <formula>IF(RIGHT(TEXT(AE440,"0.#"),1)=".",FALSE,TRUE)</formula>
    </cfRule>
    <cfRule type="expression" dxfId="1440" priority="1920">
      <formula>IF(RIGHT(TEXT(AE440,"0.#"),1)=".",TRUE,FALSE)</formula>
    </cfRule>
  </conditionalFormatting>
  <conditionalFormatting sqref="AE438">
    <cfRule type="expression" dxfId="1439" priority="1923">
      <formula>IF(RIGHT(TEXT(AE438,"0.#"),1)=".",FALSE,TRUE)</formula>
    </cfRule>
    <cfRule type="expression" dxfId="1438" priority="1924">
      <formula>IF(RIGHT(TEXT(AE438,"0.#"),1)=".",TRUE,FALSE)</formula>
    </cfRule>
  </conditionalFormatting>
  <conditionalFormatting sqref="AE439">
    <cfRule type="expression" dxfId="1437" priority="1921">
      <formula>IF(RIGHT(TEXT(AE439,"0.#"),1)=".",FALSE,TRUE)</formula>
    </cfRule>
    <cfRule type="expression" dxfId="1436" priority="1922">
      <formula>IF(RIGHT(TEXT(AE439,"0.#"),1)=".",TRUE,FALSE)</formula>
    </cfRule>
  </conditionalFormatting>
  <conditionalFormatting sqref="AM440">
    <cfRule type="expression" dxfId="1435" priority="1913">
      <formula>IF(RIGHT(TEXT(AM440,"0.#"),1)=".",FALSE,TRUE)</formula>
    </cfRule>
    <cfRule type="expression" dxfId="1434" priority="1914">
      <formula>IF(RIGHT(TEXT(AM440,"0.#"),1)=".",TRUE,FALSE)</formula>
    </cfRule>
  </conditionalFormatting>
  <conditionalFormatting sqref="AM438">
    <cfRule type="expression" dxfId="1433" priority="1917">
      <formula>IF(RIGHT(TEXT(AM438,"0.#"),1)=".",FALSE,TRUE)</formula>
    </cfRule>
    <cfRule type="expression" dxfId="1432" priority="1918">
      <formula>IF(RIGHT(TEXT(AM438,"0.#"),1)=".",TRUE,FALSE)</formula>
    </cfRule>
  </conditionalFormatting>
  <conditionalFormatting sqref="AM439">
    <cfRule type="expression" dxfId="1431" priority="1915">
      <formula>IF(RIGHT(TEXT(AM439,"0.#"),1)=".",FALSE,TRUE)</formula>
    </cfRule>
    <cfRule type="expression" dxfId="1430" priority="1916">
      <formula>IF(RIGHT(TEXT(AM439,"0.#"),1)=".",TRUE,FALSE)</formula>
    </cfRule>
  </conditionalFormatting>
  <conditionalFormatting sqref="AU440">
    <cfRule type="expression" dxfId="1429" priority="1907">
      <formula>IF(RIGHT(TEXT(AU440,"0.#"),1)=".",FALSE,TRUE)</formula>
    </cfRule>
    <cfRule type="expression" dxfId="1428" priority="1908">
      <formula>IF(RIGHT(TEXT(AU440,"0.#"),1)=".",TRUE,FALSE)</formula>
    </cfRule>
  </conditionalFormatting>
  <conditionalFormatting sqref="AU438">
    <cfRule type="expression" dxfId="1427" priority="1911">
      <formula>IF(RIGHT(TEXT(AU438,"0.#"),1)=".",FALSE,TRUE)</formula>
    </cfRule>
    <cfRule type="expression" dxfId="1426" priority="1912">
      <formula>IF(RIGHT(TEXT(AU438,"0.#"),1)=".",TRUE,FALSE)</formula>
    </cfRule>
  </conditionalFormatting>
  <conditionalFormatting sqref="AU439">
    <cfRule type="expression" dxfId="1425" priority="1909">
      <formula>IF(RIGHT(TEXT(AU439,"0.#"),1)=".",FALSE,TRUE)</formula>
    </cfRule>
    <cfRule type="expression" dxfId="1424" priority="1910">
      <formula>IF(RIGHT(TEXT(AU439,"0.#"),1)=".",TRUE,FALSE)</formula>
    </cfRule>
  </conditionalFormatting>
  <conditionalFormatting sqref="AI440">
    <cfRule type="expression" dxfId="1423" priority="1901">
      <formula>IF(RIGHT(TEXT(AI440,"0.#"),1)=".",FALSE,TRUE)</formula>
    </cfRule>
    <cfRule type="expression" dxfId="1422" priority="1902">
      <formula>IF(RIGHT(TEXT(AI440,"0.#"),1)=".",TRUE,FALSE)</formula>
    </cfRule>
  </conditionalFormatting>
  <conditionalFormatting sqref="AI438">
    <cfRule type="expression" dxfId="1421" priority="1905">
      <formula>IF(RIGHT(TEXT(AI438,"0.#"),1)=".",FALSE,TRUE)</formula>
    </cfRule>
    <cfRule type="expression" dxfId="1420" priority="1906">
      <formula>IF(RIGHT(TEXT(AI438,"0.#"),1)=".",TRUE,FALSE)</formula>
    </cfRule>
  </conditionalFormatting>
  <conditionalFormatting sqref="AI439">
    <cfRule type="expression" dxfId="1419" priority="1903">
      <formula>IF(RIGHT(TEXT(AI439,"0.#"),1)=".",FALSE,TRUE)</formula>
    </cfRule>
    <cfRule type="expression" dxfId="1418" priority="1904">
      <formula>IF(RIGHT(TEXT(AI439,"0.#"),1)=".",TRUE,FALSE)</formula>
    </cfRule>
  </conditionalFormatting>
  <conditionalFormatting sqref="AQ438">
    <cfRule type="expression" dxfId="1417" priority="1895">
      <formula>IF(RIGHT(TEXT(AQ438,"0.#"),1)=".",FALSE,TRUE)</formula>
    </cfRule>
    <cfRule type="expression" dxfId="1416" priority="1896">
      <formula>IF(RIGHT(TEXT(AQ438,"0.#"),1)=".",TRUE,FALSE)</formula>
    </cfRule>
  </conditionalFormatting>
  <conditionalFormatting sqref="AQ439">
    <cfRule type="expression" dxfId="1415" priority="1899">
      <formula>IF(RIGHT(TEXT(AQ439,"0.#"),1)=".",FALSE,TRUE)</formula>
    </cfRule>
    <cfRule type="expression" dxfId="1414" priority="1900">
      <formula>IF(RIGHT(TEXT(AQ439,"0.#"),1)=".",TRUE,FALSE)</formula>
    </cfRule>
  </conditionalFormatting>
  <conditionalFormatting sqref="AQ440">
    <cfRule type="expression" dxfId="1413" priority="1897">
      <formula>IF(RIGHT(TEXT(AQ440,"0.#"),1)=".",FALSE,TRUE)</formula>
    </cfRule>
    <cfRule type="expression" dxfId="1412" priority="1898">
      <formula>IF(RIGHT(TEXT(AQ440,"0.#"),1)=".",TRUE,FALSE)</formula>
    </cfRule>
  </conditionalFormatting>
  <conditionalFormatting sqref="AE445">
    <cfRule type="expression" dxfId="1411" priority="1889">
      <formula>IF(RIGHT(TEXT(AE445,"0.#"),1)=".",FALSE,TRUE)</formula>
    </cfRule>
    <cfRule type="expression" dxfId="1410" priority="1890">
      <formula>IF(RIGHT(TEXT(AE445,"0.#"),1)=".",TRUE,FALSE)</formula>
    </cfRule>
  </conditionalFormatting>
  <conditionalFormatting sqref="AE443">
    <cfRule type="expression" dxfId="1409" priority="1893">
      <formula>IF(RIGHT(TEXT(AE443,"0.#"),1)=".",FALSE,TRUE)</formula>
    </cfRule>
    <cfRule type="expression" dxfId="1408" priority="1894">
      <formula>IF(RIGHT(TEXT(AE443,"0.#"),1)=".",TRUE,FALSE)</formula>
    </cfRule>
  </conditionalFormatting>
  <conditionalFormatting sqref="AE444">
    <cfRule type="expression" dxfId="1407" priority="1891">
      <formula>IF(RIGHT(TEXT(AE444,"0.#"),1)=".",FALSE,TRUE)</formula>
    </cfRule>
    <cfRule type="expression" dxfId="1406" priority="1892">
      <formula>IF(RIGHT(TEXT(AE444,"0.#"),1)=".",TRUE,FALSE)</formula>
    </cfRule>
  </conditionalFormatting>
  <conditionalFormatting sqref="AM445">
    <cfRule type="expression" dxfId="1405" priority="1883">
      <formula>IF(RIGHT(TEXT(AM445,"0.#"),1)=".",FALSE,TRUE)</formula>
    </cfRule>
    <cfRule type="expression" dxfId="1404" priority="1884">
      <formula>IF(RIGHT(TEXT(AM445,"0.#"),1)=".",TRUE,FALSE)</formula>
    </cfRule>
  </conditionalFormatting>
  <conditionalFormatting sqref="AM443">
    <cfRule type="expression" dxfId="1403" priority="1887">
      <formula>IF(RIGHT(TEXT(AM443,"0.#"),1)=".",FALSE,TRUE)</formula>
    </cfRule>
    <cfRule type="expression" dxfId="1402" priority="1888">
      <formula>IF(RIGHT(TEXT(AM443,"0.#"),1)=".",TRUE,FALSE)</formula>
    </cfRule>
  </conditionalFormatting>
  <conditionalFormatting sqref="AM444">
    <cfRule type="expression" dxfId="1401" priority="1885">
      <formula>IF(RIGHT(TEXT(AM444,"0.#"),1)=".",FALSE,TRUE)</formula>
    </cfRule>
    <cfRule type="expression" dxfId="1400" priority="1886">
      <formula>IF(RIGHT(TEXT(AM444,"0.#"),1)=".",TRUE,FALSE)</formula>
    </cfRule>
  </conditionalFormatting>
  <conditionalFormatting sqref="AU445">
    <cfRule type="expression" dxfId="1399" priority="1877">
      <formula>IF(RIGHT(TEXT(AU445,"0.#"),1)=".",FALSE,TRUE)</formula>
    </cfRule>
    <cfRule type="expression" dxfId="1398" priority="1878">
      <formula>IF(RIGHT(TEXT(AU445,"0.#"),1)=".",TRUE,FALSE)</formula>
    </cfRule>
  </conditionalFormatting>
  <conditionalFormatting sqref="AU443">
    <cfRule type="expression" dxfId="1397" priority="1881">
      <formula>IF(RIGHT(TEXT(AU443,"0.#"),1)=".",FALSE,TRUE)</formula>
    </cfRule>
    <cfRule type="expression" dxfId="1396" priority="1882">
      <formula>IF(RIGHT(TEXT(AU443,"0.#"),1)=".",TRUE,FALSE)</formula>
    </cfRule>
  </conditionalFormatting>
  <conditionalFormatting sqref="AU444">
    <cfRule type="expression" dxfId="1395" priority="1879">
      <formula>IF(RIGHT(TEXT(AU444,"0.#"),1)=".",FALSE,TRUE)</formula>
    </cfRule>
    <cfRule type="expression" dxfId="1394" priority="1880">
      <formula>IF(RIGHT(TEXT(AU444,"0.#"),1)=".",TRUE,FALSE)</formula>
    </cfRule>
  </conditionalFormatting>
  <conditionalFormatting sqref="AI445">
    <cfRule type="expression" dxfId="1393" priority="1871">
      <formula>IF(RIGHT(TEXT(AI445,"0.#"),1)=".",FALSE,TRUE)</formula>
    </cfRule>
    <cfRule type="expression" dxfId="1392" priority="1872">
      <formula>IF(RIGHT(TEXT(AI445,"0.#"),1)=".",TRUE,FALSE)</formula>
    </cfRule>
  </conditionalFormatting>
  <conditionalFormatting sqref="AI443">
    <cfRule type="expression" dxfId="1391" priority="1875">
      <formula>IF(RIGHT(TEXT(AI443,"0.#"),1)=".",FALSE,TRUE)</formula>
    </cfRule>
    <cfRule type="expression" dxfId="1390" priority="1876">
      <formula>IF(RIGHT(TEXT(AI443,"0.#"),1)=".",TRUE,FALSE)</formula>
    </cfRule>
  </conditionalFormatting>
  <conditionalFormatting sqref="AI444">
    <cfRule type="expression" dxfId="1389" priority="1873">
      <formula>IF(RIGHT(TEXT(AI444,"0.#"),1)=".",FALSE,TRUE)</formula>
    </cfRule>
    <cfRule type="expression" dxfId="1388" priority="1874">
      <formula>IF(RIGHT(TEXT(AI444,"0.#"),1)=".",TRUE,FALSE)</formula>
    </cfRule>
  </conditionalFormatting>
  <conditionalFormatting sqref="AQ443">
    <cfRule type="expression" dxfId="1387" priority="1865">
      <formula>IF(RIGHT(TEXT(AQ443,"0.#"),1)=".",FALSE,TRUE)</formula>
    </cfRule>
    <cfRule type="expression" dxfId="1386" priority="1866">
      <formula>IF(RIGHT(TEXT(AQ443,"0.#"),1)=".",TRUE,FALSE)</formula>
    </cfRule>
  </conditionalFormatting>
  <conditionalFormatting sqref="AQ444">
    <cfRule type="expression" dxfId="1385" priority="1869">
      <formula>IF(RIGHT(TEXT(AQ444,"0.#"),1)=".",FALSE,TRUE)</formula>
    </cfRule>
    <cfRule type="expression" dxfId="1384" priority="1870">
      <formula>IF(RIGHT(TEXT(AQ444,"0.#"),1)=".",TRUE,FALSE)</formula>
    </cfRule>
  </conditionalFormatting>
  <conditionalFormatting sqref="AQ445">
    <cfRule type="expression" dxfId="1383" priority="1867">
      <formula>IF(RIGHT(TEXT(AQ445,"0.#"),1)=".",FALSE,TRUE)</formula>
    </cfRule>
    <cfRule type="expression" dxfId="1382" priority="1868">
      <formula>IF(RIGHT(TEXT(AQ445,"0.#"),1)=".",TRUE,FALSE)</formula>
    </cfRule>
  </conditionalFormatting>
  <conditionalFormatting sqref="Y873:Y900">
    <cfRule type="expression" dxfId="1381" priority="2095">
      <formula>IF(RIGHT(TEXT(Y873,"0.#"),1)=".",FALSE,TRUE)</formula>
    </cfRule>
    <cfRule type="expression" dxfId="1380" priority="2096">
      <formula>IF(RIGHT(TEXT(Y873,"0.#"),1)=".",TRUE,FALSE)</formula>
    </cfRule>
  </conditionalFormatting>
  <conditionalFormatting sqref="Y871:Y872">
    <cfRule type="expression" dxfId="1379" priority="2089">
      <formula>IF(RIGHT(TEXT(Y871,"0.#"),1)=".",FALSE,TRUE)</formula>
    </cfRule>
    <cfRule type="expression" dxfId="1378" priority="2090">
      <formula>IF(RIGHT(TEXT(Y871,"0.#"),1)=".",TRUE,FALSE)</formula>
    </cfRule>
  </conditionalFormatting>
  <conditionalFormatting sqref="Y906:Y933">
    <cfRule type="expression" dxfId="1377" priority="2083">
      <formula>IF(RIGHT(TEXT(Y906,"0.#"),1)=".",FALSE,TRUE)</formula>
    </cfRule>
    <cfRule type="expression" dxfId="1376" priority="2084">
      <formula>IF(RIGHT(TEXT(Y906,"0.#"),1)=".",TRUE,FALSE)</formula>
    </cfRule>
  </conditionalFormatting>
  <conditionalFormatting sqref="Y904:Y905">
    <cfRule type="expression" dxfId="1375" priority="2077">
      <formula>IF(RIGHT(TEXT(Y904,"0.#"),1)=".",FALSE,TRUE)</formula>
    </cfRule>
    <cfRule type="expression" dxfId="1374" priority="2078">
      <formula>IF(RIGHT(TEXT(Y904,"0.#"),1)=".",TRUE,FALSE)</formula>
    </cfRule>
  </conditionalFormatting>
  <conditionalFormatting sqref="Y939:Y942 Y944:Y966">
    <cfRule type="expression" dxfId="1373" priority="2071">
      <formula>IF(RIGHT(TEXT(Y939,"0.#"),1)=".",FALSE,TRUE)</formula>
    </cfRule>
    <cfRule type="expression" dxfId="1372" priority="2072">
      <formula>IF(RIGHT(TEXT(Y939,"0.#"),1)=".",TRUE,FALSE)</formula>
    </cfRule>
  </conditionalFormatting>
  <conditionalFormatting sqref="Y937:Y938">
    <cfRule type="expression" dxfId="1371" priority="2065">
      <formula>IF(RIGHT(TEXT(Y937,"0.#"),1)=".",FALSE,TRUE)</formula>
    </cfRule>
    <cfRule type="expression" dxfId="1370" priority="2066">
      <formula>IF(RIGHT(TEXT(Y937,"0.#"),1)=".",TRUE,FALSE)</formula>
    </cfRule>
  </conditionalFormatting>
  <conditionalFormatting sqref="Y977:Y999">
    <cfRule type="expression" dxfId="1369" priority="2059">
      <formula>IF(RIGHT(TEXT(Y977,"0.#"),1)=".",FALSE,TRUE)</formula>
    </cfRule>
    <cfRule type="expression" dxfId="1368" priority="2060">
      <formula>IF(RIGHT(TEXT(Y977,"0.#"),1)=".",TRUE,FALSE)</formula>
    </cfRule>
  </conditionalFormatting>
  <conditionalFormatting sqref="Y1005:Y1032">
    <cfRule type="expression" dxfId="1367" priority="2047">
      <formula>IF(RIGHT(TEXT(Y1005,"0.#"),1)=".",FALSE,TRUE)</formula>
    </cfRule>
    <cfRule type="expression" dxfId="1366" priority="2048">
      <formula>IF(RIGHT(TEXT(Y1005,"0.#"),1)=".",TRUE,FALSE)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3:AO900">
    <cfRule type="expression" dxfId="1285" priority="2097">
      <formula>IF(AND(AL873&gt;=0, RIGHT(TEXT(AL873,"0.#"),1)&lt;&gt;"."),TRUE,FALSE)</formula>
    </cfRule>
    <cfRule type="expression" dxfId="1284" priority="2098">
      <formula>IF(AND(AL873&gt;=0, RIGHT(TEXT(AL873,"0.#"),1)="."),TRUE,FALSE)</formula>
    </cfRule>
    <cfRule type="expression" dxfId="1283" priority="2099">
      <formula>IF(AND(AL873&lt;0, RIGHT(TEXT(AL873,"0.#"),1)&lt;&gt;"."),TRUE,FALSE)</formula>
    </cfRule>
    <cfRule type="expression" dxfId="1282" priority="2100">
      <formula>IF(AND(AL873&lt;0, RIGHT(TEXT(AL873,"0.#"),1)="."),TRUE,FALSE)</formula>
    </cfRule>
  </conditionalFormatting>
  <conditionalFormatting sqref="AL871:AO872">
    <cfRule type="expression" dxfId="1281" priority="2091">
      <formula>IF(AND(AL871&gt;=0, RIGHT(TEXT(AL871,"0.#"),1)&lt;&gt;"."),TRUE,FALSE)</formula>
    </cfRule>
    <cfRule type="expression" dxfId="1280" priority="2092">
      <formula>IF(AND(AL871&gt;=0, RIGHT(TEXT(AL871,"0.#"),1)="."),TRUE,FALSE)</formula>
    </cfRule>
    <cfRule type="expression" dxfId="1279" priority="2093">
      <formula>IF(AND(AL871&lt;0, RIGHT(TEXT(AL871,"0.#"),1)&lt;&gt;"."),TRUE,FALSE)</formula>
    </cfRule>
    <cfRule type="expression" dxfId="1278" priority="2094">
      <formula>IF(AND(AL871&lt;0, RIGHT(TEXT(AL871,"0.#"),1)="."),TRUE,FALSE)</formula>
    </cfRule>
  </conditionalFormatting>
  <conditionalFormatting sqref="AL906:AO933">
    <cfRule type="expression" dxfId="1277" priority="2085">
      <formula>IF(AND(AL906&gt;=0, RIGHT(TEXT(AL906,"0.#"),1)&lt;&gt;"."),TRUE,FALSE)</formula>
    </cfRule>
    <cfRule type="expression" dxfId="1276" priority="2086">
      <formula>IF(AND(AL906&gt;=0, RIGHT(TEXT(AL906,"0.#"),1)="."),TRUE,FALSE)</formula>
    </cfRule>
    <cfRule type="expression" dxfId="1275" priority="2087">
      <formula>IF(AND(AL906&lt;0, RIGHT(TEXT(AL906,"0.#"),1)&lt;&gt;"."),TRUE,FALSE)</formula>
    </cfRule>
    <cfRule type="expression" dxfId="1274" priority="2088">
      <formula>IF(AND(AL906&lt;0, RIGHT(TEXT(AL906,"0.#"),1)="."),TRUE,FALSE)</formula>
    </cfRule>
  </conditionalFormatting>
  <conditionalFormatting sqref="AL904:AO905">
    <cfRule type="expression" dxfId="1273" priority="2079">
      <formula>IF(AND(AL904&gt;=0, RIGHT(TEXT(AL904,"0.#"),1)&lt;&gt;"."),TRUE,FALSE)</formula>
    </cfRule>
    <cfRule type="expression" dxfId="1272" priority="2080">
      <formula>IF(AND(AL904&gt;=0, RIGHT(TEXT(AL904,"0.#"),1)="."),TRUE,FALSE)</formula>
    </cfRule>
    <cfRule type="expression" dxfId="1271" priority="2081">
      <formula>IF(AND(AL904&lt;0, RIGHT(TEXT(AL904,"0.#"),1)&lt;&gt;"."),TRUE,FALSE)</formula>
    </cfRule>
    <cfRule type="expression" dxfId="1270" priority="2082">
      <formula>IF(AND(AL904&lt;0, RIGHT(TEXT(AL904,"0.#"),1)="."),TRUE,FALSE)</formula>
    </cfRule>
  </conditionalFormatting>
  <conditionalFormatting sqref="AL939:AO966">
    <cfRule type="expression" dxfId="1269" priority="2073">
      <formula>IF(AND(AL939&gt;=0, RIGHT(TEXT(AL939,"0.#"),1)&lt;&gt;"."),TRUE,FALSE)</formula>
    </cfRule>
    <cfRule type="expression" dxfId="1268" priority="2074">
      <formula>IF(AND(AL939&gt;=0, RIGHT(TEXT(AL939,"0.#"),1)="."),TRUE,FALSE)</formula>
    </cfRule>
    <cfRule type="expression" dxfId="1267" priority="2075">
      <formula>IF(AND(AL939&lt;0, RIGHT(TEXT(AL939,"0.#"),1)&lt;&gt;"."),TRUE,FALSE)</formula>
    </cfRule>
    <cfRule type="expression" dxfId="1266" priority="2076">
      <formula>IF(AND(AL939&lt;0, RIGHT(TEXT(AL939,"0.#"),1)="."),TRUE,FALSE)</formula>
    </cfRule>
  </conditionalFormatting>
  <conditionalFormatting sqref="AL937:AO938">
    <cfRule type="expression" dxfId="1265" priority="2067">
      <formula>IF(AND(AL937&gt;=0, RIGHT(TEXT(AL937,"0.#"),1)&lt;&gt;"."),TRUE,FALSE)</formula>
    </cfRule>
    <cfRule type="expression" dxfId="1264" priority="2068">
      <formula>IF(AND(AL937&gt;=0, RIGHT(TEXT(AL937,"0.#"),1)="."),TRUE,FALSE)</formula>
    </cfRule>
    <cfRule type="expression" dxfId="1263" priority="2069">
      <formula>IF(AND(AL937&lt;0, RIGHT(TEXT(AL937,"0.#"),1)&lt;&gt;"."),TRUE,FALSE)</formula>
    </cfRule>
    <cfRule type="expression" dxfId="1262" priority="2070">
      <formula>IF(AND(AL937&lt;0, RIGHT(TEXT(AL937,"0.#"),1)="."),TRUE,FALSE)</formula>
    </cfRule>
  </conditionalFormatting>
  <conditionalFormatting sqref="AL972:AO999">
    <cfRule type="expression" dxfId="1261" priority="2061">
      <formula>IF(AND(AL972&gt;=0, RIGHT(TEXT(AL972,"0.#"),1)&lt;&gt;"."),TRUE,FALSE)</formula>
    </cfRule>
    <cfRule type="expression" dxfId="1260" priority="2062">
      <formula>IF(AND(AL972&gt;=0, RIGHT(TEXT(AL972,"0.#"),1)="."),TRUE,FALSE)</formula>
    </cfRule>
    <cfRule type="expression" dxfId="1259" priority="2063">
      <formula>IF(AND(AL972&lt;0, RIGHT(TEXT(AL972,"0.#"),1)&lt;&gt;"."),TRUE,FALSE)</formula>
    </cfRule>
    <cfRule type="expression" dxfId="1258" priority="2064">
      <formula>IF(AND(AL972&lt;0, RIGHT(TEXT(AL972,"0.#"),1)="."),TRUE,FALSE)</formula>
    </cfRule>
  </conditionalFormatting>
  <conditionalFormatting sqref="AL970:AO971">
    <cfRule type="expression" dxfId="1257" priority="2055">
      <formula>IF(AND(AL970&gt;=0, RIGHT(TEXT(AL970,"0.#"),1)&lt;&gt;"."),TRUE,FALSE)</formula>
    </cfRule>
    <cfRule type="expression" dxfId="1256" priority="2056">
      <formula>IF(AND(AL970&gt;=0, RIGHT(TEXT(AL970,"0.#"),1)="."),TRUE,FALSE)</formula>
    </cfRule>
    <cfRule type="expression" dxfId="1255" priority="2057">
      <formula>IF(AND(AL970&lt;0, RIGHT(TEXT(AL970,"0.#"),1)&lt;&gt;"."),TRUE,FALSE)</formula>
    </cfRule>
    <cfRule type="expression" dxfId="1254" priority="2058">
      <formula>IF(AND(AL970&lt;0, RIGHT(TEXT(AL970,"0.#"),1)="."),TRUE,FALSE)</formula>
    </cfRule>
  </conditionalFormatting>
  <conditionalFormatting sqref="AL1005:AO1032">
    <cfRule type="expression" dxfId="1253" priority="2049">
      <formula>IF(AND(AL1005&gt;=0, RIGHT(TEXT(AL1005,"0.#"),1)&lt;&gt;"."),TRUE,FALSE)</formula>
    </cfRule>
    <cfRule type="expression" dxfId="1252" priority="2050">
      <formula>IF(AND(AL1005&gt;=0, RIGHT(TEXT(AL1005,"0.#"),1)="."),TRUE,FALSE)</formula>
    </cfRule>
    <cfRule type="expression" dxfId="1251" priority="2051">
      <formula>IF(AND(AL1005&lt;0, RIGHT(TEXT(AL1005,"0.#"),1)&lt;&gt;"."),TRUE,FALSE)</formula>
    </cfRule>
    <cfRule type="expression" dxfId="1250" priority="2052">
      <formula>IF(AND(AL1005&lt;0, RIGHT(TEXT(AL1005,"0.#"),1)="."),TRUE,FALSE)</formula>
    </cfRule>
  </conditionalFormatting>
  <conditionalFormatting sqref="AL1003:AO1004">
    <cfRule type="expression" dxfId="1249" priority="2043">
      <formula>IF(AND(AL1003&gt;=0, RIGHT(TEXT(AL1003,"0.#"),1)&lt;&gt;"."),TRUE,FALSE)</formula>
    </cfRule>
    <cfRule type="expression" dxfId="1248" priority="2044">
      <formula>IF(AND(AL1003&gt;=0, RIGHT(TEXT(AL1003,"0.#"),1)="."),TRUE,FALSE)</formula>
    </cfRule>
    <cfRule type="expression" dxfId="1247" priority="2045">
      <formula>IF(AND(AL1003&lt;0, RIGHT(TEXT(AL1003,"0.#"),1)&lt;&gt;"."),TRUE,FALSE)</formula>
    </cfRule>
    <cfRule type="expression" dxfId="1246" priority="2046">
      <formula>IF(AND(AL1003&lt;0, RIGHT(TEXT(AL1003,"0.#"),1)="."),TRUE,FALSE)</formula>
    </cfRule>
  </conditionalFormatting>
  <conditionalFormatting sqref="Y1003:Y1004">
    <cfRule type="expression" dxfId="1245" priority="2041">
      <formula>IF(RIGHT(TEXT(Y1003,"0.#"),1)=".",FALSE,TRUE)</formula>
    </cfRule>
    <cfRule type="expression" dxfId="1244" priority="2042">
      <formula>IF(RIGHT(TEXT(Y1003,"0.#"),1)=".",TRUE,FALSE)</formula>
    </cfRule>
  </conditionalFormatting>
  <conditionalFormatting sqref="AL1038:AO1065">
    <cfRule type="expression" dxfId="1243" priority="2037">
      <formula>IF(AND(AL1038&gt;=0, RIGHT(TEXT(AL1038,"0.#"),1)&lt;&gt;"."),TRUE,FALSE)</formula>
    </cfRule>
    <cfRule type="expression" dxfId="1242" priority="2038">
      <formula>IF(AND(AL1038&gt;=0, RIGHT(TEXT(AL1038,"0.#"),1)="."),TRUE,FALSE)</formula>
    </cfRule>
    <cfRule type="expression" dxfId="1241" priority="2039">
      <formula>IF(AND(AL1038&lt;0, RIGHT(TEXT(AL1038,"0.#"),1)&lt;&gt;"."),TRUE,FALSE)</formula>
    </cfRule>
    <cfRule type="expression" dxfId="1240" priority="2040">
      <formula>IF(AND(AL1038&lt;0, RIGHT(TEXT(AL1038,"0.#"),1)="."),TRUE,FALSE)</formula>
    </cfRule>
  </conditionalFormatting>
  <conditionalFormatting sqref="Y1038:Y1065">
    <cfRule type="expression" dxfId="1239" priority="2035">
      <formula>IF(RIGHT(TEXT(Y1038,"0.#"),1)=".",FALSE,TRUE)</formula>
    </cfRule>
    <cfRule type="expression" dxfId="1238" priority="2036">
      <formula>IF(RIGHT(TEXT(Y1038,"0.#"),1)=".",TRUE,FALSE)</formula>
    </cfRule>
  </conditionalFormatting>
  <conditionalFormatting sqref="AL1036:AO1037">
    <cfRule type="expression" dxfId="1237" priority="2031">
      <formula>IF(AND(AL1036&gt;=0, RIGHT(TEXT(AL1036,"0.#"),1)&lt;&gt;"."),TRUE,FALSE)</formula>
    </cfRule>
    <cfRule type="expression" dxfId="1236" priority="2032">
      <formula>IF(AND(AL1036&gt;=0, RIGHT(TEXT(AL1036,"0.#"),1)="."),TRUE,FALSE)</formula>
    </cfRule>
    <cfRule type="expression" dxfId="1235" priority="2033">
      <formula>IF(AND(AL1036&lt;0, RIGHT(TEXT(AL1036,"0.#"),1)&lt;&gt;"."),TRUE,FALSE)</formula>
    </cfRule>
    <cfRule type="expression" dxfId="1234" priority="2034">
      <formula>IF(AND(AL1036&lt;0, RIGHT(TEXT(AL1036,"0.#"),1)="."),TRUE,FALSE)</formula>
    </cfRule>
  </conditionalFormatting>
  <conditionalFormatting sqref="Y1036:Y1037">
    <cfRule type="expression" dxfId="1233" priority="2029">
      <formula>IF(RIGHT(TEXT(Y1036,"0.#"),1)=".",FALSE,TRUE)</formula>
    </cfRule>
    <cfRule type="expression" dxfId="1232" priority="2030">
      <formula>IF(RIGHT(TEXT(Y1036,"0.#"),1)=".",TRUE,FALSE)</formula>
    </cfRule>
  </conditionalFormatting>
  <conditionalFormatting sqref="AL1071:AO1098">
    <cfRule type="expression" dxfId="1231" priority="2025">
      <formula>IF(AND(AL1071&gt;=0, RIGHT(TEXT(AL1071,"0.#"),1)&lt;&gt;"."),TRUE,FALSE)</formula>
    </cfRule>
    <cfRule type="expression" dxfId="1230" priority="2026">
      <formula>IF(AND(AL1071&gt;=0, RIGHT(TEXT(AL1071,"0.#"),1)="."),TRUE,FALSE)</formula>
    </cfRule>
    <cfRule type="expression" dxfId="1229" priority="2027">
      <formula>IF(AND(AL1071&lt;0, RIGHT(TEXT(AL1071,"0.#"),1)&lt;&gt;"."),TRUE,FALSE)</formula>
    </cfRule>
    <cfRule type="expression" dxfId="1228" priority="2028">
      <formula>IF(AND(AL1071&lt;0, RIGHT(TEXT(AL1071,"0.#"),1)="."),TRUE,FALSE)</formula>
    </cfRule>
  </conditionalFormatting>
  <conditionalFormatting sqref="Y1071:Y1098">
    <cfRule type="expression" dxfId="1227" priority="2023">
      <formula>IF(RIGHT(TEXT(Y1071,"0.#"),1)=".",FALSE,TRUE)</formula>
    </cfRule>
    <cfRule type="expression" dxfId="1226" priority="2024">
      <formula>IF(RIGHT(TEXT(Y1071,"0.#"),1)=".",TRUE,FALSE)</formula>
    </cfRule>
  </conditionalFormatting>
  <conditionalFormatting sqref="AL1069:AO1070">
    <cfRule type="expression" dxfId="1225" priority="2019">
      <formula>IF(AND(AL1069&gt;=0, RIGHT(TEXT(AL1069,"0.#"),1)&lt;&gt;"."),TRUE,FALSE)</formula>
    </cfRule>
    <cfRule type="expression" dxfId="1224" priority="2020">
      <formula>IF(AND(AL1069&gt;=0, RIGHT(TEXT(AL1069,"0.#"),1)="."),TRUE,FALSE)</formula>
    </cfRule>
    <cfRule type="expression" dxfId="1223" priority="2021">
      <formula>IF(AND(AL1069&lt;0, RIGHT(TEXT(AL1069,"0.#"),1)&lt;&gt;"."),TRUE,FALSE)</formula>
    </cfRule>
    <cfRule type="expression" dxfId="1222" priority="2022">
      <formula>IF(AND(AL1069&lt;0, RIGHT(TEXT(AL1069,"0.#"),1)="."),TRUE,FALSE)</formula>
    </cfRule>
  </conditionalFormatting>
  <conditionalFormatting sqref="Y1069:Y1070">
    <cfRule type="expression" dxfId="1221" priority="2017">
      <formula>IF(RIGHT(TEXT(Y1069,"0.#"),1)=".",FALSE,TRUE)</formula>
    </cfRule>
    <cfRule type="expression" dxfId="1220" priority="2018">
      <formula>IF(RIGHT(TEXT(Y1069,"0.#"),1)=".",TRUE,FALSE)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I120">
    <cfRule type="expression" dxfId="17" priority="17">
      <formula>IF(RIGHT(TEXT(AI120,"0.#"),1)=".",FALSE,TRUE)</formula>
    </cfRule>
    <cfRule type="expression" dxfId="16" priority="18">
      <formula>IF(RIGHT(TEXT(AI120,"0.#"),1)=".",TRUE,FALSE)</formula>
    </cfRule>
  </conditionalFormatting>
  <conditionalFormatting sqref="Y943">
    <cfRule type="expression" dxfId="15" priority="15">
      <formula>IF(RIGHT(TEXT(Y943,"0.#"),1)=".",FALSE,TRUE)</formula>
    </cfRule>
    <cfRule type="expression" dxfId="14" priority="16">
      <formula>IF(RIGHT(TEXT(Y943,"0.#"),1)=".",TRUE,FALSE)</formula>
    </cfRule>
  </conditionalFormatting>
  <conditionalFormatting sqref="Y970">
    <cfRule type="expression" dxfId="13" priority="13">
      <formula>IF(RIGHT(TEXT(Y970,"0.#"),1)=".",FALSE,TRUE)</formula>
    </cfRule>
    <cfRule type="expression" dxfId="12" priority="14">
      <formula>IF(RIGHT(TEXT(Y970,"0.#"),1)=".",TRUE,FALSE)</formula>
    </cfRule>
  </conditionalFormatting>
  <conditionalFormatting sqref="Y971">
    <cfRule type="expression" dxfId="11" priority="11">
      <formula>IF(RIGHT(TEXT(Y971,"0.#"),1)=".",FALSE,TRUE)</formula>
    </cfRule>
    <cfRule type="expression" dxfId="10" priority="12">
      <formula>IF(RIGHT(TEXT(Y971,"0.#"),1)=".",TRUE,FALSE)</formula>
    </cfRule>
  </conditionalFormatting>
  <conditionalFormatting sqref="Y972">
    <cfRule type="expression" dxfId="9" priority="9">
      <formula>IF(RIGHT(TEXT(Y972,"0.#"),1)=".",FALSE,TRUE)</formula>
    </cfRule>
    <cfRule type="expression" dxfId="8" priority="10">
      <formula>IF(RIGHT(TEXT(Y972,"0.#"),1)=".",TRUE,FALSE)</formula>
    </cfRule>
  </conditionalFormatting>
  <conditionalFormatting sqref="Y973">
    <cfRule type="expression" dxfId="7" priority="7">
      <formula>IF(RIGHT(TEXT(Y973,"0.#"),1)=".",FALSE,TRUE)</formula>
    </cfRule>
    <cfRule type="expression" dxfId="6" priority="8">
      <formula>IF(RIGHT(TEXT(Y973,"0.#"),1)=".",TRUE,FALSE)</formula>
    </cfRule>
  </conditionalFormatting>
  <conditionalFormatting sqref="Y974">
    <cfRule type="expression" dxfId="5" priority="5">
      <formula>IF(RIGHT(TEXT(Y974,"0.#"),1)=".",FALSE,TRUE)</formula>
    </cfRule>
    <cfRule type="expression" dxfId="4" priority="6">
      <formula>IF(RIGHT(TEXT(Y974,"0.#"),1)=".",TRUE,FALSE)</formula>
    </cfRule>
  </conditionalFormatting>
  <conditionalFormatting sqref="Y975">
    <cfRule type="expression" dxfId="3" priority="3">
      <formula>IF(RIGHT(TEXT(Y975,"0.#"),1)=".",FALSE,TRUE)</formula>
    </cfRule>
    <cfRule type="expression" dxfId="2" priority="4">
      <formula>IF(RIGHT(TEXT(Y975,"0.#"),1)=".",TRUE,FALSE)</formula>
    </cfRule>
  </conditionalFormatting>
  <conditionalFormatting sqref="Y976">
    <cfRule type="expression" dxfId="1" priority="1">
      <formula>IF(RIGHT(TEXT(Y976,"0.#"),1)=".",FALSE,TRUE)</formula>
    </cfRule>
    <cfRule type="expression" dxfId="0" priority="2">
      <formula>IF(RIGHT(TEXT(Y976,"0.#"),1)=".",TRUE,FALSE)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7" max="49" man="1"/>
    <brk id="779" max="49" man="1"/>
    <brk id="834"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2020-08-04T12:14:43Z</dcterms:created>
  <dcterms:modified xsi:type="dcterms:W3CDTF">2020-11-24T12:36:46Z</dcterms:modified>
</cp:coreProperties>
</file>