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セグメントシート" sheetId="4" r:id="rId1"/>
    <sheet name="入力規則等" sheetId="5" r:id="rId2"/>
  </sheet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<sst xmlns="http://schemas.openxmlformats.org/spreadsheetml/2006/main" count="1026" uniqueCount="595">
  <si>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</si>
  <si>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</si>
  <si>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</si>
  <si>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</si>
  <si>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</si>
  <si>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</si>
  <si>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</si>
  <si>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</si>
  <si>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</si>
  <si>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</si>
  <si>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</si>
  <si>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</si>
  <si>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</si>
  <si>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</si>
  <si>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</si>
  <si>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</si>
  <si>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</si>
  <si>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</si>
  <si>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</si>
  <si>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</si>
  <si>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</si>
  <si>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</si>
  <si>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</si>
  <si>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</si>
  <si>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</si>
  <si>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</si>
  <si>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</si>
  <si>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</si>
  <si>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</si>
  <si>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</si>
  <si>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</si>
  <si>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</si>
  <si>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</si>
  <si>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</si>
  <si>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</si>
  <si>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</si>
  <si>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</si>
  <si>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</si>
  <si>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</si>
  <si>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</si>
  <si>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</si>
  <si>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</si>
  <si>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</si>
  <si>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</si>
  <si>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</si>
  <si>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</si>
  <si>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</si>
  <si>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</si>
  <si>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</si>
  <si>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</si>
  <si>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</si>
  <si>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</si>
  <si>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</si>
  <si>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</si>
  <si>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</si>
  <si>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</si>
  <si>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</si>
  <si>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</si>
  <si>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</si>
  <si>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</si>
  <si>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</si>
  <si>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</si>
  <si>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</si>
  <si>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</si>
  <si>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</si>
  <si>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</si>
  <si>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</si>
  <si>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</si>
  <si>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</si>
  <si>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</si>
  <si>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</si>
  <si>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</si>
  <si>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</si>
  <si>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</si>
  <si>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</si>
  <si>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</si>
  <si>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</si>
  <si>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</si>
  <si>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</si>
  <si>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</si>
  <si>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</si>
  <si>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</si>
  <si>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</si>
  <si>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</si>
  <si>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</si>
  <si>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</si>
  <si>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</si>
  <si>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</si>
  <si>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</si>
  <si>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</si>
  <si>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</si>
  <si>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</si>
  <si>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</si>
  <si>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</si>
  <si>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</si>
  <si>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</si>
  <si>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</si>
  <si>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</si>
  <si>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</si>
  <si>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</si>
  <si>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</si>
  <si>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</si>
  <si>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</si>
  <si>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</si>
  <si>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</si>
  <si>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</si>
  <si>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</si>
  <si>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</si>
  <si>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</si>
  <si>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</si>
  <si>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</si>
  <si>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</si>
  <si>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</si>
  <si>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</si>
  <si>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</si>
  <si>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</si>
  <si>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</si>
  <si>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</si>
  <si>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</si>
  <si>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</si>
  <si>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</si>
  <si>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</si>
  <si>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</si>
  <si>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</si>
  <si>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</si>
  <si>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</si>
  <si>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</si>
  <si>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</si>
  <si>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</si>
  <si>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</si>
  <si>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</si>
  <si>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</si>
  <si>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</si>
  <si>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</si>
  <si>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</si>
  <si>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</si>
  <si>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</si>
  <si>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</si>
  <si>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</si>
  <si>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</si>
  <si>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</si>
  <si>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</si>
  <si>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</si>
  <si>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</si>
  <si>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</si>
  <si>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</si>
  <si>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</si>
  <si>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</si>
  <si>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</si>
  <si>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</si>
  <si>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</si>
  <si>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</si>
  <si>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</si>
  <si>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</si>
  <si>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</si>
  <si>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</si>
  <si>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</si>
  <si>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</si>
  <si>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</si>
  <si>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</si>
  <si>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</si>
  <si>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</si>
  <si>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</si>
  <si>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</si>
  <si>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</si>
  <si>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</si>
  <si>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</si>
  <si>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</si>
  <si>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</si>
  <si>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</si>
  <si>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</si>
  <si>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</si>
  <si>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</si>
  <si>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</si>
  <si>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</si>
  <si>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</si>
  <si>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</si>
  <si>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</si>
  <si>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</si>
  <si>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</si>
  <si>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</si>
  <si>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</si>
  <si>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</si>
  <si>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</si>
  <si>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</si>
  <si>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</si>
  <si>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</si>
  <si>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</si>
  <si>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</si>
  <si>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</si>
  <si>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</si>
  <si>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</si>
  <si>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</si>
  <si>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</si>
  <si>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</si>
  <si>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</si>
  <si>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</si>
  <si>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</si>
  <si>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</si>
  <si>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</si>
  <si>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</si>
  <si>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</si>
  <si>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</si>
  <si>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</si>
  <si>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</si>
  <si>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</si>
  <si>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</si>
  <si>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</si>
  <si>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</si>
  <si>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</si>
  <si>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</si>
  <si>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</si>
  <si>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</si>
  <si>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</si>
  <si>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</si>
  <si>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</si>
  <si>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</si>
  <si>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</si>
  <si>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</si>
  <si>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</si>
  <si>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</si>
  <si>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</si>
  <si>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</si>
  <si>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</si>
  <si>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</si>
  <si>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</si>
  <si>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</si>
  <si>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</si>
  <si>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</si>
  <si>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</si>
  <si>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</si>
  <si>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</si>
  <si>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</si>
  <si>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</si>
  <si>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</si>
  <si>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</si>
  <si>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</si>
  <si>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</si>
  <si>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</si>
  <si>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</si>
  <si>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</si>
  <si>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</si>
  <si>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</si>
  <si>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</si>
  <si>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</si>
  <si>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</si>
  <si>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</si>
  <si>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</si>
  <si>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</si>
  <si>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</si>
  <si>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</si>
  <si>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</si>
  <si>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</si>
  <si>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</si>
  <si>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</si>
  <si>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</si>
  <si>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</si>
  <si>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</si>
  <si>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</si>
  <si>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</si>
  <si>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</si>
  <si>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</si>
  <si>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</si>
  <si>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</si>
  <si>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</si>
  <si>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</si>
  <si>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</si>
  <si>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</si>
  <si>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</si>
  <si>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</si>
  <si>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</si>
  <si>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</si>
  <si>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</si>
  <si>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</si>
  <si>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</si>
  <si>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</si>
  <si>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</si>
  <si>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</si>
  <si>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</si>
  <si>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</si>
  <si>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</si>
  <si>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</si>
  <si>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</si>
  <si>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</si>
  <si>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</si>
  <si>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</si>
  <si>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</si>
  <si>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</si>
  <si>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</si>
  <si>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</si>
  <si>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</si>
  <si>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</si>
  <si>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</si>
  <si>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</si>
  <si>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</si>
  <si>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</si>
  <si>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</si>
  <si>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</si>
  <si>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</si>
  <si>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</si>
  <si>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</si>
  <si>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</si>
  <si>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</si>
  <si>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</si>
  <si>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</si>
  <si>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</si>
  <si>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</si>
  <si>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</si>
  <si>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</si>
  <si>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</si>
  <si>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</si>
  <si>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</si>
  <si>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</si>
  <si>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</si>
  <si>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</si>
  <si>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</si>
  <si>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</si>
  <si>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</si>
  <si>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</si>
  <si>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</si>
  <si>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</si>
  <si>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</si>
  <si>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</si>
  <si>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</si>
  <si>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</si>
  <si>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</si>
  <si>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</si>
  <si>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</si>
  <si>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</si>
  <si>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</si>
  <si>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</si>
  <si>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</si>
  <si>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</si>
  <si>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</si>
  <si>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</si>
  <si>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</si>
  <si>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</si>
  <si>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</si>
  <si>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</si>
  <si>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</si>
  <si>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</si>
  <si>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</si>
  <si>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</si>
  <si>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</si>
  <si>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</si>
  <si>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</si>
  <si>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</si>
  <si>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</si>
  <si>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</si>
  <si>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</si>
  <si>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</si>
  <si>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</si>
  <si>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</si>
  <si>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</si>
  <si>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</si>
  <si>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</si>
  <si>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</si>
  <si>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</si>
  <si>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</si>
  <si>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</si>
  <si>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</si>
  <si>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</si>
  <si>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</si>
  <si>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</si>
  <si>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</si>
  <si>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</si>
  <si>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</si>
  <si>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</si>
  <si>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</si>
  <si>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</si>
  <si>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</si>
  <si>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</si>
  <si>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</si>
  <si>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</si>
  <si>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</si>
  <si>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</si>
  <si>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</si>
  <si>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</si>
  <si>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</si>
  <si>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</si>
  <si>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</si>
  <si>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</si>
  <si>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</si>
  <si>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</si>
  <si>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</si>
  <si>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</si>
  <si>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</si>
  <si>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</si>
  <si>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</si>
  <si>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</si>
  <si>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</si>
  <si>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</si>
  <si>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</si>
  <si>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</si>
  <si>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</si>
  <si>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</si>
  <si>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</si>
  <si>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</si>
  <si>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</si>
  <si>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</si>
  <si>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</si>
  <si>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</si>
  <si>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</si>
  <si>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</si>
  <si>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</si>
  <si>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</si>
  <si>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</si>
  <si>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</si>
  <si>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</si>
  <si>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</si>
  <si>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</si>
  <si>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</si>
  <si>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</si>
  <si>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</si>
  <si>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</si>
  <si>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</si>
  <si>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</si>
  <si>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</si>
  <si>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</si>
  <si>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</si>
  <si>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</si>
  <si>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</si>
  <si>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</si>
  <si>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</si>
  <si>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</si>
  <si>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</si>
  <si>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</si>
  <si>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</si>
  <si>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</si>
  <si>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</si>
  <si>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</si>
  <si>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</si>
  <si>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</si>
  <si>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</si>
  <si>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</si>
  <si>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</si>
  <si>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</si>
  <si>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</si>
  <si>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</si>
  <si>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</si>
  <si>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</si>
  <si>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</si>
  <si>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</si>
  <si>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</si>
  <si>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</si>
  <si>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</si>
  <si>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</si>
  <si>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</si>
  <si>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</si>
  <si>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</si>
  <si>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</si>
  <si>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</si>
  <si>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</si>
  <si>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</si>
  <si>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</si>
  <si>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</si>
  <si>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</si>
  <si>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</si>
  <si>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</si>
  <si>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</si>
  <si>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</si>
  <si>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</si>
  <si>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</si>
  <si>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</si>
  <si>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</si>
  <si>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</si>
  <si>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</si>
  <si>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</si>
  <si>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</si>
  <si>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</si>
  <si>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</si>
  <si>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</si>
  <si>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</si>
  <si>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</si>
  <si>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</si>
  <si>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</si>
  <si>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</si>
  <si>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</si>
  <si>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</si>
  <si>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</si>
  <si>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</si>
  <si>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</si>
  <si>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</si>
  <si>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</si>
  <si>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</si>
  <si>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</si>
  <si>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</si>
  <si>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</si>
  <si>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</si>
  <si>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</si>
  <si>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</si>
  <si>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</si>
  <si>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</si>
  <si>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</si>
  <si>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</si>
  <si>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</si>
  <si>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</si>
  <si>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</si>
  <si>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</si>
  <si>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</si>
  <si>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</si>
  <si>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</si>
  <si>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</si>
  <si>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</si>
  <si>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</si>
  <si>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</si>
  <si>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</si>
  <si>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</si>
  <si>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</si>
  <si>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</si>
  <si>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</si>
  <si>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</si>
  <si>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</si>
  <si>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</si>
  <si>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</si>
  <si>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</si>
  <si>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</si>
  <si>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</si>
  <si>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</si>
  <si>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</si>
  <si>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アジア歴史資料センター</t>
    <rPh sb="3" eb="7">
      <t>レキシシリョウ</t>
    </rPh>
    <phoneticPr fontId="7"/>
  </si>
  <si>
    <t>大臣官房</t>
    <rPh sb="0" eb="2">
      <t>ダイジン</t>
    </rPh>
    <rPh sb="2" eb="4">
      <t>カンボウ</t>
    </rPh>
    <phoneticPr fontId="7"/>
  </si>
  <si>
    <t>公文書管理課</t>
    <rPh sb="0" eb="3">
      <t>コウブンショ</t>
    </rPh>
    <rPh sb="3" eb="6">
      <t>カンリカ</t>
    </rPh>
    <phoneticPr fontId="7"/>
  </si>
  <si>
    <t>課長　杉田　和暁</t>
    <rPh sb="0" eb="2">
      <t>カチョウ</t>
    </rPh>
    <rPh sb="3" eb="5">
      <t>スギタ</t>
    </rPh>
    <rPh sb="6" eb="7">
      <t>ワ</t>
    </rPh>
    <rPh sb="7" eb="8">
      <t>ギョウ</t>
    </rPh>
    <phoneticPr fontId="7"/>
  </si>
  <si>
    <t>○</t>
  </si>
  <si>
    <t>-</t>
  </si>
  <si>
    <t>-</t>
    <phoneticPr fontId="7"/>
  </si>
  <si>
    <t>独立行政法人国立公文書館事業計画</t>
    <rPh sb="0" eb="12">
      <t>ドクリツギョウセイホウジンコクリツコウブンショカン</t>
    </rPh>
    <rPh sb="12" eb="14">
      <t>ジギョウ</t>
    </rPh>
    <rPh sb="14" eb="16">
      <t>ケイカク</t>
    </rPh>
    <phoneticPr fontId="7"/>
  </si>
  <si>
    <t>アジア歴史資料整備事業を推進すべく、アジア歴史資料センターにおいて、国が保管するアジア歴史資料を電子情報の形で蓄積するデータベースを構築、インターネット等を通じて国民に情報提供を行うために必要な事業。</t>
  </si>
  <si>
    <t>国立公文書館、外務省外交史料館、防衛省防衛研究所戦史研究センター等の国の機関が保管するアジア歴史資料（近現代における我が国とアジア近隣諸国等との関係に関わる歴史資料として重要な我が国の公文書その他の記録）をインターネット等を通じて情報提供を行う。</t>
  </si>
  <si>
    <t>-</t>
    <phoneticPr fontId="7"/>
  </si>
  <si>
    <t>業務達成基準</t>
    <rPh sb="0" eb="2">
      <t>ギョウム</t>
    </rPh>
    <rPh sb="2" eb="4">
      <t>タッセイ</t>
    </rPh>
    <rPh sb="4" eb="6">
      <t>キジュン</t>
    </rPh>
    <phoneticPr fontId="7"/>
  </si>
  <si>
    <t>アジア歴史資料情報提供経費</t>
    <rPh sb="3" eb="7">
      <t>レキシシリョウ</t>
    </rPh>
    <rPh sb="7" eb="9">
      <t>ジョウホウ</t>
    </rPh>
    <rPh sb="9" eb="11">
      <t>テイキョウ</t>
    </rPh>
    <rPh sb="11" eb="13">
      <t>ケイヒ</t>
    </rPh>
    <phoneticPr fontId="7"/>
  </si>
  <si>
    <t>-</t>
    <phoneticPr fontId="7"/>
  </si>
  <si>
    <t>新規公開画像数</t>
  </si>
  <si>
    <t>コマ数</t>
    <rPh sb="2" eb="3">
      <t>スウ</t>
    </rPh>
    <phoneticPr fontId="7"/>
  </si>
  <si>
    <t>アジ歴トップページアクセス数</t>
    <rPh sb="2" eb="3">
      <t>レキ</t>
    </rPh>
    <rPh sb="13" eb="14">
      <t>スウ</t>
    </rPh>
    <phoneticPr fontId="7"/>
  </si>
  <si>
    <t>ｱｼﾞ歴ﾃﾞｰﾀﾍﾞｰｽ作成・運営費(x)／ﾄｯﾌﾟﾍﾟｰｼﾞｱｸｾｽ件数(y)</t>
  </si>
  <si>
    <t>件数</t>
    <rPh sb="0" eb="2">
      <t>ケンスウ</t>
    </rPh>
    <phoneticPr fontId="7"/>
  </si>
  <si>
    <t>円</t>
    <phoneticPr fontId="7"/>
  </si>
  <si>
    <t>有</t>
  </si>
  <si>
    <t>無</t>
  </si>
  <si>
    <t>‐</t>
  </si>
  <si>
    <t>国民共有の知的資源である特定歴史公文書等の適切な利用を図ることで、国民や社会のニーズに対応している。</t>
    <phoneticPr fontId="7"/>
  </si>
  <si>
    <t>国立公文書館法第四条及び第十一条の規定により地方公共団体や民間等に委ねることはできない。</t>
    <phoneticPr fontId="7"/>
  </si>
  <si>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7"/>
  </si>
  <si>
    <t>-</t>
    <phoneticPr fontId="7"/>
  </si>
  <si>
    <t>単位当たりのコストの減少は、デジタルアーカイブシステムとアジア歴史資料センター資料提供システムとの統合による効率化を図ったためである。</t>
    <phoneticPr fontId="7"/>
  </si>
  <si>
    <t>国民共有の知的資源である歴史公文書等の適切な利用を図るための各事業を実施するために、適切な配分、効率化・合理化のうえで支出されている。</t>
    <phoneticPr fontId="7"/>
  </si>
  <si>
    <t>各事業費については、事業計画等に則って効率化を図っている。</t>
    <phoneticPr fontId="7"/>
  </si>
  <si>
    <t>国の３機関から提供された画像の公開期限内における公開を着実に実施していることから、成果目標に見合ったものである</t>
    <phoneticPr fontId="7"/>
  </si>
  <si>
    <t>一般競争入札の実施により、効果的かつ低コストで事業が実施されている。</t>
    <phoneticPr fontId="7"/>
  </si>
  <si>
    <t>国の３機関から提供を受けたアジア歴史資料を、デジタルアーカイブにて適切に公開し、広く国民に利用されている。</t>
    <phoneticPr fontId="7"/>
  </si>
  <si>
    <t>データベースへのアクセス件数の実績数値が見込み数及び前年度数に比して減少しているのは、デジタルアーカイブシステムとの統合に伴い、アクセル件数の集計方法を変更したことによるものである。令和２年度の見込み件数については実績を踏まえたものとしている。</t>
    <rPh sb="91" eb="93">
      <t>レイワ</t>
    </rPh>
    <phoneticPr fontId="7"/>
  </si>
  <si>
    <t>-</t>
    <phoneticPr fontId="7"/>
  </si>
  <si>
    <t>-</t>
    <phoneticPr fontId="7"/>
  </si>
  <si>
    <t>-</t>
    <phoneticPr fontId="7"/>
  </si>
  <si>
    <t>既存の業務につき、無駄がないかを検証するとともに、一般競争入札による業者選定により競争性の確保に努めている。</t>
    <phoneticPr fontId="7"/>
  </si>
  <si>
    <t>国内外において広くセンターの活動を広報し、センターデータベースの利用促進を図るとともに、データベース内の資料情報の修正のための遡及作業及び資料の検索機能の向上のためのコンテンツを整備するなど、利便性の向上を図る。</t>
    <phoneticPr fontId="7"/>
  </si>
  <si>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phoneticPr fontId="7"/>
  </si>
  <si>
    <t>令和２年度公開予定画像数： 国立公文書館提供248,000画像，外務省外交史料館提供110,000画像，防衛省防衛研究所提供12,000画像</t>
    <rPh sb="0" eb="2">
      <t>レイワ</t>
    </rPh>
    <phoneticPr fontId="7"/>
  </si>
  <si>
    <t>32,685千円
/
450,000件</t>
    <rPh sb="6" eb="8">
      <t>センエン</t>
    </rPh>
    <rPh sb="18" eb="19">
      <t>ケン</t>
    </rPh>
    <phoneticPr fontId="7"/>
  </si>
  <si>
    <t>35,732千円
/
469,640件</t>
    <rPh sb="6" eb="8">
      <t>センエン</t>
    </rPh>
    <rPh sb="18" eb="19">
      <t>ケン</t>
    </rPh>
    <phoneticPr fontId="7"/>
  </si>
  <si>
    <t>26,968千円
/
427,151件</t>
    <phoneticPr fontId="7"/>
  </si>
  <si>
    <t>アジア歴史資料情報提供事業費</t>
    <rPh sb="3" eb="5">
      <t>レキシ</t>
    </rPh>
    <rPh sb="5" eb="7">
      <t>シリョウ</t>
    </rPh>
    <rPh sb="7" eb="9">
      <t>ジョウホウ</t>
    </rPh>
    <rPh sb="9" eb="11">
      <t>テイキョウ</t>
    </rPh>
    <rPh sb="11" eb="14">
      <t>ジギョウヒ</t>
    </rPh>
    <phoneticPr fontId="7"/>
  </si>
  <si>
    <t>非常勤職員給与・賞与　等</t>
    <rPh sb="0" eb="3">
      <t>ヒジョウキン</t>
    </rPh>
    <rPh sb="3" eb="5">
      <t>ショクイン</t>
    </rPh>
    <rPh sb="5" eb="7">
      <t>キュウヨ</t>
    </rPh>
    <rPh sb="8" eb="10">
      <t>ショウヨ</t>
    </rPh>
    <rPh sb="11" eb="12">
      <t>トウ</t>
    </rPh>
    <phoneticPr fontId="7"/>
  </si>
  <si>
    <t>A.アジア歴史資料センター</t>
    <rPh sb="5" eb="7">
      <t>レキシ</t>
    </rPh>
    <rPh sb="7" eb="9">
      <t>シリョウ</t>
    </rPh>
    <phoneticPr fontId="7"/>
  </si>
  <si>
    <t>内閣共済組合</t>
    <rPh sb="0" eb="2">
      <t>ナイカク</t>
    </rPh>
    <rPh sb="2" eb="4">
      <t>キョウサイ</t>
    </rPh>
    <rPh sb="4" eb="6">
      <t>クミアイ</t>
    </rPh>
    <phoneticPr fontId="7"/>
  </si>
  <si>
    <t>-</t>
    <phoneticPr fontId="7"/>
  </si>
  <si>
    <t>非常勤職員給与・賞与</t>
    <rPh sb="0" eb="3">
      <t>ヒジョウキン</t>
    </rPh>
    <rPh sb="3" eb="5">
      <t>ショクイン</t>
    </rPh>
    <rPh sb="5" eb="7">
      <t>キュウヨ</t>
    </rPh>
    <rPh sb="8" eb="10">
      <t>ショウヨ</t>
    </rPh>
    <phoneticPr fontId="7"/>
  </si>
  <si>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7"/>
  </si>
  <si>
    <t>社会保険事務所</t>
    <rPh sb="0" eb="2">
      <t>シャカイ</t>
    </rPh>
    <rPh sb="2" eb="4">
      <t>ホケン</t>
    </rPh>
    <rPh sb="4" eb="7">
      <t>ジムショ</t>
    </rPh>
    <phoneticPr fontId="7"/>
  </si>
  <si>
    <t>個人Ａ</t>
    <rPh sb="0" eb="2">
      <t>コジン</t>
    </rPh>
    <phoneticPr fontId="7"/>
  </si>
  <si>
    <t>個人Ｂ</t>
    <rPh sb="0" eb="2">
      <t>コジン</t>
    </rPh>
    <phoneticPr fontId="7"/>
  </si>
  <si>
    <t>個人Ｃ</t>
    <rPh sb="0" eb="2">
      <t>コジン</t>
    </rPh>
    <phoneticPr fontId="7"/>
  </si>
  <si>
    <t>謝金</t>
    <rPh sb="0" eb="2">
      <t>シャキン</t>
    </rPh>
    <phoneticPr fontId="7"/>
  </si>
  <si>
    <t>非常勤職員社会保険料</t>
    <rPh sb="0" eb="3">
      <t>ヒジョウキン</t>
    </rPh>
    <rPh sb="3" eb="5">
      <t>ショクイン</t>
    </rPh>
    <rPh sb="5" eb="7">
      <t>シャカイ</t>
    </rPh>
    <rPh sb="7" eb="10">
      <t>ホケンリョウ</t>
    </rPh>
    <phoneticPr fontId="7"/>
  </si>
  <si>
    <t>-</t>
    <phoneticPr fontId="7"/>
  </si>
  <si>
    <t>-</t>
    <phoneticPr fontId="7"/>
  </si>
  <si>
    <t>情報提供用件名翻訳等業務</t>
    <rPh sb="0" eb="2">
      <t>ジョウホウ</t>
    </rPh>
    <rPh sb="2" eb="4">
      <t>テイキョウ</t>
    </rPh>
    <rPh sb="4" eb="5">
      <t>ヨウ</t>
    </rPh>
    <rPh sb="5" eb="7">
      <t>ケンメイ</t>
    </rPh>
    <rPh sb="7" eb="9">
      <t>ホンヤク</t>
    </rPh>
    <rPh sb="9" eb="10">
      <t>トウ</t>
    </rPh>
    <rPh sb="10" eb="12">
      <t>ギョウム</t>
    </rPh>
    <phoneticPr fontId="7"/>
  </si>
  <si>
    <t>目録作成・デジタル画像データ変換・画像管理データ作成</t>
    <rPh sb="0" eb="2">
      <t>モクロク</t>
    </rPh>
    <rPh sb="2" eb="4">
      <t>サクセイ</t>
    </rPh>
    <rPh sb="9" eb="11">
      <t>ガゾウ</t>
    </rPh>
    <rPh sb="14" eb="16">
      <t>ヘンカン</t>
    </rPh>
    <rPh sb="17" eb="19">
      <t>ガゾウ</t>
    </rPh>
    <rPh sb="19" eb="21">
      <t>カンリ</t>
    </rPh>
    <rPh sb="24" eb="26">
      <t>サクセイ</t>
    </rPh>
    <phoneticPr fontId="7"/>
  </si>
  <si>
    <t>ウェブサーバー構築・運用保守等</t>
    <rPh sb="7" eb="9">
      <t>コウチク</t>
    </rPh>
    <rPh sb="10" eb="12">
      <t>ウンヨウ</t>
    </rPh>
    <rPh sb="12" eb="14">
      <t>ホシュ</t>
    </rPh>
    <rPh sb="14" eb="15">
      <t>トウ</t>
    </rPh>
    <phoneticPr fontId="7"/>
  </si>
  <si>
    <t>既公開目録データ情報追加業務</t>
    <rPh sb="0" eb="1">
      <t>スデ</t>
    </rPh>
    <rPh sb="1" eb="3">
      <t>コウカイ</t>
    </rPh>
    <rPh sb="3" eb="5">
      <t>モクロク</t>
    </rPh>
    <rPh sb="8" eb="10">
      <t>ジョウホウ</t>
    </rPh>
    <rPh sb="10" eb="12">
      <t>ツイカ</t>
    </rPh>
    <rPh sb="12" eb="14">
      <t>ギョウム</t>
    </rPh>
    <phoneticPr fontId="7"/>
  </si>
  <si>
    <t>(株)ディ・アンド・ワイ</t>
    <rPh sb="1" eb="2">
      <t>カブ</t>
    </rPh>
    <phoneticPr fontId="7"/>
  </si>
  <si>
    <t>(株)東海</t>
    <rPh sb="1" eb="2">
      <t>カブ</t>
    </rPh>
    <rPh sb="3" eb="5">
      <t>トウカイ</t>
    </rPh>
    <phoneticPr fontId="7"/>
  </si>
  <si>
    <r>
      <t>(株</t>
    </r>
    <r>
      <rPr>
        <sz val="11"/>
        <rFont val="ＭＳ Ｐゴシック"/>
        <family val="3"/>
        <charset val="128"/>
      </rPr>
      <t>)RCIフロントネット</t>
    </r>
    <rPh sb="1" eb="2">
      <t>カブ</t>
    </rPh>
    <phoneticPr fontId="7"/>
  </si>
  <si>
    <r>
      <t>(株</t>
    </r>
    <r>
      <rPr>
        <sz val="11"/>
        <rFont val="ＭＳ Ｐゴシック"/>
        <family val="3"/>
        <charset val="128"/>
      </rPr>
      <t>)HBA</t>
    </r>
    <rPh sb="1" eb="2">
      <t>カブ</t>
    </rPh>
    <phoneticPr fontId="7"/>
  </si>
  <si>
    <t>同種の他の契約の予定価格を類推させる恐れがあるため、落札率は公開しない</t>
    <rPh sb="0" eb="2">
      <t>ドウシュ</t>
    </rPh>
    <rPh sb="3" eb="4">
      <t>ホカ</t>
    </rPh>
    <rPh sb="5" eb="7">
      <t>ケイヤク</t>
    </rPh>
    <rPh sb="8" eb="10">
      <t>ヨテイ</t>
    </rPh>
    <rPh sb="10" eb="12">
      <t>カカク</t>
    </rPh>
    <rPh sb="13" eb="15">
      <t>ルイスイ</t>
    </rPh>
    <rPh sb="18" eb="19">
      <t>オソ</t>
    </rPh>
    <rPh sb="26" eb="28">
      <t>ラクサツ</t>
    </rPh>
    <rPh sb="28" eb="29">
      <t>リツ</t>
    </rPh>
    <rPh sb="30" eb="32">
      <t>コウカイ</t>
    </rPh>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</si>
  <si>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</si>
  <si>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</si>
  <si>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公文書館法（昭和62年法律第115号）
国立公文書館法（平成11年法律第79号）
公文書等の管理に関する法律（平成21年法律第66号）
アジア歴史資料整備事業の推進について（平成11年11月30日閣議決定）</t>
    <rPh sb="71" eb="73">
      <t>レキシ</t>
    </rPh>
    <rPh sb="73" eb="75">
      <t>シリョウ</t>
    </rPh>
    <rPh sb="75" eb="77">
      <t>セイビ</t>
    </rPh>
    <rPh sb="77" eb="79">
      <t>ジギョウ</t>
    </rPh>
    <rPh sb="80" eb="82">
      <t>スイシン</t>
    </rPh>
    <rPh sb="87" eb="89">
      <t>ヘイセイ</t>
    </rPh>
    <rPh sb="91" eb="92">
      <t>ネン</t>
    </rPh>
    <rPh sb="94" eb="95">
      <t>ガツ</t>
    </rPh>
    <rPh sb="97" eb="98">
      <t>ニチ</t>
    </rPh>
    <rPh sb="98" eb="100">
      <t>カクギ</t>
    </rPh>
    <rPh sb="100" eb="102">
      <t>ケッテイ</t>
    </rPh>
    <phoneticPr fontId="7"/>
  </si>
  <si>
    <t>個人</t>
    <rPh sb="0" eb="2">
      <t>コジン</t>
    </rPh>
    <phoneticPr fontId="7"/>
  </si>
  <si>
    <t>令和2年度においても、受け入れた資料について、全て公開する（令和2年度新規公開予定画像数（370,000コマ））</t>
    <rPh sb="0" eb="2">
      <t>レイワ</t>
    </rPh>
    <rPh sb="3" eb="5">
      <t>ネンド</t>
    </rPh>
    <rPh sb="11" eb="12">
      <t>ウ</t>
    </rPh>
    <rPh sb="13" eb="14">
      <t>イ</t>
    </rPh>
    <rPh sb="16" eb="18">
      <t>シリョウ</t>
    </rPh>
    <rPh sb="23" eb="24">
      <t>スベ</t>
    </rPh>
    <rPh sb="25" eb="27">
      <t>コウカイ</t>
    </rPh>
    <rPh sb="30" eb="32">
      <t>レイワ</t>
    </rPh>
    <rPh sb="33" eb="35">
      <t>ネンド</t>
    </rPh>
    <rPh sb="35" eb="37">
      <t>シンキ</t>
    </rPh>
    <rPh sb="39" eb="41">
      <t>ヨテイ</t>
    </rPh>
    <phoneticPr fontId="7"/>
  </si>
  <si>
    <t>19,861千円
/
447,005件</t>
    <phoneticPr fontId="7"/>
  </si>
  <si>
    <t>特定歴史公文書等の適切な利用を図るために優先度は高いものである。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</si>
</sst>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1"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84" xfId="0" applyNumberFormat="1" applyFont="1" applyFill="1" applyBorder="1" applyAlignment="1" applyProtection="1">
      <alignment horizontal="center" vertical="center" wrapText="1" shrinkToFit="1"/>
      <protection locked="0"/>
    </xf>
    <xf numFmtId="49" fontId="0" fillId="0" borderId="68" xfId="0" applyNumberFormat="1" applyFont="1" applyFill="1" applyBorder="1" applyAlignment="1" applyProtection="1">
      <alignment horizontal="center" vertical="center" wrapText="1" shrinkToFit="1"/>
      <protection locked="0"/>
    </xf>
    <xf numFmtId="49" fontId="0" fillId="0" borderId="85"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137160</xdr:colOff>
      <xdr:row>160</xdr:row>
      <xdr:rowOff>213360</xdr:rowOff>
    </xdr:from>
    <xdr:to>
      <xdr:col>47</xdr:col>
      <xdr:colOff>53340</xdr:colOff>
      <xdr:row>174</xdr:row>
      <xdr:rowOff>99060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1828740"/>
          <a:ext cx="7840980"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2" x14ac:dyDescent="0.2"/>
  <cols>
    <col min="1" max="1" width="2.88671875" customWidth="1"/>
    <col min="2" max="2" width="4" customWidth="1"/>
    <col min="3"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20" t="s">
        <v>0</v>
      </c>
      <c r="AK2" s="420"/>
      <c r="AL2" s="420"/>
      <c r="AM2" s="420"/>
      <c r="AN2" s="420"/>
      <c r="AO2" s="421"/>
      <c r="AP2" s="421"/>
      <c r="AQ2" s="421"/>
      <c r="AR2" s="64" t="str">
        <f>IF(OR(AO2="　", AO2=""), "", "-")</f>
        <v/>
      </c>
      <c r="AS2" s="419">
        <v>148</v>
      </c>
      <c r="AT2" s="419"/>
      <c r="AU2" s="419"/>
      <c r="AV2" s="9" t="str">
        <f>IF(AW2="", "", "-")</f>
        <v>-</v>
      </c>
      <c r="AW2" s="418">
        <v>2</v>
      </c>
      <c r="AX2" s="418"/>
      <c r="BH2" s="5"/>
    </row>
    <row r="3" spans="1:60" ht="24" customHeight="1" thickBot="1" x14ac:dyDescent="0.25">
      <c r="A3" s="459" t="s">
        <v>391</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7" t="s">
        <v>42</v>
      </c>
      <c r="AJ3" s="461" t="s">
        <v>265</v>
      </c>
      <c r="AK3" s="461"/>
      <c r="AL3" s="461"/>
      <c r="AM3" s="461"/>
      <c r="AN3" s="461"/>
      <c r="AO3" s="461"/>
      <c r="AP3" s="461"/>
      <c r="AQ3" s="461"/>
      <c r="AR3" s="461"/>
      <c r="AS3" s="461"/>
      <c r="AT3" s="461"/>
      <c r="AU3" s="461"/>
      <c r="AV3" s="461"/>
      <c r="AW3" s="461"/>
      <c r="AX3" s="8" t="s">
        <v>43</v>
      </c>
    </row>
    <row r="4" spans="1:60" ht="36" customHeight="1" x14ac:dyDescent="0.2">
      <c r="A4" s="436" t="s">
        <v>71</v>
      </c>
      <c r="B4" s="437"/>
      <c r="C4" s="437"/>
      <c r="D4" s="437"/>
      <c r="E4" s="437"/>
      <c r="F4" s="437"/>
      <c r="G4" s="438" t="s">
        <v>520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521</v>
      </c>
      <c r="AF4" s="444"/>
      <c r="AG4" s="444"/>
      <c r="AH4" s="444"/>
      <c r="AI4" s="444"/>
      <c r="AJ4" s="444"/>
      <c r="AK4" s="444"/>
      <c r="AL4" s="444"/>
      <c r="AM4" s="444"/>
      <c r="AN4" s="444"/>
      <c r="AO4" s="444"/>
      <c r="AP4" s="445"/>
      <c r="AQ4" s="446" t="s">
        <v>2</v>
      </c>
      <c r="AR4" s="441"/>
      <c r="AS4" s="441"/>
      <c r="AT4" s="441"/>
      <c r="AU4" s="441"/>
      <c r="AV4" s="441"/>
      <c r="AW4" s="441"/>
      <c r="AX4" s="447"/>
    </row>
    <row r="5" spans="1:60" ht="36" customHeight="1" x14ac:dyDescent="0.2">
      <c r="A5" s="448" t="s">
        <v>45</v>
      </c>
      <c r="B5" s="449"/>
      <c r="C5" s="449"/>
      <c r="D5" s="449"/>
      <c r="E5" s="449"/>
      <c r="F5" s="450"/>
      <c r="G5" s="451" t="s">
        <v>471</v>
      </c>
      <c r="H5" s="452"/>
      <c r="I5" s="452"/>
      <c r="J5" s="452"/>
      <c r="K5" s="452"/>
      <c r="L5" s="452"/>
      <c r="M5" s="453" t="s">
        <v>44</v>
      </c>
      <c r="N5" s="454"/>
      <c r="O5" s="454"/>
      <c r="P5" s="454"/>
      <c r="Q5" s="454"/>
      <c r="R5" s="455"/>
      <c r="S5" s="456" t="s">
        <v>214</v>
      </c>
      <c r="T5" s="452"/>
      <c r="U5" s="452"/>
      <c r="V5" s="452"/>
      <c r="W5" s="452"/>
      <c r="X5" s="457"/>
      <c r="Y5" s="458" t="s">
        <v>3</v>
      </c>
      <c r="Z5" s="234"/>
      <c r="AA5" s="234"/>
      <c r="AB5" s="234"/>
      <c r="AC5" s="234"/>
      <c r="AD5" s="235"/>
      <c r="AE5" s="422" t="s">
        <v>522</v>
      </c>
      <c r="AF5" s="422"/>
      <c r="AG5" s="422"/>
      <c r="AH5" s="422"/>
      <c r="AI5" s="422"/>
      <c r="AJ5" s="422"/>
      <c r="AK5" s="422"/>
      <c r="AL5" s="422"/>
      <c r="AM5" s="422"/>
      <c r="AN5" s="422"/>
      <c r="AO5" s="422"/>
      <c r="AP5" s="423"/>
      <c r="AQ5" s="424" t="s">
        <v>523</v>
      </c>
      <c r="AR5" s="425"/>
      <c r="AS5" s="425"/>
      <c r="AT5" s="425"/>
      <c r="AU5" s="425"/>
      <c r="AV5" s="425"/>
      <c r="AW5" s="425"/>
      <c r="AX5" s="426"/>
    </row>
    <row r="6" spans="1:60" ht="36" customHeight="1" x14ac:dyDescent="0.2">
      <c r="A6" s="427" t="s">
        <v>4</v>
      </c>
      <c r="B6" s="428"/>
      <c r="C6" s="428"/>
      <c r="D6" s="428"/>
      <c r="E6" s="428"/>
      <c r="F6" s="42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60" ht="36" customHeight="1" x14ac:dyDescent="0.2">
      <c r="A7" s="432" t="s">
        <v>75</v>
      </c>
      <c r="B7" s="428"/>
      <c r="C7" s="428"/>
      <c r="D7" s="428"/>
      <c r="E7" s="428"/>
      <c r="F7" s="428"/>
      <c r="G7" s="433" t="s">
        <v>526</v>
      </c>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5"/>
    </row>
    <row r="8" spans="1:60" ht="69" customHeight="1" x14ac:dyDescent="0.2">
      <c r="A8" s="490" t="s">
        <v>72</v>
      </c>
      <c r="B8" s="491"/>
      <c r="C8" s="491"/>
      <c r="D8" s="491"/>
      <c r="E8" s="491"/>
      <c r="F8" s="492"/>
      <c r="G8" s="493" t="s">
        <v>590</v>
      </c>
      <c r="H8" s="494"/>
      <c r="I8" s="494"/>
      <c r="J8" s="494"/>
      <c r="K8" s="494"/>
      <c r="L8" s="494"/>
      <c r="M8" s="494"/>
      <c r="N8" s="494"/>
      <c r="O8" s="494"/>
      <c r="P8" s="494"/>
      <c r="Q8" s="494"/>
      <c r="R8" s="494"/>
      <c r="S8" s="494"/>
      <c r="T8" s="494"/>
      <c r="U8" s="494"/>
      <c r="V8" s="494"/>
      <c r="W8" s="494"/>
      <c r="X8" s="495"/>
      <c r="Y8" s="496" t="s">
        <v>223</v>
      </c>
      <c r="Z8" s="497"/>
      <c r="AA8" s="497"/>
      <c r="AB8" s="497"/>
      <c r="AC8" s="497"/>
      <c r="AD8" s="498"/>
      <c r="AE8" s="499" t="s">
        <v>527</v>
      </c>
      <c r="AF8" s="500"/>
      <c r="AG8" s="500"/>
      <c r="AH8" s="500"/>
      <c r="AI8" s="500"/>
      <c r="AJ8" s="500"/>
      <c r="AK8" s="500"/>
      <c r="AL8" s="500"/>
      <c r="AM8" s="500"/>
      <c r="AN8" s="500"/>
      <c r="AO8" s="500"/>
      <c r="AP8" s="500"/>
      <c r="AQ8" s="500"/>
      <c r="AR8" s="500"/>
      <c r="AS8" s="500"/>
      <c r="AT8" s="500"/>
      <c r="AU8" s="500"/>
      <c r="AV8" s="500"/>
      <c r="AW8" s="500"/>
      <c r="AX8" s="501"/>
    </row>
    <row r="9" spans="1:60" ht="36" customHeight="1" x14ac:dyDescent="0.2">
      <c r="A9" s="490" t="s">
        <v>73</v>
      </c>
      <c r="B9" s="491"/>
      <c r="C9" s="491"/>
      <c r="D9" s="491"/>
      <c r="E9" s="491"/>
      <c r="F9" s="492"/>
      <c r="G9" s="502" t="str">
        <f>入力規則等!A25</f>
        <v>-</v>
      </c>
      <c r="H9" s="503"/>
      <c r="I9" s="503"/>
      <c r="J9" s="503"/>
      <c r="K9" s="503"/>
      <c r="L9" s="503"/>
      <c r="M9" s="503"/>
      <c r="N9" s="503"/>
      <c r="O9" s="503"/>
      <c r="P9" s="503"/>
      <c r="Q9" s="503"/>
      <c r="R9" s="503"/>
      <c r="S9" s="503"/>
      <c r="T9" s="503"/>
      <c r="U9" s="503"/>
      <c r="V9" s="503"/>
      <c r="W9" s="503"/>
      <c r="X9" s="504"/>
      <c r="Y9" s="505" t="s">
        <v>74</v>
      </c>
      <c r="Z9" s="506"/>
      <c r="AA9" s="506"/>
      <c r="AB9" s="506"/>
      <c r="AC9" s="506"/>
      <c r="AD9" s="507"/>
      <c r="AE9" s="508" t="str">
        <f>入力規則等!K13</f>
        <v>その他の事項経費</v>
      </c>
      <c r="AF9" s="503"/>
      <c r="AG9" s="503"/>
      <c r="AH9" s="503"/>
      <c r="AI9" s="503"/>
      <c r="AJ9" s="503"/>
      <c r="AK9" s="503"/>
      <c r="AL9" s="503"/>
      <c r="AM9" s="503"/>
      <c r="AN9" s="503"/>
      <c r="AO9" s="503"/>
      <c r="AP9" s="503"/>
      <c r="AQ9" s="503"/>
      <c r="AR9" s="503"/>
      <c r="AS9" s="503"/>
      <c r="AT9" s="503"/>
      <c r="AU9" s="503"/>
      <c r="AV9" s="503"/>
      <c r="AW9" s="503"/>
      <c r="AX9" s="509"/>
    </row>
    <row r="10" spans="1:60" ht="59.25" customHeight="1" x14ac:dyDescent="0.2">
      <c r="A10" s="468" t="s">
        <v>244</v>
      </c>
      <c r="B10" s="469"/>
      <c r="C10" s="469"/>
      <c r="D10" s="469"/>
      <c r="E10" s="469"/>
      <c r="F10" s="469"/>
      <c r="G10" s="478" t="s">
        <v>528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60" ht="59.25" customHeight="1" x14ac:dyDescent="0.2">
      <c r="A11" s="481" t="s">
        <v>245</v>
      </c>
      <c r="B11" s="482"/>
      <c r="C11" s="482"/>
      <c r="D11" s="482"/>
      <c r="E11" s="482"/>
      <c r="F11" s="482"/>
      <c r="G11" s="483" t="s">
        <v>529</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60" ht="36" customHeight="1" x14ac:dyDescent="0.2">
      <c r="A12" s="481" t="s">
        <v>5</v>
      </c>
      <c r="B12" s="482"/>
      <c r="C12" s="482"/>
      <c r="D12" s="482"/>
      <c r="E12" s="482"/>
      <c r="F12" s="486"/>
      <c r="G12" s="487" t="str">
        <f>入力規則等!P10</f>
        <v>交付</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row>
    <row r="13" spans="1:60" ht="24" customHeight="1" x14ac:dyDescent="0.2">
      <c r="A13" s="462" t="s">
        <v>115</v>
      </c>
      <c r="B13" s="463"/>
      <c r="C13" s="463"/>
      <c r="D13" s="463"/>
      <c r="E13" s="463"/>
      <c r="F13" s="464"/>
      <c r="G13" s="471"/>
      <c r="H13" s="472"/>
      <c r="I13" s="472"/>
      <c r="J13" s="472"/>
      <c r="K13" s="472"/>
      <c r="L13" s="472"/>
      <c r="M13" s="472"/>
      <c r="N13" s="472"/>
      <c r="O13" s="472"/>
      <c r="P13" s="182" t="s">
        <v>381</v>
      </c>
      <c r="Q13" s="473"/>
      <c r="R13" s="473"/>
      <c r="S13" s="473"/>
      <c r="T13" s="473"/>
      <c r="U13" s="473"/>
      <c r="V13" s="474"/>
      <c r="W13" s="182" t="s">
        <v>382</v>
      </c>
      <c r="X13" s="473"/>
      <c r="Y13" s="473"/>
      <c r="Z13" s="473"/>
      <c r="AA13" s="473"/>
      <c r="AB13" s="473"/>
      <c r="AC13" s="474"/>
      <c r="AD13" s="182" t="s">
        <v>383</v>
      </c>
      <c r="AE13" s="473"/>
      <c r="AF13" s="473"/>
      <c r="AG13" s="473"/>
      <c r="AH13" s="473"/>
      <c r="AI13" s="473"/>
      <c r="AJ13" s="474"/>
      <c r="AK13" s="182" t="s">
        <v>389</v>
      </c>
      <c r="AL13" s="473"/>
      <c r="AM13" s="473"/>
      <c r="AN13" s="473"/>
      <c r="AO13" s="473"/>
      <c r="AP13" s="473"/>
      <c r="AQ13" s="474"/>
      <c r="AR13" s="182" t="s">
        <v>390</v>
      </c>
      <c r="AS13" s="473"/>
      <c r="AT13" s="473"/>
      <c r="AU13" s="473"/>
      <c r="AV13" s="473"/>
      <c r="AW13" s="473"/>
      <c r="AX13" s="520"/>
    </row>
    <row r="14" spans="1:60" ht="24" customHeight="1" x14ac:dyDescent="0.2">
      <c r="A14" s="465"/>
      <c r="B14" s="466"/>
      <c r="C14" s="466"/>
      <c r="D14" s="466"/>
      <c r="E14" s="466"/>
      <c r="F14" s="467"/>
      <c r="G14" s="521" t="s">
        <v>112</v>
      </c>
      <c r="H14" s="510" t="s">
        <v>103</v>
      </c>
      <c r="I14" s="510"/>
      <c r="J14" s="510"/>
      <c r="K14" s="510"/>
      <c r="L14" s="510"/>
      <c r="M14" s="510"/>
      <c r="N14" s="510"/>
      <c r="O14" s="510"/>
      <c r="P14" s="522">
        <v>242</v>
      </c>
      <c r="Q14" s="523"/>
      <c r="R14" s="523"/>
      <c r="S14" s="523"/>
      <c r="T14" s="523"/>
      <c r="U14" s="523"/>
      <c r="V14" s="523"/>
      <c r="W14" s="523">
        <v>237</v>
      </c>
      <c r="X14" s="523"/>
      <c r="Y14" s="523"/>
      <c r="Z14" s="523"/>
      <c r="AA14" s="523"/>
      <c r="AB14" s="523"/>
      <c r="AC14" s="523"/>
      <c r="AD14" s="523">
        <v>226</v>
      </c>
      <c r="AE14" s="523"/>
      <c r="AF14" s="523"/>
      <c r="AG14" s="523"/>
      <c r="AH14" s="523"/>
      <c r="AI14" s="523"/>
      <c r="AJ14" s="523"/>
      <c r="AK14" s="523">
        <v>226</v>
      </c>
      <c r="AL14" s="523"/>
      <c r="AM14" s="523"/>
      <c r="AN14" s="523"/>
      <c r="AO14" s="523"/>
      <c r="AP14" s="523"/>
      <c r="AQ14" s="523"/>
      <c r="AR14" s="523">
        <v>232</v>
      </c>
      <c r="AS14" s="523"/>
      <c r="AT14" s="523"/>
      <c r="AU14" s="523"/>
      <c r="AV14" s="523"/>
      <c r="AW14" s="523"/>
      <c r="AX14" s="524"/>
    </row>
    <row r="15" spans="1:60" ht="24" customHeight="1" x14ac:dyDescent="0.2">
      <c r="A15" s="465"/>
      <c r="B15" s="466"/>
      <c r="C15" s="466"/>
      <c r="D15" s="466"/>
      <c r="E15" s="466"/>
      <c r="F15" s="467"/>
      <c r="G15" s="521"/>
      <c r="H15" s="510" t="s">
        <v>104</v>
      </c>
      <c r="I15" s="510" t="s">
        <v>108</v>
      </c>
      <c r="J15" s="510"/>
      <c r="K15" s="510"/>
      <c r="L15" s="510"/>
      <c r="M15" s="510"/>
      <c r="N15" s="510"/>
      <c r="O15" s="510"/>
      <c r="P15" s="366">
        <v>100</v>
      </c>
      <c r="Q15" s="367"/>
      <c r="R15" s="367"/>
      <c r="S15" s="367"/>
      <c r="T15" s="367"/>
      <c r="U15" s="367"/>
      <c r="V15" s="368"/>
      <c r="W15" s="475">
        <v>97</v>
      </c>
      <c r="X15" s="476"/>
      <c r="Y15" s="476"/>
      <c r="Z15" s="476"/>
      <c r="AA15" s="476"/>
      <c r="AB15" s="476"/>
      <c r="AC15" s="477"/>
      <c r="AD15" s="475">
        <v>93</v>
      </c>
      <c r="AE15" s="476"/>
      <c r="AF15" s="476"/>
      <c r="AG15" s="476"/>
      <c r="AH15" s="476"/>
      <c r="AI15" s="476"/>
      <c r="AJ15" s="477"/>
      <c r="AK15" s="517"/>
      <c r="AL15" s="518"/>
      <c r="AM15" s="518"/>
      <c r="AN15" s="518"/>
      <c r="AO15" s="518"/>
      <c r="AP15" s="518"/>
      <c r="AQ15" s="540"/>
      <c r="AR15" s="517"/>
      <c r="AS15" s="518"/>
      <c r="AT15" s="518"/>
      <c r="AU15" s="518"/>
      <c r="AV15" s="518"/>
      <c r="AW15" s="518"/>
      <c r="AX15" s="519"/>
    </row>
    <row r="16" spans="1:60" ht="24" customHeight="1" x14ac:dyDescent="0.2">
      <c r="A16" s="465"/>
      <c r="B16" s="466"/>
      <c r="C16" s="466"/>
      <c r="D16" s="466"/>
      <c r="E16" s="466"/>
      <c r="F16" s="467"/>
      <c r="G16" s="521"/>
      <c r="H16" s="510"/>
      <c r="I16" s="510" t="s">
        <v>109</v>
      </c>
      <c r="J16" s="510"/>
      <c r="K16" s="510"/>
      <c r="L16" s="510"/>
      <c r="M16" s="510"/>
      <c r="N16" s="510"/>
      <c r="O16" s="510"/>
      <c r="P16" s="366" t="s">
        <v>530</v>
      </c>
      <c r="Q16" s="511"/>
      <c r="R16" s="511"/>
      <c r="S16" s="511"/>
      <c r="T16" s="511"/>
      <c r="U16" s="511"/>
      <c r="V16" s="512"/>
      <c r="W16" s="366" t="s">
        <v>526</v>
      </c>
      <c r="X16" s="511"/>
      <c r="Y16" s="511"/>
      <c r="Z16" s="511"/>
      <c r="AA16" s="511"/>
      <c r="AB16" s="511"/>
      <c r="AC16" s="512"/>
      <c r="AD16" s="366" t="s">
        <v>556</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2">
      <c r="A17" s="465"/>
      <c r="B17" s="466"/>
      <c r="C17" s="466"/>
      <c r="D17" s="466"/>
      <c r="E17" s="466"/>
      <c r="F17" s="467"/>
      <c r="G17" s="521"/>
      <c r="H17" s="510"/>
      <c r="I17" s="510" t="s">
        <v>110</v>
      </c>
      <c r="J17" s="510"/>
      <c r="K17" s="510"/>
      <c r="L17" s="510"/>
      <c r="M17" s="510"/>
      <c r="N17" s="510"/>
      <c r="O17" s="510"/>
      <c r="P17" s="366" t="s">
        <v>530</v>
      </c>
      <c r="Q17" s="511"/>
      <c r="R17" s="511"/>
      <c r="S17" s="511"/>
      <c r="T17" s="511"/>
      <c r="U17" s="511"/>
      <c r="V17" s="512"/>
      <c r="W17" s="366" t="s">
        <v>530</v>
      </c>
      <c r="X17" s="511"/>
      <c r="Y17" s="511"/>
      <c r="Z17" s="511"/>
      <c r="AA17" s="511"/>
      <c r="AB17" s="511"/>
      <c r="AC17" s="512"/>
      <c r="AD17" s="366" t="s">
        <v>556</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2">
      <c r="A18" s="465"/>
      <c r="B18" s="466"/>
      <c r="C18" s="466"/>
      <c r="D18" s="466"/>
      <c r="E18" s="466"/>
      <c r="F18" s="467"/>
      <c r="G18" s="521"/>
      <c r="H18" s="510"/>
      <c r="I18" s="510" t="s">
        <v>105</v>
      </c>
      <c r="J18" s="510"/>
      <c r="K18" s="510"/>
      <c r="L18" s="510"/>
      <c r="M18" s="510"/>
      <c r="N18" s="510"/>
      <c r="O18" s="510"/>
      <c r="P18" s="534">
        <f>SUM(P15:V17)</f>
        <v>100</v>
      </c>
      <c r="Q18" s="535"/>
      <c r="R18" s="535"/>
      <c r="S18" s="535"/>
      <c r="T18" s="535"/>
      <c r="U18" s="535"/>
      <c r="V18" s="536"/>
      <c r="W18" s="534">
        <f t="shared" ref="W18" si="0">SUM(W15:AC17)</f>
        <v>97</v>
      </c>
      <c r="X18" s="535"/>
      <c r="Y18" s="535"/>
      <c r="Z18" s="535"/>
      <c r="AA18" s="535"/>
      <c r="AB18" s="535"/>
      <c r="AC18" s="536"/>
      <c r="AD18" s="534">
        <f t="shared" ref="AD18" si="1">SUM(AD15:AJ17)</f>
        <v>93</v>
      </c>
      <c r="AE18" s="535"/>
      <c r="AF18" s="535"/>
      <c r="AG18" s="535"/>
      <c r="AH18" s="535"/>
      <c r="AI18" s="535"/>
      <c r="AJ18" s="536"/>
      <c r="AK18" s="513"/>
      <c r="AL18" s="514"/>
      <c r="AM18" s="514"/>
      <c r="AN18" s="514"/>
      <c r="AO18" s="514"/>
      <c r="AP18" s="514"/>
      <c r="AQ18" s="515"/>
      <c r="AR18" s="513"/>
      <c r="AS18" s="514"/>
      <c r="AT18" s="514"/>
      <c r="AU18" s="514"/>
      <c r="AV18" s="514"/>
      <c r="AW18" s="514"/>
      <c r="AX18" s="516"/>
    </row>
    <row r="19" spans="1:50" ht="30" customHeight="1" x14ac:dyDescent="0.2">
      <c r="A19" s="465"/>
      <c r="B19" s="466"/>
      <c r="C19" s="466"/>
      <c r="D19" s="466"/>
      <c r="E19" s="466"/>
      <c r="F19" s="467"/>
      <c r="G19" s="521"/>
      <c r="H19" s="510" t="s">
        <v>113</v>
      </c>
      <c r="I19" s="510"/>
      <c r="J19" s="510"/>
      <c r="K19" s="510"/>
      <c r="L19" s="510"/>
      <c r="M19" s="510"/>
      <c r="N19" s="510"/>
      <c r="O19" s="510"/>
      <c r="P19" s="531">
        <f>P15/P18</f>
        <v>1</v>
      </c>
      <c r="Q19" s="531"/>
      <c r="R19" s="531"/>
      <c r="S19" s="531"/>
      <c r="T19" s="531"/>
      <c r="U19" s="531"/>
      <c r="V19" s="531"/>
      <c r="W19" s="531">
        <f>W15/W18</f>
        <v>1</v>
      </c>
      <c r="X19" s="531"/>
      <c r="Y19" s="531"/>
      <c r="Z19" s="531"/>
      <c r="AA19" s="531"/>
      <c r="AB19" s="531"/>
      <c r="AC19" s="531"/>
      <c r="AD19" s="531">
        <f>AD15/AD18</f>
        <v>1</v>
      </c>
      <c r="AE19" s="531"/>
      <c r="AF19" s="531"/>
      <c r="AG19" s="531"/>
      <c r="AH19" s="531"/>
      <c r="AI19" s="531"/>
      <c r="AJ19" s="531"/>
      <c r="AK19" s="532"/>
      <c r="AL19" s="532"/>
      <c r="AM19" s="532"/>
      <c r="AN19" s="532"/>
      <c r="AO19" s="532"/>
      <c r="AP19" s="532"/>
      <c r="AQ19" s="532"/>
      <c r="AR19" s="532"/>
      <c r="AS19" s="532"/>
      <c r="AT19" s="532"/>
      <c r="AU19" s="532"/>
      <c r="AV19" s="532"/>
      <c r="AW19" s="532"/>
      <c r="AX19" s="533"/>
    </row>
    <row r="20" spans="1:50" ht="30" customHeight="1" x14ac:dyDescent="0.2">
      <c r="A20" s="465"/>
      <c r="B20" s="466"/>
      <c r="C20" s="466"/>
      <c r="D20" s="466"/>
      <c r="E20" s="466"/>
      <c r="F20" s="467"/>
      <c r="G20" s="521"/>
      <c r="H20" s="510" t="s">
        <v>114</v>
      </c>
      <c r="I20" s="510"/>
      <c r="J20" s="510"/>
      <c r="K20" s="510"/>
      <c r="L20" s="510"/>
      <c r="M20" s="510"/>
      <c r="N20" s="510"/>
      <c r="O20" s="510"/>
      <c r="P20" s="526" t="s">
        <v>531</v>
      </c>
      <c r="Q20" s="527"/>
      <c r="R20" s="527"/>
      <c r="S20" s="527"/>
      <c r="T20" s="527"/>
      <c r="U20" s="527"/>
      <c r="V20" s="527"/>
      <c r="W20" s="527" t="s">
        <v>531</v>
      </c>
      <c r="X20" s="527"/>
      <c r="Y20" s="527"/>
      <c r="Z20" s="527"/>
      <c r="AA20" s="527"/>
      <c r="AB20" s="527"/>
      <c r="AC20" s="527"/>
      <c r="AD20" s="527" t="s">
        <v>531</v>
      </c>
      <c r="AE20" s="527"/>
      <c r="AF20" s="527"/>
      <c r="AG20" s="527"/>
      <c r="AH20" s="527"/>
      <c r="AI20" s="527"/>
      <c r="AJ20" s="527"/>
      <c r="AK20" s="523" t="s">
        <v>531</v>
      </c>
      <c r="AL20" s="523"/>
      <c r="AM20" s="523"/>
      <c r="AN20" s="523"/>
      <c r="AO20" s="523"/>
      <c r="AP20" s="523"/>
      <c r="AQ20" s="523"/>
      <c r="AR20" s="528"/>
      <c r="AS20" s="528"/>
      <c r="AT20" s="528"/>
      <c r="AU20" s="529"/>
      <c r="AV20" s="529"/>
      <c r="AW20" s="529"/>
      <c r="AX20" s="530"/>
    </row>
    <row r="21" spans="1:50" ht="24" customHeight="1" x14ac:dyDescent="0.2">
      <c r="A21" s="465"/>
      <c r="B21" s="466"/>
      <c r="C21" s="466"/>
      <c r="D21" s="466"/>
      <c r="E21" s="466"/>
      <c r="F21" s="467"/>
      <c r="G21" s="521" t="s">
        <v>111</v>
      </c>
      <c r="H21" s="541" t="s">
        <v>106</v>
      </c>
      <c r="I21" s="541"/>
      <c r="J21" s="541"/>
      <c r="K21" s="541"/>
      <c r="L21" s="541"/>
      <c r="M21" s="541"/>
      <c r="N21" s="541"/>
      <c r="O21" s="541"/>
      <c r="P21" s="522">
        <v>242</v>
      </c>
      <c r="Q21" s="523"/>
      <c r="R21" s="523"/>
      <c r="S21" s="523"/>
      <c r="T21" s="523"/>
      <c r="U21" s="523"/>
      <c r="V21" s="523"/>
      <c r="W21" s="523">
        <v>237</v>
      </c>
      <c r="X21" s="523"/>
      <c r="Y21" s="523"/>
      <c r="Z21" s="523"/>
      <c r="AA21" s="523"/>
      <c r="AB21" s="523"/>
      <c r="AC21" s="523"/>
      <c r="AD21" s="523">
        <v>226</v>
      </c>
      <c r="AE21" s="523"/>
      <c r="AF21" s="523"/>
      <c r="AG21" s="523"/>
      <c r="AH21" s="523"/>
      <c r="AI21" s="523"/>
      <c r="AJ21" s="523"/>
      <c r="AK21" s="523">
        <v>226</v>
      </c>
      <c r="AL21" s="523"/>
      <c r="AM21" s="523"/>
      <c r="AN21" s="523"/>
      <c r="AO21" s="523"/>
      <c r="AP21" s="523"/>
      <c r="AQ21" s="523"/>
      <c r="AR21" s="523"/>
      <c r="AS21" s="523"/>
      <c r="AT21" s="523"/>
      <c r="AU21" s="523"/>
      <c r="AV21" s="523"/>
      <c r="AW21" s="523"/>
      <c r="AX21" s="524"/>
    </row>
    <row r="22" spans="1:50" ht="24" customHeight="1" x14ac:dyDescent="0.2">
      <c r="A22" s="465"/>
      <c r="B22" s="466"/>
      <c r="C22" s="466"/>
      <c r="D22" s="466"/>
      <c r="E22" s="466"/>
      <c r="F22" s="467"/>
      <c r="G22" s="521"/>
      <c r="H22" s="541" t="s">
        <v>104</v>
      </c>
      <c r="I22" s="541"/>
      <c r="J22" s="541"/>
      <c r="K22" s="541"/>
      <c r="L22" s="541"/>
      <c r="M22" s="541"/>
      <c r="N22" s="541"/>
      <c r="O22" s="541"/>
      <c r="P22" s="523">
        <v>161</v>
      </c>
      <c r="Q22" s="523"/>
      <c r="R22" s="523"/>
      <c r="S22" s="523"/>
      <c r="T22" s="523"/>
      <c r="U22" s="523"/>
      <c r="V22" s="523"/>
      <c r="W22" s="523">
        <v>97</v>
      </c>
      <c r="X22" s="523"/>
      <c r="Y22" s="523"/>
      <c r="Z22" s="523"/>
      <c r="AA22" s="523"/>
      <c r="AB22" s="523"/>
      <c r="AC22" s="523"/>
      <c r="AD22" s="523">
        <v>93</v>
      </c>
      <c r="AE22" s="523"/>
      <c r="AF22" s="523"/>
      <c r="AG22" s="523"/>
      <c r="AH22" s="523"/>
      <c r="AI22" s="523"/>
      <c r="AJ22" s="523"/>
      <c r="AK22" s="537"/>
      <c r="AL22" s="537"/>
      <c r="AM22" s="537"/>
      <c r="AN22" s="537"/>
      <c r="AO22" s="537"/>
      <c r="AP22" s="537"/>
      <c r="AQ22" s="537"/>
      <c r="AR22" s="537"/>
      <c r="AS22" s="537"/>
      <c r="AT22" s="537"/>
      <c r="AU22" s="537"/>
      <c r="AV22" s="537"/>
      <c r="AW22" s="537"/>
      <c r="AX22" s="539"/>
    </row>
    <row r="23" spans="1:50" ht="24" customHeight="1" x14ac:dyDescent="0.2">
      <c r="A23" s="468"/>
      <c r="B23" s="469"/>
      <c r="C23" s="469"/>
      <c r="D23" s="469"/>
      <c r="E23" s="469"/>
      <c r="F23" s="470"/>
      <c r="G23" s="521"/>
      <c r="H23" s="510" t="s">
        <v>107</v>
      </c>
      <c r="I23" s="510"/>
      <c r="J23" s="510"/>
      <c r="K23" s="510"/>
      <c r="L23" s="510"/>
      <c r="M23" s="510"/>
      <c r="N23" s="510"/>
      <c r="O23" s="510"/>
      <c r="P23" s="525">
        <f>IF(P21=0, "-",P22/P21)</f>
        <v>0.66528925619834711</v>
      </c>
      <c r="Q23" s="525"/>
      <c r="R23" s="525"/>
      <c r="S23" s="525"/>
      <c r="T23" s="525"/>
      <c r="U23" s="525"/>
      <c r="V23" s="525"/>
      <c r="W23" s="525">
        <f t="shared" ref="W23" si="2">IF(W21=0, "-",W22/W21)</f>
        <v>0.40928270042194093</v>
      </c>
      <c r="X23" s="525"/>
      <c r="Y23" s="525"/>
      <c r="Z23" s="525"/>
      <c r="AA23" s="525"/>
      <c r="AB23" s="525"/>
      <c r="AC23" s="525"/>
      <c r="AD23" s="525">
        <f>IF(AD21=0, "-",AD22/AD21)</f>
        <v>0.41150442477876104</v>
      </c>
      <c r="AE23" s="525"/>
      <c r="AF23" s="525"/>
      <c r="AG23" s="525"/>
      <c r="AH23" s="525"/>
      <c r="AI23" s="525"/>
      <c r="AJ23" s="525"/>
      <c r="AK23" s="537"/>
      <c r="AL23" s="537"/>
      <c r="AM23" s="537"/>
      <c r="AN23" s="537"/>
      <c r="AO23" s="537"/>
      <c r="AP23" s="537"/>
      <c r="AQ23" s="538"/>
      <c r="AR23" s="537"/>
      <c r="AS23" s="537"/>
      <c r="AT23" s="537"/>
      <c r="AU23" s="537"/>
      <c r="AV23" s="537"/>
      <c r="AW23" s="537"/>
      <c r="AX23" s="539"/>
    </row>
    <row r="24" spans="1:50" ht="45" customHeight="1" x14ac:dyDescent="0.2">
      <c r="A24" s="394" t="s">
        <v>392</v>
      </c>
      <c r="B24" s="395"/>
      <c r="C24" s="144" t="s">
        <v>77</v>
      </c>
      <c r="D24" s="144"/>
      <c r="E24" s="144"/>
      <c r="F24" s="144"/>
      <c r="G24" s="144"/>
      <c r="H24" s="144"/>
      <c r="I24" s="144"/>
      <c r="J24" s="144"/>
      <c r="K24" s="145"/>
      <c r="L24" s="542" t="s">
        <v>393</v>
      </c>
      <c r="M24" s="542"/>
      <c r="N24" s="542"/>
      <c r="O24" s="542"/>
      <c r="P24" s="542"/>
      <c r="Q24" s="542"/>
      <c r="R24" s="542" t="s">
        <v>390</v>
      </c>
      <c r="S24" s="542"/>
      <c r="T24" s="542"/>
      <c r="U24" s="542"/>
      <c r="V24" s="542"/>
      <c r="W24" s="542"/>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43"/>
    </row>
    <row r="25" spans="1:50" ht="27" customHeight="1" x14ac:dyDescent="0.2">
      <c r="A25" s="396"/>
      <c r="B25" s="397"/>
      <c r="C25" s="544" t="s">
        <v>532</v>
      </c>
      <c r="D25" s="544"/>
      <c r="E25" s="544"/>
      <c r="F25" s="544"/>
      <c r="G25" s="544"/>
      <c r="H25" s="544"/>
      <c r="I25" s="544"/>
      <c r="J25" s="544"/>
      <c r="K25" s="545"/>
      <c r="L25" s="366">
        <v>226</v>
      </c>
      <c r="M25" s="367"/>
      <c r="N25" s="367"/>
      <c r="O25" s="367"/>
      <c r="P25" s="367"/>
      <c r="Q25" s="368"/>
      <c r="R25" s="546">
        <v>232</v>
      </c>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3.4" hidden="1" customHeight="1" x14ac:dyDescent="0.2">
      <c r="A26" s="396"/>
      <c r="B26" s="397"/>
      <c r="C26" s="369" t="s">
        <v>530</v>
      </c>
      <c r="D26" s="369"/>
      <c r="E26" s="369"/>
      <c r="F26" s="369"/>
      <c r="G26" s="369"/>
      <c r="H26" s="369"/>
      <c r="I26" s="369"/>
      <c r="J26" s="369"/>
      <c r="K26" s="370"/>
      <c r="L26" s="366" t="s">
        <v>530</v>
      </c>
      <c r="M26" s="367"/>
      <c r="N26" s="367"/>
      <c r="O26" s="367"/>
      <c r="P26" s="367"/>
      <c r="Q26" s="368"/>
      <c r="R26" s="366" t="s">
        <v>526</v>
      </c>
      <c r="S26" s="367"/>
      <c r="T26" s="367"/>
      <c r="U26" s="367"/>
      <c r="V26" s="367"/>
      <c r="W26" s="368"/>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3.4" hidden="1" customHeight="1" x14ac:dyDescent="0.2">
      <c r="A27" s="396"/>
      <c r="B27" s="397"/>
      <c r="C27" s="369" t="s">
        <v>530</v>
      </c>
      <c r="D27" s="369"/>
      <c r="E27" s="369"/>
      <c r="F27" s="369"/>
      <c r="G27" s="369"/>
      <c r="H27" s="369"/>
      <c r="I27" s="369"/>
      <c r="J27" s="369"/>
      <c r="K27" s="370"/>
      <c r="L27" s="366" t="s">
        <v>530</v>
      </c>
      <c r="M27" s="367"/>
      <c r="N27" s="367"/>
      <c r="O27" s="367"/>
      <c r="P27" s="367"/>
      <c r="Q27" s="368"/>
      <c r="R27" s="366" t="s">
        <v>533</v>
      </c>
      <c r="S27" s="367"/>
      <c r="T27" s="367"/>
      <c r="U27" s="367"/>
      <c r="V27" s="367"/>
      <c r="W27" s="368"/>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3.4" hidden="1" customHeight="1" x14ac:dyDescent="0.2">
      <c r="A28" s="396"/>
      <c r="B28" s="397"/>
      <c r="C28" s="369" t="s">
        <v>530</v>
      </c>
      <c r="D28" s="369"/>
      <c r="E28" s="369"/>
      <c r="F28" s="369"/>
      <c r="G28" s="369"/>
      <c r="H28" s="369"/>
      <c r="I28" s="369"/>
      <c r="J28" s="369"/>
      <c r="K28" s="370"/>
      <c r="L28" s="366" t="s">
        <v>530</v>
      </c>
      <c r="M28" s="367"/>
      <c r="N28" s="367"/>
      <c r="O28" s="367"/>
      <c r="P28" s="367"/>
      <c r="Q28" s="368"/>
      <c r="R28" s="366" t="s">
        <v>526</v>
      </c>
      <c r="S28" s="367"/>
      <c r="T28" s="367"/>
      <c r="U28" s="367"/>
      <c r="V28" s="367"/>
      <c r="W28" s="368"/>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3.4" hidden="1" customHeight="1" x14ac:dyDescent="0.2">
      <c r="A29" s="396"/>
      <c r="B29" s="397"/>
      <c r="C29" s="369" t="s">
        <v>526</v>
      </c>
      <c r="D29" s="369"/>
      <c r="E29" s="369"/>
      <c r="F29" s="369"/>
      <c r="G29" s="369"/>
      <c r="H29" s="369"/>
      <c r="I29" s="369"/>
      <c r="J29" s="369"/>
      <c r="K29" s="370"/>
      <c r="L29" s="366" t="s">
        <v>530</v>
      </c>
      <c r="M29" s="367"/>
      <c r="N29" s="367"/>
      <c r="O29" s="367"/>
      <c r="P29" s="367"/>
      <c r="Q29" s="368"/>
      <c r="R29" s="366" t="s">
        <v>530</v>
      </c>
      <c r="S29" s="367"/>
      <c r="T29" s="367"/>
      <c r="U29" s="367"/>
      <c r="V29" s="367"/>
      <c r="W29" s="368"/>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3.4" customHeight="1" x14ac:dyDescent="0.2">
      <c r="A30" s="396"/>
      <c r="B30" s="397"/>
      <c r="C30" s="371" t="s">
        <v>169</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3.4" customHeight="1" thickBot="1" x14ac:dyDescent="0.25">
      <c r="A31" s="398"/>
      <c r="B31" s="399"/>
      <c r="C31" s="379" t="s">
        <v>15</v>
      </c>
      <c r="D31" s="379"/>
      <c r="E31" s="379"/>
      <c r="F31" s="379"/>
      <c r="G31" s="379"/>
      <c r="H31" s="379"/>
      <c r="I31" s="379"/>
      <c r="J31" s="379"/>
      <c r="K31" s="380"/>
      <c r="L31" s="381">
        <f>AK14</f>
        <v>226</v>
      </c>
      <c r="M31" s="382"/>
      <c r="N31" s="382"/>
      <c r="O31" s="382"/>
      <c r="P31" s="382"/>
      <c r="Q31" s="383"/>
      <c r="R31" s="381">
        <f>AR14</f>
        <v>232</v>
      </c>
      <c r="S31" s="382"/>
      <c r="T31" s="382"/>
      <c r="U31" s="382"/>
      <c r="V31" s="382"/>
      <c r="W31" s="383"/>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2">
      <c r="A32" s="387" t="s">
        <v>227</v>
      </c>
      <c r="B32" s="388"/>
      <c r="C32" s="388"/>
      <c r="D32" s="388"/>
      <c r="E32" s="388"/>
      <c r="F32" s="389"/>
      <c r="G32" s="385" t="s">
        <v>54</v>
      </c>
      <c r="H32" s="252"/>
      <c r="I32" s="252"/>
      <c r="J32" s="252"/>
      <c r="K32" s="252"/>
      <c r="L32" s="252"/>
      <c r="M32" s="252"/>
      <c r="N32" s="252"/>
      <c r="O32" s="308"/>
      <c r="P32" s="307" t="s">
        <v>37</v>
      </c>
      <c r="Q32" s="252"/>
      <c r="R32" s="252"/>
      <c r="S32" s="252"/>
      <c r="T32" s="252"/>
      <c r="U32" s="252"/>
      <c r="V32" s="252"/>
      <c r="W32" s="252"/>
      <c r="X32" s="308"/>
      <c r="Y32" s="295"/>
      <c r="Z32" s="296"/>
      <c r="AA32" s="297"/>
      <c r="AB32" s="127" t="s">
        <v>6</v>
      </c>
      <c r="AC32" s="314"/>
      <c r="AD32" s="315"/>
      <c r="AE32" s="125" t="s">
        <v>381</v>
      </c>
      <c r="AF32" s="125"/>
      <c r="AG32" s="125"/>
      <c r="AH32" s="125"/>
      <c r="AI32" s="125" t="s">
        <v>382</v>
      </c>
      <c r="AJ32" s="125"/>
      <c r="AK32" s="125"/>
      <c r="AL32" s="125"/>
      <c r="AM32" s="125" t="s">
        <v>383</v>
      </c>
      <c r="AN32" s="125"/>
      <c r="AO32" s="125"/>
      <c r="AP32" s="127"/>
      <c r="AQ32" s="85" t="s">
        <v>59</v>
      </c>
      <c r="AR32" s="86"/>
      <c r="AS32" s="86"/>
      <c r="AT32" s="87"/>
      <c r="AU32" s="252" t="s">
        <v>46</v>
      </c>
      <c r="AV32" s="252"/>
      <c r="AW32" s="252"/>
      <c r="AX32" s="253"/>
    </row>
    <row r="33" spans="1:50" ht="18.75" customHeight="1" x14ac:dyDescent="0.2">
      <c r="A33" s="387"/>
      <c r="B33" s="388"/>
      <c r="C33" s="388"/>
      <c r="D33" s="388"/>
      <c r="E33" s="388"/>
      <c r="F33" s="389"/>
      <c r="G33" s="386"/>
      <c r="H33" s="254"/>
      <c r="I33" s="254"/>
      <c r="J33" s="254"/>
      <c r="K33" s="254"/>
      <c r="L33" s="254"/>
      <c r="M33" s="254"/>
      <c r="N33" s="254"/>
      <c r="O33" s="310"/>
      <c r="P33" s="309"/>
      <c r="Q33" s="254"/>
      <c r="R33" s="254"/>
      <c r="S33" s="254"/>
      <c r="T33" s="254"/>
      <c r="U33" s="254"/>
      <c r="V33" s="254"/>
      <c r="W33" s="254"/>
      <c r="X33" s="310"/>
      <c r="Y33" s="295"/>
      <c r="Z33" s="296"/>
      <c r="AA33" s="297"/>
      <c r="AB33" s="128"/>
      <c r="AC33" s="316"/>
      <c r="AD33" s="317"/>
      <c r="AE33" s="126"/>
      <c r="AF33" s="126"/>
      <c r="AG33" s="126"/>
      <c r="AH33" s="126"/>
      <c r="AI33" s="126"/>
      <c r="AJ33" s="126"/>
      <c r="AK33" s="126"/>
      <c r="AL33" s="126"/>
      <c r="AM33" s="126"/>
      <c r="AN33" s="126"/>
      <c r="AO33" s="126"/>
      <c r="AP33" s="128"/>
      <c r="AQ33" s="132" t="s">
        <v>533</v>
      </c>
      <c r="AR33" s="133"/>
      <c r="AS33" s="116" t="s">
        <v>60</v>
      </c>
      <c r="AT33" s="117"/>
      <c r="AU33" s="149">
        <v>2</v>
      </c>
      <c r="AV33" s="149"/>
      <c r="AW33" s="254" t="s">
        <v>56</v>
      </c>
      <c r="AX33" s="255"/>
    </row>
    <row r="34" spans="1:50" ht="23.25" customHeight="1" x14ac:dyDescent="0.2">
      <c r="A34" s="390"/>
      <c r="B34" s="388"/>
      <c r="C34" s="388"/>
      <c r="D34" s="388"/>
      <c r="E34" s="388"/>
      <c r="F34" s="389"/>
      <c r="G34" s="406" t="s">
        <v>592</v>
      </c>
      <c r="H34" s="407"/>
      <c r="I34" s="407"/>
      <c r="J34" s="407"/>
      <c r="K34" s="407"/>
      <c r="L34" s="407"/>
      <c r="M34" s="407"/>
      <c r="N34" s="407"/>
      <c r="O34" s="408"/>
      <c r="P34" s="215" t="s">
        <v>534</v>
      </c>
      <c r="Q34" s="215"/>
      <c r="R34" s="215"/>
      <c r="S34" s="215"/>
      <c r="T34" s="215"/>
      <c r="U34" s="215"/>
      <c r="V34" s="215"/>
      <c r="W34" s="215"/>
      <c r="X34" s="216"/>
      <c r="Y34" s="415" t="s">
        <v>7</v>
      </c>
      <c r="Z34" s="416"/>
      <c r="AA34" s="417"/>
      <c r="AB34" s="327" t="s">
        <v>535</v>
      </c>
      <c r="AC34" s="327"/>
      <c r="AD34" s="327"/>
      <c r="AE34" s="106">
        <v>510000</v>
      </c>
      <c r="AF34" s="83"/>
      <c r="AG34" s="83"/>
      <c r="AH34" s="83"/>
      <c r="AI34" s="106">
        <v>440000</v>
      </c>
      <c r="AJ34" s="83"/>
      <c r="AK34" s="83"/>
      <c r="AL34" s="83"/>
      <c r="AM34" s="106">
        <v>370000</v>
      </c>
      <c r="AN34" s="83"/>
      <c r="AO34" s="83"/>
      <c r="AP34" s="83"/>
      <c r="AQ34" s="400"/>
      <c r="AR34" s="401"/>
      <c r="AS34" s="401"/>
      <c r="AT34" s="402"/>
      <c r="AU34" s="403"/>
      <c r="AV34" s="404"/>
      <c r="AW34" s="404"/>
      <c r="AX34" s="405"/>
    </row>
    <row r="35" spans="1:50" ht="23.25" customHeight="1" x14ac:dyDescent="0.2">
      <c r="A35" s="391"/>
      <c r="B35" s="392"/>
      <c r="C35" s="392"/>
      <c r="D35" s="392"/>
      <c r="E35" s="392"/>
      <c r="F35" s="393"/>
      <c r="G35" s="409"/>
      <c r="H35" s="410"/>
      <c r="I35" s="410"/>
      <c r="J35" s="410"/>
      <c r="K35" s="410"/>
      <c r="L35" s="410"/>
      <c r="M35" s="410"/>
      <c r="N35" s="410"/>
      <c r="O35" s="411"/>
      <c r="P35" s="217"/>
      <c r="Q35" s="217"/>
      <c r="R35" s="217"/>
      <c r="S35" s="217"/>
      <c r="T35" s="217"/>
      <c r="U35" s="217"/>
      <c r="V35" s="217"/>
      <c r="W35" s="217"/>
      <c r="X35" s="218"/>
      <c r="Y35" s="182" t="s">
        <v>32</v>
      </c>
      <c r="Z35" s="177"/>
      <c r="AA35" s="178"/>
      <c r="AB35" s="337" t="s">
        <v>535</v>
      </c>
      <c r="AC35" s="337"/>
      <c r="AD35" s="337"/>
      <c r="AE35" s="106">
        <v>510000</v>
      </c>
      <c r="AF35" s="83"/>
      <c r="AG35" s="83"/>
      <c r="AH35" s="83"/>
      <c r="AI35" s="106">
        <v>440000</v>
      </c>
      <c r="AJ35" s="83"/>
      <c r="AK35" s="83"/>
      <c r="AL35" s="83"/>
      <c r="AM35" s="106">
        <v>370000</v>
      </c>
      <c r="AN35" s="83"/>
      <c r="AO35" s="83"/>
      <c r="AP35" s="83"/>
      <c r="AQ35" s="80" t="s">
        <v>530</v>
      </c>
      <c r="AR35" s="81"/>
      <c r="AS35" s="81"/>
      <c r="AT35" s="82"/>
      <c r="AU35" s="83">
        <v>370000</v>
      </c>
      <c r="AV35" s="83"/>
      <c r="AW35" s="83"/>
      <c r="AX35" s="84"/>
    </row>
    <row r="36" spans="1:50" ht="23.25" customHeight="1" x14ac:dyDescent="0.2">
      <c r="A36" s="391"/>
      <c r="B36" s="392"/>
      <c r="C36" s="392"/>
      <c r="D36" s="392"/>
      <c r="E36" s="392"/>
      <c r="F36" s="393"/>
      <c r="G36" s="412"/>
      <c r="H36" s="413"/>
      <c r="I36" s="413"/>
      <c r="J36" s="413"/>
      <c r="K36" s="413"/>
      <c r="L36" s="413"/>
      <c r="M36" s="413"/>
      <c r="N36" s="413"/>
      <c r="O36" s="414"/>
      <c r="P36" s="219"/>
      <c r="Q36" s="219"/>
      <c r="R36" s="219"/>
      <c r="S36" s="219"/>
      <c r="T36" s="219"/>
      <c r="U36" s="219"/>
      <c r="V36" s="219"/>
      <c r="W36" s="219"/>
      <c r="X36" s="220"/>
      <c r="Y36" s="182" t="s">
        <v>8</v>
      </c>
      <c r="Z36" s="177"/>
      <c r="AA36" s="178"/>
      <c r="AB36" s="384" t="s">
        <v>57</v>
      </c>
      <c r="AC36" s="384"/>
      <c r="AD36" s="384"/>
      <c r="AE36" s="106">
        <v>100</v>
      </c>
      <c r="AF36" s="83"/>
      <c r="AG36" s="83"/>
      <c r="AH36" s="83"/>
      <c r="AI36" s="106">
        <v>100</v>
      </c>
      <c r="AJ36" s="83"/>
      <c r="AK36" s="83"/>
      <c r="AL36" s="83"/>
      <c r="AM36" s="106">
        <v>100</v>
      </c>
      <c r="AN36" s="83"/>
      <c r="AO36" s="83"/>
      <c r="AP36" s="83"/>
      <c r="AQ36" s="400"/>
      <c r="AR36" s="401"/>
      <c r="AS36" s="401"/>
      <c r="AT36" s="402"/>
      <c r="AU36" s="403"/>
      <c r="AV36" s="404"/>
      <c r="AW36" s="404"/>
      <c r="AX36" s="405"/>
    </row>
    <row r="37" spans="1:50" ht="23.25" customHeight="1" x14ac:dyDescent="0.2">
      <c r="A37" s="767" t="s">
        <v>261</v>
      </c>
      <c r="B37" s="768"/>
      <c r="C37" s="768"/>
      <c r="D37" s="768"/>
      <c r="E37" s="768"/>
      <c r="F37" s="769"/>
      <c r="G37" s="773" t="s">
        <v>560</v>
      </c>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5"/>
    </row>
    <row r="38" spans="1:50" ht="23.25" customHeight="1" thickBot="1" x14ac:dyDescent="0.25">
      <c r="A38" s="770"/>
      <c r="B38" s="771"/>
      <c r="C38" s="771"/>
      <c r="D38" s="771"/>
      <c r="E38" s="771"/>
      <c r="F38" s="772"/>
      <c r="G38" s="776"/>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7"/>
      <c r="AS38" s="777"/>
      <c r="AT38" s="777"/>
      <c r="AU38" s="777"/>
      <c r="AV38" s="777"/>
      <c r="AW38" s="777"/>
      <c r="AX38" s="778"/>
    </row>
    <row r="39" spans="1:50" ht="18.75" hidden="1" customHeight="1" x14ac:dyDescent="0.2">
      <c r="A39" s="387" t="s">
        <v>227</v>
      </c>
      <c r="B39" s="388"/>
      <c r="C39" s="388"/>
      <c r="D39" s="388"/>
      <c r="E39" s="388"/>
      <c r="F39" s="389"/>
      <c r="G39" s="385" t="s">
        <v>54</v>
      </c>
      <c r="H39" s="252"/>
      <c r="I39" s="252"/>
      <c r="J39" s="252"/>
      <c r="K39" s="252"/>
      <c r="L39" s="252"/>
      <c r="M39" s="252"/>
      <c r="N39" s="252"/>
      <c r="O39" s="308"/>
      <c r="P39" s="307" t="s">
        <v>37</v>
      </c>
      <c r="Q39" s="252"/>
      <c r="R39" s="252"/>
      <c r="S39" s="252"/>
      <c r="T39" s="252"/>
      <c r="U39" s="252"/>
      <c r="V39" s="252"/>
      <c r="W39" s="252"/>
      <c r="X39" s="308"/>
      <c r="Y39" s="295"/>
      <c r="Z39" s="296"/>
      <c r="AA39" s="297"/>
      <c r="AB39" s="127" t="s">
        <v>6</v>
      </c>
      <c r="AC39" s="314"/>
      <c r="AD39" s="315"/>
      <c r="AE39" s="125" t="s">
        <v>381</v>
      </c>
      <c r="AF39" s="125"/>
      <c r="AG39" s="125"/>
      <c r="AH39" s="125"/>
      <c r="AI39" s="125" t="s">
        <v>382</v>
      </c>
      <c r="AJ39" s="125"/>
      <c r="AK39" s="125"/>
      <c r="AL39" s="125"/>
      <c r="AM39" s="125" t="s">
        <v>383</v>
      </c>
      <c r="AN39" s="125"/>
      <c r="AO39" s="125"/>
      <c r="AP39" s="127"/>
      <c r="AQ39" s="85" t="s">
        <v>59</v>
      </c>
      <c r="AR39" s="86"/>
      <c r="AS39" s="86"/>
      <c r="AT39" s="87"/>
      <c r="AU39" s="252" t="s">
        <v>46</v>
      </c>
      <c r="AV39" s="252"/>
      <c r="AW39" s="252"/>
      <c r="AX39" s="253"/>
    </row>
    <row r="40" spans="1:50" ht="18.75" hidden="1" customHeight="1" x14ac:dyDescent="0.2">
      <c r="A40" s="387"/>
      <c r="B40" s="388"/>
      <c r="C40" s="388"/>
      <c r="D40" s="388"/>
      <c r="E40" s="388"/>
      <c r="F40" s="389"/>
      <c r="G40" s="386"/>
      <c r="H40" s="254"/>
      <c r="I40" s="254"/>
      <c r="J40" s="254"/>
      <c r="K40" s="254"/>
      <c r="L40" s="254"/>
      <c r="M40" s="254"/>
      <c r="N40" s="254"/>
      <c r="O40" s="310"/>
      <c r="P40" s="309"/>
      <c r="Q40" s="254"/>
      <c r="R40" s="254"/>
      <c r="S40" s="254"/>
      <c r="T40" s="254"/>
      <c r="U40" s="254"/>
      <c r="V40" s="254"/>
      <c r="W40" s="254"/>
      <c r="X40" s="310"/>
      <c r="Y40" s="295"/>
      <c r="Z40" s="296"/>
      <c r="AA40" s="297"/>
      <c r="AB40" s="128"/>
      <c r="AC40" s="316"/>
      <c r="AD40" s="317"/>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2">
      <c r="A41" s="390"/>
      <c r="B41" s="388"/>
      <c r="C41" s="388"/>
      <c r="D41" s="388"/>
      <c r="E41" s="388"/>
      <c r="F41" s="389"/>
      <c r="G41" s="406"/>
      <c r="H41" s="407"/>
      <c r="I41" s="407"/>
      <c r="J41" s="407"/>
      <c r="K41" s="407"/>
      <c r="L41" s="407"/>
      <c r="M41" s="407"/>
      <c r="N41" s="407"/>
      <c r="O41" s="408"/>
      <c r="P41" s="215"/>
      <c r="Q41" s="215"/>
      <c r="R41" s="215"/>
      <c r="S41" s="215"/>
      <c r="T41" s="215"/>
      <c r="U41" s="215"/>
      <c r="V41" s="215"/>
      <c r="W41" s="215"/>
      <c r="X41" s="216"/>
      <c r="Y41" s="415" t="s">
        <v>7</v>
      </c>
      <c r="Z41" s="416"/>
      <c r="AA41" s="417"/>
      <c r="AB41" s="327"/>
      <c r="AC41" s="327"/>
      <c r="AD41" s="327"/>
      <c r="AE41" s="106"/>
      <c r="AF41" s="83"/>
      <c r="AG41" s="83"/>
      <c r="AH41" s="83"/>
      <c r="AI41" s="106"/>
      <c r="AJ41" s="83"/>
      <c r="AK41" s="83"/>
      <c r="AL41" s="83"/>
      <c r="AM41" s="106"/>
      <c r="AN41" s="83"/>
      <c r="AO41" s="83"/>
      <c r="AP41" s="83"/>
      <c r="AQ41" s="400"/>
      <c r="AR41" s="401"/>
      <c r="AS41" s="401"/>
      <c r="AT41" s="402"/>
      <c r="AU41" s="403"/>
      <c r="AV41" s="404"/>
      <c r="AW41" s="404"/>
      <c r="AX41" s="405"/>
    </row>
    <row r="42" spans="1:50" ht="23.25" hidden="1" customHeight="1" x14ac:dyDescent="0.2">
      <c r="A42" s="391"/>
      <c r="B42" s="392"/>
      <c r="C42" s="392"/>
      <c r="D42" s="392"/>
      <c r="E42" s="392"/>
      <c r="F42" s="393"/>
      <c r="G42" s="409"/>
      <c r="H42" s="410"/>
      <c r="I42" s="410"/>
      <c r="J42" s="410"/>
      <c r="K42" s="410"/>
      <c r="L42" s="410"/>
      <c r="M42" s="410"/>
      <c r="N42" s="410"/>
      <c r="O42" s="411"/>
      <c r="P42" s="217"/>
      <c r="Q42" s="217"/>
      <c r="R42" s="217"/>
      <c r="S42" s="217"/>
      <c r="T42" s="217"/>
      <c r="U42" s="217"/>
      <c r="V42" s="217"/>
      <c r="W42" s="217"/>
      <c r="X42" s="218"/>
      <c r="Y42" s="182" t="s">
        <v>32</v>
      </c>
      <c r="Z42" s="177"/>
      <c r="AA42" s="178"/>
      <c r="AB42" s="337"/>
      <c r="AC42" s="337"/>
      <c r="AD42" s="337"/>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2">
      <c r="A43" s="391"/>
      <c r="B43" s="392"/>
      <c r="C43" s="392"/>
      <c r="D43" s="392"/>
      <c r="E43" s="392"/>
      <c r="F43" s="393"/>
      <c r="G43" s="412"/>
      <c r="H43" s="413"/>
      <c r="I43" s="413"/>
      <c r="J43" s="413"/>
      <c r="K43" s="413"/>
      <c r="L43" s="413"/>
      <c r="M43" s="413"/>
      <c r="N43" s="413"/>
      <c r="O43" s="414"/>
      <c r="P43" s="219"/>
      <c r="Q43" s="219"/>
      <c r="R43" s="219"/>
      <c r="S43" s="219"/>
      <c r="T43" s="219"/>
      <c r="U43" s="219"/>
      <c r="V43" s="219"/>
      <c r="W43" s="219"/>
      <c r="X43" s="220"/>
      <c r="Y43" s="182" t="s">
        <v>8</v>
      </c>
      <c r="Z43" s="177"/>
      <c r="AA43" s="178"/>
      <c r="AB43" s="384" t="s">
        <v>57</v>
      </c>
      <c r="AC43" s="384"/>
      <c r="AD43" s="384"/>
      <c r="AE43" s="106"/>
      <c r="AF43" s="83"/>
      <c r="AG43" s="83"/>
      <c r="AH43" s="83"/>
      <c r="AI43" s="106"/>
      <c r="AJ43" s="83"/>
      <c r="AK43" s="83"/>
      <c r="AL43" s="83"/>
      <c r="AM43" s="106"/>
      <c r="AN43" s="83"/>
      <c r="AO43" s="83"/>
      <c r="AP43" s="83"/>
      <c r="AQ43" s="400"/>
      <c r="AR43" s="401"/>
      <c r="AS43" s="401"/>
      <c r="AT43" s="402"/>
      <c r="AU43" s="403"/>
      <c r="AV43" s="404"/>
      <c r="AW43" s="404"/>
      <c r="AX43" s="405"/>
    </row>
    <row r="44" spans="1:50" ht="23.25" hidden="1" customHeight="1" x14ac:dyDescent="0.2">
      <c r="A44" s="767" t="s">
        <v>261</v>
      </c>
      <c r="B44" s="768"/>
      <c r="C44" s="768"/>
      <c r="D44" s="768"/>
      <c r="E44" s="768"/>
      <c r="F44" s="769"/>
      <c r="G44" s="773"/>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5"/>
    </row>
    <row r="45" spans="1:50" ht="23.25" hidden="1" customHeight="1" x14ac:dyDescent="0.2">
      <c r="A45" s="770"/>
      <c r="B45" s="771"/>
      <c r="C45" s="771"/>
      <c r="D45" s="771"/>
      <c r="E45" s="771"/>
      <c r="F45" s="772"/>
      <c r="G45" s="776"/>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7"/>
      <c r="AT45" s="777"/>
      <c r="AU45" s="777"/>
      <c r="AV45" s="777"/>
      <c r="AW45" s="777"/>
      <c r="AX45" s="778"/>
    </row>
    <row r="46" spans="1:50" ht="18.75" hidden="1" customHeight="1" x14ac:dyDescent="0.2">
      <c r="A46" s="387" t="s">
        <v>227</v>
      </c>
      <c r="B46" s="388"/>
      <c r="C46" s="388"/>
      <c r="D46" s="388"/>
      <c r="E46" s="388"/>
      <c r="F46" s="389"/>
      <c r="G46" s="385" t="s">
        <v>54</v>
      </c>
      <c r="H46" s="252"/>
      <c r="I46" s="252"/>
      <c r="J46" s="252"/>
      <c r="K46" s="252"/>
      <c r="L46" s="252"/>
      <c r="M46" s="252"/>
      <c r="N46" s="252"/>
      <c r="O46" s="308"/>
      <c r="P46" s="307" t="s">
        <v>37</v>
      </c>
      <c r="Q46" s="252"/>
      <c r="R46" s="252"/>
      <c r="S46" s="252"/>
      <c r="T46" s="252"/>
      <c r="U46" s="252"/>
      <c r="V46" s="252"/>
      <c r="W46" s="252"/>
      <c r="X46" s="308"/>
      <c r="Y46" s="295"/>
      <c r="Z46" s="296"/>
      <c r="AA46" s="297"/>
      <c r="AB46" s="127" t="s">
        <v>6</v>
      </c>
      <c r="AC46" s="314"/>
      <c r="AD46" s="315"/>
      <c r="AE46" s="125" t="s">
        <v>381</v>
      </c>
      <c r="AF46" s="125"/>
      <c r="AG46" s="125"/>
      <c r="AH46" s="125"/>
      <c r="AI46" s="125" t="s">
        <v>382</v>
      </c>
      <c r="AJ46" s="125"/>
      <c r="AK46" s="125"/>
      <c r="AL46" s="125"/>
      <c r="AM46" s="125" t="s">
        <v>383</v>
      </c>
      <c r="AN46" s="125"/>
      <c r="AO46" s="125"/>
      <c r="AP46" s="127"/>
      <c r="AQ46" s="85" t="s">
        <v>59</v>
      </c>
      <c r="AR46" s="86"/>
      <c r="AS46" s="86"/>
      <c r="AT46" s="87"/>
      <c r="AU46" s="252" t="s">
        <v>46</v>
      </c>
      <c r="AV46" s="252"/>
      <c r="AW46" s="252"/>
      <c r="AX46" s="253"/>
    </row>
    <row r="47" spans="1:50" ht="18.75" hidden="1" customHeight="1" x14ac:dyDescent="0.2">
      <c r="A47" s="387"/>
      <c r="B47" s="388"/>
      <c r="C47" s="388"/>
      <c r="D47" s="388"/>
      <c r="E47" s="388"/>
      <c r="F47" s="389"/>
      <c r="G47" s="386"/>
      <c r="H47" s="254"/>
      <c r="I47" s="254"/>
      <c r="J47" s="254"/>
      <c r="K47" s="254"/>
      <c r="L47" s="254"/>
      <c r="M47" s="254"/>
      <c r="N47" s="254"/>
      <c r="O47" s="310"/>
      <c r="P47" s="309"/>
      <c r="Q47" s="254"/>
      <c r="R47" s="254"/>
      <c r="S47" s="254"/>
      <c r="T47" s="254"/>
      <c r="U47" s="254"/>
      <c r="V47" s="254"/>
      <c r="W47" s="254"/>
      <c r="X47" s="310"/>
      <c r="Y47" s="295"/>
      <c r="Z47" s="296"/>
      <c r="AA47" s="297"/>
      <c r="AB47" s="128"/>
      <c r="AC47" s="316"/>
      <c r="AD47" s="317"/>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2">
      <c r="A48" s="390"/>
      <c r="B48" s="388"/>
      <c r="C48" s="388"/>
      <c r="D48" s="388"/>
      <c r="E48" s="388"/>
      <c r="F48" s="389"/>
      <c r="G48" s="406"/>
      <c r="H48" s="407"/>
      <c r="I48" s="407"/>
      <c r="J48" s="407"/>
      <c r="K48" s="407"/>
      <c r="L48" s="407"/>
      <c r="M48" s="407"/>
      <c r="N48" s="407"/>
      <c r="O48" s="408"/>
      <c r="P48" s="215"/>
      <c r="Q48" s="215"/>
      <c r="R48" s="215"/>
      <c r="S48" s="215"/>
      <c r="T48" s="215"/>
      <c r="U48" s="215"/>
      <c r="V48" s="215"/>
      <c r="W48" s="215"/>
      <c r="X48" s="216"/>
      <c r="Y48" s="415" t="s">
        <v>7</v>
      </c>
      <c r="Z48" s="416"/>
      <c r="AA48" s="417"/>
      <c r="AB48" s="327"/>
      <c r="AC48" s="327"/>
      <c r="AD48" s="327"/>
      <c r="AE48" s="106"/>
      <c r="AF48" s="83"/>
      <c r="AG48" s="83"/>
      <c r="AH48" s="83"/>
      <c r="AI48" s="106"/>
      <c r="AJ48" s="83"/>
      <c r="AK48" s="83"/>
      <c r="AL48" s="83"/>
      <c r="AM48" s="106"/>
      <c r="AN48" s="83"/>
      <c r="AO48" s="83"/>
      <c r="AP48" s="83"/>
      <c r="AQ48" s="400"/>
      <c r="AR48" s="401"/>
      <c r="AS48" s="401"/>
      <c r="AT48" s="402"/>
      <c r="AU48" s="403"/>
      <c r="AV48" s="404"/>
      <c r="AW48" s="404"/>
      <c r="AX48" s="405"/>
    </row>
    <row r="49" spans="1:50" ht="23.25" hidden="1" customHeight="1" x14ac:dyDescent="0.2">
      <c r="A49" s="391"/>
      <c r="B49" s="392"/>
      <c r="C49" s="392"/>
      <c r="D49" s="392"/>
      <c r="E49" s="392"/>
      <c r="F49" s="393"/>
      <c r="G49" s="409"/>
      <c r="H49" s="410"/>
      <c r="I49" s="410"/>
      <c r="J49" s="410"/>
      <c r="K49" s="410"/>
      <c r="L49" s="410"/>
      <c r="M49" s="410"/>
      <c r="N49" s="410"/>
      <c r="O49" s="411"/>
      <c r="P49" s="217"/>
      <c r="Q49" s="217"/>
      <c r="R49" s="217"/>
      <c r="S49" s="217"/>
      <c r="T49" s="217"/>
      <c r="U49" s="217"/>
      <c r="V49" s="217"/>
      <c r="W49" s="217"/>
      <c r="X49" s="218"/>
      <c r="Y49" s="182" t="s">
        <v>32</v>
      </c>
      <c r="Z49" s="177"/>
      <c r="AA49" s="178"/>
      <c r="AB49" s="337"/>
      <c r="AC49" s="337"/>
      <c r="AD49" s="337"/>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2">
      <c r="A50" s="391"/>
      <c r="B50" s="392"/>
      <c r="C50" s="392"/>
      <c r="D50" s="392"/>
      <c r="E50" s="392"/>
      <c r="F50" s="393"/>
      <c r="G50" s="412"/>
      <c r="H50" s="413"/>
      <c r="I50" s="413"/>
      <c r="J50" s="413"/>
      <c r="K50" s="413"/>
      <c r="L50" s="413"/>
      <c r="M50" s="413"/>
      <c r="N50" s="413"/>
      <c r="O50" s="414"/>
      <c r="P50" s="219"/>
      <c r="Q50" s="219"/>
      <c r="R50" s="219"/>
      <c r="S50" s="219"/>
      <c r="T50" s="219"/>
      <c r="U50" s="219"/>
      <c r="V50" s="219"/>
      <c r="W50" s="219"/>
      <c r="X50" s="220"/>
      <c r="Y50" s="182" t="s">
        <v>8</v>
      </c>
      <c r="Z50" s="177"/>
      <c r="AA50" s="178"/>
      <c r="AB50" s="384" t="s">
        <v>57</v>
      </c>
      <c r="AC50" s="384"/>
      <c r="AD50" s="384"/>
      <c r="AE50" s="106"/>
      <c r="AF50" s="83"/>
      <c r="AG50" s="83"/>
      <c r="AH50" s="83"/>
      <c r="AI50" s="106"/>
      <c r="AJ50" s="83"/>
      <c r="AK50" s="83"/>
      <c r="AL50" s="83"/>
      <c r="AM50" s="106"/>
      <c r="AN50" s="83"/>
      <c r="AO50" s="83"/>
      <c r="AP50" s="83"/>
      <c r="AQ50" s="400"/>
      <c r="AR50" s="401"/>
      <c r="AS50" s="401"/>
      <c r="AT50" s="402"/>
      <c r="AU50" s="403"/>
      <c r="AV50" s="404"/>
      <c r="AW50" s="404"/>
      <c r="AX50" s="405"/>
    </row>
    <row r="51" spans="1:50" ht="23.25" hidden="1" customHeight="1" x14ac:dyDescent="0.2">
      <c r="A51" s="767" t="s">
        <v>261</v>
      </c>
      <c r="B51" s="768"/>
      <c r="C51" s="768"/>
      <c r="D51" s="768"/>
      <c r="E51" s="768"/>
      <c r="F51" s="769"/>
      <c r="G51" s="773"/>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3.25" hidden="1" customHeight="1" x14ac:dyDescent="0.2">
      <c r="A52" s="770"/>
      <c r="B52" s="771"/>
      <c r="C52" s="771"/>
      <c r="D52" s="771"/>
      <c r="E52" s="771"/>
      <c r="F52" s="772"/>
      <c r="G52" s="776"/>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7"/>
      <c r="AO52" s="777"/>
      <c r="AP52" s="777"/>
      <c r="AQ52" s="777"/>
      <c r="AR52" s="777"/>
      <c r="AS52" s="777"/>
      <c r="AT52" s="777"/>
      <c r="AU52" s="777"/>
      <c r="AV52" s="777"/>
      <c r="AW52" s="777"/>
      <c r="AX52" s="778"/>
    </row>
    <row r="53" spans="1:50" ht="18.75" hidden="1" customHeight="1" x14ac:dyDescent="0.2">
      <c r="A53" s="387" t="s">
        <v>227</v>
      </c>
      <c r="B53" s="388"/>
      <c r="C53" s="388"/>
      <c r="D53" s="388"/>
      <c r="E53" s="388"/>
      <c r="F53" s="389"/>
      <c r="G53" s="385" t="s">
        <v>54</v>
      </c>
      <c r="H53" s="252"/>
      <c r="I53" s="252"/>
      <c r="J53" s="252"/>
      <c r="K53" s="252"/>
      <c r="L53" s="252"/>
      <c r="M53" s="252"/>
      <c r="N53" s="252"/>
      <c r="O53" s="308"/>
      <c r="P53" s="307" t="s">
        <v>37</v>
      </c>
      <c r="Q53" s="252"/>
      <c r="R53" s="252"/>
      <c r="S53" s="252"/>
      <c r="T53" s="252"/>
      <c r="U53" s="252"/>
      <c r="V53" s="252"/>
      <c r="W53" s="252"/>
      <c r="X53" s="308"/>
      <c r="Y53" s="295"/>
      <c r="Z53" s="296"/>
      <c r="AA53" s="297"/>
      <c r="AB53" s="127" t="s">
        <v>6</v>
      </c>
      <c r="AC53" s="314"/>
      <c r="AD53" s="315"/>
      <c r="AE53" s="125" t="s">
        <v>381</v>
      </c>
      <c r="AF53" s="125"/>
      <c r="AG53" s="125"/>
      <c r="AH53" s="125"/>
      <c r="AI53" s="125" t="s">
        <v>382</v>
      </c>
      <c r="AJ53" s="125"/>
      <c r="AK53" s="125"/>
      <c r="AL53" s="125"/>
      <c r="AM53" s="125" t="s">
        <v>383</v>
      </c>
      <c r="AN53" s="125"/>
      <c r="AO53" s="125"/>
      <c r="AP53" s="127"/>
      <c r="AQ53" s="85" t="s">
        <v>59</v>
      </c>
      <c r="AR53" s="86"/>
      <c r="AS53" s="86"/>
      <c r="AT53" s="87"/>
      <c r="AU53" s="252" t="s">
        <v>46</v>
      </c>
      <c r="AV53" s="252"/>
      <c r="AW53" s="252"/>
      <c r="AX53" s="253"/>
    </row>
    <row r="54" spans="1:50" ht="18.75" hidden="1" customHeight="1" x14ac:dyDescent="0.2">
      <c r="A54" s="387"/>
      <c r="B54" s="388"/>
      <c r="C54" s="388"/>
      <c r="D54" s="388"/>
      <c r="E54" s="388"/>
      <c r="F54" s="389"/>
      <c r="G54" s="386"/>
      <c r="H54" s="254"/>
      <c r="I54" s="254"/>
      <c r="J54" s="254"/>
      <c r="K54" s="254"/>
      <c r="L54" s="254"/>
      <c r="M54" s="254"/>
      <c r="N54" s="254"/>
      <c r="O54" s="310"/>
      <c r="P54" s="309"/>
      <c r="Q54" s="254"/>
      <c r="R54" s="254"/>
      <c r="S54" s="254"/>
      <c r="T54" s="254"/>
      <c r="U54" s="254"/>
      <c r="V54" s="254"/>
      <c r="W54" s="254"/>
      <c r="X54" s="310"/>
      <c r="Y54" s="295"/>
      <c r="Z54" s="296"/>
      <c r="AA54" s="297"/>
      <c r="AB54" s="128"/>
      <c r="AC54" s="316"/>
      <c r="AD54" s="317"/>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2">
      <c r="A55" s="390"/>
      <c r="B55" s="388"/>
      <c r="C55" s="388"/>
      <c r="D55" s="388"/>
      <c r="E55" s="388"/>
      <c r="F55" s="389"/>
      <c r="G55" s="406"/>
      <c r="H55" s="407"/>
      <c r="I55" s="407"/>
      <c r="J55" s="407"/>
      <c r="K55" s="407"/>
      <c r="L55" s="407"/>
      <c r="M55" s="407"/>
      <c r="N55" s="407"/>
      <c r="O55" s="408"/>
      <c r="P55" s="215"/>
      <c r="Q55" s="215"/>
      <c r="R55" s="215"/>
      <c r="S55" s="215"/>
      <c r="T55" s="215"/>
      <c r="U55" s="215"/>
      <c r="V55" s="215"/>
      <c r="W55" s="215"/>
      <c r="X55" s="216"/>
      <c r="Y55" s="415" t="s">
        <v>7</v>
      </c>
      <c r="Z55" s="416"/>
      <c r="AA55" s="417"/>
      <c r="AB55" s="327"/>
      <c r="AC55" s="327"/>
      <c r="AD55" s="327"/>
      <c r="AE55" s="106"/>
      <c r="AF55" s="83"/>
      <c r="AG55" s="83"/>
      <c r="AH55" s="83"/>
      <c r="AI55" s="106"/>
      <c r="AJ55" s="83"/>
      <c r="AK55" s="83"/>
      <c r="AL55" s="83"/>
      <c r="AM55" s="106"/>
      <c r="AN55" s="83"/>
      <c r="AO55" s="83"/>
      <c r="AP55" s="83"/>
      <c r="AQ55" s="400"/>
      <c r="AR55" s="401"/>
      <c r="AS55" s="401"/>
      <c r="AT55" s="402"/>
      <c r="AU55" s="403"/>
      <c r="AV55" s="404"/>
      <c r="AW55" s="404"/>
      <c r="AX55" s="405"/>
    </row>
    <row r="56" spans="1:50" ht="23.25" hidden="1" customHeight="1" x14ac:dyDescent="0.2">
      <c r="A56" s="391"/>
      <c r="B56" s="392"/>
      <c r="C56" s="392"/>
      <c r="D56" s="392"/>
      <c r="E56" s="392"/>
      <c r="F56" s="393"/>
      <c r="G56" s="409"/>
      <c r="H56" s="410"/>
      <c r="I56" s="410"/>
      <c r="J56" s="410"/>
      <c r="K56" s="410"/>
      <c r="L56" s="410"/>
      <c r="M56" s="410"/>
      <c r="N56" s="410"/>
      <c r="O56" s="411"/>
      <c r="P56" s="217"/>
      <c r="Q56" s="217"/>
      <c r="R56" s="217"/>
      <c r="S56" s="217"/>
      <c r="T56" s="217"/>
      <c r="U56" s="217"/>
      <c r="V56" s="217"/>
      <c r="W56" s="217"/>
      <c r="X56" s="218"/>
      <c r="Y56" s="182" t="s">
        <v>32</v>
      </c>
      <c r="Z56" s="177"/>
      <c r="AA56" s="178"/>
      <c r="AB56" s="337"/>
      <c r="AC56" s="337"/>
      <c r="AD56" s="337"/>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2">
      <c r="A57" s="391"/>
      <c r="B57" s="392"/>
      <c r="C57" s="392"/>
      <c r="D57" s="392"/>
      <c r="E57" s="392"/>
      <c r="F57" s="393"/>
      <c r="G57" s="412"/>
      <c r="H57" s="413"/>
      <c r="I57" s="413"/>
      <c r="J57" s="413"/>
      <c r="K57" s="413"/>
      <c r="L57" s="413"/>
      <c r="M57" s="413"/>
      <c r="N57" s="413"/>
      <c r="O57" s="414"/>
      <c r="P57" s="219"/>
      <c r="Q57" s="219"/>
      <c r="R57" s="219"/>
      <c r="S57" s="219"/>
      <c r="T57" s="219"/>
      <c r="U57" s="219"/>
      <c r="V57" s="219"/>
      <c r="W57" s="219"/>
      <c r="X57" s="220"/>
      <c r="Y57" s="182" t="s">
        <v>8</v>
      </c>
      <c r="Z57" s="177"/>
      <c r="AA57" s="178"/>
      <c r="AB57" s="384" t="s">
        <v>57</v>
      </c>
      <c r="AC57" s="384"/>
      <c r="AD57" s="384"/>
      <c r="AE57" s="106"/>
      <c r="AF57" s="83"/>
      <c r="AG57" s="83"/>
      <c r="AH57" s="83"/>
      <c r="AI57" s="106"/>
      <c r="AJ57" s="83"/>
      <c r="AK57" s="83"/>
      <c r="AL57" s="83"/>
      <c r="AM57" s="106"/>
      <c r="AN57" s="83"/>
      <c r="AO57" s="83"/>
      <c r="AP57" s="83"/>
      <c r="AQ57" s="400"/>
      <c r="AR57" s="401"/>
      <c r="AS57" s="401"/>
      <c r="AT57" s="402"/>
      <c r="AU57" s="403"/>
      <c r="AV57" s="404"/>
      <c r="AW57" s="404"/>
      <c r="AX57" s="405"/>
    </row>
    <row r="58" spans="1:50" ht="23.25" hidden="1" customHeight="1" x14ac:dyDescent="0.2">
      <c r="A58" s="767" t="s">
        <v>261</v>
      </c>
      <c r="B58" s="768"/>
      <c r="C58" s="768"/>
      <c r="D58" s="768"/>
      <c r="E58" s="768"/>
      <c r="F58" s="769"/>
      <c r="G58" s="773"/>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4"/>
      <c r="AT58" s="774"/>
      <c r="AU58" s="774"/>
      <c r="AV58" s="774"/>
      <c r="AW58" s="774"/>
      <c r="AX58" s="775"/>
    </row>
    <row r="59" spans="1:50" ht="23.25" hidden="1" customHeight="1" x14ac:dyDescent="0.2">
      <c r="A59" s="770"/>
      <c r="B59" s="771"/>
      <c r="C59" s="771"/>
      <c r="D59" s="771"/>
      <c r="E59" s="771"/>
      <c r="F59" s="772"/>
      <c r="G59" s="776"/>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7"/>
      <c r="AI59" s="777"/>
      <c r="AJ59" s="777"/>
      <c r="AK59" s="777"/>
      <c r="AL59" s="777"/>
      <c r="AM59" s="777"/>
      <c r="AN59" s="777"/>
      <c r="AO59" s="777"/>
      <c r="AP59" s="777"/>
      <c r="AQ59" s="777"/>
      <c r="AR59" s="777"/>
      <c r="AS59" s="777"/>
      <c r="AT59" s="777"/>
      <c r="AU59" s="777"/>
      <c r="AV59" s="777"/>
      <c r="AW59" s="777"/>
      <c r="AX59" s="778"/>
    </row>
    <row r="60" spans="1:50" ht="18.75" hidden="1" customHeight="1" x14ac:dyDescent="0.2">
      <c r="A60" s="387" t="s">
        <v>227</v>
      </c>
      <c r="B60" s="388"/>
      <c r="C60" s="388"/>
      <c r="D60" s="388"/>
      <c r="E60" s="388"/>
      <c r="F60" s="389"/>
      <c r="G60" s="385" t="s">
        <v>54</v>
      </c>
      <c r="H60" s="252"/>
      <c r="I60" s="252"/>
      <c r="J60" s="252"/>
      <c r="K60" s="252"/>
      <c r="L60" s="252"/>
      <c r="M60" s="252"/>
      <c r="N60" s="252"/>
      <c r="O60" s="308"/>
      <c r="P60" s="307" t="s">
        <v>37</v>
      </c>
      <c r="Q60" s="252"/>
      <c r="R60" s="252"/>
      <c r="S60" s="252"/>
      <c r="T60" s="252"/>
      <c r="U60" s="252"/>
      <c r="V60" s="252"/>
      <c r="W60" s="252"/>
      <c r="X60" s="308"/>
      <c r="Y60" s="295"/>
      <c r="Z60" s="296"/>
      <c r="AA60" s="297"/>
      <c r="AB60" s="127" t="s">
        <v>6</v>
      </c>
      <c r="AC60" s="314"/>
      <c r="AD60" s="315"/>
      <c r="AE60" s="125" t="s">
        <v>381</v>
      </c>
      <c r="AF60" s="125"/>
      <c r="AG60" s="125"/>
      <c r="AH60" s="125"/>
      <c r="AI60" s="125" t="s">
        <v>382</v>
      </c>
      <c r="AJ60" s="125"/>
      <c r="AK60" s="125"/>
      <c r="AL60" s="125"/>
      <c r="AM60" s="125" t="s">
        <v>383</v>
      </c>
      <c r="AN60" s="125"/>
      <c r="AO60" s="125"/>
      <c r="AP60" s="127"/>
      <c r="AQ60" s="85" t="s">
        <v>59</v>
      </c>
      <c r="AR60" s="86"/>
      <c r="AS60" s="86"/>
      <c r="AT60" s="87"/>
      <c r="AU60" s="252" t="s">
        <v>46</v>
      </c>
      <c r="AV60" s="252"/>
      <c r="AW60" s="252"/>
      <c r="AX60" s="253"/>
    </row>
    <row r="61" spans="1:50" ht="18.75" hidden="1" customHeight="1" x14ac:dyDescent="0.2">
      <c r="A61" s="387"/>
      <c r="B61" s="388"/>
      <c r="C61" s="388"/>
      <c r="D61" s="388"/>
      <c r="E61" s="388"/>
      <c r="F61" s="389"/>
      <c r="G61" s="386"/>
      <c r="H61" s="254"/>
      <c r="I61" s="254"/>
      <c r="J61" s="254"/>
      <c r="K61" s="254"/>
      <c r="L61" s="254"/>
      <c r="M61" s="254"/>
      <c r="N61" s="254"/>
      <c r="O61" s="310"/>
      <c r="P61" s="309"/>
      <c r="Q61" s="254"/>
      <c r="R61" s="254"/>
      <c r="S61" s="254"/>
      <c r="T61" s="254"/>
      <c r="U61" s="254"/>
      <c r="V61" s="254"/>
      <c r="W61" s="254"/>
      <c r="X61" s="310"/>
      <c r="Y61" s="295"/>
      <c r="Z61" s="296"/>
      <c r="AA61" s="297"/>
      <c r="AB61" s="128"/>
      <c r="AC61" s="316"/>
      <c r="AD61" s="317"/>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2">
      <c r="A62" s="390"/>
      <c r="B62" s="388"/>
      <c r="C62" s="388"/>
      <c r="D62" s="388"/>
      <c r="E62" s="388"/>
      <c r="F62" s="389"/>
      <c r="G62" s="406"/>
      <c r="H62" s="407"/>
      <c r="I62" s="407"/>
      <c r="J62" s="407"/>
      <c r="K62" s="407"/>
      <c r="L62" s="407"/>
      <c r="M62" s="407"/>
      <c r="N62" s="407"/>
      <c r="O62" s="408"/>
      <c r="P62" s="215"/>
      <c r="Q62" s="215"/>
      <c r="R62" s="215"/>
      <c r="S62" s="215"/>
      <c r="T62" s="215"/>
      <c r="U62" s="215"/>
      <c r="V62" s="215"/>
      <c r="W62" s="215"/>
      <c r="X62" s="216"/>
      <c r="Y62" s="415" t="s">
        <v>7</v>
      </c>
      <c r="Z62" s="416"/>
      <c r="AA62" s="417"/>
      <c r="AB62" s="327"/>
      <c r="AC62" s="327"/>
      <c r="AD62" s="327"/>
      <c r="AE62" s="106"/>
      <c r="AF62" s="83"/>
      <c r="AG62" s="83"/>
      <c r="AH62" s="83"/>
      <c r="AI62" s="106"/>
      <c r="AJ62" s="83"/>
      <c r="AK62" s="83"/>
      <c r="AL62" s="83"/>
      <c r="AM62" s="106"/>
      <c r="AN62" s="83"/>
      <c r="AO62" s="83"/>
      <c r="AP62" s="83"/>
      <c r="AQ62" s="400"/>
      <c r="AR62" s="401"/>
      <c r="AS62" s="401"/>
      <c r="AT62" s="402"/>
      <c r="AU62" s="403"/>
      <c r="AV62" s="404"/>
      <c r="AW62" s="404"/>
      <c r="AX62" s="405"/>
    </row>
    <row r="63" spans="1:50" ht="23.25" hidden="1" customHeight="1" x14ac:dyDescent="0.2">
      <c r="A63" s="391"/>
      <c r="B63" s="392"/>
      <c r="C63" s="392"/>
      <c r="D63" s="392"/>
      <c r="E63" s="392"/>
      <c r="F63" s="393"/>
      <c r="G63" s="409"/>
      <c r="H63" s="410"/>
      <c r="I63" s="410"/>
      <c r="J63" s="410"/>
      <c r="K63" s="410"/>
      <c r="L63" s="410"/>
      <c r="M63" s="410"/>
      <c r="N63" s="410"/>
      <c r="O63" s="411"/>
      <c r="P63" s="217"/>
      <c r="Q63" s="217"/>
      <c r="R63" s="217"/>
      <c r="S63" s="217"/>
      <c r="T63" s="217"/>
      <c r="U63" s="217"/>
      <c r="V63" s="217"/>
      <c r="W63" s="217"/>
      <c r="X63" s="218"/>
      <c r="Y63" s="182" t="s">
        <v>32</v>
      </c>
      <c r="Z63" s="177"/>
      <c r="AA63" s="178"/>
      <c r="AB63" s="337"/>
      <c r="AC63" s="337"/>
      <c r="AD63" s="337"/>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2">
      <c r="A64" s="391"/>
      <c r="B64" s="392"/>
      <c r="C64" s="392"/>
      <c r="D64" s="392"/>
      <c r="E64" s="392"/>
      <c r="F64" s="393"/>
      <c r="G64" s="412"/>
      <c r="H64" s="413"/>
      <c r="I64" s="413"/>
      <c r="J64" s="413"/>
      <c r="K64" s="413"/>
      <c r="L64" s="413"/>
      <c r="M64" s="413"/>
      <c r="N64" s="413"/>
      <c r="O64" s="414"/>
      <c r="P64" s="219"/>
      <c r="Q64" s="219"/>
      <c r="R64" s="219"/>
      <c r="S64" s="219"/>
      <c r="T64" s="219"/>
      <c r="U64" s="219"/>
      <c r="V64" s="219"/>
      <c r="W64" s="219"/>
      <c r="X64" s="220"/>
      <c r="Y64" s="182" t="s">
        <v>8</v>
      </c>
      <c r="Z64" s="177"/>
      <c r="AA64" s="178"/>
      <c r="AB64" s="384" t="s">
        <v>57</v>
      </c>
      <c r="AC64" s="384"/>
      <c r="AD64" s="384"/>
      <c r="AE64" s="106"/>
      <c r="AF64" s="83"/>
      <c r="AG64" s="83"/>
      <c r="AH64" s="83"/>
      <c r="AI64" s="106"/>
      <c r="AJ64" s="83"/>
      <c r="AK64" s="83"/>
      <c r="AL64" s="83"/>
      <c r="AM64" s="106"/>
      <c r="AN64" s="83"/>
      <c r="AO64" s="83"/>
      <c r="AP64" s="83"/>
      <c r="AQ64" s="400"/>
      <c r="AR64" s="401"/>
      <c r="AS64" s="401"/>
      <c r="AT64" s="402"/>
      <c r="AU64" s="403"/>
      <c r="AV64" s="404"/>
      <c r="AW64" s="404"/>
      <c r="AX64" s="405"/>
    </row>
    <row r="65" spans="1:50" ht="23.25" hidden="1" customHeight="1" x14ac:dyDescent="0.2">
      <c r="A65" s="767" t="s">
        <v>261</v>
      </c>
      <c r="B65" s="768"/>
      <c r="C65" s="768"/>
      <c r="D65" s="768"/>
      <c r="E65" s="768"/>
      <c r="F65" s="769"/>
      <c r="G65" s="773"/>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c r="AN65" s="774"/>
      <c r="AO65" s="774"/>
      <c r="AP65" s="774"/>
      <c r="AQ65" s="774"/>
      <c r="AR65" s="774"/>
      <c r="AS65" s="774"/>
      <c r="AT65" s="774"/>
      <c r="AU65" s="774"/>
      <c r="AV65" s="774"/>
      <c r="AW65" s="774"/>
      <c r="AX65" s="775"/>
    </row>
    <row r="66" spans="1:50" ht="23.25" hidden="1" customHeight="1" x14ac:dyDescent="0.2">
      <c r="A66" s="770"/>
      <c r="B66" s="771"/>
      <c r="C66" s="771"/>
      <c r="D66" s="771"/>
      <c r="E66" s="771"/>
      <c r="F66" s="772"/>
      <c r="G66" s="776"/>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row>
    <row r="67" spans="1:50" ht="18.75" hidden="1" customHeight="1" x14ac:dyDescent="0.2">
      <c r="A67" s="183" t="s">
        <v>230</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231</v>
      </c>
      <c r="X67" s="193"/>
      <c r="Y67" s="196"/>
      <c r="Z67" s="196"/>
      <c r="AA67" s="197"/>
      <c r="AB67" s="143" t="s">
        <v>6</v>
      </c>
      <c r="AC67" s="144"/>
      <c r="AD67" s="145"/>
      <c r="AE67" s="125" t="s">
        <v>381</v>
      </c>
      <c r="AF67" s="125"/>
      <c r="AG67" s="125"/>
      <c r="AH67" s="125"/>
      <c r="AI67" s="125" t="s">
        <v>382</v>
      </c>
      <c r="AJ67" s="125"/>
      <c r="AK67" s="125"/>
      <c r="AL67" s="125"/>
      <c r="AM67" s="125" t="s">
        <v>383</v>
      </c>
      <c r="AN67" s="125"/>
      <c r="AO67" s="125"/>
      <c r="AP67" s="127"/>
      <c r="AQ67" s="143" t="s">
        <v>59</v>
      </c>
      <c r="AR67" s="144"/>
      <c r="AS67" s="144"/>
      <c r="AT67" s="145"/>
      <c r="AU67" s="146" t="s">
        <v>46</v>
      </c>
      <c r="AV67" s="146"/>
      <c r="AW67" s="146"/>
      <c r="AX67" s="147"/>
    </row>
    <row r="68" spans="1:50" ht="18.75" hidden="1" customHeight="1" x14ac:dyDescent="0.2">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232</v>
      </c>
      <c r="AX68" s="152"/>
    </row>
    <row r="69" spans="1:50" ht="23.25" hidden="1" customHeight="1" x14ac:dyDescent="0.2">
      <c r="A69" s="186"/>
      <c r="B69" s="187"/>
      <c r="C69" s="187"/>
      <c r="D69" s="187"/>
      <c r="E69" s="187"/>
      <c r="F69" s="188"/>
      <c r="G69" s="153" t="s">
        <v>233</v>
      </c>
      <c r="H69" s="156"/>
      <c r="I69" s="157"/>
      <c r="J69" s="157"/>
      <c r="K69" s="157"/>
      <c r="L69" s="157"/>
      <c r="M69" s="157"/>
      <c r="N69" s="157"/>
      <c r="O69" s="158"/>
      <c r="P69" s="156"/>
      <c r="Q69" s="157"/>
      <c r="R69" s="157"/>
      <c r="S69" s="157"/>
      <c r="T69" s="157"/>
      <c r="U69" s="157"/>
      <c r="V69" s="158"/>
      <c r="W69" s="162"/>
      <c r="X69" s="163"/>
      <c r="Y69" s="168" t="s">
        <v>7</v>
      </c>
      <c r="Z69" s="168"/>
      <c r="AA69" s="169"/>
      <c r="AB69" s="170" t="s">
        <v>250</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2">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250</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2">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251</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2">
      <c r="A72" s="186" t="s">
        <v>243</v>
      </c>
      <c r="B72" s="187"/>
      <c r="C72" s="187"/>
      <c r="D72" s="187"/>
      <c r="E72" s="187"/>
      <c r="F72" s="188"/>
      <c r="G72" s="154" t="s">
        <v>234</v>
      </c>
      <c r="H72" s="203"/>
      <c r="I72" s="203"/>
      <c r="J72" s="203"/>
      <c r="K72" s="203"/>
      <c r="L72" s="203"/>
      <c r="M72" s="203"/>
      <c r="N72" s="203"/>
      <c r="O72" s="203"/>
      <c r="P72" s="203"/>
      <c r="Q72" s="203"/>
      <c r="R72" s="203"/>
      <c r="S72" s="203"/>
      <c r="T72" s="203"/>
      <c r="U72" s="203"/>
      <c r="V72" s="203"/>
      <c r="W72" s="206" t="s">
        <v>252</v>
      </c>
      <c r="X72" s="207"/>
      <c r="Y72" s="168" t="s">
        <v>7</v>
      </c>
      <c r="Z72" s="168"/>
      <c r="AA72" s="169"/>
      <c r="AB72" s="170" t="s">
        <v>250</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2">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250</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2">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251</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2">
      <c r="A75" s="108" t="s">
        <v>230</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381</v>
      </c>
      <c r="AF75" s="125"/>
      <c r="AG75" s="125"/>
      <c r="AH75" s="125"/>
      <c r="AI75" s="125" t="s">
        <v>382</v>
      </c>
      <c r="AJ75" s="125"/>
      <c r="AK75" s="125"/>
      <c r="AL75" s="125"/>
      <c r="AM75" s="125" t="s">
        <v>383</v>
      </c>
      <c r="AN75" s="125"/>
      <c r="AO75" s="125"/>
      <c r="AP75" s="127"/>
      <c r="AQ75" s="85" t="s">
        <v>59</v>
      </c>
      <c r="AR75" s="86"/>
      <c r="AS75" s="86"/>
      <c r="AT75" s="87"/>
      <c r="AU75" s="129" t="s">
        <v>46</v>
      </c>
      <c r="AV75" s="130"/>
      <c r="AW75" s="130"/>
      <c r="AX75" s="131"/>
    </row>
    <row r="76" spans="1:50" ht="18.75" hidden="1" customHeight="1" x14ac:dyDescent="0.2">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232</v>
      </c>
      <c r="AX76" s="138"/>
    </row>
    <row r="77" spans="1:50" ht="23.25" hidden="1" customHeight="1" x14ac:dyDescent="0.2">
      <c r="A77" s="111"/>
      <c r="B77" s="112"/>
      <c r="C77" s="112"/>
      <c r="D77" s="112"/>
      <c r="E77" s="112"/>
      <c r="F77" s="113"/>
      <c r="G77" s="212" t="s">
        <v>233</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2">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2">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235</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2">
      <c r="A80" s="94" t="s">
        <v>246</v>
      </c>
      <c r="B80" s="95"/>
      <c r="C80" s="95"/>
      <c r="D80" s="95"/>
      <c r="E80" s="96" t="s">
        <v>236</v>
      </c>
      <c r="F80" s="97"/>
      <c r="G80" s="68" t="s">
        <v>234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784" t="s">
        <v>222</v>
      </c>
      <c r="B81" s="785"/>
      <c r="C81" s="785"/>
      <c r="D81" s="785"/>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240" t="s">
        <v>226</v>
      </c>
      <c r="AP81" s="241"/>
      <c r="AQ81" s="242"/>
      <c r="AR81" s="66" t="s">
        <v>221</v>
      </c>
      <c r="AS81" s="77"/>
      <c r="AT81" s="77"/>
      <c r="AU81" s="77"/>
      <c r="AV81" s="77"/>
      <c r="AW81" s="77"/>
      <c r="AX81" s="78"/>
    </row>
    <row r="82" spans="1:60" ht="21.9" hidden="1" customHeight="1" x14ac:dyDescent="0.2">
      <c r="A82" s="339" t="s">
        <v>55</v>
      </c>
      <c r="B82" s="342" t="s">
        <v>52</v>
      </c>
      <c r="C82" s="343"/>
      <c r="D82" s="343"/>
      <c r="E82" s="343"/>
      <c r="F82" s="344"/>
      <c r="G82" s="252" t="s">
        <v>47</v>
      </c>
      <c r="H82" s="252"/>
      <c r="I82" s="252"/>
      <c r="J82" s="252"/>
      <c r="K82" s="252"/>
      <c r="L82" s="252"/>
      <c r="M82" s="252"/>
      <c r="N82" s="252"/>
      <c r="O82" s="252"/>
      <c r="P82" s="252"/>
      <c r="Q82" s="252"/>
      <c r="R82" s="252"/>
      <c r="S82" s="252"/>
      <c r="T82" s="252"/>
      <c r="U82" s="252"/>
      <c r="V82" s="252"/>
      <c r="W82" s="252"/>
      <c r="X82" s="252"/>
      <c r="Y82" s="252"/>
      <c r="Z82" s="252"/>
      <c r="AA82" s="308"/>
      <c r="AB82" s="307" t="s">
        <v>394</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 hidden="1" customHeight="1" x14ac:dyDescent="0.2">
      <c r="A83" s="340"/>
      <c r="B83" s="345"/>
      <c r="C83" s="346"/>
      <c r="D83" s="346"/>
      <c r="E83" s="346"/>
      <c r="F83" s="347"/>
      <c r="G83" s="254"/>
      <c r="H83" s="254"/>
      <c r="I83" s="254"/>
      <c r="J83" s="254"/>
      <c r="K83" s="254"/>
      <c r="L83" s="254"/>
      <c r="M83" s="254"/>
      <c r="N83" s="254"/>
      <c r="O83" s="254"/>
      <c r="P83" s="254"/>
      <c r="Q83" s="254"/>
      <c r="R83" s="254"/>
      <c r="S83" s="254"/>
      <c r="T83" s="254"/>
      <c r="U83" s="254"/>
      <c r="V83" s="254"/>
      <c r="W83" s="254"/>
      <c r="X83" s="254"/>
      <c r="Y83" s="254"/>
      <c r="Z83" s="254"/>
      <c r="AA83" s="310"/>
      <c r="AB83" s="309"/>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 hidden="1" customHeight="1" x14ac:dyDescent="0.2">
      <c r="A84" s="340"/>
      <c r="B84" s="345"/>
      <c r="C84" s="346"/>
      <c r="D84" s="346"/>
      <c r="E84" s="346"/>
      <c r="F84" s="347"/>
      <c r="G84" s="259"/>
      <c r="H84" s="259"/>
      <c r="I84" s="259"/>
      <c r="J84" s="259"/>
      <c r="K84" s="259"/>
      <c r="L84" s="259"/>
      <c r="M84" s="259"/>
      <c r="N84" s="259"/>
      <c r="O84" s="259"/>
      <c r="P84" s="259"/>
      <c r="Q84" s="259"/>
      <c r="R84" s="259"/>
      <c r="S84" s="259"/>
      <c r="T84" s="259"/>
      <c r="U84" s="259"/>
      <c r="V84" s="259"/>
      <c r="W84" s="259"/>
      <c r="X84" s="259"/>
      <c r="Y84" s="259"/>
      <c r="Z84" s="259"/>
      <c r="AA84" s="351"/>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 hidden="1" customHeight="1" x14ac:dyDescent="0.2">
      <c r="A85" s="340"/>
      <c r="B85" s="345"/>
      <c r="C85" s="346"/>
      <c r="D85" s="346"/>
      <c r="E85" s="346"/>
      <c r="F85" s="347"/>
      <c r="G85" s="262"/>
      <c r="H85" s="262"/>
      <c r="I85" s="262"/>
      <c r="J85" s="262"/>
      <c r="K85" s="262"/>
      <c r="L85" s="262"/>
      <c r="M85" s="262"/>
      <c r="N85" s="262"/>
      <c r="O85" s="262"/>
      <c r="P85" s="262"/>
      <c r="Q85" s="262"/>
      <c r="R85" s="262"/>
      <c r="S85" s="262"/>
      <c r="T85" s="262"/>
      <c r="U85" s="262"/>
      <c r="V85" s="262"/>
      <c r="W85" s="262"/>
      <c r="X85" s="262"/>
      <c r="Y85" s="262"/>
      <c r="Z85" s="262"/>
      <c r="AA85" s="352"/>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 hidden="1" customHeight="1" x14ac:dyDescent="0.2">
      <c r="A86" s="340"/>
      <c r="B86" s="348"/>
      <c r="C86" s="349"/>
      <c r="D86" s="349"/>
      <c r="E86" s="349"/>
      <c r="F86" s="350"/>
      <c r="G86" s="265"/>
      <c r="H86" s="265"/>
      <c r="I86" s="265"/>
      <c r="J86" s="265"/>
      <c r="K86" s="265"/>
      <c r="L86" s="265"/>
      <c r="M86" s="265"/>
      <c r="N86" s="265"/>
      <c r="O86" s="265"/>
      <c r="P86" s="265"/>
      <c r="Q86" s="265"/>
      <c r="R86" s="265"/>
      <c r="S86" s="265"/>
      <c r="T86" s="265"/>
      <c r="U86" s="265"/>
      <c r="V86" s="265"/>
      <c r="W86" s="265"/>
      <c r="X86" s="265"/>
      <c r="Y86" s="265"/>
      <c r="Z86" s="265"/>
      <c r="AA86" s="353"/>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2">
      <c r="A87" s="340"/>
      <c r="B87" s="346" t="s">
        <v>53</v>
      </c>
      <c r="C87" s="346"/>
      <c r="D87" s="346"/>
      <c r="E87" s="346"/>
      <c r="F87" s="347"/>
      <c r="G87" s="385" t="s">
        <v>39</v>
      </c>
      <c r="H87" s="252"/>
      <c r="I87" s="252"/>
      <c r="J87" s="252"/>
      <c r="K87" s="252"/>
      <c r="L87" s="252"/>
      <c r="M87" s="252"/>
      <c r="N87" s="252"/>
      <c r="O87" s="308"/>
      <c r="P87" s="307" t="s">
        <v>41</v>
      </c>
      <c r="Q87" s="252"/>
      <c r="R87" s="252"/>
      <c r="S87" s="252"/>
      <c r="T87" s="252"/>
      <c r="U87" s="252"/>
      <c r="V87" s="252"/>
      <c r="W87" s="252"/>
      <c r="X87" s="308"/>
      <c r="Y87" s="311"/>
      <c r="Z87" s="312"/>
      <c r="AA87" s="313"/>
      <c r="AB87" s="127" t="s">
        <v>6</v>
      </c>
      <c r="AC87" s="314"/>
      <c r="AD87" s="315"/>
      <c r="AE87" s="125" t="s">
        <v>381</v>
      </c>
      <c r="AF87" s="125"/>
      <c r="AG87" s="125"/>
      <c r="AH87" s="125"/>
      <c r="AI87" s="125" t="s">
        <v>382</v>
      </c>
      <c r="AJ87" s="125"/>
      <c r="AK87" s="125"/>
      <c r="AL87" s="125"/>
      <c r="AM87" s="125" t="s">
        <v>383</v>
      </c>
      <c r="AN87" s="125"/>
      <c r="AO87" s="125"/>
      <c r="AP87" s="127"/>
      <c r="AQ87" s="85" t="s">
        <v>59</v>
      </c>
      <c r="AR87" s="86"/>
      <c r="AS87" s="86"/>
      <c r="AT87" s="87"/>
      <c r="AU87" s="252" t="s">
        <v>46</v>
      </c>
      <c r="AV87" s="252"/>
      <c r="AW87" s="252"/>
      <c r="AX87" s="253"/>
    </row>
    <row r="88" spans="1:60" ht="18.75" hidden="1" customHeight="1" x14ac:dyDescent="0.2">
      <c r="A88" s="340"/>
      <c r="B88" s="346"/>
      <c r="C88" s="346"/>
      <c r="D88" s="346"/>
      <c r="E88" s="346"/>
      <c r="F88" s="347"/>
      <c r="G88" s="386"/>
      <c r="H88" s="254"/>
      <c r="I88" s="254"/>
      <c r="J88" s="254"/>
      <c r="K88" s="254"/>
      <c r="L88" s="254"/>
      <c r="M88" s="254"/>
      <c r="N88" s="254"/>
      <c r="O88" s="310"/>
      <c r="P88" s="309"/>
      <c r="Q88" s="254"/>
      <c r="R88" s="254"/>
      <c r="S88" s="254"/>
      <c r="T88" s="254"/>
      <c r="U88" s="254"/>
      <c r="V88" s="254"/>
      <c r="W88" s="254"/>
      <c r="X88" s="310"/>
      <c r="Y88" s="311"/>
      <c r="Z88" s="312"/>
      <c r="AA88" s="313"/>
      <c r="AB88" s="128"/>
      <c r="AC88" s="316"/>
      <c r="AD88" s="317"/>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2">
      <c r="A89" s="340"/>
      <c r="B89" s="346"/>
      <c r="C89" s="346"/>
      <c r="D89" s="346"/>
      <c r="E89" s="346"/>
      <c r="F89" s="347"/>
      <c r="G89" s="318"/>
      <c r="H89" s="215"/>
      <c r="I89" s="215"/>
      <c r="J89" s="215"/>
      <c r="K89" s="215"/>
      <c r="L89" s="215"/>
      <c r="M89" s="215"/>
      <c r="N89" s="215"/>
      <c r="O89" s="216"/>
      <c r="P89" s="215"/>
      <c r="Q89" s="320"/>
      <c r="R89" s="320"/>
      <c r="S89" s="320"/>
      <c r="T89" s="320"/>
      <c r="U89" s="320"/>
      <c r="V89" s="320"/>
      <c r="W89" s="320"/>
      <c r="X89" s="321"/>
      <c r="Y89" s="324" t="s">
        <v>40</v>
      </c>
      <c r="Z89" s="325"/>
      <c r="AA89" s="326"/>
      <c r="AB89" s="327"/>
      <c r="AC89" s="327"/>
      <c r="AD89" s="327"/>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2">
      <c r="A90" s="340"/>
      <c r="B90" s="346"/>
      <c r="C90" s="346"/>
      <c r="D90" s="346"/>
      <c r="E90" s="346"/>
      <c r="F90" s="347"/>
      <c r="G90" s="319"/>
      <c r="H90" s="217"/>
      <c r="I90" s="217"/>
      <c r="J90" s="217"/>
      <c r="K90" s="217"/>
      <c r="L90" s="217"/>
      <c r="M90" s="217"/>
      <c r="N90" s="217"/>
      <c r="O90" s="218"/>
      <c r="P90" s="322"/>
      <c r="Q90" s="322"/>
      <c r="R90" s="322"/>
      <c r="S90" s="322"/>
      <c r="T90" s="322"/>
      <c r="U90" s="322"/>
      <c r="V90" s="322"/>
      <c r="W90" s="322"/>
      <c r="X90" s="323"/>
      <c r="Y90" s="336" t="s">
        <v>32</v>
      </c>
      <c r="Z90" s="293"/>
      <c r="AA90" s="294"/>
      <c r="AB90" s="337"/>
      <c r="AC90" s="337"/>
      <c r="AD90" s="337"/>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2">
      <c r="A91" s="340"/>
      <c r="B91" s="346"/>
      <c r="C91" s="346"/>
      <c r="D91" s="346"/>
      <c r="E91" s="346"/>
      <c r="F91" s="347"/>
      <c r="G91" s="319"/>
      <c r="H91" s="217"/>
      <c r="I91" s="217"/>
      <c r="J91" s="217"/>
      <c r="K91" s="217"/>
      <c r="L91" s="217"/>
      <c r="M91" s="217"/>
      <c r="N91" s="217"/>
      <c r="O91" s="218"/>
      <c r="P91" s="322"/>
      <c r="Q91" s="322"/>
      <c r="R91" s="322"/>
      <c r="S91" s="322"/>
      <c r="T91" s="322"/>
      <c r="U91" s="322"/>
      <c r="V91" s="322"/>
      <c r="W91" s="322"/>
      <c r="X91" s="323"/>
      <c r="Y91" s="307" t="s">
        <v>8</v>
      </c>
      <c r="Z91" s="252"/>
      <c r="AA91" s="308"/>
      <c r="AB91" s="338" t="s">
        <v>9</v>
      </c>
      <c r="AC91" s="338"/>
      <c r="AD91" s="338"/>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2">
      <c r="A92" s="340"/>
      <c r="B92" s="342" t="s">
        <v>53</v>
      </c>
      <c r="C92" s="343"/>
      <c r="D92" s="343"/>
      <c r="E92" s="343"/>
      <c r="F92" s="344"/>
      <c r="G92" s="385" t="s">
        <v>39</v>
      </c>
      <c r="H92" s="252"/>
      <c r="I92" s="252"/>
      <c r="J92" s="252"/>
      <c r="K92" s="252"/>
      <c r="L92" s="252"/>
      <c r="M92" s="252"/>
      <c r="N92" s="252"/>
      <c r="O92" s="308"/>
      <c r="P92" s="307" t="s">
        <v>41</v>
      </c>
      <c r="Q92" s="252"/>
      <c r="R92" s="252"/>
      <c r="S92" s="252"/>
      <c r="T92" s="252"/>
      <c r="U92" s="252"/>
      <c r="V92" s="252"/>
      <c r="W92" s="252"/>
      <c r="X92" s="308"/>
      <c r="Y92" s="311"/>
      <c r="Z92" s="312"/>
      <c r="AA92" s="313"/>
      <c r="AB92" s="127" t="s">
        <v>6</v>
      </c>
      <c r="AC92" s="314"/>
      <c r="AD92" s="315"/>
      <c r="AE92" s="125" t="s">
        <v>381</v>
      </c>
      <c r="AF92" s="125"/>
      <c r="AG92" s="125"/>
      <c r="AH92" s="125"/>
      <c r="AI92" s="125" t="s">
        <v>382</v>
      </c>
      <c r="AJ92" s="125"/>
      <c r="AK92" s="125"/>
      <c r="AL92" s="125"/>
      <c r="AM92" s="125" t="s">
        <v>383</v>
      </c>
      <c r="AN92" s="125"/>
      <c r="AO92" s="125"/>
      <c r="AP92" s="127"/>
      <c r="AQ92" s="85" t="s">
        <v>59</v>
      </c>
      <c r="AR92" s="86"/>
      <c r="AS92" s="86"/>
      <c r="AT92" s="87"/>
      <c r="AU92" s="252" t="s">
        <v>46</v>
      </c>
      <c r="AV92" s="252"/>
      <c r="AW92" s="252"/>
      <c r="AX92" s="253"/>
    </row>
    <row r="93" spans="1:60" ht="18.75" hidden="1" customHeight="1" x14ac:dyDescent="0.2">
      <c r="A93" s="340"/>
      <c r="B93" s="345"/>
      <c r="C93" s="346"/>
      <c r="D93" s="346"/>
      <c r="E93" s="346"/>
      <c r="F93" s="347"/>
      <c r="G93" s="386"/>
      <c r="H93" s="254"/>
      <c r="I93" s="254"/>
      <c r="J93" s="254"/>
      <c r="K93" s="254"/>
      <c r="L93" s="254"/>
      <c r="M93" s="254"/>
      <c r="N93" s="254"/>
      <c r="O93" s="310"/>
      <c r="P93" s="309"/>
      <c r="Q93" s="254"/>
      <c r="R93" s="254"/>
      <c r="S93" s="254"/>
      <c r="T93" s="254"/>
      <c r="U93" s="254"/>
      <c r="V93" s="254"/>
      <c r="W93" s="254"/>
      <c r="X93" s="310"/>
      <c r="Y93" s="311"/>
      <c r="Z93" s="312"/>
      <c r="AA93" s="313"/>
      <c r="AB93" s="128"/>
      <c r="AC93" s="316"/>
      <c r="AD93" s="317"/>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2">
      <c r="A94" s="340"/>
      <c r="B94" s="345"/>
      <c r="C94" s="346"/>
      <c r="D94" s="346"/>
      <c r="E94" s="346"/>
      <c r="F94" s="347"/>
      <c r="G94" s="318"/>
      <c r="H94" s="215"/>
      <c r="I94" s="215"/>
      <c r="J94" s="215"/>
      <c r="K94" s="215"/>
      <c r="L94" s="215"/>
      <c r="M94" s="215"/>
      <c r="N94" s="215"/>
      <c r="O94" s="216"/>
      <c r="P94" s="215"/>
      <c r="Q94" s="320"/>
      <c r="R94" s="320"/>
      <c r="S94" s="320"/>
      <c r="T94" s="320"/>
      <c r="U94" s="320"/>
      <c r="V94" s="320"/>
      <c r="W94" s="320"/>
      <c r="X94" s="321"/>
      <c r="Y94" s="324" t="s">
        <v>40</v>
      </c>
      <c r="Z94" s="325"/>
      <c r="AA94" s="326"/>
      <c r="AB94" s="327"/>
      <c r="AC94" s="327"/>
      <c r="AD94" s="327"/>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2">
      <c r="A95" s="340"/>
      <c r="B95" s="345"/>
      <c r="C95" s="346"/>
      <c r="D95" s="346"/>
      <c r="E95" s="346"/>
      <c r="F95" s="347"/>
      <c r="G95" s="319"/>
      <c r="H95" s="217"/>
      <c r="I95" s="217"/>
      <c r="J95" s="217"/>
      <c r="K95" s="217"/>
      <c r="L95" s="217"/>
      <c r="M95" s="217"/>
      <c r="N95" s="217"/>
      <c r="O95" s="218"/>
      <c r="P95" s="322"/>
      <c r="Q95" s="322"/>
      <c r="R95" s="322"/>
      <c r="S95" s="322"/>
      <c r="T95" s="322"/>
      <c r="U95" s="322"/>
      <c r="V95" s="322"/>
      <c r="W95" s="322"/>
      <c r="X95" s="323"/>
      <c r="Y95" s="336" t="s">
        <v>32</v>
      </c>
      <c r="Z95" s="293"/>
      <c r="AA95" s="294"/>
      <c r="AB95" s="337"/>
      <c r="AC95" s="337"/>
      <c r="AD95" s="337"/>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2">
      <c r="A96" s="340"/>
      <c r="B96" s="348"/>
      <c r="C96" s="349"/>
      <c r="D96" s="349"/>
      <c r="E96" s="349"/>
      <c r="F96" s="350"/>
      <c r="G96" s="319"/>
      <c r="H96" s="217"/>
      <c r="I96" s="217"/>
      <c r="J96" s="217"/>
      <c r="K96" s="217"/>
      <c r="L96" s="217"/>
      <c r="M96" s="217"/>
      <c r="N96" s="217"/>
      <c r="O96" s="218"/>
      <c r="P96" s="322"/>
      <c r="Q96" s="322"/>
      <c r="R96" s="322"/>
      <c r="S96" s="322"/>
      <c r="T96" s="322"/>
      <c r="U96" s="322"/>
      <c r="V96" s="322"/>
      <c r="W96" s="322"/>
      <c r="X96" s="323"/>
      <c r="Y96" s="307" t="s">
        <v>8</v>
      </c>
      <c r="Z96" s="252"/>
      <c r="AA96" s="308"/>
      <c r="AB96" s="338" t="s">
        <v>9</v>
      </c>
      <c r="AC96" s="338"/>
      <c r="AD96" s="338"/>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2">
      <c r="A97" s="340"/>
      <c r="B97" s="346" t="s">
        <v>53</v>
      </c>
      <c r="C97" s="346"/>
      <c r="D97" s="346"/>
      <c r="E97" s="346"/>
      <c r="F97" s="347"/>
      <c r="G97" s="385" t="s">
        <v>39</v>
      </c>
      <c r="H97" s="252"/>
      <c r="I97" s="252"/>
      <c r="J97" s="252"/>
      <c r="K97" s="252"/>
      <c r="L97" s="252"/>
      <c r="M97" s="252"/>
      <c r="N97" s="252"/>
      <c r="O97" s="308"/>
      <c r="P97" s="307" t="s">
        <v>41</v>
      </c>
      <c r="Q97" s="252"/>
      <c r="R97" s="252"/>
      <c r="S97" s="252"/>
      <c r="T97" s="252"/>
      <c r="U97" s="252"/>
      <c r="V97" s="252"/>
      <c r="W97" s="252"/>
      <c r="X97" s="308"/>
      <c r="Y97" s="311"/>
      <c r="Z97" s="312"/>
      <c r="AA97" s="313"/>
      <c r="AB97" s="127" t="s">
        <v>6</v>
      </c>
      <c r="AC97" s="314"/>
      <c r="AD97" s="315"/>
      <c r="AE97" s="125" t="s">
        <v>381</v>
      </c>
      <c r="AF97" s="125"/>
      <c r="AG97" s="125"/>
      <c r="AH97" s="125"/>
      <c r="AI97" s="125" t="s">
        <v>382</v>
      </c>
      <c r="AJ97" s="125"/>
      <c r="AK97" s="125"/>
      <c r="AL97" s="125"/>
      <c r="AM97" s="125" t="s">
        <v>383</v>
      </c>
      <c r="AN97" s="125"/>
      <c r="AO97" s="125"/>
      <c r="AP97" s="127"/>
      <c r="AQ97" s="85" t="s">
        <v>59</v>
      </c>
      <c r="AR97" s="86"/>
      <c r="AS97" s="86"/>
      <c r="AT97" s="87"/>
      <c r="AU97" s="252" t="s">
        <v>46</v>
      </c>
      <c r="AV97" s="252"/>
      <c r="AW97" s="252"/>
      <c r="AX97" s="253"/>
    </row>
    <row r="98" spans="1:50" ht="18.75" hidden="1" customHeight="1" x14ac:dyDescent="0.2">
      <c r="A98" s="340"/>
      <c r="B98" s="346"/>
      <c r="C98" s="346"/>
      <c r="D98" s="346"/>
      <c r="E98" s="346"/>
      <c r="F98" s="347"/>
      <c r="G98" s="386"/>
      <c r="H98" s="254"/>
      <c r="I98" s="254"/>
      <c r="J98" s="254"/>
      <c r="K98" s="254"/>
      <c r="L98" s="254"/>
      <c r="M98" s="254"/>
      <c r="N98" s="254"/>
      <c r="O98" s="310"/>
      <c r="P98" s="309"/>
      <c r="Q98" s="254"/>
      <c r="R98" s="254"/>
      <c r="S98" s="254"/>
      <c r="T98" s="254"/>
      <c r="U98" s="254"/>
      <c r="V98" s="254"/>
      <c r="W98" s="254"/>
      <c r="X98" s="310"/>
      <c r="Y98" s="311"/>
      <c r="Z98" s="312"/>
      <c r="AA98" s="313"/>
      <c r="AB98" s="128"/>
      <c r="AC98" s="316"/>
      <c r="AD98" s="317"/>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2">
      <c r="A99" s="340"/>
      <c r="B99" s="346"/>
      <c r="C99" s="346"/>
      <c r="D99" s="346"/>
      <c r="E99" s="346"/>
      <c r="F99" s="347"/>
      <c r="G99" s="318"/>
      <c r="H99" s="215"/>
      <c r="I99" s="215"/>
      <c r="J99" s="215"/>
      <c r="K99" s="215"/>
      <c r="L99" s="215"/>
      <c r="M99" s="215"/>
      <c r="N99" s="215"/>
      <c r="O99" s="216"/>
      <c r="P99" s="215"/>
      <c r="Q99" s="320"/>
      <c r="R99" s="320"/>
      <c r="S99" s="320"/>
      <c r="T99" s="320"/>
      <c r="U99" s="320"/>
      <c r="V99" s="320"/>
      <c r="W99" s="320"/>
      <c r="X99" s="321"/>
      <c r="Y99" s="324" t="s">
        <v>40</v>
      </c>
      <c r="Z99" s="325"/>
      <c r="AA99" s="326"/>
      <c r="AB99" s="327"/>
      <c r="AC99" s="327"/>
      <c r="AD99" s="327"/>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2">
      <c r="A100" s="340"/>
      <c r="B100" s="346"/>
      <c r="C100" s="346"/>
      <c r="D100" s="346"/>
      <c r="E100" s="346"/>
      <c r="F100" s="347"/>
      <c r="G100" s="319"/>
      <c r="H100" s="217"/>
      <c r="I100" s="217"/>
      <c r="J100" s="217"/>
      <c r="K100" s="217"/>
      <c r="L100" s="217"/>
      <c r="M100" s="217"/>
      <c r="N100" s="217"/>
      <c r="O100" s="218"/>
      <c r="P100" s="322"/>
      <c r="Q100" s="322"/>
      <c r="R100" s="322"/>
      <c r="S100" s="322"/>
      <c r="T100" s="322"/>
      <c r="U100" s="322"/>
      <c r="V100" s="322"/>
      <c r="W100" s="322"/>
      <c r="X100" s="323"/>
      <c r="Y100" s="336" t="s">
        <v>32</v>
      </c>
      <c r="Z100" s="293"/>
      <c r="AA100" s="294"/>
      <c r="AB100" s="337"/>
      <c r="AC100" s="337"/>
      <c r="AD100" s="337"/>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5">
      <c r="A101" s="341"/>
      <c r="B101" s="561"/>
      <c r="C101" s="561"/>
      <c r="D101" s="561"/>
      <c r="E101" s="561"/>
      <c r="F101" s="562"/>
      <c r="G101" s="328"/>
      <c r="H101" s="329"/>
      <c r="I101" s="329"/>
      <c r="J101" s="329"/>
      <c r="K101" s="329"/>
      <c r="L101" s="329"/>
      <c r="M101" s="329"/>
      <c r="N101" s="329"/>
      <c r="O101" s="330"/>
      <c r="P101" s="331"/>
      <c r="Q101" s="331"/>
      <c r="R101" s="331"/>
      <c r="S101" s="331"/>
      <c r="T101" s="331"/>
      <c r="U101" s="331"/>
      <c r="V101" s="331"/>
      <c r="W101" s="331"/>
      <c r="X101" s="332"/>
      <c r="Y101" s="333" t="s">
        <v>8</v>
      </c>
      <c r="Z101" s="334"/>
      <c r="AA101" s="335"/>
      <c r="AB101" s="566" t="s">
        <v>9</v>
      </c>
      <c r="AC101" s="566"/>
      <c r="AD101" s="566"/>
      <c r="AE101" s="567"/>
      <c r="AF101" s="563"/>
      <c r="AG101" s="563"/>
      <c r="AH101" s="563"/>
      <c r="AI101" s="567"/>
      <c r="AJ101" s="563"/>
      <c r="AK101" s="563"/>
      <c r="AL101" s="563"/>
      <c r="AM101" s="567"/>
      <c r="AN101" s="563"/>
      <c r="AO101" s="563"/>
      <c r="AP101" s="563"/>
      <c r="AQ101" s="558"/>
      <c r="AR101" s="559"/>
      <c r="AS101" s="559"/>
      <c r="AT101" s="560"/>
      <c r="AU101" s="563"/>
      <c r="AV101" s="563"/>
      <c r="AW101" s="563"/>
      <c r="AX101" s="564"/>
    </row>
    <row r="102" spans="1:50" ht="31.5" customHeight="1" x14ac:dyDescent="0.2">
      <c r="A102" s="354" t="s">
        <v>228</v>
      </c>
      <c r="B102" s="355"/>
      <c r="C102" s="355"/>
      <c r="D102" s="355"/>
      <c r="E102" s="355"/>
      <c r="F102" s="356"/>
      <c r="G102" s="357" t="s">
        <v>38</v>
      </c>
      <c r="H102" s="357"/>
      <c r="I102" s="357"/>
      <c r="J102" s="357"/>
      <c r="K102" s="357"/>
      <c r="L102" s="357"/>
      <c r="M102" s="357"/>
      <c r="N102" s="357"/>
      <c r="O102" s="357"/>
      <c r="P102" s="357"/>
      <c r="Q102" s="357"/>
      <c r="R102" s="357"/>
      <c r="S102" s="357"/>
      <c r="T102" s="357"/>
      <c r="U102" s="357"/>
      <c r="V102" s="357"/>
      <c r="W102" s="357"/>
      <c r="X102" s="358"/>
      <c r="Y102" s="359"/>
      <c r="Z102" s="360"/>
      <c r="AA102" s="361"/>
      <c r="AB102" s="362" t="s">
        <v>6</v>
      </c>
      <c r="AC102" s="362"/>
      <c r="AD102" s="362"/>
      <c r="AE102" s="363" t="s">
        <v>381</v>
      </c>
      <c r="AF102" s="364"/>
      <c r="AG102" s="364"/>
      <c r="AH102" s="365"/>
      <c r="AI102" s="363" t="s">
        <v>382</v>
      </c>
      <c r="AJ102" s="364"/>
      <c r="AK102" s="364"/>
      <c r="AL102" s="365"/>
      <c r="AM102" s="363" t="s">
        <v>383</v>
      </c>
      <c r="AN102" s="364"/>
      <c r="AO102" s="364"/>
      <c r="AP102" s="365"/>
      <c r="AQ102" s="779" t="s">
        <v>395</v>
      </c>
      <c r="AR102" s="780"/>
      <c r="AS102" s="780"/>
      <c r="AT102" s="781"/>
      <c r="AU102" s="779" t="s">
        <v>396</v>
      </c>
      <c r="AV102" s="780"/>
      <c r="AW102" s="780"/>
      <c r="AX102" s="782"/>
    </row>
    <row r="103" spans="1:50" ht="23.25" customHeight="1" x14ac:dyDescent="0.2">
      <c r="A103" s="287"/>
      <c r="B103" s="288"/>
      <c r="C103" s="288"/>
      <c r="D103" s="288"/>
      <c r="E103" s="288"/>
      <c r="F103" s="289"/>
      <c r="G103" s="215" t="s">
        <v>536</v>
      </c>
      <c r="H103" s="215"/>
      <c r="I103" s="215"/>
      <c r="J103" s="215"/>
      <c r="K103" s="215"/>
      <c r="L103" s="215"/>
      <c r="M103" s="215"/>
      <c r="N103" s="215"/>
      <c r="O103" s="215"/>
      <c r="P103" s="215"/>
      <c r="Q103" s="215"/>
      <c r="R103" s="215"/>
      <c r="S103" s="215"/>
      <c r="T103" s="215"/>
      <c r="U103" s="215"/>
      <c r="V103" s="215"/>
      <c r="W103" s="215"/>
      <c r="X103" s="216"/>
      <c r="Y103" s="568" t="s">
        <v>33</v>
      </c>
      <c r="Z103" s="234"/>
      <c r="AA103" s="235"/>
      <c r="AB103" s="327" t="s">
        <v>538</v>
      </c>
      <c r="AC103" s="327"/>
      <c r="AD103" s="327"/>
      <c r="AE103" s="106">
        <v>469640</v>
      </c>
      <c r="AF103" s="83"/>
      <c r="AG103" s="83"/>
      <c r="AH103" s="107"/>
      <c r="AI103" s="106">
        <v>427151</v>
      </c>
      <c r="AJ103" s="83"/>
      <c r="AK103" s="83"/>
      <c r="AL103" s="107"/>
      <c r="AM103" s="106">
        <v>447005</v>
      </c>
      <c r="AN103" s="83"/>
      <c r="AO103" s="83"/>
      <c r="AP103" s="107"/>
      <c r="AQ103" s="106" t="s">
        <v>530</v>
      </c>
      <c r="AR103" s="83"/>
      <c r="AS103" s="83"/>
      <c r="AT103" s="107"/>
      <c r="AU103" s="106" t="s">
        <v>530</v>
      </c>
      <c r="AV103" s="83"/>
      <c r="AW103" s="83"/>
      <c r="AX103" s="107"/>
    </row>
    <row r="104" spans="1:50" ht="23.25" customHeight="1" x14ac:dyDescent="0.2">
      <c r="A104" s="290"/>
      <c r="B104" s="291"/>
      <c r="C104" s="291"/>
      <c r="D104" s="291"/>
      <c r="E104" s="291"/>
      <c r="F104" s="292"/>
      <c r="G104" s="219"/>
      <c r="H104" s="219"/>
      <c r="I104" s="219"/>
      <c r="J104" s="219"/>
      <c r="K104" s="219"/>
      <c r="L104" s="219"/>
      <c r="M104" s="219"/>
      <c r="N104" s="219"/>
      <c r="O104" s="219"/>
      <c r="P104" s="219"/>
      <c r="Q104" s="219"/>
      <c r="R104" s="219"/>
      <c r="S104" s="219"/>
      <c r="T104" s="219"/>
      <c r="U104" s="219"/>
      <c r="V104" s="219"/>
      <c r="W104" s="219"/>
      <c r="X104" s="220"/>
      <c r="Y104" s="301" t="s">
        <v>229</v>
      </c>
      <c r="Z104" s="569"/>
      <c r="AA104" s="570"/>
      <c r="AB104" s="327" t="s">
        <v>538</v>
      </c>
      <c r="AC104" s="327"/>
      <c r="AD104" s="327"/>
      <c r="AE104" s="232">
        <v>560000</v>
      </c>
      <c r="AF104" s="232"/>
      <c r="AG104" s="232"/>
      <c r="AH104" s="232"/>
      <c r="AI104" s="232">
        <v>470000</v>
      </c>
      <c r="AJ104" s="232"/>
      <c r="AK104" s="232"/>
      <c r="AL104" s="232"/>
      <c r="AM104" s="232">
        <v>430000</v>
      </c>
      <c r="AN104" s="232"/>
      <c r="AO104" s="232"/>
      <c r="AP104" s="232"/>
      <c r="AQ104" s="104">
        <v>450000</v>
      </c>
      <c r="AR104" s="105"/>
      <c r="AS104" s="105"/>
      <c r="AT104" s="783"/>
      <c r="AU104" s="106" t="s">
        <v>530</v>
      </c>
      <c r="AV104" s="83"/>
      <c r="AW104" s="83"/>
      <c r="AX104" s="107"/>
    </row>
    <row r="105" spans="1:50" ht="31.5" hidden="1" customHeight="1" x14ac:dyDescent="0.2">
      <c r="A105" s="284" t="s">
        <v>228</v>
      </c>
      <c r="B105" s="285"/>
      <c r="C105" s="285"/>
      <c r="D105" s="285"/>
      <c r="E105" s="285"/>
      <c r="F105" s="286"/>
      <c r="G105" s="293" t="s">
        <v>38</v>
      </c>
      <c r="H105" s="293"/>
      <c r="I105" s="293"/>
      <c r="J105" s="293"/>
      <c r="K105" s="293"/>
      <c r="L105" s="293"/>
      <c r="M105" s="293"/>
      <c r="N105" s="293"/>
      <c r="O105" s="293"/>
      <c r="P105" s="293"/>
      <c r="Q105" s="293"/>
      <c r="R105" s="293"/>
      <c r="S105" s="293"/>
      <c r="T105" s="293"/>
      <c r="U105" s="293"/>
      <c r="V105" s="293"/>
      <c r="W105" s="293"/>
      <c r="X105" s="294"/>
      <c r="Y105" s="295"/>
      <c r="Z105" s="296"/>
      <c r="AA105" s="297"/>
      <c r="AB105" s="182" t="s">
        <v>6</v>
      </c>
      <c r="AC105" s="177"/>
      <c r="AD105" s="178"/>
      <c r="AE105" s="182" t="s">
        <v>381</v>
      </c>
      <c r="AF105" s="177"/>
      <c r="AG105" s="177"/>
      <c r="AH105" s="178"/>
      <c r="AI105" s="182" t="s">
        <v>352</v>
      </c>
      <c r="AJ105" s="177"/>
      <c r="AK105" s="177"/>
      <c r="AL105" s="178"/>
      <c r="AM105" s="182" t="s">
        <v>383</v>
      </c>
      <c r="AN105" s="177"/>
      <c r="AO105" s="177"/>
      <c r="AP105" s="178"/>
      <c r="AQ105" s="267" t="s">
        <v>395</v>
      </c>
      <c r="AR105" s="268"/>
      <c r="AS105" s="268"/>
      <c r="AT105" s="269"/>
      <c r="AU105" s="267" t="s">
        <v>396</v>
      </c>
      <c r="AV105" s="268"/>
      <c r="AW105" s="268"/>
      <c r="AX105" s="565"/>
    </row>
    <row r="106" spans="1:50" ht="23.25" hidden="1" customHeight="1" x14ac:dyDescent="0.2">
      <c r="A106" s="287"/>
      <c r="B106" s="288"/>
      <c r="C106" s="288"/>
      <c r="D106" s="288"/>
      <c r="E106" s="288"/>
      <c r="F106" s="289"/>
      <c r="G106" s="215"/>
      <c r="H106" s="215"/>
      <c r="I106" s="215"/>
      <c r="J106" s="215"/>
      <c r="K106" s="215"/>
      <c r="L106" s="215"/>
      <c r="M106" s="215"/>
      <c r="N106" s="215"/>
      <c r="O106" s="215"/>
      <c r="P106" s="215"/>
      <c r="Q106" s="215"/>
      <c r="R106" s="215"/>
      <c r="S106" s="215"/>
      <c r="T106" s="215"/>
      <c r="U106" s="215"/>
      <c r="V106" s="215"/>
      <c r="W106" s="215"/>
      <c r="X106" s="216"/>
      <c r="Y106" s="298" t="s">
        <v>33</v>
      </c>
      <c r="Z106" s="299"/>
      <c r="AA106" s="300"/>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2">
      <c r="A107" s="290"/>
      <c r="B107" s="291"/>
      <c r="C107" s="291"/>
      <c r="D107" s="291"/>
      <c r="E107" s="291"/>
      <c r="F107" s="292"/>
      <c r="G107" s="219"/>
      <c r="H107" s="219"/>
      <c r="I107" s="219"/>
      <c r="J107" s="219"/>
      <c r="K107" s="219"/>
      <c r="L107" s="219"/>
      <c r="M107" s="219"/>
      <c r="N107" s="219"/>
      <c r="O107" s="219"/>
      <c r="P107" s="219"/>
      <c r="Q107" s="219"/>
      <c r="R107" s="219"/>
      <c r="S107" s="219"/>
      <c r="T107" s="219"/>
      <c r="U107" s="219"/>
      <c r="V107" s="219"/>
      <c r="W107" s="219"/>
      <c r="X107" s="220"/>
      <c r="Y107" s="301" t="s">
        <v>34</v>
      </c>
      <c r="Z107" s="302"/>
      <c r="AA107" s="303"/>
      <c r="AB107" s="304"/>
      <c r="AC107" s="305"/>
      <c r="AD107" s="306"/>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2">
      <c r="A108" s="284" t="s">
        <v>228</v>
      </c>
      <c r="B108" s="285"/>
      <c r="C108" s="285"/>
      <c r="D108" s="285"/>
      <c r="E108" s="285"/>
      <c r="F108" s="286"/>
      <c r="G108" s="293" t="s">
        <v>38</v>
      </c>
      <c r="H108" s="293"/>
      <c r="I108" s="293"/>
      <c r="J108" s="293"/>
      <c r="K108" s="293"/>
      <c r="L108" s="293"/>
      <c r="M108" s="293"/>
      <c r="N108" s="293"/>
      <c r="O108" s="293"/>
      <c r="P108" s="293"/>
      <c r="Q108" s="293"/>
      <c r="R108" s="293"/>
      <c r="S108" s="293"/>
      <c r="T108" s="293"/>
      <c r="U108" s="293"/>
      <c r="V108" s="293"/>
      <c r="W108" s="293"/>
      <c r="X108" s="294"/>
      <c r="Y108" s="295"/>
      <c r="Z108" s="296"/>
      <c r="AA108" s="297"/>
      <c r="AB108" s="182" t="s">
        <v>6</v>
      </c>
      <c r="AC108" s="177"/>
      <c r="AD108" s="178"/>
      <c r="AE108" s="182" t="s">
        <v>381</v>
      </c>
      <c r="AF108" s="177"/>
      <c r="AG108" s="177"/>
      <c r="AH108" s="178"/>
      <c r="AI108" s="182" t="s">
        <v>352</v>
      </c>
      <c r="AJ108" s="177"/>
      <c r="AK108" s="177"/>
      <c r="AL108" s="178"/>
      <c r="AM108" s="182" t="s">
        <v>383</v>
      </c>
      <c r="AN108" s="177"/>
      <c r="AO108" s="177"/>
      <c r="AP108" s="178"/>
      <c r="AQ108" s="267" t="s">
        <v>395</v>
      </c>
      <c r="AR108" s="268"/>
      <c r="AS108" s="268"/>
      <c r="AT108" s="269"/>
      <c r="AU108" s="267" t="s">
        <v>396</v>
      </c>
      <c r="AV108" s="268"/>
      <c r="AW108" s="268"/>
      <c r="AX108" s="565"/>
    </row>
    <row r="109" spans="1:50" ht="23.25" hidden="1" customHeight="1" x14ac:dyDescent="0.2">
      <c r="A109" s="287"/>
      <c r="B109" s="288"/>
      <c r="C109" s="288"/>
      <c r="D109" s="288"/>
      <c r="E109" s="288"/>
      <c r="F109" s="289"/>
      <c r="G109" s="215"/>
      <c r="H109" s="215"/>
      <c r="I109" s="215"/>
      <c r="J109" s="215"/>
      <c r="K109" s="215"/>
      <c r="L109" s="215"/>
      <c r="M109" s="215"/>
      <c r="N109" s="215"/>
      <c r="O109" s="215"/>
      <c r="P109" s="215"/>
      <c r="Q109" s="215"/>
      <c r="R109" s="215"/>
      <c r="S109" s="215"/>
      <c r="T109" s="215"/>
      <c r="U109" s="215"/>
      <c r="V109" s="215"/>
      <c r="W109" s="215"/>
      <c r="X109" s="216"/>
      <c r="Y109" s="298" t="s">
        <v>33</v>
      </c>
      <c r="Z109" s="299"/>
      <c r="AA109" s="300"/>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2">
      <c r="A110" s="290"/>
      <c r="B110" s="291"/>
      <c r="C110" s="291"/>
      <c r="D110" s="291"/>
      <c r="E110" s="291"/>
      <c r="F110" s="292"/>
      <c r="G110" s="219"/>
      <c r="H110" s="219"/>
      <c r="I110" s="219"/>
      <c r="J110" s="219"/>
      <c r="K110" s="219"/>
      <c r="L110" s="219"/>
      <c r="M110" s="219"/>
      <c r="N110" s="219"/>
      <c r="O110" s="219"/>
      <c r="P110" s="219"/>
      <c r="Q110" s="219"/>
      <c r="R110" s="219"/>
      <c r="S110" s="219"/>
      <c r="T110" s="219"/>
      <c r="U110" s="219"/>
      <c r="V110" s="219"/>
      <c r="W110" s="219"/>
      <c r="X110" s="220"/>
      <c r="Y110" s="301" t="s">
        <v>229</v>
      </c>
      <c r="Z110" s="302"/>
      <c r="AA110" s="303"/>
      <c r="AB110" s="304"/>
      <c r="AC110" s="305"/>
      <c r="AD110" s="306"/>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2">
      <c r="A111" s="284" t="s">
        <v>228</v>
      </c>
      <c r="B111" s="285"/>
      <c r="C111" s="285"/>
      <c r="D111" s="285"/>
      <c r="E111" s="285"/>
      <c r="F111" s="286"/>
      <c r="G111" s="293" t="s">
        <v>38</v>
      </c>
      <c r="H111" s="293"/>
      <c r="I111" s="293"/>
      <c r="J111" s="293"/>
      <c r="K111" s="293"/>
      <c r="L111" s="293"/>
      <c r="M111" s="293"/>
      <c r="N111" s="293"/>
      <c r="O111" s="293"/>
      <c r="P111" s="293"/>
      <c r="Q111" s="293"/>
      <c r="R111" s="293"/>
      <c r="S111" s="293"/>
      <c r="T111" s="293"/>
      <c r="U111" s="293"/>
      <c r="V111" s="293"/>
      <c r="W111" s="293"/>
      <c r="X111" s="294"/>
      <c r="Y111" s="295"/>
      <c r="Z111" s="296"/>
      <c r="AA111" s="297"/>
      <c r="AB111" s="182" t="s">
        <v>6</v>
      </c>
      <c r="AC111" s="177"/>
      <c r="AD111" s="178"/>
      <c r="AE111" s="182" t="s">
        <v>381</v>
      </c>
      <c r="AF111" s="177"/>
      <c r="AG111" s="177"/>
      <c r="AH111" s="178"/>
      <c r="AI111" s="182" t="s">
        <v>352</v>
      </c>
      <c r="AJ111" s="177"/>
      <c r="AK111" s="177"/>
      <c r="AL111" s="178"/>
      <c r="AM111" s="182" t="s">
        <v>383</v>
      </c>
      <c r="AN111" s="177"/>
      <c r="AO111" s="177"/>
      <c r="AP111" s="178"/>
      <c r="AQ111" s="267" t="s">
        <v>395</v>
      </c>
      <c r="AR111" s="268"/>
      <c r="AS111" s="268"/>
      <c r="AT111" s="269"/>
      <c r="AU111" s="267" t="s">
        <v>396</v>
      </c>
      <c r="AV111" s="268"/>
      <c r="AW111" s="268"/>
      <c r="AX111" s="565"/>
    </row>
    <row r="112" spans="1:50" ht="23.25" hidden="1" customHeight="1" x14ac:dyDescent="0.2">
      <c r="A112" s="287"/>
      <c r="B112" s="288"/>
      <c r="C112" s="288"/>
      <c r="D112" s="288"/>
      <c r="E112" s="288"/>
      <c r="F112" s="289"/>
      <c r="G112" s="215"/>
      <c r="H112" s="215"/>
      <c r="I112" s="215"/>
      <c r="J112" s="215"/>
      <c r="K112" s="215"/>
      <c r="L112" s="215"/>
      <c r="M112" s="215"/>
      <c r="N112" s="215"/>
      <c r="O112" s="215"/>
      <c r="P112" s="215"/>
      <c r="Q112" s="215"/>
      <c r="R112" s="215"/>
      <c r="S112" s="215"/>
      <c r="T112" s="215"/>
      <c r="U112" s="215"/>
      <c r="V112" s="215"/>
      <c r="W112" s="215"/>
      <c r="X112" s="216"/>
      <c r="Y112" s="298" t="s">
        <v>33</v>
      </c>
      <c r="Z112" s="299"/>
      <c r="AA112" s="300"/>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2">
      <c r="A113" s="290"/>
      <c r="B113" s="291"/>
      <c r="C113" s="291"/>
      <c r="D113" s="291"/>
      <c r="E113" s="291"/>
      <c r="F113" s="292"/>
      <c r="G113" s="219"/>
      <c r="H113" s="219"/>
      <c r="I113" s="219"/>
      <c r="J113" s="219"/>
      <c r="K113" s="219"/>
      <c r="L113" s="219"/>
      <c r="M113" s="219"/>
      <c r="N113" s="219"/>
      <c r="O113" s="219"/>
      <c r="P113" s="219"/>
      <c r="Q113" s="219"/>
      <c r="R113" s="219"/>
      <c r="S113" s="219"/>
      <c r="T113" s="219"/>
      <c r="U113" s="219"/>
      <c r="V113" s="219"/>
      <c r="W113" s="219"/>
      <c r="X113" s="220"/>
      <c r="Y113" s="301" t="s">
        <v>229</v>
      </c>
      <c r="Z113" s="302"/>
      <c r="AA113" s="303"/>
      <c r="AB113" s="304"/>
      <c r="AC113" s="305"/>
      <c r="AD113" s="306"/>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2">
      <c r="A114" s="284" t="s">
        <v>228</v>
      </c>
      <c r="B114" s="285"/>
      <c r="C114" s="285"/>
      <c r="D114" s="285"/>
      <c r="E114" s="285"/>
      <c r="F114" s="286"/>
      <c r="G114" s="293" t="s">
        <v>38</v>
      </c>
      <c r="H114" s="293"/>
      <c r="I114" s="293"/>
      <c r="J114" s="293"/>
      <c r="K114" s="293"/>
      <c r="L114" s="293"/>
      <c r="M114" s="293"/>
      <c r="N114" s="293"/>
      <c r="O114" s="293"/>
      <c r="P114" s="293"/>
      <c r="Q114" s="293"/>
      <c r="R114" s="293"/>
      <c r="S114" s="293"/>
      <c r="T114" s="293"/>
      <c r="U114" s="293"/>
      <c r="V114" s="293"/>
      <c r="W114" s="293"/>
      <c r="X114" s="294"/>
      <c r="Y114" s="295"/>
      <c r="Z114" s="296"/>
      <c r="AA114" s="297"/>
      <c r="AB114" s="182" t="s">
        <v>6</v>
      </c>
      <c r="AC114" s="177"/>
      <c r="AD114" s="178"/>
      <c r="AE114" s="182" t="s">
        <v>381</v>
      </c>
      <c r="AF114" s="177"/>
      <c r="AG114" s="177"/>
      <c r="AH114" s="178"/>
      <c r="AI114" s="182" t="s">
        <v>352</v>
      </c>
      <c r="AJ114" s="177"/>
      <c r="AK114" s="177"/>
      <c r="AL114" s="178"/>
      <c r="AM114" s="182" t="s">
        <v>383</v>
      </c>
      <c r="AN114" s="177"/>
      <c r="AO114" s="177"/>
      <c r="AP114" s="178"/>
      <c r="AQ114" s="267" t="s">
        <v>395</v>
      </c>
      <c r="AR114" s="268"/>
      <c r="AS114" s="268"/>
      <c r="AT114" s="269"/>
      <c r="AU114" s="267" t="s">
        <v>396</v>
      </c>
      <c r="AV114" s="268"/>
      <c r="AW114" s="268"/>
      <c r="AX114" s="565"/>
    </row>
    <row r="115" spans="1:50" ht="23.25" hidden="1" customHeight="1" x14ac:dyDescent="0.2">
      <c r="A115" s="287"/>
      <c r="B115" s="288"/>
      <c r="C115" s="288"/>
      <c r="D115" s="288"/>
      <c r="E115" s="288"/>
      <c r="F115" s="289"/>
      <c r="G115" s="215"/>
      <c r="H115" s="215"/>
      <c r="I115" s="215"/>
      <c r="J115" s="215"/>
      <c r="K115" s="215"/>
      <c r="L115" s="215"/>
      <c r="M115" s="215"/>
      <c r="N115" s="215"/>
      <c r="O115" s="215"/>
      <c r="P115" s="215"/>
      <c r="Q115" s="215"/>
      <c r="R115" s="215"/>
      <c r="S115" s="215"/>
      <c r="T115" s="215"/>
      <c r="U115" s="215"/>
      <c r="V115" s="215"/>
      <c r="W115" s="215"/>
      <c r="X115" s="216"/>
      <c r="Y115" s="298" t="s">
        <v>33</v>
      </c>
      <c r="Z115" s="299"/>
      <c r="AA115" s="300"/>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2">
      <c r="A116" s="290"/>
      <c r="B116" s="291"/>
      <c r="C116" s="291"/>
      <c r="D116" s="291"/>
      <c r="E116" s="291"/>
      <c r="F116" s="292"/>
      <c r="G116" s="219"/>
      <c r="H116" s="219"/>
      <c r="I116" s="219"/>
      <c r="J116" s="219"/>
      <c r="K116" s="219"/>
      <c r="L116" s="219"/>
      <c r="M116" s="219"/>
      <c r="N116" s="219"/>
      <c r="O116" s="219"/>
      <c r="P116" s="219"/>
      <c r="Q116" s="219"/>
      <c r="R116" s="219"/>
      <c r="S116" s="219"/>
      <c r="T116" s="219"/>
      <c r="U116" s="219"/>
      <c r="V116" s="219"/>
      <c r="W116" s="219"/>
      <c r="X116" s="220"/>
      <c r="Y116" s="301" t="s">
        <v>229</v>
      </c>
      <c r="Z116" s="302"/>
      <c r="AA116" s="303"/>
      <c r="AB116" s="304"/>
      <c r="AC116" s="305"/>
      <c r="AD116" s="306"/>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2">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381</v>
      </c>
      <c r="AF117" s="177"/>
      <c r="AG117" s="177"/>
      <c r="AH117" s="178"/>
      <c r="AI117" s="182" t="s">
        <v>352</v>
      </c>
      <c r="AJ117" s="177"/>
      <c r="AK117" s="177"/>
      <c r="AL117" s="178"/>
      <c r="AM117" s="182" t="s">
        <v>383</v>
      </c>
      <c r="AN117" s="177"/>
      <c r="AO117" s="177"/>
      <c r="AP117" s="178"/>
      <c r="AQ117" s="267" t="s">
        <v>395</v>
      </c>
      <c r="AR117" s="268"/>
      <c r="AS117" s="268"/>
      <c r="AT117" s="269"/>
      <c r="AU117" s="267" t="s">
        <v>396</v>
      </c>
      <c r="AV117" s="268"/>
      <c r="AW117" s="268"/>
      <c r="AX117" s="565"/>
    </row>
    <row r="118" spans="1:50" ht="23.25" customHeight="1" x14ac:dyDescent="0.2">
      <c r="A118" s="174"/>
      <c r="B118" s="175"/>
      <c r="C118" s="175"/>
      <c r="D118" s="175"/>
      <c r="E118" s="175"/>
      <c r="F118" s="176"/>
      <c r="G118" s="224" t="s">
        <v>537</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t="s">
        <v>539</v>
      </c>
      <c r="AC118" s="230"/>
      <c r="AD118" s="231"/>
      <c r="AE118" s="232">
        <v>76</v>
      </c>
      <c r="AF118" s="232"/>
      <c r="AG118" s="232"/>
      <c r="AH118" s="232"/>
      <c r="AI118" s="232">
        <v>63</v>
      </c>
      <c r="AJ118" s="232"/>
      <c r="AK118" s="232"/>
      <c r="AL118" s="232"/>
      <c r="AM118" s="232">
        <v>44</v>
      </c>
      <c r="AN118" s="232"/>
      <c r="AO118" s="232"/>
      <c r="AP118" s="232"/>
      <c r="AQ118" s="106">
        <v>73</v>
      </c>
      <c r="AR118" s="83"/>
      <c r="AS118" s="83"/>
      <c r="AT118" s="83"/>
      <c r="AU118" s="83"/>
      <c r="AV118" s="83"/>
      <c r="AW118" s="83"/>
      <c r="AX118" s="84"/>
    </row>
    <row r="119" spans="1:50" ht="46.5" customHeight="1" thickBot="1" x14ac:dyDescent="0.2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74" t="s">
        <v>562</v>
      </c>
      <c r="AF119" s="275"/>
      <c r="AG119" s="275"/>
      <c r="AH119" s="276"/>
      <c r="AI119" s="277" t="s">
        <v>563</v>
      </c>
      <c r="AJ119" s="239"/>
      <c r="AK119" s="239"/>
      <c r="AL119" s="239"/>
      <c r="AM119" s="277" t="s">
        <v>593</v>
      </c>
      <c r="AN119" s="239"/>
      <c r="AO119" s="239"/>
      <c r="AP119" s="239"/>
      <c r="AQ119" s="278" t="s">
        <v>561</v>
      </c>
      <c r="AR119" s="250"/>
      <c r="AS119" s="250"/>
      <c r="AT119" s="250"/>
      <c r="AU119" s="250"/>
      <c r="AV119" s="250"/>
      <c r="AW119" s="250"/>
      <c r="AX119" s="251"/>
    </row>
    <row r="120" spans="1:50" ht="31.5" hidden="1" customHeight="1" x14ac:dyDescent="0.2">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381</v>
      </c>
      <c r="AF120" s="177"/>
      <c r="AG120" s="177"/>
      <c r="AH120" s="178"/>
      <c r="AI120" s="182" t="s">
        <v>352</v>
      </c>
      <c r="AJ120" s="177"/>
      <c r="AK120" s="177"/>
      <c r="AL120" s="178"/>
      <c r="AM120" s="182" t="s">
        <v>383</v>
      </c>
      <c r="AN120" s="177"/>
      <c r="AO120" s="177"/>
      <c r="AP120" s="178"/>
      <c r="AQ120" s="222" t="s">
        <v>397</v>
      </c>
      <c r="AR120" s="222"/>
      <c r="AS120" s="222"/>
      <c r="AT120" s="222"/>
      <c r="AU120" s="222"/>
      <c r="AV120" s="222"/>
      <c r="AW120" s="222"/>
      <c r="AX120" s="223"/>
    </row>
    <row r="121" spans="1:50" ht="23.25" hidden="1" customHeight="1" x14ac:dyDescent="0.2">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39"/>
      <c r="AF122" s="239"/>
      <c r="AG122" s="239"/>
      <c r="AH122" s="239"/>
      <c r="AI122" s="239"/>
      <c r="AJ122" s="239"/>
      <c r="AK122" s="239"/>
      <c r="AL122" s="239"/>
      <c r="AM122" s="239"/>
      <c r="AN122" s="239"/>
      <c r="AO122" s="239"/>
      <c r="AP122" s="239"/>
      <c r="AQ122" s="250"/>
      <c r="AR122" s="250"/>
      <c r="AS122" s="250"/>
      <c r="AT122" s="250"/>
      <c r="AU122" s="250"/>
      <c r="AV122" s="250"/>
      <c r="AW122" s="250"/>
      <c r="AX122" s="251"/>
    </row>
    <row r="123" spans="1:50" ht="31.5" hidden="1" customHeight="1" x14ac:dyDescent="0.2">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381</v>
      </c>
      <c r="AF123" s="177"/>
      <c r="AG123" s="177"/>
      <c r="AH123" s="178"/>
      <c r="AI123" s="182" t="s">
        <v>352</v>
      </c>
      <c r="AJ123" s="177"/>
      <c r="AK123" s="177"/>
      <c r="AL123" s="178"/>
      <c r="AM123" s="182" t="s">
        <v>383</v>
      </c>
      <c r="AN123" s="177"/>
      <c r="AO123" s="177"/>
      <c r="AP123" s="178"/>
      <c r="AQ123" s="222" t="s">
        <v>397</v>
      </c>
      <c r="AR123" s="222"/>
      <c r="AS123" s="222"/>
      <c r="AT123" s="222"/>
      <c r="AU123" s="222"/>
      <c r="AV123" s="222"/>
      <c r="AW123" s="222"/>
      <c r="AX123" s="223"/>
    </row>
    <row r="124" spans="1:50" ht="23.25" hidden="1" customHeight="1" x14ac:dyDescent="0.2">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2">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2">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381</v>
      </c>
      <c r="AF126" s="177"/>
      <c r="AG126" s="177"/>
      <c r="AH126" s="178"/>
      <c r="AI126" s="182" t="s">
        <v>352</v>
      </c>
      <c r="AJ126" s="177"/>
      <c r="AK126" s="177"/>
      <c r="AL126" s="178"/>
      <c r="AM126" s="182" t="s">
        <v>383</v>
      </c>
      <c r="AN126" s="177"/>
      <c r="AO126" s="177"/>
      <c r="AP126" s="178"/>
      <c r="AQ126" s="222" t="s">
        <v>397</v>
      </c>
      <c r="AR126" s="222"/>
      <c r="AS126" s="222"/>
      <c r="AT126" s="222"/>
      <c r="AU126" s="222"/>
      <c r="AV126" s="222"/>
      <c r="AW126" s="222"/>
      <c r="AX126" s="223"/>
    </row>
    <row r="127" spans="1:50" ht="23.25" hidden="1" customHeight="1" x14ac:dyDescent="0.2">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2">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83"/>
    </row>
    <row r="129" spans="1:62" ht="31.5" hidden="1" customHeight="1" x14ac:dyDescent="0.2">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381</v>
      </c>
      <c r="AF129" s="177"/>
      <c r="AG129" s="177"/>
      <c r="AH129" s="178"/>
      <c r="AI129" s="182" t="s">
        <v>352</v>
      </c>
      <c r="AJ129" s="177"/>
      <c r="AK129" s="177"/>
      <c r="AL129" s="178"/>
      <c r="AM129" s="182" t="s">
        <v>383</v>
      </c>
      <c r="AN129" s="177"/>
      <c r="AO129" s="177"/>
      <c r="AP129" s="178"/>
      <c r="AQ129" s="222" t="s">
        <v>397</v>
      </c>
      <c r="AR129" s="222"/>
      <c r="AS129" s="222"/>
      <c r="AT129" s="222"/>
      <c r="AU129" s="222"/>
      <c r="AV129" s="222"/>
      <c r="AW129" s="222"/>
      <c r="AX129" s="223"/>
    </row>
    <row r="130" spans="1:62" ht="23.25" hidden="1" customHeight="1" x14ac:dyDescent="0.2">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5">
      <c r="A131" s="599"/>
      <c r="B131" s="600"/>
      <c r="C131" s="600"/>
      <c r="D131" s="600"/>
      <c r="E131" s="600"/>
      <c r="F131" s="601"/>
      <c r="G131" s="598"/>
      <c r="H131" s="598"/>
      <c r="I131" s="598"/>
      <c r="J131" s="598"/>
      <c r="K131" s="598"/>
      <c r="L131" s="598"/>
      <c r="M131" s="598"/>
      <c r="N131" s="598"/>
      <c r="O131" s="598"/>
      <c r="P131" s="598"/>
      <c r="Q131" s="598"/>
      <c r="R131" s="598"/>
      <c r="S131" s="598"/>
      <c r="T131" s="598"/>
      <c r="U131" s="598"/>
      <c r="V131" s="598"/>
      <c r="W131" s="598"/>
      <c r="X131" s="598"/>
      <c r="Y131" s="280" t="s">
        <v>30</v>
      </c>
      <c r="Z131" s="281"/>
      <c r="AA131" s="282"/>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9"/>
    </row>
    <row r="132" spans="1:62" ht="32.1" customHeight="1" x14ac:dyDescent="0.2">
      <c r="A132" s="571" t="s">
        <v>76</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2">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39" customHeight="1" x14ac:dyDescent="0.2">
      <c r="A134" s="579" t="s">
        <v>48</v>
      </c>
      <c r="B134" s="580"/>
      <c r="C134" s="585" t="s">
        <v>49</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524</v>
      </c>
      <c r="AE134" s="589"/>
      <c r="AF134" s="589"/>
      <c r="AG134" s="590" t="s">
        <v>543</v>
      </c>
      <c r="AH134" s="591"/>
      <c r="AI134" s="591"/>
      <c r="AJ134" s="591"/>
      <c r="AK134" s="591"/>
      <c r="AL134" s="591"/>
      <c r="AM134" s="591"/>
      <c r="AN134" s="591"/>
      <c r="AO134" s="591"/>
      <c r="AP134" s="591"/>
      <c r="AQ134" s="591"/>
      <c r="AR134" s="591"/>
      <c r="AS134" s="591"/>
      <c r="AT134" s="591"/>
      <c r="AU134" s="591"/>
      <c r="AV134" s="591"/>
      <c r="AW134" s="591"/>
      <c r="AX134" s="592"/>
    </row>
    <row r="135" spans="1:62" ht="36.75" customHeight="1" x14ac:dyDescent="0.2">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5"/>
      <c r="AD135" s="596" t="s">
        <v>524</v>
      </c>
      <c r="AE135" s="597"/>
      <c r="AF135" s="597"/>
      <c r="AG135" s="603" t="s">
        <v>544</v>
      </c>
      <c r="AH135" s="604"/>
      <c r="AI135" s="604"/>
      <c r="AJ135" s="604"/>
      <c r="AK135" s="604"/>
      <c r="AL135" s="604"/>
      <c r="AM135" s="604"/>
      <c r="AN135" s="604"/>
      <c r="AO135" s="604"/>
      <c r="AP135" s="604"/>
      <c r="AQ135" s="604"/>
      <c r="AR135" s="604"/>
      <c r="AS135" s="604"/>
      <c r="AT135" s="604"/>
      <c r="AU135" s="604"/>
      <c r="AV135" s="604"/>
      <c r="AW135" s="604"/>
      <c r="AX135" s="605"/>
    </row>
    <row r="136" spans="1:62" ht="39.75" customHeight="1" x14ac:dyDescent="0.2">
      <c r="A136" s="583"/>
      <c r="B136" s="584"/>
      <c r="C136" s="617" t="s">
        <v>50</v>
      </c>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9"/>
      <c r="AD136" s="611" t="s">
        <v>524</v>
      </c>
      <c r="AE136" s="612"/>
      <c r="AF136" s="613"/>
      <c r="AG136" s="620" t="s">
        <v>594</v>
      </c>
      <c r="AH136" s="217"/>
      <c r="AI136" s="217"/>
      <c r="AJ136" s="217"/>
      <c r="AK136" s="217"/>
      <c r="AL136" s="217"/>
      <c r="AM136" s="217"/>
      <c r="AN136" s="217"/>
      <c r="AO136" s="217"/>
      <c r="AP136" s="217"/>
      <c r="AQ136" s="217"/>
      <c r="AR136" s="217"/>
      <c r="AS136" s="217"/>
      <c r="AT136" s="217"/>
      <c r="AU136" s="217"/>
      <c r="AV136" s="217"/>
      <c r="AW136" s="217"/>
      <c r="AX136" s="621"/>
    </row>
    <row r="137" spans="1:62" ht="24.75" customHeight="1" x14ac:dyDescent="0.2">
      <c r="A137" s="647" t="s">
        <v>22</v>
      </c>
      <c r="B137" s="648"/>
      <c r="C137" s="622" t="s">
        <v>24</v>
      </c>
      <c r="D137" s="623"/>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5"/>
      <c r="AD137" s="626" t="s">
        <v>524</v>
      </c>
      <c r="AE137" s="627"/>
      <c r="AF137" s="628"/>
      <c r="AG137" s="629" t="s">
        <v>545</v>
      </c>
      <c r="AH137" s="215"/>
      <c r="AI137" s="215"/>
      <c r="AJ137" s="215"/>
      <c r="AK137" s="215"/>
      <c r="AL137" s="215"/>
      <c r="AM137" s="215"/>
      <c r="AN137" s="215"/>
      <c r="AO137" s="215"/>
      <c r="AP137" s="215"/>
      <c r="AQ137" s="215"/>
      <c r="AR137" s="215"/>
      <c r="AS137" s="215"/>
      <c r="AT137" s="215"/>
      <c r="AU137" s="215"/>
      <c r="AV137" s="215"/>
      <c r="AW137" s="215"/>
      <c r="AX137" s="630"/>
      <c r="BG137" s="5"/>
      <c r="BH137" s="5"/>
      <c r="BI137" s="5"/>
      <c r="BJ137" s="5"/>
    </row>
    <row r="138" spans="1:62" ht="32.1" customHeight="1" x14ac:dyDescent="0.2">
      <c r="A138" s="649"/>
      <c r="B138" s="650"/>
      <c r="C138" s="631"/>
      <c r="D138" s="632"/>
      <c r="E138" s="635" t="s">
        <v>262</v>
      </c>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7"/>
      <c r="AD138" s="596" t="s">
        <v>540</v>
      </c>
      <c r="AE138" s="597"/>
      <c r="AF138" s="654"/>
      <c r="AG138" s="620"/>
      <c r="AH138" s="217"/>
      <c r="AI138" s="217"/>
      <c r="AJ138" s="217"/>
      <c r="AK138" s="217"/>
      <c r="AL138" s="217"/>
      <c r="AM138" s="217"/>
      <c r="AN138" s="217"/>
      <c r="AO138" s="217"/>
      <c r="AP138" s="217"/>
      <c r="AQ138" s="217"/>
      <c r="AR138" s="217"/>
      <c r="AS138" s="217"/>
      <c r="AT138" s="217"/>
      <c r="AU138" s="217"/>
      <c r="AV138" s="217"/>
      <c r="AW138" s="217"/>
      <c r="AX138" s="621"/>
    </row>
    <row r="139" spans="1:62" ht="24.75" customHeight="1" x14ac:dyDescent="0.2">
      <c r="A139" s="649"/>
      <c r="B139" s="650"/>
      <c r="C139" s="633"/>
      <c r="D139" s="634"/>
      <c r="E139" s="655" t="s">
        <v>67</v>
      </c>
      <c r="F139" s="656"/>
      <c r="G139" s="656"/>
      <c r="H139" s="656"/>
      <c r="I139" s="656"/>
      <c r="J139" s="656"/>
      <c r="K139" s="656"/>
      <c r="L139" s="656"/>
      <c r="M139" s="656"/>
      <c r="N139" s="656"/>
      <c r="O139" s="656"/>
      <c r="P139" s="656"/>
      <c r="Q139" s="656"/>
      <c r="R139" s="656"/>
      <c r="S139" s="656"/>
      <c r="T139" s="656"/>
      <c r="U139" s="656"/>
      <c r="V139" s="656"/>
      <c r="W139" s="656"/>
      <c r="X139" s="656"/>
      <c r="Y139" s="656"/>
      <c r="Z139" s="656"/>
      <c r="AA139" s="656"/>
      <c r="AB139" s="656"/>
      <c r="AC139" s="657"/>
      <c r="AD139" s="658" t="s">
        <v>541</v>
      </c>
      <c r="AE139" s="659"/>
      <c r="AF139" s="659"/>
      <c r="AG139" s="620"/>
      <c r="AH139" s="217"/>
      <c r="AI139" s="217"/>
      <c r="AJ139" s="217"/>
      <c r="AK139" s="217"/>
      <c r="AL139" s="217"/>
      <c r="AM139" s="217"/>
      <c r="AN139" s="217"/>
      <c r="AO139" s="217"/>
      <c r="AP139" s="217"/>
      <c r="AQ139" s="217"/>
      <c r="AR139" s="217"/>
      <c r="AS139" s="217"/>
      <c r="AT139" s="217"/>
      <c r="AU139" s="217"/>
      <c r="AV139" s="217"/>
      <c r="AW139" s="217"/>
      <c r="AX139" s="621"/>
    </row>
    <row r="140" spans="1:62" ht="24.75" customHeight="1" x14ac:dyDescent="0.2">
      <c r="A140" s="649"/>
      <c r="B140" s="651"/>
      <c r="C140" s="660" t="s">
        <v>25</v>
      </c>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c r="AA140" s="661"/>
      <c r="AB140" s="661"/>
      <c r="AC140" s="661"/>
      <c r="AD140" s="626" t="s">
        <v>525</v>
      </c>
      <c r="AE140" s="627"/>
      <c r="AF140" s="627"/>
      <c r="AG140" s="638" t="s">
        <v>546</v>
      </c>
      <c r="AH140" s="639"/>
      <c r="AI140" s="639"/>
      <c r="AJ140" s="639"/>
      <c r="AK140" s="639"/>
      <c r="AL140" s="639"/>
      <c r="AM140" s="639"/>
      <c r="AN140" s="639"/>
      <c r="AO140" s="639"/>
      <c r="AP140" s="639"/>
      <c r="AQ140" s="639"/>
      <c r="AR140" s="639"/>
      <c r="AS140" s="639"/>
      <c r="AT140" s="639"/>
      <c r="AU140" s="639"/>
      <c r="AV140" s="639"/>
      <c r="AW140" s="639"/>
      <c r="AX140" s="640"/>
    </row>
    <row r="141" spans="1:62" ht="45" customHeight="1" x14ac:dyDescent="0.2">
      <c r="A141" s="649"/>
      <c r="B141" s="651"/>
      <c r="C141" s="602" t="s">
        <v>51</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6" t="s">
        <v>524</v>
      </c>
      <c r="AE141" s="597"/>
      <c r="AF141" s="654"/>
      <c r="AG141" s="603" t="s">
        <v>547</v>
      </c>
      <c r="AH141" s="604"/>
      <c r="AI141" s="604"/>
      <c r="AJ141" s="604"/>
      <c r="AK141" s="604"/>
      <c r="AL141" s="604"/>
      <c r="AM141" s="604"/>
      <c r="AN141" s="604"/>
      <c r="AO141" s="604"/>
      <c r="AP141" s="604"/>
      <c r="AQ141" s="604"/>
      <c r="AR141" s="604"/>
      <c r="AS141" s="604"/>
      <c r="AT141" s="604"/>
      <c r="AU141" s="604"/>
      <c r="AV141" s="604"/>
      <c r="AW141" s="604"/>
      <c r="AX141" s="605"/>
    </row>
    <row r="142" spans="1:62" ht="24.75" customHeight="1" x14ac:dyDescent="0.2">
      <c r="A142" s="649"/>
      <c r="B142" s="651"/>
      <c r="C142" s="602" t="s">
        <v>21</v>
      </c>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6" t="s">
        <v>525</v>
      </c>
      <c r="AE142" s="597"/>
      <c r="AF142" s="597"/>
      <c r="AG142" s="603" t="s">
        <v>546</v>
      </c>
      <c r="AH142" s="604"/>
      <c r="AI142" s="604"/>
      <c r="AJ142" s="604"/>
      <c r="AK142" s="604"/>
      <c r="AL142" s="604"/>
      <c r="AM142" s="604"/>
      <c r="AN142" s="604"/>
      <c r="AO142" s="604"/>
      <c r="AP142" s="604"/>
      <c r="AQ142" s="604"/>
      <c r="AR142" s="604"/>
      <c r="AS142" s="604"/>
      <c r="AT142" s="604"/>
      <c r="AU142" s="604"/>
      <c r="AV142" s="604"/>
      <c r="AW142" s="604"/>
      <c r="AX142" s="605"/>
    </row>
    <row r="143" spans="1:62" ht="54.75" customHeight="1" x14ac:dyDescent="0.2">
      <c r="A143" s="649"/>
      <c r="B143" s="651"/>
      <c r="C143" s="602" t="s">
        <v>26</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646"/>
      <c r="AD143" s="596" t="s">
        <v>524</v>
      </c>
      <c r="AE143" s="597"/>
      <c r="AF143" s="597"/>
      <c r="AG143" s="603" t="s">
        <v>548</v>
      </c>
      <c r="AH143" s="604"/>
      <c r="AI143" s="604"/>
      <c r="AJ143" s="604"/>
      <c r="AK143" s="604"/>
      <c r="AL143" s="604"/>
      <c r="AM143" s="604"/>
      <c r="AN143" s="604"/>
      <c r="AO143" s="604"/>
      <c r="AP143" s="604"/>
      <c r="AQ143" s="604"/>
      <c r="AR143" s="604"/>
      <c r="AS143" s="604"/>
      <c r="AT143" s="604"/>
      <c r="AU143" s="604"/>
      <c r="AV143" s="604"/>
      <c r="AW143" s="604"/>
      <c r="AX143" s="605"/>
    </row>
    <row r="144" spans="1:62" ht="34.950000000000003" customHeight="1" x14ac:dyDescent="0.2">
      <c r="A144" s="652"/>
      <c r="B144" s="653"/>
      <c r="C144" s="608" t="s">
        <v>68</v>
      </c>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10"/>
      <c r="AD144" s="611" t="s">
        <v>524</v>
      </c>
      <c r="AE144" s="612"/>
      <c r="AF144" s="613"/>
      <c r="AG144" s="614" t="s">
        <v>549</v>
      </c>
      <c r="AH144" s="615"/>
      <c r="AI144" s="615"/>
      <c r="AJ144" s="615"/>
      <c r="AK144" s="615"/>
      <c r="AL144" s="615"/>
      <c r="AM144" s="615"/>
      <c r="AN144" s="615"/>
      <c r="AO144" s="615"/>
      <c r="AP144" s="615"/>
      <c r="AQ144" s="615"/>
      <c r="AR144" s="615"/>
      <c r="AS144" s="615"/>
      <c r="AT144" s="615"/>
      <c r="AU144" s="615"/>
      <c r="AV144" s="615"/>
      <c r="AW144" s="615"/>
      <c r="AX144" s="616"/>
    </row>
    <row r="145" spans="1:51" ht="36.75" customHeight="1" x14ac:dyDescent="0.2">
      <c r="A145" s="647" t="s">
        <v>23</v>
      </c>
      <c r="B145" s="662"/>
      <c r="C145" s="814" t="s">
        <v>69</v>
      </c>
      <c r="D145" s="815"/>
      <c r="E145" s="815"/>
      <c r="F145" s="81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6"/>
      <c r="AD145" s="626" t="s">
        <v>524</v>
      </c>
      <c r="AE145" s="627"/>
      <c r="AF145" s="628"/>
      <c r="AG145" s="638" t="s">
        <v>550</v>
      </c>
      <c r="AH145" s="639"/>
      <c r="AI145" s="639"/>
      <c r="AJ145" s="639"/>
      <c r="AK145" s="639"/>
      <c r="AL145" s="639"/>
      <c r="AM145" s="639"/>
      <c r="AN145" s="639"/>
      <c r="AO145" s="639"/>
      <c r="AP145" s="639"/>
      <c r="AQ145" s="639"/>
      <c r="AR145" s="639"/>
      <c r="AS145" s="639"/>
      <c r="AT145" s="639"/>
      <c r="AU145" s="639"/>
      <c r="AV145" s="639"/>
      <c r="AW145" s="639"/>
      <c r="AX145" s="640"/>
    </row>
    <row r="146" spans="1:51" ht="48" customHeight="1" x14ac:dyDescent="0.2">
      <c r="A146" s="649"/>
      <c r="B146" s="651"/>
      <c r="C146" s="641" t="s">
        <v>28</v>
      </c>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3"/>
      <c r="AD146" s="644" t="s">
        <v>524</v>
      </c>
      <c r="AE146" s="645"/>
      <c r="AF146" s="645"/>
      <c r="AG146" s="603" t="s">
        <v>551</v>
      </c>
      <c r="AH146" s="604"/>
      <c r="AI146" s="604"/>
      <c r="AJ146" s="604"/>
      <c r="AK146" s="604"/>
      <c r="AL146" s="604"/>
      <c r="AM146" s="604"/>
      <c r="AN146" s="604"/>
      <c r="AO146" s="604"/>
      <c r="AP146" s="604"/>
      <c r="AQ146" s="604"/>
      <c r="AR146" s="604"/>
      <c r="AS146" s="604"/>
      <c r="AT146" s="604"/>
      <c r="AU146" s="604"/>
      <c r="AV146" s="604"/>
      <c r="AW146" s="604"/>
      <c r="AX146" s="605"/>
    </row>
    <row r="147" spans="1:51" ht="71.25" customHeight="1" x14ac:dyDescent="0.2">
      <c r="A147" s="649"/>
      <c r="B147" s="651"/>
      <c r="C147" s="602" t="s">
        <v>61</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6" t="s">
        <v>524</v>
      </c>
      <c r="AE147" s="597"/>
      <c r="AF147" s="597"/>
      <c r="AG147" s="603" t="s">
        <v>553</v>
      </c>
      <c r="AH147" s="604"/>
      <c r="AI147" s="604"/>
      <c r="AJ147" s="604"/>
      <c r="AK147" s="604"/>
      <c r="AL147" s="604"/>
      <c r="AM147" s="604"/>
      <c r="AN147" s="604"/>
      <c r="AO147" s="604"/>
      <c r="AP147" s="604"/>
      <c r="AQ147" s="604"/>
      <c r="AR147" s="604"/>
      <c r="AS147" s="604"/>
      <c r="AT147" s="604"/>
      <c r="AU147" s="604"/>
      <c r="AV147" s="604"/>
      <c r="AW147" s="604"/>
      <c r="AX147" s="605"/>
    </row>
    <row r="148" spans="1:51" ht="52.5" customHeight="1" x14ac:dyDescent="0.2">
      <c r="A148" s="652"/>
      <c r="B148" s="653"/>
      <c r="C148" s="602" t="s">
        <v>27</v>
      </c>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6" t="s">
        <v>524</v>
      </c>
      <c r="AE148" s="597"/>
      <c r="AF148" s="597"/>
      <c r="AG148" s="606" t="s">
        <v>552</v>
      </c>
      <c r="AH148" s="219"/>
      <c r="AI148" s="219"/>
      <c r="AJ148" s="219"/>
      <c r="AK148" s="219"/>
      <c r="AL148" s="219"/>
      <c r="AM148" s="219"/>
      <c r="AN148" s="219"/>
      <c r="AO148" s="219"/>
      <c r="AP148" s="219"/>
      <c r="AQ148" s="219"/>
      <c r="AR148" s="219"/>
      <c r="AS148" s="219"/>
      <c r="AT148" s="219"/>
      <c r="AU148" s="219"/>
      <c r="AV148" s="219"/>
      <c r="AW148" s="219"/>
      <c r="AX148" s="607"/>
      <c r="AY148" s="16"/>
    </row>
    <row r="149" spans="1:51" ht="41.25" customHeight="1" x14ac:dyDescent="0.2">
      <c r="A149" s="786" t="s">
        <v>36</v>
      </c>
      <c r="B149" s="787"/>
      <c r="C149" s="792" t="s">
        <v>237</v>
      </c>
      <c r="D149" s="793"/>
      <c r="E149" s="793"/>
      <c r="F149" s="793"/>
      <c r="G149" s="793"/>
      <c r="H149" s="793"/>
      <c r="I149" s="793"/>
      <c r="J149" s="793"/>
      <c r="K149" s="793"/>
      <c r="L149" s="793"/>
      <c r="M149" s="793"/>
      <c r="N149" s="793"/>
      <c r="O149" s="793"/>
      <c r="P149" s="793"/>
      <c r="Q149" s="793"/>
      <c r="R149" s="793"/>
      <c r="S149" s="793"/>
      <c r="T149" s="793"/>
      <c r="U149" s="793"/>
      <c r="V149" s="793"/>
      <c r="W149" s="793"/>
      <c r="X149" s="793"/>
      <c r="Y149" s="793"/>
      <c r="Z149" s="793"/>
      <c r="AA149" s="793"/>
      <c r="AB149" s="793"/>
      <c r="AC149" s="624"/>
      <c r="AD149" s="626" t="s">
        <v>542</v>
      </c>
      <c r="AE149" s="627"/>
      <c r="AF149" s="627"/>
      <c r="AG149" s="629" t="s">
        <v>530</v>
      </c>
      <c r="AH149" s="215"/>
      <c r="AI149" s="215"/>
      <c r="AJ149" s="215"/>
      <c r="AK149" s="215"/>
      <c r="AL149" s="215"/>
      <c r="AM149" s="215"/>
      <c r="AN149" s="215"/>
      <c r="AO149" s="215"/>
      <c r="AP149" s="215"/>
      <c r="AQ149" s="215"/>
      <c r="AR149" s="215"/>
      <c r="AS149" s="215"/>
      <c r="AT149" s="215"/>
      <c r="AU149" s="215"/>
      <c r="AV149" s="215"/>
      <c r="AW149" s="215"/>
      <c r="AX149" s="630"/>
    </row>
    <row r="150" spans="1:51" ht="19.649999999999999" customHeight="1" x14ac:dyDescent="0.2">
      <c r="A150" s="788"/>
      <c r="B150" s="789"/>
      <c r="C150" s="794" t="s">
        <v>220</v>
      </c>
      <c r="D150" s="795"/>
      <c r="E150" s="795"/>
      <c r="F150" s="796"/>
      <c r="G150" s="797" t="s">
        <v>238</v>
      </c>
      <c r="H150" s="795"/>
      <c r="I150" s="795"/>
      <c r="J150" s="795"/>
      <c r="K150" s="795"/>
      <c r="L150" s="795"/>
      <c r="M150" s="795"/>
      <c r="N150" s="797" t="s">
        <v>239</v>
      </c>
      <c r="O150" s="795"/>
      <c r="P150" s="795"/>
      <c r="Q150" s="795"/>
      <c r="R150" s="795"/>
      <c r="S150" s="795"/>
      <c r="T150" s="795"/>
      <c r="U150" s="795"/>
      <c r="V150" s="795"/>
      <c r="W150" s="795"/>
      <c r="X150" s="795"/>
      <c r="Y150" s="795"/>
      <c r="Z150" s="795"/>
      <c r="AA150" s="795"/>
      <c r="AB150" s="795"/>
      <c r="AC150" s="795"/>
      <c r="AD150" s="795"/>
      <c r="AE150" s="795"/>
      <c r="AF150" s="798"/>
      <c r="AG150" s="620"/>
      <c r="AH150" s="217"/>
      <c r="AI150" s="217"/>
      <c r="AJ150" s="217"/>
      <c r="AK150" s="217"/>
      <c r="AL150" s="217"/>
      <c r="AM150" s="217"/>
      <c r="AN150" s="217"/>
      <c r="AO150" s="217"/>
      <c r="AP150" s="217"/>
      <c r="AQ150" s="217"/>
      <c r="AR150" s="217"/>
      <c r="AS150" s="217"/>
      <c r="AT150" s="217"/>
      <c r="AU150" s="217"/>
      <c r="AV150" s="217"/>
      <c r="AW150" s="217"/>
      <c r="AX150" s="621"/>
    </row>
    <row r="151" spans="1:51" ht="24.75" customHeight="1" x14ac:dyDescent="0.2">
      <c r="A151" s="788"/>
      <c r="B151" s="789"/>
      <c r="C151" s="799"/>
      <c r="D151" s="800"/>
      <c r="E151" s="800"/>
      <c r="F151" s="801"/>
      <c r="G151" s="802"/>
      <c r="H151" s="803"/>
      <c r="I151" s="69" t="str">
        <f>IF(OR(G151="　", G151=""), "", "-")</f>
        <v/>
      </c>
      <c r="J151" s="804"/>
      <c r="K151" s="804"/>
      <c r="L151" s="69" t="str">
        <f>IF(M151="","","-")</f>
        <v/>
      </c>
      <c r="M151" s="70"/>
      <c r="N151" s="805" t="s">
        <v>530</v>
      </c>
      <c r="O151" s="806"/>
      <c r="P151" s="806"/>
      <c r="Q151" s="806"/>
      <c r="R151" s="806"/>
      <c r="S151" s="806"/>
      <c r="T151" s="806"/>
      <c r="U151" s="806"/>
      <c r="V151" s="806"/>
      <c r="W151" s="806"/>
      <c r="X151" s="806"/>
      <c r="Y151" s="806"/>
      <c r="Z151" s="806"/>
      <c r="AA151" s="806"/>
      <c r="AB151" s="806"/>
      <c r="AC151" s="806"/>
      <c r="AD151" s="806"/>
      <c r="AE151" s="806"/>
      <c r="AF151" s="807"/>
      <c r="AG151" s="620"/>
      <c r="AH151" s="217"/>
      <c r="AI151" s="217"/>
      <c r="AJ151" s="217"/>
      <c r="AK151" s="217"/>
      <c r="AL151" s="217"/>
      <c r="AM151" s="217"/>
      <c r="AN151" s="217"/>
      <c r="AO151" s="217"/>
      <c r="AP151" s="217"/>
      <c r="AQ151" s="217"/>
      <c r="AR151" s="217"/>
      <c r="AS151" s="217"/>
      <c r="AT151" s="217"/>
      <c r="AU151" s="217"/>
      <c r="AV151" s="217"/>
      <c r="AW151" s="217"/>
      <c r="AX151" s="621"/>
    </row>
    <row r="152" spans="1:51" ht="24.75" hidden="1" customHeight="1" x14ac:dyDescent="0.2">
      <c r="A152" s="788"/>
      <c r="B152" s="789"/>
      <c r="C152" s="799"/>
      <c r="D152" s="800"/>
      <c r="E152" s="800"/>
      <c r="F152" s="801"/>
      <c r="G152" s="802"/>
      <c r="H152" s="803"/>
      <c r="I152" s="69" t="str">
        <f t="shared" ref="I152:I155" si="3">IF(OR(G152="　", G152=""), "", "-")</f>
        <v/>
      </c>
      <c r="J152" s="804"/>
      <c r="K152" s="804"/>
      <c r="L152" s="69" t="str">
        <f t="shared" ref="L152:L155" si="4">IF(M152="","","-")</f>
        <v/>
      </c>
      <c r="M152" s="70"/>
      <c r="N152" s="805" t="s">
        <v>554</v>
      </c>
      <c r="O152" s="806"/>
      <c r="P152" s="806"/>
      <c r="Q152" s="806"/>
      <c r="R152" s="806"/>
      <c r="S152" s="806"/>
      <c r="T152" s="806"/>
      <c r="U152" s="806"/>
      <c r="V152" s="806"/>
      <c r="W152" s="806"/>
      <c r="X152" s="806"/>
      <c r="Y152" s="806"/>
      <c r="Z152" s="806"/>
      <c r="AA152" s="806"/>
      <c r="AB152" s="806"/>
      <c r="AC152" s="806"/>
      <c r="AD152" s="806"/>
      <c r="AE152" s="806"/>
      <c r="AF152" s="807"/>
      <c r="AG152" s="620"/>
      <c r="AH152" s="217"/>
      <c r="AI152" s="217"/>
      <c r="AJ152" s="217"/>
      <c r="AK152" s="217"/>
      <c r="AL152" s="217"/>
      <c r="AM152" s="217"/>
      <c r="AN152" s="217"/>
      <c r="AO152" s="217"/>
      <c r="AP152" s="217"/>
      <c r="AQ152" s="217"/>
      <c r="AR152" s="217"/>
      <c r="AS152" s="217"/>
      <c r="AT152" s="217"/>
      <c r="AU152" s="217"/>
      <c r="AV152" s="217"/>
      <c r="AW152" s="217"/>
      <c r="AX152" s="621"/>
    </row>
    <row r="153" spans="1:51" ht="24.75" hidden="1" customHeight="1" x14ac:dyDescent="0.2">
      <c r="A153" s="788"/>
      <c r="B153" s="789"/>
      <c r="C153" s="799"/>
      <c r="D153" s="800"/>
      <c r="E153" s="800"/>
      <c r="F153" s="801"/>
      <c r="G153" s="802"/>
      <c r="H153" s="803"/>
      <c r="I153" s="69" t="str">
        <f t="shared" si="3"/>
        <v/>
      </c>
      <c r="J153" s="804"/>
      <c r="K153" s="804"/>
      <c r="L153" s="69" t="str">
        <f t="shared" si="4"/>
        <v/>
      </c>
      <c r="M153" s="70"/>
      <c r="N153" s="805" t="s">
        <v>526</v>
      </c>
      <c r="O153" s="806"/>
      <c r="P153" s="806"/>
      <c r="Q153" s="806"/>
      <c r="R153" s="806"/>
      <c r="S153" s="806"/>
      <c r="T153" s="806"/>
      <c r="U153" s="806"/>
      <c r="V153" s="806"/>
      <c r="W153" s="806"/>
      <c r="X153" s="806"/>
      <c r="Y153" s="806"/>
      <c r="Z153" s="806"/>
      <c r="AA153" s="806"/>
      <c r="AB153" s="806"/>
      <c r="AC153" s="806"/>
      <c r="AD153" s="806"/>
      <c r="AE153" s="806"/>
      <c r="AF153" s="807"/>
      <c r="AG153" s="620"/>
      <c r="AH153" s="217"/>
      <c r="AI153" s="217"/>
      <c r="AJ153" s="217"/>
      <c r="AK153" s="217"/>
      <c r="AL153" s="217"/>
      <c r="AM153" s="217"/>
      <c r="AN153" s="217"/>
      <c r="AO153" s="217"/>
      <c r="AP153" s="217"/>
      <c r="AQ153" s="217"/>
      <c r="AR153" s="217"/>
      <c r="AS153" s="217"/>
      <c r="AT153" s="217"/>
      <c r="AU153" s="217"/>
      <c r="AV153" s="217"/>
      <c r="AW153" s="217"/>
      <c r="AX153" s="621"/>
    </row>
    <row r="154" spans="1:51" ht="24.75" hidden="1" customHeight="1" x14ac:dyDescent="0.2">
      <c r="A154" s="788"/>
      <c r="B154" s="789"/>
      <c r="C154" s="799"/>
      <c r="D154" s="800"/>
      <c r="E154" s="800"/>
      <c r="F154" s="801"/>
      <c r="G154" s="802"/>
      <c r="H154" s="803"/>
      <c r="I154" s="69" t="str">
        <f t="shared" si="3"/>
        <v/>
      </c>
      <c r="J154" s="804"/>
      <c r="K154" s="804"/>
      <c r="L154" s="69" t="str">
        <f t="shared" si="4"/>
        <v/>
      </c>
      <c r="M154" s="70"/>
      <c r="N154" s="805" t="s">
        <v>530</v>
      </c>
      <c r="O154" s="806"/>
      <c r="P154" s="806"/>
      <c r="Q154" s="806"/>
      <c r="R154" s="806"/>
      <c r="S154" s="806"/>
      <c r="T154" s="806"/>
      <c r="U154" s="806"/>
      <c r="V154" s="806"/>
      <c r="W154" s="806"/>
      <c r="X154" s="806"/>
      <c r="Y154" s="806"/>
      <c r="Z154" s="806"/>
      <c r="AA154" s="806"/>
      <c r="AB154" s="806"/>
      <c r="AC154" s="806"/>
      <c r="AD154" s="806"/>
      <c r="AE154" s="806"/>
      <c r="AF154" s="807"/>
      <c r="AG154" s="620"/>
      <c r="AH154" s="217"/>
      <c r="AI154" s="217"/>
      <c r="AJ154" s="217"/>
      <c r="AK154" s="217"/>
      <c r="AL154" s="217"/>
      <c r="AM154" s="217"/>
      <c r="AN154" s="217"/>
      <c r="AO154" s="217"/>
      <c r="AP154" s="217"/>
      <c r="AQ154" s="217"/>
      <c r="AR154" s="217"/>
      <c r="AS154" s="217"/>
      <c r="AT154" s="217"/>
      <c r="AU154" s="217"/>
      <c r="AV154" s="217"/>
      <c r="AW154" s="217"/>
      <c r="AX154" s="621"/>
    </row>
    <row r="155" spans="1:51" ht="24.75" hidden="1" customHeight="1" x14ac:dyDescent="0.2">
      <c r="A155" s="790"/>
      <c r="B155" s="791"/>
      <c r="C155" s="799"/>
      <c r="D155" s="800"/>
      <c r="E155" s="800"/>
      <c r="F155" s="801"/>
      <c r="G155" s="808"/>
      <c r="H155" s="809"/>
      <c r="I155" s="71" t="str">
        <f t="shared" si="3"/>
        <v/>
      </c>
      <c r="J155" s="810"/>
      <c r="K155" s="810"/>
      <c r="L155" s="71" t="str">
        <f t="shared" si="4"/>
        <v/>
      </c>
      <c r="M155" s="72"/>
      <c r="N155" s="811" t="s">
        <v>555</v>
      </c>
      <c r="O155" s="812"/>
      <c r="P155" s="812"/>
      <c r="Q155" s="812"/>
      <c r="R155" s="812"/>
      <c r="S155" s="812"/>
      <c r="T155" s="812"/>
      <c r="U155" s="812"/>
      <c r="V155" s="812"/>
      <c r="W155" s="812"/>
      <c r="X155" s="812"/>
      <c r="Y155" s="812"/>
      <c r="Z155" s="812"/>
      <c r="AA155" s="812"/>
      <c r="AB155" s="812"/>
      <c r="AC155" s="812"/>
      <c r="AD155" s="812"/>
      <c r="AE155" s="812"/>
      <c r="AF155" s="813"/>
      <c r="AG155" s="606"/>
      <c r="AH155" s="219"/>
      <c r="AI155" s="219"/>
      <c r="AJ155" s="219"/>
      <c r="AK155" s="219"/>
      <c r="AL155" s="219"/>
      <c r="AM155" s="219"/>
      <c r="AN155" s="219"/>
      <c r="AO155" s="219"/>
      <c r="AP155" s="219"/>
      <c r="AQ155" s="219"/>
      <c r="AR155" s="219"/>
      <c r="AS155" s="219"/>
      <c r="AT155" s="219"/>
      <c r="AU155" s="219"/>
      <c r="AV155" s="219"/>
      <c r="AW155" s="219"/>
      <c r="AX155" s="607"/>
    </row>
    <row r="156" spans="1:51" ht="86.25" customHeight="1" x14ac:dyDescent="0.2">
      <c r="A156" s="647" t="s">
        <v>29</v>
      </c>
      <c r="B156" s="662"/>
      <c r="C156" s="663" t="s">
        <v>31</v>
      </c>
      <c r="D156" s="664"/>
      <c r="E156" s="664"/>
      <c r="F156" s="665"/>
      <c r="G156" s="666" t="s">
        <v>557</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667"/>
      <c r="AR156" s="667"/>
      <c r="AS156" s="667"/>
      <c r="AT156" s="667"/>
      <c r="AU156" s="667"/>
      <c r="AV156" s="667"/>
      <c r="AW156" s="667"/>
      <c r="AX156" s="668"/>
    </row>
    <row r="157" spans="1:51" ht="86.25" customHeight="1" x14ac:dyDescent="0.2">
      <c r="A157" s="649"/>
      <c r="B157" s="651"/>
      <c r="C157" s="669" t="s">
        <v>35</v>
      </c>
      <c r="D157" s="670"/>
      <c r="E157" s="670"/>
      <c r="F157" s="671"/>
      <c r="G157" s="672" t="s">
        <v>558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673"/>
      <c r="AL157" s="673"/>
      <c r="AM157" s="673"/>
      <c r="AN157" s="673"/>
      <c r="AO157" s="673"/>
      <c r="AP157" s="673"/>
      <c r="AQ157" s="673"/>
      <c r="AR157" s="673"/>
      <c r="AS157" s="673"/>
      <c r="AT157" s="673"/>
      <c r="AU157" s="673"/>
      <c r="AV157" s="673"/>
      <c r="AW157" s="673"/>
      <c r="AX157" s="674"/>
    </row>
    <row r="158" spans="1:51" ht="123" customHeight="1" thickBot="1" x14ac:dyDescent="0.25">
      <c r="A158" s="685" t="s">
        <v>70</v>
      </c>
      <c r="B158" s="686"/>
      <c r="C158" s="687" t="s">
        <v>559</v>
      </c>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688"/>
      <c r="AL158" s="688"/>
      <c r="AM158" s="688"/>
      <c r="AN158" s="688"/>
      <c r="AO158" s="688"/>
      <c r="AP158" s="688"/>
      <c r="AQ158" s="688"/>
      <c r="AR158" s="688"/>
      <c r="AS158" s="688"/>
      <c r="AT158" s="688"/>
      <c r="AU158" s="688"/>
      <c r="AV158" s="688"/>
      <c r="AW158" s="688"/>
      <c r="AX158" s="689"/>
    </row>
    <row r="159" spans="1:51" ht="30" customHeight="1" x14ac:dyDescent="0.2">
      <c r="A159" s="690" t="s">
        <v>224</v>
      </c>
      <c r="B159" s="691"/>
      <c r="C159" s="691"/>
      <c r="D159" s="691"/>
      <c r="E159" s="691"/>
      <c r="F159" s="692"/>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65"/>
      <c r="B160" s="466"/>
      <c r="C160" s="466"/>
      <c r="D160" s="466"/>
      <c r="E160" s="466"/>
      <c r="F160" s="46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65"/>
      <c r="B161" s="466"/>
      <c r="C161" s="466"/>
      <c r="D161" s="466"/>
      <c r="E161" s="466"/>
      <c r="F161" s="46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65"/>
      <c r="B162" s="466"/>
      <c r="C162" s="466"/>
      <c r="D162" s="466"/>
      <c r="E162" s="466"/>
      <c r="F162" s="46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65"/>
      <c r="B163" s="466"/>
      <c r="C163" s="466"/>
      <c r="D163" s="466"/>
      <c r="E163" s="466"/>
      <c r="F163" s="46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65"/>
      <c r="B164" s="466"/>
      <c r="C164" s="466"/>
      <c r="D164" s="466"/>
      <c r="E164" s="466"/>
      <c r="F164" s="46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65"/>
      <c r="B165" s="466"/>
      <c r="C165" s="466"/>
      <c r="D165" s="466"/>
      <c r="E165" s="466"/>
      <c r="F165" s="46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65"/>
      <c r="B166" s="466"/>
      <c r="C166" s="466"/>
      <c r="D166" s="466"/>
      <c r="E166" s="466"/>
      <c r="F166" s="46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65"/>
      <c r="B167" s="466"/>
      <c r="C167" s="466"/>
      <c r="D167" s="466"/>
      <c r="E167" s="466"/>
      <c r="F167" s="46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65"/>
      <c r="B168" s="466"/>
      <c r="C168" s="466"/>
      <c r="D168" s="466"/>
      <c r="E168" s="466"/>
      <c r="F168" s="46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65"/>
      <c r="B169" s="466"/>
      <c r="C169" s="466"/>
      <c r="D169" s="466"/>
      <c r="E169" s="466"/>
      <c r="F169" s="46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65"/>
      <c r="B170" s="466"/>
      <c r="C170" s="466"/>
      <c r="D170" s="466"/>
      <c r="E170" s="466"/>
      <c r="F170" s="46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65"/>
      <c r="B171" s="466"/>
      <c r="C171" s="466"/>
      <c r="D171" s="466"/>
      <c r="E171" s="466"/>
      <c r="F171" s="46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65"/>
      <c r="B172" s="466"/>
      <c r="C172" s="466"/>
      <c r="D172" s="466"/>
      <c r="E172" s="466"/>
      <c r="F172" s="46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65"/>
      <c r="B173" s="466"/>
      <c r="C173" s="466"/>
      <c r="D173" s="466"/>
      <c r="E173" s="466"/>
      <c r="F173" s="46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65"/>
      <c r="B174" s="466"/>
      <c r="C174" s="466"/>
      <c r="D174" s="466"/>
      <c r="E174" s="466"/>
      <c r="F174" s="46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5">
      <c r="A175" s="465"/>
      <c r="B175" s="466"/>
      <c r="C175" s="466"/>
      <c r="D175" s="466"/>
      <c r="E175" s="466"/>
      <c r="F175" s="46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2">
      <c r="A176" s="465"/>
      <c r="B176" s="466"/>
      <c r="C176" s="466"/>
      <c r="D176" s="466"/>
      <c r="E176" s="466"/>
      <c r="F176" s="46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2">
      <c r="A177" s="465"/>
      <c r="B177" s="466"/>
      <c r="C177" s="466"/>
      <c r="D177" s="466"/>
      <c r="E177" s="466"/>
      <c r="F177" s="46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465"/>
      <c r="B178" s="466"/>
      <c r="C178" s="466"/>
      <c r="D178" s="466"/>
      <c r="E178" s="466"/>
      <c r="F178" s="46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65"/>
      <c r="B179" s="466"/>
      <c r="C179" s="466"/>
      <c r="D179" s="466"/>
      <c r="E179" s="466"/>
      <c r="F179" s="46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65"/>
      <c r="B180" s="466"/>
      <c r="C180" s="466"/>
      <c r="D180" s="466"/>
      <c r="E180" s="466"/>
      <c r="F180" s="46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65"/>
      <c r="B181" s="466"/>
      <c r="C181" s="466"/>
      <c r="D181" s="466"/>
      <c r="E181" s="466"/>
      <c r="F181" s="46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65"/>
      <c r="B182" s="466"/>
      <c r="C182" s="466"/>
      <c r="D182" s="466"/>
      <c r="E182" s="466"/>
      <c r="F182" s="46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65"/>
      <c r="B183" s="466"/>
      <c r="C183" s="466"/>
      <c r="D183" s="466"/>
      <c r="E183" s="466"/>
      <c r="F183" s="46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65"/>
      <c r="B184" s="466"/>
      <c r="C184" s="466"/>
      <c r="D184" s="466"/>
      <c r="E184" s="466"/>
      <c r="F184" s="46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65"/>
      <c r="B185" s="466"/>
      <c r="C185" s="466"/>
      <c r="D185" s="466"/>
      <c r="E185" s="466"/>
      <c r="F185" s="46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65"/>
      <c r="B186" s="466"/>
      <c r="C186" s="466"/>
      <c r="D186" s="466"/>
      <c r="E186" s="466"/>
      <c r="F186" s="46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65"/>
      <c r="B187" s="466"/>
      <c r="C187" s="466"/>
      <c r="D187" s="466"/>
      <c r="E187" s="466"/>
      <c r="F187" s="46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65"/>
      <c r="B188" s="466"/>
      <c r="C188" s="466"/>
      <c r="D188" s="466"/>
      <c r="E188" s="466"/>
      <c r="F188" s="46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65"/>
      <c r="B189" s="466"/>
      <c r="C189" s="466"/>
      <c r="D189" s="466"/>
      <c r="E189" s="466"/>
      <c r="F189" s="46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65"/>
      <c r="B190" s="466"/>
      <c r="C190" s="466"/>
      <c r="D190" s="466"/>
      <c r="E190" s="466"/>
      <c r="F190" s="46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65"/>
      <c r="B191" s="466"/>
      <c r="C191" s="466"/>
      <c r="D191" s="466"/>
      <c r="E191" s="466"/>
      <c r="F191" s="46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65"/>
      <c r="B192" s="466"/>
      <c r="C192" s="466"/>
      <c r="D192" s="466"/>
      <c r="E192" s="466"/>
      <c r="F192" s="46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65"/>
      <c r="B193" s="466"/>
      <c r="C193" s="466"/>
      <c r="D193" s="466"/>
      <c r="E193" s="466"/>
      <c r="F193" s="46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65"/>
      <c r="B194" s="466"/>
      <c r="C194" s="466"/>
      <c r="D194" s="466"/>
      <c r="E194" s="466"/>
      <c r="F194" s="46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65"/>
      <c r="B195" s="466"/>
      <c r="C195" s="466"/>
      <c r="D195" s="466"/>
      <c r="E195" s="466"/>
      <c r="F195" s="46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465"/>
      <c r="B196" s="466"/>
      <c r="C196" s="466"/>
      <c r="D196" s="466"/>
      <c r="E196" s="466"/>
      <c r="F196" s="46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693"/>
      <c r="B197" s="694"/>
      <c r="C197" s="694"/>
      <c r="D197" s="694"/>
      <c r="E197" s="694"/>
      <c r="F197" s="69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5.95" customHeight="1" x14ac:dyDescent="0.2">
      <c r="A198" s="696" t="s">
        <v>263</v>
      </c>
      <c r="B198" s="697"/>
      <c r="C198" s="697"/>
      <c r="D198" s="697"/>
      <c r="E198" s="697"/>
      <c r="F198" s="698"/>
      <c r="G198" s="702" t="s">
        <v>566</v>
      </c>
      <c r="H198" s="703"/>
      <c r="I198" s="703"/>
      <c r="J198" s="703"/>
      <c r="K198" s="703"/>
      <c r="L198" s="703"/>
      <c r="M198" s="703"/>
      <c r="N198" s="703"/>
      <c r="O198" s="703"/>
      <c r="P198" s="703"/>
      <c r="Q198" s="703"/>
      <c r="R198" s="703"/>
      <c r="S198" s="703"/>
      <c r="T198" s="703"/>
      <c r="U198" s="703"/>
      <c r="V198" s="703"/>
      <c r="W198" s="703"/>
      <c r="X198" s="703"/>
      <c r="Y198" s="703"/>
      <c r="Z198" s="703"/>
      <c r="AA198" s="703"/>
      <c r="AB198" s="704"/>
      <c r="AC198" s="702" t="s">
        <v>79</v>
      </c>
      <c r="AD198" s="703"/>
      <c r="AE198" s="703"/>
      <c r="AF198" s="703"/>
      <c r="AG198" s="703"/>
      <c r="AH198" s="703"/>
      <c r="AI198" s="703"/>
      <c r="AJ198" s="703"/>
      <c r="AK198" s="703"/>
      <c r="AL198" s="703"/>
      <c r="AM198" s="703"/>
      <c r="AN198" s="703"/>
      <c r="AO198" s="703"/>
      <c r="AP198" s="703"/>
      <c r="AQ198" s="703"/>
      <c r="AR198" s="703"/>
      <c r="AS198" s="703"/>
      <c r="AT198" s="703"/>
      <c r="AU198" s="703"/>
      <c r="AV198" s="703"/>
      <c r="AW198" s="703"/>
      <c r="AX198" s="705"/>
    </row>
    <row r="199" spans="1:50" ht="33" customHeight="1" x14ac:dyDescent="0.2">
      <c r="A199" s="699"/>
      <c r="B199" s="700"/>
      <c r="C199" s="700"/>
      <c r="D199" s="700"/>
      <c r="E199" s="700"/>
      <c r="F199" s="701"/>
      <c r="G199" s="663" t="s">
        <v>12</v>
      </c>
      <c r="H199" s="706"/>
      <c r="I199" s="706"/>
      <c r="J199" s="706"/>
      <c r="K199" s="706"/>
      <c r="L199" s="707" t="s">
        <v>13</v>
      </c>
      <c r="M199" s="706"/>
      <c r="N199" s="706"/>
      <c r="O199" s="706"/>
      <c r="P199" s="706"/>
      <c r="Q199" s="706"/>
      <c r="R199" s="706"/>
      <c r="S199" s="706"/>
      <c r="T199" s="706"/>
      <c r="U199" s="706"/>
      <c r="V199" s="706"/>
      <c r="W199" s="706"/>
      <c r="X199" s="708"/>
      <c r="Y199" s="709" t="s">
        <v>14</v>
      </c>
      <c r="Z199" s="710"/>
      <c r="AA199" s="710"/>
      <c r="AB199" s="711"/>
      <c r="AC199" s="663" t="s">
        <v>12</v>
      </c>
      <c r="AD199" s="706"/>
      <c r="AE199" s="706"/>
      <c r="AF199" s="706"/>
      <c r="AG199" s="706"/>
      <c r="AH199" s="707" t="s">
        <v>13</v>
      </c>
      <c r="AI199" s="706"/>
      <c r="AJ199" s="706"/>
      <c r="AK199" s="706"/>
      <c r="AL199" s="706"/>
      <c r="AM199" s="706"/>
      <c r="AN199" s="706"/>
      <c r="AO199" s="706"/>
      <c r="AP199" s="706"/>
      <c r="AQ199" s="706"/>
      <c r="AR199" s="706"/>
      <c r="AS199" s="706"/>
      <c r="AT199" s="708"/>
      <c r="AU199" s="709" t="s">
        <v>14</v>
      </c>
      <c r="AV199" s="710"/>
      <c r="AW199" s="710"/>
      <c r="AX199" s="712"/>
    </row>
    <row r="200" spans="1:50" ht="50.4" customHeight="1" x14ac:dyDescent="0.2">
      <c r="A200" s="699"/>
      <c r="B200" s="700"/>
      <c r="C200" s="700"/>
      <c r="D200" s="700"/>
      <c r="E200" s="700"/>
      <c r="F200" s="701"/>
      <c r="G200" s="713" t="s">
        <v>564</v>
      </c>
      <c r="H200" s="714"/>
      <c r="I200" s="714"/>
      <c r="J200" s="714"/>
      <c r="K200" s="715"/>
      <c r="L200" s="716" t="s">
        <v>565</v>
      </c>
      <c r="M200" s="717"/>
      <c r="N200" s="717"/>
      <c r="O200" s="717"/>
      <c r="P200" s="717"/>
      <c r="Q200" s="717"/>
      <c r="R200" s="717"/>
      <c r="S200" s="717"/>
      <c r="T200" s="717"/>
      <c r="U200" s="717"/>
      <c r="V200" s="717"/>
      <c r="W200" s="717"/>
      <c r="X200" s="718"/>
      <c r="Y200" s="719">
        <v>93</v>
      </c>
      <c r="Z200" s="720"/>
      <c r="AA200" s="720"/>
      <c r="AB200" s="721"/>
      <c r="AC200" s="713"/>
      <c r="AD200" s="714"/>
      <c r="AE200" s="714"/>
      <c r="AF200" s="714"/>
      <c r="AG200" s="715"/>
      <c r="AH200" s="716"/>
      <c r="AI200" s="717"/>
      <c r="AJ200" s="717"/>
      <c r="AK200" s="717"/>
      <c r="AL200" s="717"/>
      <c r="AM200" s="717"/>
      <c r="AN200" s="717"/>
      <c r="AO200" s="717"/>
      <c r="AP200" s="717"/>
      <c r="AQ200" s="717"/>
      <c r="AR200" s="717"/>
      <c r="AS200" s="717"/>
      <c r="AT200" s="718"/>
      <c r="AU200" s="719"/>
      <c r="AV200" s="720"/>
      <c r="AW200" s="720"/>
      <c r="AX200" s="722"/>
    </row>
    <row r="201" spans="1:50" ht="24.75" hidden="1" customHeight="1" x14ac:dyDescent="0.2">
      <c r="A201" s="699"/>
      <c r="B201" s="700"/>
      <c r="C201" s="700"/>
      <c r="D201" s="700"/>
      <c r="E201" s="700"/>
      <c r="F201" s="701"/>
      <c r="G201" s="675"/>
      <c r="H201" s="676"/>
      <c r="I201" s="676"/>
      <c r="J201" s="676"/>
      <c r="K201" s="677"/>
      <c r="L201" s="678"/>
      <c r="M201" s="679"/>
      <c r="N201" s="679"/>
      <c r="O201" s="679"/>
      <c r="P201" s="679"/>
      <c r="Q201" s="679"/>
      <c r="R201" s="679"/>
      <c r="S201" s="679"/>
      <c r="T201" s="679"/>
      <c r="U201" s="679"/>
      <c r="V201" s="679"/>
      <c r="W201" s="679"/>
      <c r="X201" s="680"/>
      <c r="Y201" s="681"/>
      <c r="Z201" s="682"/>
      <c r="AA201" s="682"/>
      <c r="AB201" s="683"/>
      <c r="AC201" s="675"/>
      <c r="AD201" s="676"/>
      <c r="AE201" s="676"/>
      <c r="AF201" s="676"/>
      <c r="AG201" s="677"/>
      <c r="AH201" s="678"/>
      <c r="AI201" s="679"/>
      <c r="AJ201" s="679"/>
      <c r="AK201" s="679"/>
      <c r="AL201" s="679"/>
      <c r="AM201" s="679"/>
      <c r="AN201" s="679"/>
      <c r="AO201" s="679"/>
      <c r="AP201" s="679"/>
      <c r="AQ201" s="679"/>
      <c r="AR201" s="679"/>
      <c r="AS201" s="679"/>
      <c r="AT201" s="680"/>
      <c r="AU201" s="681"/>
      <c r="AV201" s="682"/>
      <c r="AW201" s="682"/>
      <c r="AX201" s="684"/>
    </row>
    <row r="202" spans="1:50" ht="24.75" hidden="1" customHeight="1" x14ac:dyDescent="0.2">
      <c r="A202" s="699"/>
      <c r="B202" s="700"/>
      <c r="C202" s="700"/>
      <c r="D202" s="700"/>
      <c r="E202" s="700"/>
      <c r="F202" s="701"/>
      <c r="G202" s="675"/>
      <c r="H202" s="676"/>
      <c r="I202" s="676"/>
      <c r="J202" s="676"/>
      <c r="K202" s="677"/>
      <c r="L202" s="678"/>
      <c r="M202" s="679"/>
      <c r="N202" s="679"/>
      <c r="O202" s="679"/>
      <c r="P202" s="679"/>
      <c r="Q202" s="679"/>
      <c r="R202" s="679"/>
      <c r="S202" s="679"/>
      <c r="T202" s="679"/>
      <c r="U202" s="679"/>
      <c r="V202" s="679"/>
      <c r="W202" s="679"/>
      <c r="X202" s="680"/>
      <c r="Y202" s="681"/>
      <c r="Z202" s="682"/>
      <c r="AA202" s="682"/>
      <c r="AB202" s="683"/>
      <c r="AC202" s="675"/>
      <c r="AD202" s="676"/>
      <c r="AE202" s="676"/>
      <c r="AF202" s="676"/>
      <c r="AG202" s="677"/>
      <c r="AH202" s="678"/>
      <c r="AI202" s="679"/>
      <c r="AJ202" s="679"/>
      <c r="AK202" s="679"/>
      <c r="AL202" s="679"/>
      <c r="AM202" s="679"/>
      <c r="AN202" s="679"/>
      <c r="AO202" s="679"/>
      <c r="AP202" s="679"/>
      <c r="AQ202" s="679"/>
      <c r="AR202" s="679"/>
      <c r="AS202" s="679"/>
      <c r="AT202" s="680"/>
      <c r="AU202" s="681"/>
      <c r="AV202" s="682"/>
      <c r="AW202" s="682"/>
      <c r="AX202" s="684"/>
    </row>
    <row r="203" spans="1:50" ht="24.75" hidden="1" customHeight="1" x14ac:dyDescent="0.2">
      <c r="A203" s="699"/>
      <c r="B203" s="700"/>
      <c r="C203" s="700"/>
      <c r="D203" s="700"/>
      <c r="E203" s="700"/>
      <c r="F203" s="701"/>
      <c r="G203" s="675"/>
      <c r="H203" s="676"/>
      <c r="I203" s="676"/>
      <c r="J203" s="676"/>
      <c r="K203" s="677"/>
      <c r="L203" s="678"/>
      <c r="M203" s="679"/>
      <c r="N203" s="679"/>
      <c r="O203" s="679"/>
      <c r="P203" s="679"/>
      <c r="Q203" s="679"/>
      <c r="R203" s="679"/>
      <c r="S203" s="679"/>
      <c r="T203" s="679"/>
      <c r="U203" s="679"/>
      <c r="V203" s="679"/>
      <c r="W203" s="679"/>
      <c r="X203" s="680"/>
      <c r="Y203" s="681"/>
      <c r="Z203" s="682"/>
      <c r="AA203" s="682"/>
      <c r="AB203" s="683"/>
      <c r="AC203" s="675"/>
      <c r="AD203" s="676"/>
      <c r="AE203" s="676"/>
      <c r="AF203" s="676"/>
      <c r="AG203" s="677"/>
      <c r="AH203" s="678"/>
      <c r="AI203" s="679"/>
      <c r="AJ203" s="679"/>
      <c r="AK203" s="679"/>
      <c r="AL203" s="679"/>
      <c r="AM203" s="679"/>
      <c r="AN203" s="679"/>
      <c r="AO203" s="679"/>
      <c r="AP203" s="679"/>
      <c r="AQ203" s="679"/>
      <c r="AR203" s="679"/>
      <c r="AS203" s="679"/>
      <c r="AT203" s="680"/>
      <c r="AU203" s="681"/>
      <c r="AV203" s="682"/>
      <c r="AW203" s="682"/>
      <c r="AX203" s="684"/>
    </row>
    <row r="204" spans="1:50" ht="24.75" hidden="1" customHeight="1" x14ac:dyDescent="0.2">
      <c r="A204" s="699"/>
      <c r="B204" s="700"/>
      <c r="C204" s="700"/>
      <c r="D204" s="700"/>
      <c r="E204" s="700"/>
      <c r="F204" s="701"/>
      <c r="G204" s="675"/>
      <c r="H204" s="676"/>
      <c r="I204" s="676"/>
      <c r="J204" s="676"/>
      <c r="K204" s="677"/>
      <c r="L204" s="678"/>
      <c r="M204" s="679"/>
      <c r="N204" s="679"/>
      <c r="O204" s="679"/>
      <c r="P204" s="679"/>
      <c r="Q204" s="679"/>
      <c r="R204" s="679"/>
      <c r="S204" s="679"/>
      <c r="T204" s="679"/>
      <c r="U204" s="679"/>
      <c r="V204" s="679"/>
      <c r="W204" s="679"/>
      <c r="X204" s="680"/>
      <c r="Y204" s="681"/>
      <c r="Z204" s="682"/>
      <c r="AA204" s="682"/>
      <c r="AB204" s="683"/>
      <c r="AC204" s="675"/>
      <c r="AD204" s="676"/>
      <c r="AE204" s="676"/>
      <c r="AF204" s="676"/>
      <c r="AG204" s="677"/>
      <c r="AH204" s="678"/>
      <c r="AI204" s="679"/>
      <c r="AJ204" s="679"/>
      <c r="AK204" s="679"/>
      <c r="AL204" s="679"/>
      <c r="AM204" s="679"/>
      <c r="AN204" s="679"/>
      <c r="AO204" s="679"/>
      <c r="AP204" s="679"/>
      <c r="AQ204" s="679"/>
      <c r="AR204" s="679"/>
      <c r="AS204" s="679"/>
      <c r="AT204" s="680"/>
      <c r="AU204" s="681"/>
      <c r="AV204" s="682"/>
      <c r="AW204" s="682"/>
      <c r="AX204" s="684"/>
    </row>
    <row r="205" spans="1:50" ht="24.75" hidden="1" customHeight="1" x14ac:dyDescent="0.2">
      <c r="A205" s="699"/>
      <c r="B205" s="700"/>
      <c r="C205" s="700"/>
      <c r="D205" s="700"/>
      <c r="E205" s="700"/>
      <c r="F205" s="701"/>
      <c r="G205" s="675"/>
      <c r="H205" s="676"/>
      <c r="I205" s="676"/>
      <c r="J205" s="676"/>
      <c r="K205" s="677"/>
      <c r="L205" s="678"/>
      <c r="M205" s="679"/>
      <c r="N205" s="679"/>
      <c r="O205" s="679"/>
      <c r="P205" s="679"/>
      <c r="Q205" s="679"/>
      <c r="R205" s="679"/>
      <c r="S205" s="679"/>
      <c r="T205" s="679"/>
      <c r="U205" s="679"/>
      <c r="V205" s="679"/>
      <c r="W205" s="679"/>
      <c r="X205" s="680"/>
      <c r="Y205" s="681"/>
      <c r="Z205" s="682"/>
      <c r="AA205" s="682"/>
      <c r="AB205" s="683"/>
      <c r="AC205" s="675"/>
      <c r="AD205" s="676"/>
      <c r="AE205" s="676"/>
      <c r="AF205" s="676"/>
      <c r="AG205" s="677"/>
      <c r="AH205" s="678"/>
      <c r="AI205" s="679"/>
      <c r="AJ205" s="679"/>
      <c r="AK205" s="679"/>
      <c r="AL205" s="679"/>
      <c r="AM205" s="679"/>
      <c r="AN205" s="679"/>
      <c r="AO205" s="679"/>
      <c r="AP205" s="679"/>
      <c r="AQ205" s="679"/>
      <c r="AR205" s="679"/>
      <c r="AS205" s="679"/>
      <c r="AT205" s="680"/>
      <c r="AU205" s="681"/>
      <c r="AV205" s="682"/>
      <c r="AW205" s="682"/>
      <c r="AX205" s="684"/>
    </row>
    <row r="206" spans="1:50" ht="24.75" hidden="1" customHeight="1" x14ac:dyDescent="0.2">
      <c r="A206" s="699"/>
      <c r="B206" s="700"/>
      <c r="C206" s="700"/>
      <c r="D206" s="700"/>
      <c r="E206" s="700"/>
      <c r="F206" s="701"/>
      <c r="G206" s="675"/>
      <c r="H206" s="676"/>
      <c r="I206" s="676"/>
      <c r="J206" s="676"/>
      <c r="K206" s="677"/>
      <c r="L206" s="678"/>
      <c r="M206" s="679"/>
      <c r="N206" s="679"/>
      <c r="O206" s="679"/>
      <c r="P206" s="679"/>
      <c r="Q206" s="679"/>
      <c r="R206" s="679"/>
      <c r="S206" s="679"/>
      <c r="T206" s="679"/>
      <c r="U206" s="679"/>
      <c r="V206" s="679"/>
      <c r="W206" s="679"/>
      <c r="X206" s="680"/>
      <c r="Y206" s="681"/>
      <c r="Z206" s="682"/>
      <c r="AA206" s="682"/>
      <c r="AB206" s="683"/>
      <c r="AC206" s="675"/>
      <c r="AD206" s="676"/>
      <c r="AE206" s="676"/>
      <c r="AF206" s="676"/>
      <c r="AG206" s="677"/>
      <c r="AH206" s="678"/>
      <c r="AI206" s="679"/>
      <c r="AJ206" s="679"/>
      <c r="AK206" s="679"/>
      <c r="AL206" s="679"/>
      <c r="AM206" s="679"/>
      <c r="AN206" s="679"/>
      <c r="AO206" s="679"/>
      <c r="AP206" s="679"/>
      <c r="AQ206" s="679"/>
      <c r="AR206" s="679"/>
      <c r="AS206" s="679"/>
      <c r="AT206" s="680"/>
      <c r="AU206" s="681"/>
      <c r="AV206" s="682"/>
      <c r="AW206" s="682"/>
      <c r="AX206" s="684"/>
    </row>
    <row r="207" spans="1:50" ht="24.75" hidden="1" customHeight="1" x14ac:dyDescent="0.2">
      <c r="A207" s="699"/>
      <c r="B207" s="700"/>
      <c r="C207" s="700"/>
      <c r="D207" s="700"/>
      <c r="E207" s="700"/>
      <c r="F207" s="701"/>
      <c r="G207" s="675"/>
      <c r="H207" s="676"/>
      <c r="I207" s="676"/>
      <c r="J207" s="676"/>
      <c r="K207" s="677"/>
      <c r="L207" s="678"/>
      <c r="M207" s="679"/>
      <c r="N207" s="679"/>
      <c r="O207" s="679"/>
      <c r="P207" s="679"/>
      <c r="Q207" s="679"/>
      <c r="R207" s="679"/>
      <c r="S207" s="679"/>
      <c r="T207" s="679"/>
      <c r="U207" s="679"/>
      <c r="V207" s="679"/>
      <c r="W207" s="679"/>
      <c r="X207" s="680"/>
      <c r="Y207" s="681"/>
      <c r="Z207" s="682"/>
      <c r="AA207" s="682"/>
      <c r="AB207" s="683"/>
      <c r="AC207" s="675"/>
      <c r="AD207" s="676"/>
      <c r="AE207" s="676"/>
      <c r="AF207" s="676"/>
      <c r="AG207" s="677"/>
      <c r="AH207" s="678"/>
      <c r="AI207" s="679"/>
      <c r="AJ207" s="679"/>
      <c r="AK207" s="679"/>
      <c r="AL207" s="679"/>
      <c r="AM207" s="679"/>
      <c r="AN207" s="679"/>
      <c r="AO207" s="679"/>
      <c r="AP207" s="679"/>
      <c r="AQ207" s="679"/>
      <c r="AR207" s="679"/>
      <c r="AS207" s="679"/>
      <c r="AT207" s="680"/>
      <c r="AU207" s="681"/>
      <c r="AV207" s="682"/>
      <c r="AW207" s="682"/>
      <c r="AX207" s="684"/>
    </row>
    <row r="208" spans="1:50" ht="24.75" hidden="1" customHeight="1" x14ac:dyDescent="0.2">
      <c r="A208" s="699"/>
      <c r="B208" s="700"/>
      <c r="C208" s="700"/>
      <c r="D208" s="700"/>
      <c r="E208" s="700"/>
      <c r="F208" s="701"/>
      <c r="G208" s="675"/>
      <c r="H208" s="676"/>
      <c r="I208" s="676"/>
      <c r="J208" s="676"/>
      <c r="K208" s="677"/>
      <c r="L208" s="678"/>
      <c r="M208" s="679"/>
      <c r="N208" s="679"/>
      <c r="O208" s="679"/>
      <c r="P208" s="679"/>
      <c r="Q208" s="679"/>
      <c r="R208" s="679"/>
      <c r="S208" s="679"/>
      <c r="T208" s="679"/>
      <c r="U208" s="679"/>
      <c r="V208" s="679"/>
      <c r="W208" s="679"/>
      <c r="X208" s="680"/>
      <c r="Y208" s="681"/>
      <c r="Z208" s="682"/>
      <c r="AA208" s="682"/>
      <c r="AB208" s="683"/>
      <c r="AC208" s="675"/>
      <c r="AD208" s="676"/>
      <c r="AE208" s="676"/>
      <c r="AF208" s="676"/>
      <c r="AG208" s="677"/>
      <c r="AH208" s="678"/>
      <c r="AI208" s="679"/>
      <c r="AJ208" s="679"/>
      <c r="AK208" s="679"/>
      <c r="AL208" s="679"/>
      <c r="AM208" s="679"/>
      <c r="AN208" s="679"/>
      <c r="AO208" s="679"/>
      <c r="AP208" s="679"/>
      <c r="AQ208" s="679"/>
      <c r="AR208" s="679"/>
      <c r="AS208" s="679"/>
      <c r="AT208" s="680"/>
      <c r="AU208" s="681"/>
      <c r="AV208" s="682"/>
      <c r="AW208" s="682"/>
      <c r="AX208" s="684"/>
    </row>
    <row r="209" spans="1:50" ht="24.75" hidden="1" customHeight="1" x14ac:dyDescent="0.2">
      <c r="A209" s="699"/>
      <c r="B209" s="700"/>
      <c r="C209" s="700"/>
      <c r="D209" s="700"/>
      <c r="E209" s="700"/>
      <c r="F209" s="701"/>
      <c r="G209" s="675"/>
      <c r="H209" s="676"/>
      <c r="I209" s="676"/>
      <c r="J209" s="676"/>
      <c r="K209" s="677"/>
      <c r="L209" s="678"/>
      <c r="M209" s="679"/>
      <c r="N209" s="679"/>
      <c r="O209" s="679"/>
      <c r="P209" s="679"/>
      <c r="Q209" s="679"/>
      <c r="R209" s="679"/>
      <c r="S209" s="679"/>
      <c r="T209" s="679"/>
      <c r="U209" s="679"/>
      <c r="V209" s="679"/>
      <c r="W209" s="679"/>
      <c r="X209" s="680"/>
      <c r="Y209" s="681"/>
      <c r="Z209" s="682"/>
      <c r="AA209" s="682"/>
      <c r="AB209" s="683"/>
      <c r="AC209" s="675"/>
      <c r="AD209" s="676"/>
      <c r="AE209" s="676"/>
      <c r="AF209" s="676"/>
      <c r="AG209" s="677"/>
      <c r="AH209" s="678"/>
      <c r="AI209" s="679"/>
      <c r="AJ209" s="679"/>
      <c r="AK209" s="679"/>
      <c r="AL209" s="679"/>
      <c r="AM209" s="679"/>
      <c r="AN209" s="679"/>
      <c r="AO209" s="679"/>
      <c r="AP209" s="679"/>
      <c r="AQ209" s="679"/>
      <c r="AR209" s="679"/>
      <c r="AS209" s="679"/>
      <c r="AT209" s="680"/>
      <c r="AU209" s="681"/>
      <c r="AV209" s="682"/>
      <c r="AW209" s="682"/>
      <c r="AX209" s="684"/>
    </row>
    <row r="210" spans="1:50" ht="24.75" customHeight="1" x14ac:dyDescent="0.2">
      <c r="A210" s="699"/>
      <c r="B210" s="700"/>
      <c r="C210" s="700"/>
      <c r="D210" s="700"/>
      <c r="E210" s="700"/>
      <c r="F210" s="701"/>
      <c r="G210" s="723" t="s">
        <v>15</v>
      </c>
      <c r="H210" s="724"/>
      <c r="I210" s="724"/>
      <c r="J210" s="724"/>
      <c r="K210" s="724"/>
      <c r="L210" s="725"/>
      <c r="M210" s="726"/>
      <c r="N210" s="726"/>
      <c r="O210" s="726"/>
      <c r="P210" s="726"/>
      <c r="Q210" s="726"/>
      <c r="R210" s="726"/>
      <c r="S210" s="726"/>
      <c r="T210" s="726"/>
      <c r="U210" s="726"/>
      <c r="V210" s="726"/>
      <c r="W210" s="726"/>
      <c r="X210" s="727"/>
      <c r="Y210" s="728">
        <f>SUM(Y200:AB209)</f>
        <v>93</v>
      </c>
      <c r="Z210" s="729"/>
      <c r="AA210" s="729"/>
      <c r="AB210" s="730"/>
      <c r="AC210" s="723" t="s">
        <v>15</v>
      </c>
      <c r="AD210" s="724"/>
      <c r="AE210" s="724"/>
      <c r="AF210" s="724"/>
      <c r="AG210" s="724"/>
      <c r="AH210" s="725"/>
      <c r="AI210" s="726"/>
      <c r="AJ210" s="726"/>
      <c r="AK210" s="726"/>
      <c r="AL210" s="726"/>
      <c r="AM210" s="726"/>
      <c r="AN210" s="726"/>
      <c r="AO210" s="726"/>
      <c r="AP210" s="726"/>
      <c r="AQ210" s="726"/>
      <c r="AR210" s="726"/>
      <c r="AS210" s="726"/>
      <c r="AT210" s="727"/>
      <c r="AU210" s="728">
        <f>SUM(AU200:AX209)</f>
        <v>0</v>
      </c>
      <c r="AV210" s="729"/>
      <c r="AW210" s="729"/>
      <c r="AX210" s="731"/>
    </row>
    <row r="211" spans="1:50" ht="21.75" hidden="1" customHeight="1" x14ac:dyDescent="0.2">
      <c r="A211" s="699"/>
      <c r="B211" s="700"/>
      <c r="C211" s="700"/>
      <c r="D211" s="700"/>
      <c r="E211" s="700"/>
      <c r="F211" s="701"/>
      <c r="G211" s="702" t="s">
        <v>80</v>
      </c>
      <c r="H211" s="703"/>
      <c r="I211" s="703"/>
      <c r="J211" s="703"/>
      <c r="K211" s="703"/>
      <c r="L211" s="703"/>
      <c r="M211" s="703"/>
      <c r="N211" s="703"/>
      <c r="O211" s="703"/>
      <c r="P211" s="703"/>
      <c r="Q211" s="703"/>
      <c r="R211" s="703"/>
      <c r="S211" s="703"/>
      <c r="T211" s="703"/>
      <c r="U211" s="703"/>
      <c r="V211" s="703"/>
      <c r="W211" s="703"/>
      <c r="X211" s="703"/>
      <c r="Y211" s="703"/>
      <c r="Z211" s="703"/>
      <c r="AA211" s="703"/>
      <c r="AB211" s="704"/>
      <c r="AC211" s="702" t="s">
        <v>81</v>
      </c>
      <c r="AD211" s="703"/>
      <c r="AE211" s="703"/>
      <c r="AF211" s="703"/>
      <c r="AG211" s="703"/>
      <c r="AH211" s="703"/>
      <c r="AI211" s="703"/>
      <c r="AJ211" s="703"/>
      <c r="AK211" s="703"/>
      <c r="AL211" s="703"/>
      <c r="AM211" s="703"/>
      <c r="AN211" s="703"/>
      <c r="AO211" s="703"/>
      <c r="AP211" s="703"/>
      <c r="AQ211" s="703"/>
      <c r="AR211" s="703"/>
      <c r="AS211" s="703"/>
      <c r="AT211" s="703"/>
      <c r="AU211" s="703"/>
      <c r="AV211" s="703"/>
      <c r="AW211" s="703"/>
      <c r="AX211" s="705"/>
    </row>
    <row r="212" spans="1:50" ht="24.75" hidden="1" customHeight="1" x14ac:dyDescent="0.2">
      <c r="A212" s="699"/>
      <c r="B212" s="700"/>
      <c r="C212" s="700"/>
      <c r="D212" s="700"/>
      <c r="E212" s="700"/>
      <c r="F212" s="701"/>
      <c r="G212" s="663" t="s">
        <v>12</v>
      </c>
      <c r="H212" s="706"/>
      <c r="I212" s="706"/>
      <c r="J212" s="706"/>
      <c r="K212" s="706"/>
      <c r="L212" s="707" t="s">
        <v>13</v>
      </c>
      <c r="M212" s="706"/>
      <c r="N212" s="706"/>
      <c r="O212" s="706"/>
      <c r="P212" s="706"/>
      <c r="Q212" s="706"/>
      <c r="R212" s="706"/>
      <c r="S212" s="706"/>
      <c r="T212" s="706"/>
      <c r="U212" s="706"/>
      <c r="V212" s="706"/>
      <c r="W212" s="706"/>
      <c r="X212" s="708"/>
      <c r="Y212" s="709" t="s">
        <v>14</v>
      </c>
      <c r="Z212" s="710"/>
      <c r="AA212" s="710"/>
      <c r="AB212" s="711"/>
      <c r="AC212" s="663" t="s">
        <v>12</v>
      </c>
      <c r="AD212" s="706"/>
      <c r="AE212" s="706"/>
      <c r="AF212" s="706"/>
      <c r="AG212" s="706"/>
      <c r="AH212" s="707" t="s">
        <v>13</v>
      </c>
      <c r="AI212" s="706"/>
      <c r="AJ212" s="706"/>
      <c r="AK212" s="706"/>
      <c r="AL212" s="706"/>
      <c r="AM212" s="706"/>
      <c r="AN212" s="706"/>
      <c r="AO212" s="706"/>
      <c r="AP212" s="706"/>
      <c r="AQ212" s="706"/>
      <c r="AR212" s="706"/>
      <c r="AS212" s="706"/>
      <c r="AT212" s="708"/>
      <c r="AU212" s="709" t="s">
        <v>14</v>
      </c>
      <c r="AV212" s="710"/>
      <c r="AW212" s="710"/>
      <c r="AX212" s="712"/>
    </row>
    <row r="213" spans="1:50" ht="24.75" hidden="1" customHeight="1" x14ac:dyDescent="0.2">
      <c r="A213" s="699"/>
      <c r="B213" s="700"/>
      <c r="C213" s="700"/>
      <c r="D213" s="700"/>
      <c r="E213" s="700"/>
      <c r="F213" s="701"/>
      <c r="G213" s="713"/>
      <c r="H213" s="714"/>
      <c r="I213" s="714"/>
      <c r="J213" s="714"/>
      <c r="K213" s="715"/>
      <c r="L213" s="716"/>
      <c r="M213" s="717"/>
      <c r="N213" s="717"/>
      <c r="O213" s="717"/>
      <c r="P213" s="717"/>
      <c r="Q213" s="717"/>
      <c r="R213" s="717"/>
      <c r="S213" s="717"/>
      <c r="T213" s="717"/>
      <c r="U213" s="717"/>
      <c r="V213" s="717"/>
      <c r="W213" s="717"/>
      <c r="X213" s="718"/>
      <c r="Y213" s="719"/>
      <c r="Z213" s="720"/>
      <c r="AA213" s="720"/>
      <c r="AB213" s="721"/>
      <c r="AC213" s="713"/>
      <c r="AD213" s="714"/>
      <c r="AE213" s="714"/>
      <c r="AF213" s="714"/>
      <c r="AG213" s="715"/>
      <c r="AH213" s="716"/>
      <c r="AI213" s="717"/>
      <c r="AJ213" s="717"/>
      <c r="AK213" s="717"/>
      <c r="AL213" s="717"/>
      <c r="AM213" s="717"/>
      <c r="AN213" s="717"/>
      <c r="AO213" s="717"/>
      <c r="AP213" s="717"/>
      <c r="AQ213" s="717"/>
      <c r="AR213" s="717"/>
      <c r="AS213" s="717"/>
      <c r="AT213" s="718"/>
      <c r="AU213" s="719"/>
      <c r="AV213" s="720"/>
      <c r="AW213" s="720"/>
      <c r="AX213" s="722"/>
    </row>
    <row r="214" spans="1:50" ht="24.75" hidden="1" customHeight="1" x14ac:dyDescent="0.2">
      <c r="A214" s="699"/>
      <c r="B214" s="700"/>
      <c r="C214" s="700"/>
      <c r="D214" s="700"/>
      <c r="E214" s="700"/>
      <c r="F214" s="701"/>
      <c r="G214" s="675"/>
      <c r="H214" s="676"/>
      <c r="I214" s="676"/>
      <c r="J214" s="676"/>
      <c r="K214" s="677"/>
      <c r="L214" s="678"/>
      <c r="M214" s="679"/>
      <c r="N214" s="679"/>
      <c r="O214" s="679"/>
      <c r="P214" s="679"/>
      <c r="Q214" s="679"/>
      <c r="R214" s="679"/>
      <c r="S214" s="679"/>
      <c r="T214" s="679"/>
      <c r="U214" s="679"/>
      <c r="V214" s="679"/>
      <c r="W214" s="679"/>
      <c r="X214" s="680"/>
      <c r="Y214" s="681"/>
      <c r="Z214" s="682"/>
      <c r="AA214" s="682"/>
      <c r="AB214" s="683"/>
      <c r="AC214" s="675"/>
      <c r="AD214" s="676"/>
      <c r="AE214" s="676"/>
      <c r="AF214" s="676"/>
      <c r="AG214" s="677"/>
      <c r="AH214" s="678"/>
      <c r="AI214" s="679"/>
      <c r="AJ214" s="679"/>
      <c r="AK214" s="679"/>
      <c r="AL214" s="679"/>
      <c r="AM214" s="679"/>
      <c r="AN214" s="679"/>
      <c r="AO214" s="679"/>
      <c r="AP214" s="679"/>
      <c r="AQ214" s="679"/>
      <c r="AR214" s="679"/>
      <c r="AS214" s="679"/>
      <c r="AT214" s="680"/>
      <c r="AU214" s="681"/>
      <c r="AV214" s="682"/>
      <c r="AW214" s="682"/>
      <c r="AX214" s="684"/>
    </row>
    <row r="215" spans="1:50" ht="24.75" hidden="1" customHeight="1" x14ac:dyDescent="0.2">
      <c r="A215" s="699"/>
      <c r="B215" s="700"/>
      <c r="C215" s="700"/>
      <c r="D215" s="700"/>
      <c r="E215" s="700"/>
      <c r="F215" s="701"/>
      <c r="G215" s="675"/>
      <c r="H215" s="676"/>
      <c r="I215" s="676"/>
      <c r="J215" s="676"/>
      <c r="K215" s="677"/>
      <c r="L215" s="678"/>
      <c r="M215" s="679"/>
      <c r="N215" s="679"/>
      <c r="O215" s="679"/>
      <c r="P215" s="679"/>
      <c r="Q215" s="679"/>
      <c r="R215" s="679"/>
      <c r="S215" s="679"/>
      <c r="T215" s="679"/>
      <c r="U215" s="679"/>
      <c r="V215" s="679"/>
      <c r="W215" s="679"/>
      <c r="X215" s="680"/>
      <c r="Y215" s="681"/>
      <c r="Z215" s="682"/>
      <c r="AA215" s="682"/>
      <c r="AB215" s="683"/>
      <c r="AC215" s="675"/>
      <c r="AD215" s="676"/>
      <c r="AE215" s="676"/>
      <c r="AF215" s="676"/>
      <c r="AG215" s="677"/>
      <c r="AH215" s="678"/>
      <c r="AI215" s="679"/>
      <c r="AJ215" s="679"/>
      <c r="AK215" s="679"/>
      <c r="AL215" s="679"/>
      <c r="AM215" s="679"/>
      <c r="AN215" s="679"/>
      <c r="AO215" s="679"/>
      <c r="AP215" s="679"/>
      <c r="AQ215" s="679"/>
      <c r="AR215" s="679"/>
      <c r="AS215" s="679"/>
      <c r="AT215" s="680"/>
      <c r="AU215" s="681"/>
      <c r="AV215" s="682"/>
      <c r="AW215" s="682"/>
      <c r="AX215" s="684"/>
    </row>
    <row r="216" spans="1:50" ht="24.75" hidden="1" customHeight="1" x14ac:dyDescent="0.2">
      <c r="A216" s="699"/>
      <c r="B216" s="700"/>
      <c r="C216" s="700"/>
      <c r="D216" s="700"/>
      <c r="E216" s="700"/>
      <c r="F216" s="701"/>
      <c r="G216" s="675"/>
      <c r="H216" s="676"/>
      <c r="I216" s="676"/>
      <c r="J216" s="676"/>
      <c r="K216" s="677"/>
      <c r="L216" s="678"/>
      <c r="M216" s="679"/>
      <c r="N216" s="679"/>
      <c r="O216" s="679"/>
      <c r="P216" s="679"/>
      <c r="Q216" s="679"/>
      <c r="R216" s="679"/>
      <c r="S216" s="679"/>
      <c r="T216" s="679"/>
      <c r="U216" s="679"/>
      <c r="V216" s="679"/>
      <c r="W216" s="679"/>
      <c r="X216" s="680"/>
      <c r="Y216" s="681"/>
      <c r="Z216" s="682"/>
      <c r="AA216" s="682"/>
      <c r="AB216" s="683"/>
      <c r="AC216" s="675"/>
      <c r="AD216" s="676"/>
      <c r="AE216" s="676"/>
      <c r="AF216" s="676"/>
      <c r="AG216" s="677"/>
      <c r="AH216" s="678"/>
      <c r="AI216" s="679"/>
      <c r="AJ216" s="679"/>
      <c r="AK216" s="679"/>
      <c r="AL216" s="679"/>
      <c r="AM216" s="679"/>
      <c r="AN216" s="679"/>
      <c r="AO216" s="679"/>
      <c r="AP216" s="679"/>
      <c r="AQ216" s="679"/>
      <c r="AR216" s="679"/>
      <c r="AS216" s="679"/>
      <c r="AT216" s="680"/>
      <c r="AU216" s="681"/>
      <c r="AV216" s="682"/>
      <c r="AW216" s="682"/>
      <c r="AX216" s="684"/>
    </row>
    <row r="217" spans="1:50" ht="24.75" hidden="1" customHeight="1" x14ac:dyDescent="0.2">
      <c r="A217" s="699"/>
      <c r="B217" s="700"/>
      <c r="C217" s="700"/>
      <c r="D217" s="700"/>
      <c r="E217" s="700"/>
      <c r="F217" s="701"/>
      <c r="G217" s="675"/>
      <c r="H217" s="676"/>
      <c r="I217" s="676"/>
      <c r="J217" s="676"/>
      <c r="K217" s="677"/>
      <c r="L217" s="678"/>
      <c r="M217" s="679"/>
      <c r="N217" s="679"/>
      <c r="O217" s="679"/>
      <c r="P217" s="679"/>
      <c r="Q217" s="679"/>
      <c r="R217" s="679"/>
      <c r="S217" s="679"/>
      <c r="T217" s="679"/>
      <c r="U217" s="679"/>
      <c r="V217" s="679"/>
      <c r="W217" s="679"/>
      <c r="X217" s="680"/>
      <c r="Y217" s="681"/>
      <c r="Z217" s="682"/>
      <c r="AA217" s="682"/>
      <c r="AB217" s="683"/>
      <c r="AC217" s="675"/>
      <c r="AD217" s="676"/>
      <c r="AE217" s="676"/>
      <c r="AF217" s="676"/>
      <c r="AG217" s="677"/>
      <c r="AH217" s="678"/>
      <c r="AI217" s="679"/>
      <c r="AJ217" s="679"/>
      <c r="AK217" s="679"/>
      <c r="AL217" s="679"/>
      <c r="AM217" s="679"/>
      <c r="AN217" s="679"/>
      <c r="AO217" s="679"/>
      <c r="AP217" s="679"/>
      <c r="AQ217" s="679"/>
      <c r="AR217" s="679"/>
      <c r="AS217" s="679"/>
      <c r="AT217" s="680"/>
      <c r="AU217" s="681"/>
      <c r="AV217" s="682"/>
      <c r="AW217" s="682"/>
      <c r="AX217" s="684"/>
    </row>
    <row r="218" spans="1:50" ht="24.75" hidden="1" customHeight="1" x14ac:dyDescent="0.2">
      <c r="A218" s="699"/>
      <c r="B218" s="700"/>
      <c r="C218" s="700"/>
      <c r="D218" s="700"/>
      <c r="E218" s="700"/>
      <c r="F218" s="701"/>
      <c r="G218" s="675"/>
      <c r="H218" s="676"/>
      <c r="I218" s="676"/>
      <c r="J218" s="676"/>
      <c r="K218" s="677"/>
      <c r="L218" s="678"/>
      <c r="M218" s="679"/>
      <c r="N218" s="679"/>
      <c r="O218" s="679"/>
      <c r="P218" s="679"/>
      <c r="Q218" s="679"/>
      <c r="R218" s="679"/>
      <c r="S218" s="679"/>
      <c r="T218" s="679"/>
      <c r="U218" s="679"/>
      <c r="V218" s="679"/>
      <c r="W218" s="679"/>
      <c r="X218" s="680"/>
      <c r="Y218" s="681"/>
      <c r="Z218" s="682"/>
      <c r="AA218" s="682"/>
      <c r="AB218" s="683"/>
      <c r="AC218" s="675"/>
      <c r="AD218" s="676"/>
      <c r="AE218" s="676"/>
      <c r="AF218" s="676"/>
      <c r="AG218" s="677"/>
      <c r="AH218" s="678"/>
      <c r="AI218" s="679"/>
      <c r="AJ218" s="679"/>
      <c r="AK218" s="679"/>
      <c r="AL218" s="679"/>
      <c r="AM218" s="679"/>
      <c r="AN218" s="679"/>
      <c r="AO218" s="679"/>
      <c r="AP218" s="679"/>
      <c r="AQ218" s="679"/>
      <c r="AR218" s="679"/>
      <c r="AS218" s="679"/>
      <c r="AT218" s="680"/>
      <c r="AU218" s="681"/>
      <c r="AV218" s="682"/>
      <c r="AW218" s="682"/>
      <c r="AX218" s="684"/>
    </row>
    <row r="219" spans="1:50" ht="24.75" hidden="1" customHeight="1" x14ac:dyDescent="0.2">
      <c r="A219" s="699"/>
      <c r="B219" s="700"/>
      <c r="C219" s="700"/>
      <c r="D219" s="700"/>
      <c r="E219" s="700"/>
      <c r="F219" s="701"/>
      <c r="G219" s="675"/>
      <c r="H219" s="676"/>
      <c r="I219" s="676"/>
      <c r="J219" s="676"/>
      <c r="K219" s="677"/>
      <c r="L219" s="678"/>
      <c r="M219" s="679"/>
      <c r="N219" s="679"/>
      <c r="O219" s="679"/>
      <c r="P219" s="679"/>
      <c r="Q219" s="679"/>
      <c r="R219" s="679"/>
      <c r="S219" s="679"/>
      <c r="T219" s="679"/>
      <c r="U219" s="679"/>
      <c r="V219" s="679"/>
      <c r="W219" s="679"/>
      <c r="X219" s="680"/>
      <c r="Y219" s="681"/>
      <c r="Z219" s="682"/>
      <c r="AA219" s="682"/>
      <c r="AB219" s="683"/>
      <c r="AC219" s="675"/>
      <c r="AD219" s="676"/>
      <c r="AE219" s="676"/>
      <c r="AF219" s="676"/>
      <c r="AG219" s="677"/>
      <c r="AH219" s="678"/>
      <c r="AI219" s="679"/>
      <c r="AJ219" s="679"/>
      <c r="AK219" s="679"/>
      <c r="AL219" s="679"/>
      <c r="AM219" s="679"/>
      <c r="AN219" s="679"/>
      <c r="AO219" s="679"/>
      <c r="AP219" s="679"/>
      <c r="AQ219" s="679"/>
      <c r="AR219" s="679"/>
      <c r="AS219" s="679"/>
      <c r="AT219" s="680"/>
      <c r="AU219" s="681"/>
      <c r="AV219" s="682"/>
      <c r="AW219" s="682"/>
      <c r="AX219" s="684"/>
    </row>
    <row r="220" spans="1:50" ht="24.75" hidden="1" customHeight="1" x14ac:dyDescent="0.2">
      <c r="A220" s="699"/>
      <c r="B220" s="700"/>
      <c r="C220" s="700"/>
      <c r="D220" s="700"/>
      <c r="E220" s="700"/>
      <c r="F220" s="701"/>
      <c r="G220" s="675"/>
      <c r="H220" s="676"/>
      <c r="I220" s="676"/>
      <c r="J220" s="676"/>
      <c r="K220" s="677"/>
      <c r="L220" s="678"/>
      <c r="M220" s="679"/>
      <c r="N220" s="679"/>
      <c r="O220" s="679"/>
      <c r="P220" s="679"/>
      <c r="Q220" s="679"/>
      <c r="R220" s="679"/>
      <c r="S220" s="679"/>
      <c r="T220" s="679"/>
      <c r="U220" s="679"/>
      <c r="V220" s="679"/>
      <c r="W220" s="679"/>
      <c r="X220" s="680"/>
      <c r="Y220" s="681"/>
      <c r="Z220" s="682"/>
      <c r="AA220" s="682"/>
      <c r="AB220" s="683"/>
      <c r="AC220" s="675"/>
      <c r="AD220" s="676"/>
      <c r="AE220" s="676"/>
      <c r="AF220" s="676"/>
      <c r="AG220" s="677"/>
      <c r="AH220" s="678"/>
      <c r="AI220" s="679"/>
      <c r="AJ220" s="679"/>
      <c r="AK220" s="679"/>
      <c r="AL220" s="679"/>
      <c r="AM220" s="679"/>
      <c r="AN220" s="679"/>
      <c r="AO220" s="679"/>
      <c r="AP220" s="679"/>
      <c r="AQ220" s="679"/>
      <c r="AR220" s="679"/>
      <c r="AS220" s="679"/>
      <c r="AT220" s="680"/>
      <c r="AU220" s="681"/>
      <c r="AV220" s="682"/>
      <c r="AW220" s="682"/>
      <c r="AX220" s="684"/>
    </row>
    <row r="221" spans="1:50" ht="24.75" hidden="1" customHeight="1" x14ac:dyDescent="0.2">
      <c r="A221" s="699"/>
      <c r="B221" s="700"/>
      <c r="C221" s="700"/>
      <c r="D221" s="700"/>
      <c r="E221" s="700"/>
      <c r="F221" s="701"/>
      <c r="G221" s="675"/>
      <c r="H221" s="676"/>
      <c r="I221" s="676"/>
      <c r="J221" s="676"/>
      <c r="K221" s="677"/>
      <c r="L221" s="678"/>
      <c r="M221" s="679"/>
      <c r="N221" s="679"/>
      <c r="O221" s="679"/>
      <c r="P221" s="679"/>
      <c r="Q221" s="679"/>
      <c r="R221" s="679"/>
      <c r="S221" s="679"/>
      <c r="T221" s="679"/>
      <c r="U221" s="679"/>
      <c r="V221" s="679"/>
      <c r="W221" s="679"/>
      <c r="X221" s="680"/>
      <c r="Y221" s="681"/>
      <c r="Z221" s="682"/>
      <c r="AA221" s="682"/>
      <c r="AB221" s="683"/>
      <c r="AC221" s="675"/>
      <c r="AD221" s="676"/>
      <c r="AE221" s="676"/>
      <c r="AF221" s="676"/>
      <c r="AG221" s="677"/>
      <c r="AH221" s="678"/>
      <c r="AI221" s="679"/>
      <c r="AJ221" s="679"/>
      <c r="AK221" s="679"/>
      <c r="AL221" s="679"/>
      <c r="AM221" s="679"/>
      <c r="AN221" s="679"/>
      <c r="AO221" s="679"/>
      <c r="AP221" s="679"/>
      <c r="AQ221" s="679"/>
      <c r="AR221" s="679"/>
      <c r="AS221" s="679"/>
      <c r="AT221" s="680"/>
      <c r="AU221" s="681"/>
      <c r="AV221" s="682"/>
      <c r="AW221" s="682"/>
      <c r="AX221" s="684"/>
    </row>
    <row r="222" spans="1:50" ht="24.75" hidden="1" customHeight="1" x14ac:dyDescent="0.2">
      <c r="A222" s="699"/>
      <c r="B222" s="700"/>
      <c r="C222" s="700"/>
      <c r="D222" s="700"/>
      <c r="E222" s="700"/>
      <c r="F222" s="701"/>
      <c r="G222" s="675"/>
      <c r="H222" s="676"/>
      <c r="I222" s="676"/>
      <c r="J222" s="676"/>
      <c r="K222" s="677"/>
      <c r="L222" s="678"/>
      <c r="M222" s="679"/>
      <c r="N222" s="679"/>
      <c r="O222" s="679"/>
      <c r="P222" s="679"/>
      <c r="Q222" s="679"/>
      <c r="R222" s="679"/>
      <c r="S222" s="679"/>
      <c r="T222" s="679"/>
      <c r="U222" s="679"/>
      <c r="V222" s="679"/>
      <c r="W222" s="679"/>
      <c r="X222" s="680"/>
      <c r="Y222" s="681"/>
      <c r="Z222" s="682"/>
      <c r="AA222" s="682"/>
      <c r="AB222" s="683"/>
      <c r="AC222" s="675"/>
      <c r="AD222" s="676"/>
      <c r="AE222" s="676"/>
      <c r="AF222" s="676"/>
      <c r="AG222" s="677"/>
      <c r="AH222" s="678"/>
      <c r="AI222" s="679"/>
      <c r="AJ222" s="679"/>
      <c r="AK222" s="679"/>
      <c r="AL222" s="679"/>
      <c r="AM222" s="679"/>
      <c r="AN222" s="679"/>
      <c r="AO222" s="679"/>
      <c r="AP222" s="679"/>
      <c r="AQ222" s="679"/>
      <c r="AR222" s="679"/>
      <c r="AS222" s="679"/>
      <c r="AT222" s="680"/>
      <c r="AU222" s="681"/>
      <c r="AV222" s="682"/>
      <c r="AW222" s="682"/>
      <c r="AX222" s="684"/>
    </row>
    <row r="223" spans="1:50" ht="24.75" hidden="1" customHeight="1" thickBot="1" x14ac:dyDescent="0.25">
      <c r="A223" s="699"/>
      <c r="B223" s="700"/>
      <c r="C223" s="700"/>
      <c r="D223" s="700"/>
      <c r="E223" s="700"/>
      <c r="F223" s="701"/>
      <c r="G223" s="723" t="s">
        <v>15</v>
      </c>
      <c r="H223" s="724"/>
      <c r="I223" s="724"/>
      <c r="J223" s="724"/>
      <c r="K223" s="724"/>
      <c r="L223" s="725"/>
      <c r="M223" s="726"/>
      <c r="N223" s="726"/>
      <c r="O223" s="726"/>
      <c r="P223" s="726"/>
      <c r="Q223" s="726"/>
      <c r="R223" s="726"/>
      <c r="S223" s="726"/>
      <c r="T223" s="726"/>
      <c r="U223" s="726"/>
      <c r="V223" s="726"/>
      <c r="W223" s="726"/>
      <c r="X223" s="727"/>
      <c r="Y223" s="728">
        <f>SUM(Y213:AB222)</f>
        <v>0</v>
      </c>
      <c r="Z223" s="729"/>
      <c r="AA223" s="729"/>
      <c r="AB223" s="730"/>
      <c r="AC223" s="723" t="s">
        <v>15</v>
      </c>
      <c r="AD223" s="724"/>
      <c r="AE223" s="724"/>
      <c r="AF223" s="724"/>
      <c r="AG223" s="724"/>
      <c r="AH223" s="725"/>
      <c r="AI223" s="726"/>
      <c r="AJ223" s="726"/>
      <c r="AK223" s="726"/>
      <c r="AL223" s="726"/>
      <c r="AM223" s="726"/>
      <c r="AN223" s="726"/>
      <c r="AO223" s="726"/>
      <c r="AP223" s="726"/>
      <c r="AQ223" s="726"/>
      <c r="AR223" s="726"/>
      <c r="AS223" s="726"/>
      <c r="AT223" s="727"/>
      <c r="AU223" s="728">
        <f>SUM(AU213:AX222)</f>
        <v>0</v>
      </c>
      <c r="AV223" s="729"/>
      <c r="AW223" s="729"/>
      <c r="AX223" s="731"/>
    </row>
    <row r="224" spans="1:50" ht="21.75" hidden="1" customHeight="1" x14ac:dyDescent="0.2">
      <c r="A224" s="699"/>
      <c r="B224" s="700"/>
      <c r="C224" s="700"/>
      <c r="D224" s="700"/>
      <c r="E224" s="700"/>
      <c r="F224" s="701"/>
      <c r="G224" s="702" t="s">
        <v>82</v>
      </c>
      <c r="H224" s="703"/>
      <c r="I224" s="703"/>
      <c r="J224" s="703"/>
      <c r="K224" s="703"/>
      <c r="L224" s="703"/>
      <c r="M224" s="703"/>
      <c r="N224" s="703"/>
      <c r="O224" s="703"/>
      <c r="P224" s="703"/>
      <c r="Q224" s="703"/>
      <c r="R224" s="703"/>
      <c r="S224" s="703"/>
      <c r="T224" s="703"/>
      <c r="U224" s="703"/>
      <c r="V224" s="703"/>
      <c r="W224" s="703"/>
      <c r="X224" s="703"/>
      <c r="Y224" s="703"/>
      <c r="Z224" s="703"/>
      <c r="AA224" s="703"/>
      <c r="AB224" s="704"/>
      <c r="AC224" s="702" t="s">
        <v>83</v>
      </c>
      <c r="AD224" s="703"/>
      <c r="AE224" s="703"/>
      <c r="AF224" s="703"/>
      <c r="AG224" s="703"/>
      <c r="AH224" s="703"/>
      <c r="AI224" s="703"/>
      <c r="AJ224" s="703"/>
      <c r="AK224" s="703"/>
      <c r="AL224" s="703"/>
      <c r="AM224" s="703"/>
      <c r="AN224" s="703"/>
      <c r="AO224" s="703"/>
      <c r="AP224" s="703"/>
      <c r="AQ224" s="703"/>
      <c r="AR224" s="703"/>
      <c r="AS224" s="703"/>
      <c r="AT224" s="703"/>
      <c r="AU224" s="703"/>
      <c r="AV224" s="703"/>
      <c r="AW224" s="703"/>
      <c r="AX224" s="705"/>
    </row>
    <row r="225" spans="1:50" ht="24.75" hidden="1" customHeight="1" x14ac:dyDescent="0.2">
      <c r="A225" s="699"/>
      <c r="B225" s="700"/>
      <c r="C225" s="700"/>
      <c r="D225" s="700"/>
      <c r="E225" s="700"/>
      <c r="F225" s="701"/>
      <c r="G225" s="663" t="s">
        <v>12</v>
      </c>
      <c r="H225" s="706"/>
      <c r="I225" s="706"/>
      <c r="J225" s="706"/>
      <c r="K225" s="706"/>
      <c r="L225" s="707" t="s">
        <v>13</v>
      </c>
      <c r="M225" s="706"/>
      <c r="N225" s="706"/>
      <c r="O225" s="706"/>
      <c r="P225" s="706"/>
      <c r="Q225" s="706"/>
      <c r="R225" s="706"/>
      <c r="S225" s="706"/>
      <c r="T225" s="706"/>
      <c r="U225" s="706"/>
      <c r="V225" s="706"/>
      <c r="W225" s="706"/>
      <c r="X225" s="708"/>
      <c r="Y225" s="709" t="s">
        <v>14</v>
      </c>
      <c r="Z225" s="710"/>
      <c r="AA225" s="710"/>
      <c r="AB225" s="711"/>
      <c r="AC225" s="663" t="s">
        <v>12</v>
      </c>
      <c r="AD225" s="706"/>
      <c r="AE225" s="706"/>
      <c r="AF225" s="706"/>
      <c r="AG225" s="706"/>
      <c r="AH225" s="707" t="s">
        <v>13</v>
      </c>
      <c r="AI225" s="706"/>
      <c r="AJ225" s="706"/>
      <c r="AK225" s="706"/>
      <c r="AL225" s="706"/>
      <c r="AM225" s="706"/>
      <c r="AN225" s="706"/>
      <c r="AO225" s="706"/>
      <c r="AP225" s="706"/>
      <c r="AQ225" s="706"/>
      <c r="AR225" s="706"/>
      <c r="AS225" s="706"/>
      <c r="AT225" s="708"/>
      <c r="AU225" s="709" t="s">
        <v>14</v>
      </c>
      <c r="AV225" s="710"/>
      <c r="AW225" s="710"/>
      <c r="AX225" s="712"/>
    </row>
    <row r="226" spans="1:50" ht="24.75" hidden="1" customHeight="1" x14ac:dyDescent="0.2">
      <c r="A226" s="699"/>
      <c r="B226" s="700"/>
      <c r="C226" s="700"/>
      <c r="D226" s="700"/>
      <c r="E226" s="700"/>
      <c r="F226" s="701"/>
      <c r="G226" s="713"/>
      <c r="H226" s="714"/>
      <c r="I226" s="714"/>
      <c r="J226" s="714"/>
      <c r="K226" s="715"/>
      <c r="L226" s="716"/>
      <c r="M226" s="717"/>
      <c r="N226" s="717"/>
      <c r="O226" s="717"/>
      <c r="P226" s="717"/>
      <c r="Q226" s="717"/>
      <c r="R226" s="717"/>
      <c r="S226" s="717"/>
      <c r="T226" s="717"/>
      <c r="U226" s="717"/>
      <c r="V226" s="717"/>
      <c r="W226" s="717"/>
      <c r="X226" s="718"/>
      <c r="Y226" s="719"/>
      <c r="Z226" s="720"/>
      <c r="AA226" s="720"/>
      <c r="AB226" s="721"/>
      <c r="AC226" s="713"/>
      <c r="AD226" s="714"/>
      <c r="AE226" s="714"/>
      <c r="AF226" s="714"/>
      <c r="AG226" s="715"/>
      <c r="AH226" s="716"/>
      <c r="AI226" s="717"/>
      <c r="AJ226" s="717"/>
      <c r="AK226" s="717"/>
      <c r="AL226" s="717"/>
      <c r="AM226" s="717"/>
      <c r="AN226" s="717"/>
      <c r="AO226" s="717"/>
      <c r="AP226" s="717"/>
      <c r="AQ226" s="717"/>
      <c r="AR226" s="717"/>
      <c r="AS226" s="717"/>
      <c r="AT226" s="718"/>
      <c r="AU226" s="719"/>
      <c r="AV226" s="720"/>
      <c r="AW226" s="720"/>
      <c r="AX226" s="722"/>
    </row>
    <row r="227" spans="1:50" ht="24.75" hidden="1" customHeight="1" x14ac:dyDescent="0.2">
      <c r="A227" s="699"/>
      <c r="B227" s="700"/>
      <c r="C227" s="700"/>
      <c r="D227" s="700"/>
      <c r="E227" s="700"/>
      <c r="F227" s="701"/>
      <c r="G227" s="675"/>
      <c r="H227" s="676"/>
      <c r="I227" s="676"/>
      <c r="J227" s="676"/>
      <c r="K227" s="677"/>
      <c r="L227" s="678"/>
      <c r="M227" s="679"/>
      <c r="N227" s="679"/>
      <c r="O227" s="679"/>
      <c r="P227" s="679"/>
      <c r="Q227" s="679"/>
      <c r="R227" s="679"/>
      <c r="S227" s="679"/>
      <c r="T227" s="679"/>
      <c r="U227" s="679"/>
      <c r="V227" s="679"/>
      <c r="W227" s="679"/>
      <c r="X227" s="680"/>
      <c r="Y227" s="681"/>
      <c r="Z227" s="682"/>
      <c r="AA227" s="682"/>
      <c r="AB227" s="683"/>
      <c r="AC227" s="675"/>
      <c r="AD227" s="676"/>
      <c r="AE227" s="676"/>
      <c r="AF227" s="676"/>
      <c r="AG227" s="677"/>
      <c r="AH227" s="678"/>
      <c r="AI227" s="679"/>
      <c r="AJ227" s="679"/>
      <c r="AK227" s="679"/>
      <c r="AL227" s="679"/>
      <c r="AM227" s="679"/>
      <c r="AN227" s="679"/>
      <c r="AO227" s="679"/>
      <c r="AP227" s="679"/>
      <c r="AQ227" s="679"/>
      <c r="AR227" s="679"/>
      <c r="AS227" s="679"/>
      <c r="AT227" s="680"/>
      <c r="AU227" s="681"/>
      <c r="AV227" s="682"/>
      <c r="AW227" s="682"/>
      <c r="AX227" s="684"/>
    </row>
    <row r="228" spans="1:50" ht="24.75" hidden="1" customHeight="1" x14ac:dyDescent="0.2">
      <c r="A228" s="699"/>
      <c r="B228" s="700"/>
      <c r="C228" s="700"/>
      <c r="D228" s="700"/>
      <c r="E228" s="700"/>
      <c r="F228" s="701"/>
      <c r="G228" s="675"/>
      <c r="H228" s="676"/>
      <c r="I228" s="676"/>
      <c r="J228" s="676"/>
      <c r="K228" s="677"/>
      <c r="L228" s="678"/>
      <c r="M228" s="679"/>
      <c r="N228" s="679"/>
      <c r="O228" s="679"/>
      <c r="P228" s="679"/>
      <c r="Q228" s="679"/>
      <c r="R228" s="679"/>
      <c r="S228" s="679"/>
      <c r="T228" s="679"/>
      <c r="U228" s="679"/>
      <c r="V228" s="679"/>
      <c r="W228" s="679"/>
      <c r="X228" s="680"/>
      <c r="Y228" s="681"/>
      <c r="Z228" s="682"/>
      <c r="AA228" s="682"/>
      <c r="AB228" s="683"/>
      <c r="AC228" s="675"/>
      <c r="AD228" s="676"/>
      <c r="AE228" s="676"/>
      <c r="AF228" s="676"/>
      <c r="AG228" s="677"/>
      <c r="AH228" s="678"/>
      <c r="AI228" s="679"/>
      <c r="AJ228" s="679"/>
      <c r="AK228" s="679"/>
      <c r="AL228" s="679"/>
      <c r="AM228" s="679"/>
      <c r="AN228" s="679"/>
      <c r="AO228" s="679"/>
      <c r="AP228" s="679"/>
      <c r="AQ228" s="679"/>
      <c r="AR228" s="679"/>
      <c r="AS228" s="679"/>
      <c r="AT228" s="680"/>
      <c r="AU228" s="681"/>
      <c r="AV228" s="682"/>
      <c r="AW228" s="682"/>
      <c r="AX228" s="684"/>
    </row>
    <row r="229" spans="1:50" ht="24.75" hidden="1" customHeight="1" x14ac:dyDescent="0.2">
      <c r="A229" s="699"/>
      <c r="B229" s="700"/>
      <c r="C229" s="700"/>
      <c r="D229" s="700"/>
      <c r="E229" s="700"/>
      <c r="F229" s="701"/>
      <c r="G229" s="675"/>
      <c r="H229" s="676"/>
      <c r="I229" s="676"/>
      <c r="J229" s="676"/>
      <c r="K229" s="677"/>
      <c r="L229" s="678"/>
      <c r="M229" s="679"/>
      <c r="N229" s="679"/>
      <c r="O229" s="679"/>
      <c r="P229" s="679"/>
      <c r="Q229" s="679"/>
      <c r="R229" s="679"/>
      <c r="S229" s="679"/>
      <c r="T229" s="679"/>
      <c r="U229" s="679"/>
      <c r="V229" s="679"/>
      <c r="W229" s="679"/>
      <c r="X229" s="680"/>
      <c r="Y229" s="681"/>
      <c r="Z229" s="682"/>
      <c r="AA229" s="682"/>
      <c r="AB229" s="683"/>
      <c r="AC229" s="675"/>
      <c r="AD229" s="676"/>
      <c r="AE229" s="676"/>
      <c r="AF229" s="676"/>
      <c r="AG229" s="677"/>
      <c r="AH229" s="678"/>
      <c r="AI229" s="679"/>
      <c r="AJ229" s="679"/>
      <c r="AK229" s="679"/>
      <c r="AL229" s="679"/>
      <c r="AM229" s="679"/>
      <c r="AN229" s="679"/>
      <c r="AO229" s="679"/>
      <c r="AP229" s="679"/>
      <c r="AQ229" s="679"/>
      <c r="AR229" s="679"/>
      <c r="AS229" s="679"/>
      <c r="AT229" s="680"/>
      <c r="AU229" s="681"/>
      <c r="AV229" s="682"/>
      <c r="AW229" s="682"/>
      <c r="AX229" s="684"/>
    </row>
    <row r="230" spans="1:50" ht="24.75" hidden="1" customHeight="1" x14ac:dyDescent="0.2">
      <c r="A230" s="699"/>
      <c r="B230" s="700"/>
      <c r="C230" s="700"/>
      <c r="D230" s="700"/>
      <c r="E230" s="700"/>
      <c r="F230" s="701"/>
      <c r="G230" s="675"/>
      <c r="H230" s="676"/>
      <c r="I230" s="676"/>
      <c r="J230" s="676"/>
      <c r="K230" s="677"/>
      <c r="L230" s="678"/>
      <c r="M230" s="679"/>
      <c r="N230" s="679"/>
      <c r="O230" s="679"/>
      <c r="P230" s="679"/>
      <c r="Q230" s="679"/>
      <c r="R230" s="679"/>
      <c r="S230" s="679"/>
      <c r="T230" s="679"/>
      <c r="U230" s="679"/>
      <c r="V230" s="679"/>
      <c r="W230" s="679"/>
      <c r="X230" s="680"/>
      <c r="Y230" s="681"/>
      <c r="Z230" s="682"/>
      <c r="AA230" s="682"/>
      <c r="AB230" s="683"/>
      <c r="AC230" s="675"/>
      <c r="AD230" s="676"/>
      <c r="AE230" s="676"/>
      <c r="AF230" s="676"/>
      <c r="AG230" s="677"/>
      <c r="AH230" s="678"/>
      <c r="AI230" s="679"/>
      <c r="AJ230" s="679"/>
      <c r="AK230" s="679"/>
      <c r="AL230" s="679"/>
      <c r="AM230" s="679"/>
      <c r="AN230" s="679"/>
      <c r="AO230" s="679"/>
      <c r="AP230" s="679"/>
      <c r="AQ230" s="679"/>
      <c r="AR230" s="679"/>
      <c r="AS230" s="679"/>
      <c r="AT230" s="680"/>
      <c r="AU230" s="681"/>
      <c r="AV230" s="682"/>
      <c r="AW230" s="682"/>
      <c r="AX230" s="684"/>
    </row>
    <row r="231" spans="1:50" ht="24.75" hidden="1" customHeight="1" x14ac:dyDescent="0.2">
      <c r="A231" s="699"/>
      <c r="B231" s="700"/>
      <c r="C231" s="700"/>
      <c r="D231" s="700"/>
      <c r="E231" s="700"/>
      <c r="F231" s="701"/>
      <c r="G231" s="675"/>
      <c r="H231" s="676"/>
      <c r="I231" s="676"/>
      <c r="J231" s="676"/>
      <c r="K231" s="677"/>
      <c r="L231" s="678"/>
      <c r="M231" s="679"/>
      <c r="N231" s="679"/>
      <c r="O231" s="679"/>
      <c r="P231" s="679"/>
      <c r="Q231" s="679"/>
      <c r="R231" s="679"/>
      <c r="S231" s="679"/>
      <c r="T231" s="679"/>
      <c r="U231" s="679"/>
      <c r="V231" s="679"/>
      <c r="W231" s="679"/>
      <c r="X231" s="680"/>
      <c r="Y231" s="681"/>
      <c r="Z231" s="682"/>
      <c r="AA231" s="682"/>
      <c r="AB231" s="683"/>
      <c r="AC231" s="675"/>
      <c r="AD231" s="676"/>
      <c r="AE231" s="676"/>
      <c r="AF231" s="676"/>
      <c r="AG231" s="677"/>
      <c r="AH231" s="678"/>
      <c r="AI231" s="679"/>
      <c r="AJ231" s="679"/>
      <c r="AK231" s="679"/>
      <c r="AL231" s="679"/>
      <c r="AM231" s="679"/>
      <c r="AN231" s="679"/>
      <c r="AO231" s="679"/>
      <c r="AP231" s="679"/>
      <c r="AQ231" s="679"/>
      <c r="AR231" s="679"/>
      <c r="AS231" s="679"/>
      <c r="AT231" s="680"/>
      <c r="AU231" s="681"/>
      <c r="AV231" s="682"/>
      <c r="AW231" s="682"/>
      <c r="AX231" s="684"/>
    </row>
    <row r="232" spans="1:50" ht="24.75" hidden="1" customHeight="1" x14ac:dyDescent="0.2">
      <c r="A232" s="699"/>
      <c r="B232" s="700"/>
      <c r="C232" s="700"/>
      <c r="D232" s="700"/>
      <c r="E232" s="700"/>
      <c r="F232" s="701"/>
      <c r="G232" s="675"/>
      <c r="H232" s="676"/>
      <c r="I232" s="676"/>
      <c r="J232" s="676"/>
      <c r="K232" s="677"/>
      <c r="L232" s="678"/>
      <c r="M232" s="679"/>
      <c r="N232" s="679"/>
      <c r="O232" s="679"/>
      <c r="P232" s="679"/>
      <c r="Q232" s="679"/>
      <c r="R232" s="679"/>
      <c r="S232" s="679"/>
      <c r="T232" s="679"/>
      <c r="U232" s="679"/>
      <c r="V232" s="679"/>
      <c r="W232" s="679"/>
      <c r="X232" s="680"/>
      <c r="Y232" s="681"/>
      <c r="Z232" s="682"/>
      <c r="AA232" s="682"/>
      <c r="AB232" s="683"/>
      <c r="AC232" s="675"/>
      <c r="AD232" s="676"/>
      <c r="AE232" s="676"/>
      <c r="AF232" s="676"/>
      <c r="AG232" s="677"/>
      <c r="AH232" s="678"/>
      <c r="AI232" s="679"/>
      <c r="AJ232" s="679"/>
      <c r="AK232" s="679"/>
      <c r="AL232" s="679"/>
      <c r="AM232" s="679"/>
      <c r="AN232" s="679"/>
      <c r="AO232" s="679"/>
      <c r="AP232" s="679"/>
      <c r="AQ232" s="679"/>
      <c r="AR232" s="679"/>
      <c r="AS232" s="679"/>
      <c r="AT232" s="680"/>
      <c r="AU232" s="681"/>
      <c r="AV232" s="682"/>
      <c r="AW232" s="682"/>
      <c r="AX232" s="684"/>
    </row>
    <row r="233" spans="1:50" ht="24.75" hidden="1" customHeight="1" x14ac:dyDescent="0.2">
      <c r="A233" s="699"/>
      <c r="B233" s="700"/>
      <c r="C233" s="700"/>
      <c r="D233" s="700"/>
      <c r="E233" s="700"/>
      <c r="F233" s="701"/>
      <c r="G233" s="675"/>
      <c r="H233" s="676"/>
      <c r="I233" s="676"/>
      <c r="J233" s="676"/>
      <c r="K233" s="677"/>
      <c r="L233" s="678"/>
      <c r="M233" s="679"/>
      <c r="N233" s="679"/>
      <c r="O233" s="679"/>
      <c r="P233" s="679"/>
      <c r="Q233" s="679"/>
      <c r="R233" s="679"/>
      <c r="S233" s="679"/>
      <c r="T233" s="679"/>
      <c r="U233" s="679"/>
      <c r="V233" s="679"/>
      <c r="W233" s="679"/>
      <c r="X233" s="680"/>
      <c r="Y233" s="681"/>
      <c r="Z233" s="682"/>
      <c r="AA233" s="682"/>
      <c r="AB233" s="683"/>
      <c r="AC233" s="675"/>
      <c r="AD233" s="676"/>
      <c r="AE233" s="676"/>
      <c r="AF233" s="676"/>
      <c r="AG233" s="677"/>
      <c r="AH233" s="678"/>
      <c r="AI233" s="679"/>
      <c r="AJ233" s="679"/>
      <c r="AK233" s="679"/>
      <c r="AL233" s="679"/>
      <c r="AM233" s="679"/>
      <c r="AN233" s="679"/>
      <c r="AO233" s="679"/>
      <c r="AP233" s="679"/>
      <c r="AQ233" s="679"/>
      <c r="AR233" s="679"/>
      <c r="AS233" s="679"/>
      <c r="AT233" s="680"/>
      <c r="AU233" s="681"/>
      <c r="AV233" s="682"/>
      <c r="AW233" s="682"/>
      <c r="AX233" s="684"/>
    </row>
    <row r="234" spans="1:50" ht="24.75" hidden="1" customHeight="1" x14ac:dyDescent="0.2">
      <c r="A234" s="699"/>
      <c r="B234" s="700"/>
      <c r="C234" s="700"/>
      <c r="D234" s="700"/>
      <c r="E234" s="700"/>
      <c r="F234" s="701"/>
      <c r="G234" s="675"/>
      <c r="H234" s="676"/>
      <c r="I234" s="676"/>
      <c r="J234" s="676"/>
      <c r="K234" s="677"/>
      <c r="L234" s="678"/>
      <c r="M234" s="679"/>
      <c r="N234" s="679"/>
      <c r="O234" s="679"/>
      <c r="P234" s="679"/>
      <c r="Q234" s="679"/>
      <c r="R234" s="679"/>
      <c r="S234" s="679"/>
      <c r="T234" s="679"/>
      <c r="U234" s="679"/>
      <c r="V234" s="679"/>
      <c r="W234" s="679"/>
      <c r="X234" s="680"/>
      <c r="Y234" s="681"/>
      <c r="Z234" s="682"/>
      <c r="AA234" s="682"/>
      <c r="AB234" s="683"/>
      <c r="AC234" s="675"/>
      <c r="AD234" s="676"/>
      <c r="AE234" s="676"/>
      <c r="AF234" s="676"/>
      <c r="AG234" s="677"/>
      <c r="AH234" s="678"/>
      <c r="AI234" s="679"/>
      <c r="AJ234" s="679"/>
      <c r="AK234" s="679"/>
      <c r="AL234" s="679"/>
      <c r="AM234" s="679"/>
      <c r="AN234" s="679"/>
      <c r="AO234" s="679"/>
      <c r="AP234" s="679"/>
      <c r="AQ234" s="679"/>
      <c r="AR234" s="679"/>
      <c r="AS234" s="679"/>
      <c r="AT234" s="680"/>
      <c r="AU234" s="681"/>
      <c r="AV234" s="682"/>
      <c r="AW234" s="682"/>
      <c r="AX234" s="684"/>
    </row>
    <row r="235" spans="1:50" ht="24.75" hidden="1" customHeight="1" x14ac:dyDescent="0.2">
      <c r="A235" s="699"/>
      <c r="B235" s="700"/>
      <c r="C235" s="700"/>
      <c r="D235" s="700"/>
      <c r="E235" s="700"/>
      <c r="F235" s="701"/>
      <c r="G235" s="675"/>
      <c r="H235" s="676"/>
      <c r="I235" s="676"/>
      <c r="J235" s="676"/>
      <c r="K235" s="677"/>
      <c r="L235" s="678"/>
      <c r="M235" s="679"/>
      <c r="N235" s="679"/>
      <c r="O235" s="679"/>
      <c r="P235" s="679"/>
      <c r="Q235" s="679"/>
      <c r="R235" s="679"/>
      <c r="S235" s="679"/>
      <c r="T235" s="679"/>
      <c r="U235" s="679"/>
      <c r="V235" s="679"/>
      <c r="W235" s="679"/>
      <c r="X235" s="680"/>
      <c r="Y235" s="681"/>
      <c r="Z235" s="682"/>
      <c r="AA235" s="682"/>
      <c r="AB235" s="683"/>
      <c r="AC235" s="675"/>
      <c r="AD235" s="676"/>
      <c r="AE235" s="676"/>
      <c r="AF235" s="676"/>
      <c r="AG235" s="677"/>
      <c r="AH235" s="678"/>
      <c r="AI235" s="679"/>
      <c r="AJ235" s="679"/>
      <c r="AK235" s="679"/>
      <c r="AL235" s="679"/>
      <c r="AM235" s="679"/>
      <c r="AN235" s="679"/>
      <c r="AO235" s="679"/>
      <c r="AP235" s="679"/>
      <c r="AQ235" s="679"/>
      <c r="AR235" s="679"/>
      <c r="AS235" s="679"/>
      <c r="AT235" s="680"/>
      <c r="AU235" s="681"/>
      <c r="AV235" s="682"/>
      <c r="AW235" s="682"/>
      <c r="AX235" s="684"/>
    </row>
    <row r="236" spans="1:50" ht="24.75" hidden="1" customHeight="1" thickBot="1" x14ac:dyDescent="0.25">
      <c r="A236" s="699"/>
      <c r="B236" s="700"/>
      <c r="C236" s="700"/>
      <c r="D236" s="700"/>
      <c r="E236" s="700"/>
      <c r="F236" s="701"/>
      <c r="G236" s="723" t="s">
        <v>15</v>
      </c>
      <c r="H236" s="724"/>
      <c r="I236" s="724"/>
      <c r="J236" s="724"/>
      <c r="K236" s="724"/>
      <c r="L236" s="725"/>
      <c r="M236" s="726"/>
      <c r="N236" s="726"/>
      <c r="O236" s="726"/>
      <c r="P236" s="726"/>
      <c r="Q236" s="726"/>
      <c r="R236" s="726"/>
      <c r="S236" s="726"/>
      <c r="T236" s="726"/>
      <c r="U236" s="726"/>
      <c r="V236" s="726"/>
      <c r="W236" s="726"/>
      <c r="X236" s="727"/>
      <c r="Y236" s="728">
        <f>SUM(Y226:AB235)</f>
        <v>0</v>
      </c>
      <c r="Z236" s="729"/>
      <c r="AA236" s="729"/>
      <c r="AB236" s="730"/>
      <c r="AC236" s="723" t="s">
        <v>15</v>
      </c>
      <c r="AD236" s="724"/>
      <c r="AE236" s="724"/>
      <c r="AF236" s="724"/>
      <c r="AG236" s="724"/>
      <c r="AH236" s="725"/>
      <c r="AI236" s="726"/>
      <c r="AJ236" s="726"/>
      <c r="AK236" s="726"/>
      <c r="AL236" s="726"/>
      <c r="AM236" s="726"/>
      <c r="AN236" s="726"/>
      <c r="AO236" s="726"/>
      <c r="AP236" s="726"/>
      <c r="AQ236" s="726"/>
      <c r="AR236" s="726"/>
      <c r="AS236" s="726"/>
      <c r="AT236" s="727"/>
      <c r="AU236" s="728">
        <f>SUM(AU226:AX235)</f>
        <v>0</v>
      </c>
      <c r="AV236" s="729"/>
      <c r="AW236" s="729"/>
      <c r="AX236" s="731"/>
    </row>
    <row r="237" spans="1:50" ht="21.75" hidden="1" customHeight="1" x14ac:dyDescent="0.2">
      <c r="A237" s="699"/>
      <c r="B237" s="700"/>
      <c r="C237" s="700"/>
      <c r="D237" s="700"/>
      <c r="E237" s="700"/>
      <c r="F237" s="701"/>
      <c r="G237" s="702" t="s">
        <v>84</v>
      </c>
      <c r="H237" s="703"/>
      <c r="I237" s="703"/>
      <c r="J237" s="703"/>
      <c r="K237" s="703"/>
      <c r="L237" s="703"/>
      <c r="M237" s="703"/>
      <c r="N237" s="703"/>
      <c r="O237" s="703"/>
      <c r="P237" s="703"/>
      <c r="Q237" s="703"/>
      <c r="R237" s="703"/>
      <c r="S237" s="703"/>
      <c r="T237" s="703"/>
      <c r="U237" s="703"/>
      <c r="V237" s="703"/>
      <c r="W237" s="703"/>
      <c r="X237" s="703"/>
      <c r="Y237" s="703"/>
      <c r="Z237" s="703"/>
      <c r="AA237" s="703"/>
      <c r="AB237" s="704"/>
      <c r="AC237" s="702" t="s">
        <v>85</v>
      </c>
      <c r="AD237" s="703"/>
      <c r="AE237" s="703"/>
      <c r="AF237" s="703"/>
      <c r="AG237" s="703"/>
      <c r="AH237" s="703"/>
      <c r="AI237" s="703"/>
      <c r="AJ237" s="703"/>
      <c r="AK237" s="703"/>
      <c r="AL237" s="703"/>
      <c r="AM237" s="703"/>
      <c r="AN237" s="703"/>
      <c r="AO237" s="703"/>
      <c r="AP237" s="703"/>
      <c r="AQ237" s="703"/>
      <c r="AR237" s="703"/>
      <c r="AS237" s="703"/>
      <c r="AT237" s="703"/>
      <c r="AU237" s="703"/>
      <c r="AV237" s="703"/>
      <c r="AW237" s="703"/>
      <c r="AX237" s="705"/>
    </row>
    <row r="238" spans="1:50" ht="24.75" hidden="1" customHeight="1" x14ac:dyDescent="0.2">
      <c r="A238" s="699"/>
      <c r="B238" s="700"/>
      <c r="C238" s="700"/>
      <c r="D238" s="700"/>
      <c r="E238" s="700"/>
      <c r="F238" s="701"/>
      <c r="G238" s="663" t="s">
        <v>12</v>
      </c>
      <c r="H238" s="706"/>
      <c r="I238" s="706"/>
      <c r="J238" s="706"/>
      <c r="K238" s="706"/>
      <c r="L238" s="707" t="s">
        <v>13</v>
      </c>
      <c r="M238" s="706"/>
      <c r="N238" s="706"/>
      <c r="O238" s="706"/>
      <c r="P238" s="706"/>
      <c r="Q238" s="706"/>
      <c r="R238" s="706"/>
      <c r="S238" s="706"/>
      <c r="T238" s="706"/>
      <c r="U238" s="706"/>
      <c r="V238" s="706"/>
      <c r="W238" s="706"/>
      <c r="X238" s="708"/>
      <c r="Y238" s="709" t="s">
        <v>14</v>
      </c>
      <c r="Z238" s="710"/>
      <c r="AA238" s="710"/>
      <c r="AB238" s="711"/>
      <c r="AC238" s="663" t="s">
        <v>12</v>
      </c>
      <c r="AD238" s="706"/>
      <c r="AE238" s="706"/>
      <c r="AF238" s="706"/>
      <c r="AG238" s="706"/>
      <c r="AH238" s="707" t="s">
        <v>13</v>
      </c>
      <c r="AI238" s="706"/>
      <c r="AJ238" s="706"/>
      <c r="AK238" s="706"/>
      <c r="AL238" s="706"/>
      <c r="AM238" s="706"/>
      <c r="AN238" s="706"/>
      <c r="AO238" s="706"/>
      <c r="AP238" s="706"/>
      <c r="AQ238" s="706"/>
      <c r="AR238" s="706"/>
      <c r="AS238" s="706"/>
      <c r="AT238" s="708"/>
      <c r="AU238" s="709" t="s">
        <v>14</v>
      </c>
      <c r="AV238" s="710"/>
      <c r="AW238" s="710"/>
      <c r="AX238" s="712"/>
    </row>
    <row r="239" spans="1:50" ht="24.75" hidden="1" customHeight="1" x14ac:dyDescent="0.2">
      <c r="A239" s="699"/>
      <c r="B239" s="700"/>
      <c r="C239" s="700"/>
      <c r="D239" s="700"/>
      <c r="E239" s="700"/>
      <c r="F239" s="701"/>
      <c r="G239" s="713"/>
      <c r="H239" s="714"/>
      <c r="I239" s="714"/>
      <c r="J239" s="714"/>
      <c r="K239" s="715"/>
      <c r="L239" s="716"/>
      <c r="M239" s="717"/>
      <c r="N239" s="717"/>
      <c r="O239" s="717"/>
      <c r="P239" s="717"/>
      <c r="Q239" s="717"/>
      <c r="R239" s="717"/>
      <c r="S239" s="717"/>
      <c r="T239" s="717"/>
      <c r="U239" s="717"/>
      <c r="V239" s="717"/>
      <c r="W239" s="717"/>
      <c r="X239" s="718"/>
      <c r="Y239" s="719"/>
      <c r="Z239" s="720"/>
      <c r="AA239" s="720"/>
      <c r="AB239" s="721"/>
      <c r="AC239" s="713"/>
      <c r="AD239" s="714"/>
      <c r="AE239" s="714"/>
      <c r="AF239" s="714"/>
      <c r="AG239" s="715"/>
      <c r="AH239" s="716"/>
      <c r="AI239" s="717"/>
      <c r="AJ239" s="717"/>
      <c r="AK239" s="717"/>
      <c r="AL239" s="717"/>
      <c r="AM239" s="717"/>
      <c r="AN239" s="717"/>
      <c r="AO239" s="717"/>
      <c r="AP239" s="717"/>
      <c r="AQ239" s="717"/>
      <c r="AR239" s="717"/>
      <c r="AS239" s="717"/>
      <c r="AT239" s="718"/>
      <c r="AU239" s="719"/>
      <c r="AV239" s="720"/>
      <c r="AW239" s="720"/>
      <c r="AX239" s="722"/>
    </row>
    <row r="240" spans="1:50" ht="24.75" hidden="1" customHeight="1" x14ac:dyDescent="0.2">
      <c r="A240" s="699"/>
      <c r="B240" s="700"/>
      <c r="C240" s="700"/>
      <c r="D240" s="700"/>
      <c r="E240" s="700"/>
      <c r="F240" s="701"/>
      <c r="G240" s="675"/>
      <c r="H240" s="676"/>
      <c r="I240" s="676"/>
      <c r="J240" s="676"/>
      <c r="K240" s="677"/>
      <c r="L240" s="678"/>
      <c r="M240" s="679"/>
      <c r="N240" s="679"/>
      <c r="O240" s="679"/>
      <c r="P240" s="679"/>
      <c r="Q240" s="679"/>
      <c r="R240" s="679"/>
      <c r="S240" s="679"/>
      <c r="T240" s="679"/>
      <c r="U240" s="679"/>
      <c r="V240" s="679"/>
      <c r="W240" s="679"/>
      <c r="X240" s="680"/>
      <c r="Y240" s="681"/>
      <c r="Z240" s="682"/>
      <c r="AA240" s="682"/>
      <c r="AB240" s="683"/>
      <c r="AC240" s="675"/>
      <c r="AD240" s="676"/>
      <c r="AE240" s="676"/>
      <c r="AF240" s="676"/>
      <c r="AG240" s="677"/>
      <c r="AH240" s="678"/>
      <c r="AI240" s="679"/>
      <c r="AJ240" s="679"/>
      <c r="AK240" s="679"/>
      <c r="AL240" s="679"/>
      <c r="AM240" s="679"/>
      <c r="AN240" s="679"/>
      <c r="AO240" s="679"/>
      <c r="AP240" s="679"/>
      <c r="AQ240" s="679"/>
      <c r="AR240" s="679"/>
      <c r="AS240" s="679"/>
      <c r="AT240" s="680"/>
      <c r="AU240" s="681"/>
      <c r="AV240" s="682"/>
      <c r="AW240" s="682"/>
      <c r="AX240" s="684"/>
    </row>
    <row r="241" spans="1:50" ht="24.75" hidden="1" customHeight="1" x14ac:dyDescent="0.2">
      <c r="A241" s="699"/>
      <c r="B241" s="700"/>
      <c r="C241" s="700"/>
      <c r="D241" s="700"/>
      <c r="E241" s="700"/>
      <c r="F241" s="701"/>
      <c r="G241" s="675"/>
      <c r="H241" s="676"/>
      <c r="I241" s="676"/>
      <c r="J241" s="676"/>
      <c r="K241" s="677"/>
      <c r="L241" s="678"/>
      <c r="M241" s="679"/>
      <c r="N241" s="679"/>
      <c r="O241" s="679"/>
      <c r="P241" s="679"/>
      <c r="Q241" s="679"/>
      <c r="R241" s="679"/>
      <c r="S241" s="679"/>
      <c r="T241" s="679"/>
      <c r="U241" s="679"/>
      <c r="V241" s="679"/>
      <c r="W241" s="679"/>
      <c r="X241" s="680"/>
      <c r="Y241" s="681"/>
      <c r="Z241" s="682"/>
      <c r="AA241" s="682"/>
      <c r="AB241" s="683"/>
      <c r="AC241" s="675"/>
      <c r="AD241" s="676"/>
      <c r="AE241" s="676"/>
      <c r="AF241" s="676"/>
      <c r="AG241" s="677"/>
      <c r="AH241" s="678"/>
      <c r="AI241" s="679"/>
      <c r="AJ241" s="679"/>
      <c r="AK241" s="679"/>
      <c r="AL241" s="679"/>
      <c r="AM241" s="679"/>
      <c r="AN241" s="679"/>
      <c r="AO241" s="679"/>
      <c r="AP241" s="679"/>
      <c r="AQ241" s="679"/>
      <c r="AR241" s="679"/>
      <c r="AS241" s="679"/>
      <c r="AT241" s="680"/>
      <c r="AU241" s="681"/>
      <c r="AV241" s="682"/>
      <c r="AW241" s="682"/>
      <c r="AX241" s="684"/>
    </row>
    <row r="242" spans="1:50" ht="24.75" hidden="1" customHeight="1" x14ac:dyDescent="0.2">
      <c r="A242" s="699"/>
      <c r="B242" s="700"/>
      <c r="C242" s="700"/>
      <c r="D242" s="700"/>
      <c r="E242" s="700"/>
      <c r="F242" s="701"/>
      <c r="G242" s="675"/>
      <c r="H242" s="676"/>
      <c r="I242" s="676"/>
      <c r="J242" s="676"/>
      <c r="K242" s="677"/>
      <c r="L242" s="678"/>
      <c r="M242" s="679"/>
      <c r="N242" s="679"/>
      <c r="O242" s="679"/>
      <c r="P242" s="679"/>
      <c r="Q242" s="679"/>
      <c r="R242" s="679"/>
      <c r="S242" s="679"/>
      <c r="T242" s="679"/>
      <c r="U242" s="679"/>
      <c r="V242" s="679"/>
      <c r="W242" s="679"/>
      <c r="X242" s="680"/>
      <c r="Y242" s="681"/>
      <c r="Z242" s="682"/>
      <c r="AA242" s="682"/>
      <c r="AB242" s="683"/>
      <c r="AC242" s="675"/>
      <c r="AD242" s="676"/>
      <c r="AE242" s="676"/>
      <c r="AF242" s="676"/>
      <c r="AG242" s="677"/>
      <c r="AH242" s="678"/>
      <c r="AI242" s="679"/>
      <c r="AJ242" s="679"/>
      <c r="AK242" s="679"/>
      <c r="AL242" s="679"/>
      <c r="AM242" s="679"/>
      <c r="AN242" s="679"/>
      <c r="AO242" s="679"/>
      <c r="AP242" s="679"/>
      <c r="AQ242" s="679"/>
      <c r="AR242" s="679"/>
      <c r="AS242" s="679"/>
      <c r="AT242" s="680"/>
      <c r="AU242" s="681"/>
      <c r="AV242" s="682"/>
      <c r="AW242" s="682"/>
      <c r="AX242" s="684"/>
    </row>
    <row r="243" spans="1:50" ht="24.75" hidden="1" customHeight="1" x14ac:dyDescent="0.2">
      <c r="A243" s="699"/>
      <c r="B243" s="700"/>
      <c r="C243" s="700"/>
      <c r="D243" s="700"/>
      <c r="E243" s="700"/>
      <c r="F243" s="701"/>
      <c r="G243" s="675"/>
      <c r="H243" s="676"/>
      <c r="I243" s="676"/>
      <c r="J243" s="676"/>
      <c r="K243" s="677"/>
      <c r="L243" s="678"/>
      <c r="M243" s="679"/>
      <c r="N243" s="679"/>
      <c r="O243" s="679"/>
      <c r="P243" s="679"/>
      <c r="Q243" s="679"/>
      <c r="R243" s="679"/>
      <c r="S243" s="679"/>
      <c r="T243" s="679"/>
      <c r="U243" s="679"/>
      <c r="V243" s="679"/>
      <c r="W243" s="679"/>
      <c r="X243" s="680"/>
      <c r="Y243" s="681"/>
      <c r="Z243" s="682"/>
      <c r="AA243" s="682"/>
      <c r="AB243" s="683"/>
      <c r="AC243" s="675"/>
      <c r="AD243" s="676"/>
      <c r="AE243" s="676"/>
      <c r="AF243" s="676"/>
      <c r="AG243" s="677"/>
      <c r="AH243" s="678"/>
      <c r="AI243" s="679"/>
      <c r="AJ243" s="679"/>
      <c r="AK243" s="679"/>
      <c r="AL243" s="679"/>
      <c r="AM243" s="679"/>
      <c r="AN243" s="679"/>
      <c r="AO243" s="679"/>
      <c r="AP243" s="679"/>
      <c r="AQ243" s="679"/>
      <c r="AR243" s="679"/>
      <c r="AS243" s="679"/>
      <c r="AT243" s="680"/>
      <c r="AU243" s="681"/>
      <c r="AV243" s="682"/>
      <c r="AW243" s="682"/>
      <c r="AX243" s="684"/>
    </row>
    <row r="244" spans="1:50" ht="24.75" hidden="1" customHeight="1" x14ac:dyDescent="0.2">
      <c r="A244" s="699"/>
      <c r="B244" s="700"/>
      <c r="C244" s="700"/>
      <c r="D244" s="700"/>
      <c r="E244" s="700"/>
      <c r="F244" s="701"/>
      <c r="G244" s="675"/>
      <c r="H244" s="676"/>
      <c r="I244" s="676"/>
      <c r="J244" s="676"/>
      <c r="K244" s="677"/>
      <c r="L244" s="678"/>
      <c r="M244" s="679"/>
      <c r="N244" s="679"/>
      <c r="O244" s="679"/>
      <c r="P244" s="679"/>
      <c r="Q244" s="679"/>
      <c r="R244" s="679"/>
      <c r="S244" s="679"/>
      <c r="T244" s="679"/>
      <c r="U244" s="679"/>
      <c r="V244" s="679"/>
      <c r="W244" s="679"/>
      <c r="X244" s="680"/>
      <c r="Y244" s="681"/>
      <c r="Z244" s="682"/>
      <c r="AA244" s="682"/>
      <c r="AB244" s="683"/>
      <c r="AC244" s="675"/>
      <c r="AD244" s="676"/>
      <c r="AE244" s="676"/>
      <c r="AF244" s="676"/>
      <c r="AG244" s="677"/>
      <c r="AH244" s="678"/>
      <c r="AI244" s="679"/>
      <c r="AJ244" s="679"/>
      <c r="AK244" s="679"/>
      <c r="AL244" s="679"/>
      <c r="AM244" s="679"/>
      <c r="AN244" s="679"/>
      <c r="AO244" s="679"/>
      <c r="AP244" s="679"/>
      <c r="AQ244" s="679"/>
      <c r="AR244" s="679"/>
      <c r="AS244" s="679"/>
      <c r="AT244" s="680"/>
      <c r="AU244" s="681"/>
      <c r="AV244" s="682"/>
      <c r="AW244" s="682"/>
      <c r="AX244" s="684"/>
    </row>
    <row r="245" spans="1:50" ht="24.75" hidden="1" customHeight="1" x14ac:dyDescent="0.2">
      <c r="A245" s="699"/>
      <c r="B245" s="700"/>
      <c r="C245" s="700"/>
      <c r="D245" s="700"/>
      <c r="E245" s="700"/>
      <c r="F245" s="701"/>
      <c r="G245" s="675"/>
      <c r="H245" s="676"/>
      <c r="I245" s="676"/>
      <c r="J245" s="676"/>
      <c r="K245" s="677"/>
      <c r="L245" s="678"/>
      <c r="M245" s="679"/>
      <c r="N245" s="679"/>
      <c r="O245" s="679"/>
      <c r="P245" s="679"/>
      <c r="Q245" s="679"/>
      <c r="R245" s="679"/>
      <c r="S245" s="679"/>
      <c r="T245" s="679"/>
      <c r="U245" s="679"/>
      <c r="V245" s="679"/>
      <c r="W245" s="679"/>
      <c r="X245" s="680"/>
      <c r="Y245" s="681"/>
      <c r="Z245" s="682"/>
      <c r="AA245" s="682"/>
      <c r="AB245" s="683"/>
      <c r="AC245" s="675"/>
      <c r="AD245" s="676"/>
      <c r="AE245" s="676"/>
      <c r="AF245" s="676"/>
      <c r="AG245" s="677"/>
      <c r="AH245" s="678"/>
      <c r="AI245" s="679"/>
      <c r="AJ245" s="679"/>
      <c r="AK245" s="679"/>
      <c r="AL245" s="679"/>
      <c r="AM245" s="679"/>
      <c r="AN245" s="679"/>
      <c r="AO245" s="679"/>
      <c r="AP245" s="679"/>
      <c r="AQ245" s="679"/>
      <c r="AR245" s="679"/>
      <c r="AS245" s="679"/>
      <c r="AT245" s="680"/>
      <c r="AU245" s="681"/>
      <c r="AV245" s="682"/>
      <c r="AW245" s="682"/>
      <c r="AX245" s="684"/>
    </row>
    <row r="246" spans="1:50" ht="24.75" hidden="1" customHeight="1" x14ac:dyDescent="0.2">
      <c r="A246" s="699"/>
      <c r="B246" s="700"/>
      <c r="C246" s="700"/>
      <c r="D246" s="700"/>
      <c r="E246" s="700"/>
      <c r="F246" s="701"/>
      <c r="G246" s="675"/>
      <c r="H246" s="676"/>
      <c r="I246" s="676"/>
      <c r="J246" s="676"/>
      <c r="K246" s="677"/>
      <c r="L246" s="678"/>
      <c r="M246" s="679"/>
      <c r="N246" s="679"/>
      <c r="O246" s="679"/>
      <c r="P246" s="679"/>
      <c r="Q246" s="679"/>
      <c r="R246" s="679"/>
      <c r="S246" s="679"/>
      <c r="T246" s="679"/>
      <c r="U246" s="679"/>
      <c r="V246" s="679"/>
      <c r="W246" s="679"/>
      <c r="X246" s="680"/>
      <c r="Y246" s="681"/>
      <c r="Z246" s="682"/>
      <c r="AA246" s="682"/>
      <c r="AB246" s="683"/>
      <c r="AC246" s="675"/>
      <c r="AD246" s="676"/>
      <c r="AE246" s="676"/>
      <c r="AF246" s="676"/>
      <c r="AG246" s="677"/>
      <c r="AH246" s="678"/>
      <c r="AI246" s="679"/>
      <c r="AJ246" s="679"/>
      <c r="AK246" s="679"/>
      <c r="AL246" s="679"/>
      <c r="AM246" s="679"/>
      <c r="AN246" s="679"/>
      <c r="AO246" s="679"/>
      <c r="AP246" s="679"/>
      <c r="AQ246" s="679"/>
      <c r="AR246" s="679"/>
      <c r="AS246" s="679"/>
      <c r="AT246" s="680"/>
      <c r="AU246" s="681"/>
      <c r="AV246" s="682"/>
      <c r="AW246" s="682"/>
      <c r="AX246" s="684"/>
    </row>
    <row r="247" spans="1:50" s="6" customFormat="1" ht="24.75" hidden="1" customHeight="1" x14ac:dyDescent="0.2">
      <c r="A247" s="699"/>
      <c r="B247" s="700"/>
      <c r="C247" s="700"/>
      <c r="D247" s="700"/>
      <c r="E247" s="700"/>
      <c r="F247" s="701"/>
      <c r="G247" s="675"/>
      <c r="H247" s="676"/>
      <c r="I247" s="676"/>
      <c r="J247" s="676"/>
      <c r="K247" s="677"/>
      <c r="L247" s="678"/>
      <c r="M247" s="679"/>
      <c r="N247" s="679"/>
      <c r="O247" s="679"/>
      <c r="P247" s="679"/>
      <c r="Q247" s="679"/>
      <c r="R247" s="679"/>
      <c r="S247" s="679"/>
      <c r="T247" s="679"/>
      <c r="U247" s="679"/>
      <c r="V247" s="679"/>
      <c r="W247" s="679"/>
      <c r="X247" s="680"/>
      <c r="Y247" s="681"/>
      <c r="Z247" s="682"/>
      <c r="AA247" s="682"/>
      <c r="AB247" s="683"/>
      <c r="AC247" s="675"/>
      <c r="AD247" s="676"/>
      <c r="AE247" s="676"/>
      <c r="AF247" s="676"/>
      <c r="AG247" s="677"/>
      <c r="AH247" s="678"/>
      <c r="AI247" s="679"/>
      <c r="AJ247" s="679"/>
      <c r="AK247" s="679"/>
      <c r="AL247" s="679"/>
      <c r="AM247" s="679"/>
      <c r="AN247" s="679"/>
      <c r="AO247" s="679"/>
      <c r="AP247" s="679"/>
      <c r="AQ247" s="679"/>
      <c r="AR247" s="679"/>
      <c r="AS247" s="679"/>
      <c r="AT247" s="680"/>
      <c r="AU247" s="681"/>
      <c r="AV247" s="682"/>
      <c r="AW247" s="682"/>
      <c r="AX247" s="684"/>
    </row>
    <row r="248" spans="1:50" ht="24.75" hidden="1" customHeight="1" x14ac:dyDescent="0.2">
      <c r="A248" s="699"/>
      <c r="B248" s="700"/>
      <c r="C248" s="700"/>
      <c r="D248" s="700"/>
      <c r="E248" s="700"/>
      <c r="F248" s="701"/>
      <c r="G248" s="675"/>
      <c r="H248" s="676"/>
      <c r="I248" s="676"/>
      <c r="J248" s="676"/>
      <c r="K248" s="677"/>
      <c r="L248" s="678"/>
      <c r="M248" s="679"/>
      <c r="N248" s="679"/>
      <c r="O248" s="679"/>
      <c r="P248" s="679"/>
      <c r="Q248" s="679"/>
      <c r="R248" s="679"/>
      <c r="S248" s="679"/>
      <c r="T248" s="679"/>
      <c r="U248" s="679"/>
      <c r="V248" s="679"/>
      <c r="W248" s="679"/>
      <c r="X248" s="680"/>
      <c r="Y248" s="681"/>
      <c r="Z248" s="682"/>
      <c r="AA248" s="682"/>
      <c r="AB248" s="683"/>
      <c r="AC248" s="675"/>
      <c r="AD248" s="676"/>
      <c r="AE248" s="676"/>
      <c r="AF248" s="676"/>
      <c r="AG248" s="677"/>
      <c r="AH248" s="678"/>
      <c r="AI248" s="679"/>
      <c r="AJ248" s="679"/>
      <c r="AK248" s="679"/>
      <c r="AL248" s="679"/>
      <c r="AM248" s="679"/>
      <c r="AN248" s="679"/>
      <c r="AO248" s="679"/>
      <c r="AP248" s="679"/>
      <c r="AQ248" s="679"/>
      <c r="AR248" s="679"/>
      <c r="AS248" s="679"/>
      <c r="AT248" s="680"/>
      <c r="AU248" s="681"/>
      <c r="AV248" s="682"/>
      <c r="AW248" s="682"/>
      <c r="AX248" s="684"/>
    </row>
    <row r="249" spans="1:50" ht="24.75" hidden="1" customHeight="1" x14ac:dyDescent="0.2">
      <c r="A249" s="699"/>
      <c r="B249" s="700"/>
      <c r="C249" s="700"/>
      <c r="D249" s="700"/>
      <c r="E249" s="700"/>
      <c r="F249" s="701"/>
      <c r="G249" s="723" t="s">
        <v>15</v>
      </c>
      <c r="H249" s="724"/>
      <c r="I249" s="724"/>
      <c r="J249" s="724"/>
      <c r="K249" s="724"/>
      <c r="L249" s="725"/>
      <c r="M249" s="726"/>
      <c r="N249" s="726"/>
      <c r="O249" s="726"/>
      <c r="P249" s="726"/>
      <c r="Q249" s="726"/>
      <c r="R249" s="726"/>
      <c r="S249" s="726"/>
      <c r="T249" s="726"/>
      <c r="U249" s="726"/>
      <c r="V249" s="726"/>
      <c r="W249" s="726"/>
      <c r="X249" s="727"/>
      <c r="Y249" s="728">
        <f>SUM(Y239:AB248)</f>
        <v>0</v>
      </c>
      <c r="Z249" s="729"/>
      <c r="AA249" s="729"/>
      <c r="AB249" s="730"/>
      <c r="AC249" s="723" t="s">
        <v>15</v>
      </c>
      <c r="AD249" s="724"/>
      <c r="AE249" s="724"/>
      <c r="AF249" s="724"/>
      <c r="AG249" s="724"/>
      <c r="AH249" s="725"/>
      <c r="AI249" s="726"/>
      <c r="AJ249" s="726"/>
      <c r="AK249" s="726"/>
      <c r="AL249" s="726"/>
      <c r="AM249" s="726"/>
      <c r="AN249" s="726"/>
      <c r="AO249" s="726"/>
      <c r="AP249" s="726"/>
      <c r="AQ249" s="726"/>
      <c r="AR249" s="726"/>
      <c r="AS249" s="726"/>
      <c r="AT249" s="727"/>
      <c r="AU249" s="728">
        <f>SUM(AU239:AX248)</f>
        <v>0</v>
      </c>
      <c r="AV249" s="729"/>
      <c r="AW249" s="729"/>
      <c r="AX249" s="731"/>
    </row>
    <row r="250" spans="1:50" ht="19.5" customHeight="1" thickBot="1" x14ac:dyDescent="0.25">
      <c r="A250" s="732" t="s">
        <v>86</v>
      </c>
      <c r="B250" s="733"/>
      <c r="C250" s="733"/>
      <c r="D250" s="733"/>
      <c r="E250" s="733"/>
      <c r="F250" s="733"/>
      <c r="G250" s="733"/>
      <c r="H250" s="733"/>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4"/>
      <c r="AL250" s="243" t="s">
        <v>226</v>
      </c>
      <c r="AM250" s="244"/>
      <c r="AN250" s="244"/>
      <c r="AO250" s="67"/>
      <c r="AP250" s="247"/>
      <c r="AQ250" s="248"/>
      <c r="AR250" s="248"/>
      <c r="AS250" s="248"/>
      <c r="AT250" s="248"/>
      <c r="AU250" s="248"/>
      <c r="AV250" s="248"/>
      <c r="AW250" s="248"/>
      <c r="AX250" s="24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566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35"/>
      <c r="B254" s="735"/>
      <c r="C254" s="735" t="s">
        <v>88</v>
      </c>
      <c r="D254" s="735"/>
      <c r="E254" s="735"/>
      <c r="F254" s="735"/>
      <c r="G254" s="735"/>
      <c r="H254" s="735"/>
      <c r="I254" s="735"/>
      <c r="J254" s="736" t="s">
        <v>64</v>
      </c>
      <c r="K254" s="737"/>
      <c r="L254" s="737"/>
      <c r="M254" s="737"/>
      <c r="N254" s="737"/>
      <c r="O254" s="737"/>
      <c r="P254" s="738" t="s">
        <v>89</v>
      </c>
      <c r="Q254" s="738"/>
      <c r="R254" s="738"/>
      <c r="S254" s="738"/>
      <c r="T254" s="738"/>
      <c r="U254" s="738"/>
      <c r="V254" s="738"/>
      <c r="W254" s="738"/>
      <c r="X254" s="738"/>
      <c r="Y254" s="739" t="s">
        <v>90</v>
      </c>
      <c r="Z254" s="541"/>
      <c r="AA254" s="541"/>
      <c r="AB254" s="541"/>
      <c r="AC254" s="736" t="s">
        <v>219</v>
      </c>
      <c r="AD254" s="736"/>
      <c r="AE254" s="736"/>
      <c r="AF254" s="736"/>
      <c r="AG254" s="736"/>
      <c r="AH254" s="739" t="s">
        <v>63</v>
      </c>
      <c r="AI254" s="735"/>
      <c r="AJ254" s="735"/>
      <c r="AK254" s="735"/>
      <c r="AL254" s="735" t="s">
        <v>16</v>
      </c>
      <c r="AM254" s="735"/>
      <c r="AN254" s="735"/>
      <c r="AO254" s="757"/>
      <c r="AP254" s="758" t="s">
        <v>225</v>
      </c>
      <c r="AQ254" s="758"/>
      <c r="AR254" s="758"/>
      <c r="AS254" s="758"/>
      <c r="AT254" s="758"/>
      <c r="AU254" s="758"/>
      <c r="AV254" s="758"/>
      <c r="AW254" s="758"/>
      <c r="AX254" s="758"/>
    </row>
    <row r="255" spans="1:50" ht="24.75" customHeight="1" x14ac:dyDescent="0.2">
      <c r="A255" s="741">
        <v>1</v>
      </c>
      <c r="B255" s="741">
        <v>1</v>
      </c>
      <c r="C255" s="742" t="s">
        <v>591</v>
      </c>
      <c r="D255" s="743"/>
      <c r="E255" s="743"/>
      <c r="F255" s="743"/>
      <c r="G255" s="743"/>
      <c r="H255" s="743"/>
      <c r="I255" s="743"/>
      <c r="J255" s="744" t="s">
        <v>568</v>
      </c>
      <c r="K255" s="745"/>
      <c r="L255" s="745"/>
      <c r="M255" s="745"/>
      <c r="N255" s="745"/>
      <c r="O255" s="745"/>
      <c r="P255" s="746" t="s">
        <v>569</v>
      </c>
      <c r="Q255" s="747"/>
      <c r="R255" s="747"/>
      <c r="S255" s="747"/>
      <c r="T255" s="747"/>
      <c r="U255" s="747"/>
      <c r="V255" s="747"/>
      <c r="W255" s="747"/>
      <c r="X255" s="747"/>
      <c r="Y255" s="748">
        <v>65</v>
      </c>
      <c r="Z255" s="749"/>
      <c r="AA255" s="749"/>
      <c r="AB255" s="750"/>
      <c r="AC255" s="751" t="s">
        <v>169</v>
      </c>
      <c r="AD255" s="751"/>
      <c r="AE255" s="751"/>
      <c r="AF255" s="751"/>
      <c r="AG255" s="751"/>
      <c r="AH255" s="752" t="s">
        <v>568</v>
      </c>
      <c r="AI255" s="753"/>
      <c r="AJ255" s="753"/>
      <c r="AK255" s="753"/>
      <c r="AL255" s="754" t="s">
        <v>568</v>
      </c>
      <c r="AM255" s="755"/>
      <c r="AN255" s="755"/>
      <c r="AO255" s="756"/>
      <c r="AP255" s="740" t="s">
        <v>525</v>
      </c>
      <c r="AQ255" s="740"/>
      <c r="AR255" s="740"/>
      <c r="AS255" s="740"/>
      <c r="AT255" s="740"/>
      <c r="AU255" s="740"/>
      <c r="AV255" s="740"/>
      <c r="AW255" s="740"/>
      <c r="AX255" s="740"/>
    </row>
    <row r="256" spans="1:50" ht="27" customHeight="1" x14ac:dyDescent="0.2">
      <c r="A256" s="741">
        <v>2</v>
      </c>
      <c r="B256" s="741">
        <v>1</v>
      </c>
      <c r="C256" s="742" t="s">
        <v>567</v>
      </c>
      <c r="D256" s="743"/>
      <c r="E256" s="743"/>
      <c r="F256" s="743"/>
      <c r="G256" s="743"/>
      <c r="H256" s="743"/>
      <c r="I256" s="743"/>
      <c r="J256" s="744">
        <v>7700150001332</v>
      </c>
      <c r="K256" s="745"/>
      <c r="L256" s="745"/>
      <c r="M256" s="745"/>
      <c r="N256" s="745"/>
      <c r="O256" s="745"/>
      <c r="P256" s="746" t="s">
        <v>570</v>
      </c>
      <c r="Q256" s="747"/>
      <c r="R256" s="747"/>
      <c r="S256" s="747"/>
      <c r="T256" s="747"/>
      <c r="U256" s="747"/>
      <c r="V256" s="747"/>
      <c r="W256" s="747"/>
      <c r="X256" s="747"/>
      <c r="Y256" s="748">
        <v>6</v>
      </c>
      <c r="Z256" s="749"/>
      <c r="AA256" s="749"/>
      <c r="AB256" s="750"/>
      <c r="AC256" s="751" t="s">
        <v>169</v>
      </c>
      <c r="AD256" s="751"/>
      <c r="AE256" s="751"/>
      <c r="AF256" s="751"/>
      <c r="AG256" s="751"/>
      <c r="AH256" s="752" t="s">
        <v>568</v>
      </c>
      <c r="AI256" s="753"/>
      <c r="AJ256" s="753"/>
      <c r="AK256" s="753"/>
      <c r="AL256" s="754" t="s">
        <v>568</v>
      </c>
      <c r="AM256" s="755"/>
      <c r="AN256" s="755"/>
      <c r="AO256" s="756"/>
      <c r="AP256" s="740" t="s">
        <v>525</v>
      </c>
      <c r="AQ256" s="740"/>
      <c r="AR256" s="740"/>
      <c r="AS256" s="740"/>
      <c r="AT256" s="740"/>
      <c r="AU256" s="740"/>
      <c r="AV256" s="740"/>
      <c r="AW256" s="740"/>
      <c r="AX256" s="740"/>
    </row>
    <row r="257" spans="1:50" ht="39" customHeight="1" x14ac:dyDescent="0.2">
      <c r="A257" s="741">
        <v>3</v>
      </c>
      <c r="B257" s="741">
        <v>1</v>
      </c>
      <c r="C257" s="742" t="s">
        <v>583</v>
      </c>
      <c r="D257" s="743"/>
      <c r="E257" s="743"/>
      <c r="F257" s="743"/>
      <c r="G257" s="743"/>
      <c r="H257" s="743"/>
      <c r="I257" s="743"/>
      <c r="J257" s="744">
        <v>2010001005020</v>
      </c>
      <c r="K257" s="745"/>
      <c r="L257" s="745"/>
      <c r="M257" s="745"/>
      <c r="N257" s="745"/>
      <c r="O257" s="745"/>
      <c r="P257" s="746" t="s">
        <v>579</v>
      </c>
      <c r="Q257" s="747"/>
      <c r="R257" s="747"/>
      <c r="S257" s="747"/>
      <c r="T257" s="747"/>
      <c r="U257" s="747"/>
      <c r="V257" s="747"/>
      <c r="W257" s="747"/>
      <c r="X257" s="747"/>
      <c r="Y257" s="748">
        <v>4</v>
      </c>
      <c r="Z257" s="749"/>
      <c r="AA257" s="749"/>
      <c r="AB257" s="750"/>
      <c r="AC257" s="751" t="s">
        <v>253</v>
      </c>
      <c r="AD257" s="751"/>
      <c r="AE257" s="751"/>
      <c r="AF257" s="751"/>
      <c r="AG257" s="751"/>
      <c r="AH257" s="752">
        <v>2</v>
      </c>
      <c r="AI257" s="753"/>
      <c r="AJ257" s="753"/>
      <c r="AK257" s="753"/>
      <c r="AL257" s="754" t="s">
        <v>568</v>
      </c>
      <c r="AM257" s="755"/>
      <c r="AN257" s="755"/>
      <c r="AO257" s="756"/>
      <c r="AP257" s="740" t="s">
        <v>587</v>
      </c>
      <c r="AQ257" s="740"/>
      <c r="AR257" s="740"/>
      <c r="AS257" s="740"/>
      <c r="AT257" s="740"/>
      <c r="AU257" s="740"/>
      <c r="AV257" s="740"/>
      <c r="AW257" s="740"/>
      <c r="AX257" s="740"/>
    </row>
    <row r="258" spans="1:50" ht="39" customHeight="1" x14ac:dyDescent="0.2">
      <c r="A258" s="741">
        <v>4</v>
      </c>
      <c r="B258" s="741">
        <v>1</v>
      </c>
      <c r="C258" s="742" t="s">
        <v>584</v>
      </c>
      <c r="D258" s="743"/>
      <c r="E258" s="743"/>
      <c r="F258" s="743"/>
      <c r="G258" s="743"/>
      <c r="H258" s="743"/>
      <c r="I258" s="743"/>
      <c r="J258" s="744">
        <v>7180001038503</v>
      </c>
      <c r="K258" s="745"/>
      <c r="L258" s="745"/>
      <c r="M258" s="745"/>
      <c r="N258" s="745"/>
      <c r="O258" s="745"/>
      <c r="P258" s="746" t="s">
        <v>580</v>
      </c>
      <c r="Q258" s="747"/>
      <c r="R258" s="747"/>
      <c r="S258" s="747"/>
      <c r="T258" s="747"/>
      <c r="U258" s="747"/>
      <c r="V258" s="747"/>
      <c r="W258" s="747"/>
      <c r="X258" s="747"/>
      <c r="Y258" s="748">
        <v>4</v>
      </c>
      <c r="Z258" s="749"/>
      <c r="AA258" s="749"/>
      <c r="AB258" s="750"/>
      <c r="AC258" s="751" t="s">
        <v>253</v>
      </c>
      <c r="AD258" s="751"/>
      <c r="AE258" s="751"/>
      <c r="AF258" s="751"/>
      <c r="AG258" s="751"/>
      <c r="AH258" s="752">
        <v>1</v>
      </c>
      <c r="AI258" s="753"/>
      <c r="AJ258" s="753"/>
      <c r="AK258" s="753"/>
      <c r="AL258" s="754" t="s">
        <v>577</v>
      </c>
      <c r="AM258" s="755"/>
      <c r="AN258" s="755"/>
      <c r="AO258" s="756"/>
      <c r="AP258" s="740" t="s">
        <v>588</v>
      </c>
      <c r="AQ258" s="740"/>
      <c r="AR258" s="740"/>
      <c r="AS258" s="740"/>
      <c r="AT258" s="740"/>
      <c r="AU258" s="740"/>
      <c r="AV258" s="740"/>
      <c r="AW258" s="740"/>
      <c r="AX258" s="740"/>
    </row>
    <row r="259" spans="1:50" ht="24.75" customHeight="1" x14ac:dyDescent="0.2">
      <c r="A259" s="741">
        <v>5</v>
      </c>
      <c r="B259" s="741">
        <v>1</v>
      </c>
      <c r="C259" s="742" t="s">
        <v>571</v>
      </c>
      <c r="D259" s="743"/>
      <c r="E259" s="743"/>
      <c r="F259" s="743"/>
      <c r="G259" s="743"/>
      <c r="H259" s="743"/>
      <c r="I259" s="743"/>
      <c r="J259" s="744" t="s">
        <v>568</v>
      </c>
      <c r="K259" s="745"/>
      <c r="L259" s="745"/>
      <c r="M259" s="745"/>
      <c r="N259" s="745"/>
      <c r="O259" s="745"/>
      <c r="P259" s="746" t="s">
        <v>576</v>
      </c>
      <c r="Q259" s="747"/>
      <c r="R259" s="747"/>
      <c r="S259" s="747"/>
      <c r="T259" s="747"/>
      <c r="U259" s="747"/>
      <c r="V259" s="747"/>
      <c r="W259" s="747"/>
      <c r="X259" s="747"/>
      <c r="Y259" s="748">
        <v>2</v>
      </c>
      <c r="Z259" s="749"/>
      <c r="AA259" s="749"/>
      <c r="AB259" s="750"/>
      <c r="AC259" s="751" t="s">
        <v>169</v>
      </c>
      <c r="AD259" s="751"/>
      <c r="AE259" s="751"/>
      <c r="AF259" s="751"/>
      <c r="AG259" s="751"/>
      <c r="AH259" s="752" t="s">
        <v>568</v>
      </c>
      <c r="AI259" s="753"/>
      <c r="AJ259" s="753"/>
      <c r="AK259" s="753"/>
      <c r="AL259" s="754" t="s">
        <v>568</v>
      </c>
      <c r="AM259" s="755"/>
      <c r="AN259" s="755"/>
      <c r="AO259" s="756"/>
      <c r="AP259" s="740" t="s">
        <v>525</v>
      </c>
      <c r="AQ259" s="740"/>
      <c r="AR259" s="740"/>
      <c r="AS259" s="740"/>
      <c r="AT259" s="740"/>
      <c r="AU259" s="740"/>
      <c r="AV259" s="740"/>
      <c r="AW259" s="740"/>
      <c r="AX259" s="740"/>
    </row>
    <row r="260" spans="1:50" ht="39" customHeight="1" x14ac:dyDescent="0.2">
      <c r="A260" s="741">
        <v>6</v>
      </c>
      <c r="B260" s="741">
        <v>1</v>
      </c>
      <c r="C260" s="742" t="s">
        <v>585</v>
      </c>
      <c r="D260" s="743"/>
      <c r="E260" s="743"/>
      <c r="F260" s="743"/>
      <c r="G260" s="743"/>
      <c r="H260" s="743"/>
      <c r="I260" s="743"/>
      <c r="J260" s="744">
        <v>2011101045039</v>
      </c>
      <c r="K260" s="745"/>
      <c r="L260" s="745"/>
      <c r="M260" s="745"/>
      <c r="N260" s="745"/>
      <c r="O260" s="745"/>
      <c r="P260" s="746" t="s">
        <v>581</v>
      </c>
      <c r="Q260" s="747"/>
      <c r="R260" s="747"/>
      <c r="S260" s="747"/>
      <c r="T260" s="747"/>
      <c r="U260" s="747"/>
      <c r="V260" s="747"/>
      <c r="W260" s="747"/>
      <c r="X260" s="747"/>
      <c r="Y260" s="748">
        <v>2</v>
      </c>
      <c r="Z260" s="749"/>
      <c r="AA260" s="749"/>
      <c r="AB260" s="750"/>
      <c r="AC260" s="751" t="s">
        <v>253</v>
      </c>
      <c r="AD260" s="751"/>
      <c r="AE260" s="751"/>
      <c r="AF260" s="751"/>
      <c r="AG260" s="751"/>
      <c r="AH260" s="752">
        <v>1</v>
      </c>
      <c r="AI260" s="753"/>
      <c r="AJ260" s="753"/>
      <c r="AK260" s="753"/>
      <c r="AL260" s="754" t="s">
        <v>578</v>
      </c>
      <c r="AM260" s="755"/>
      <c r="AN260" s="755"/>
      <c r="AO260" s="756"/>
      <c r="AP260" s="740" t="s">
        <v>589</v>
      </c>
      <c r="AQ260" s="740"/>
      <c r="AR260" s="740"/>
      <c r="AS260" s="740"/>
      <c r="AT260" s="740"/>
      <c r="AU260" s="740"/>
      <c r="AV260" s="740"/>
      <c r="AW260" s="740"/>
      <c r="AX260" s="740"/>
    </row>
    <row r="261" spans="1:50" ht="24.75" customHeight="1" x14ac:dyDescent="0.2">
      <c r="A261" s="741">
        <v>7</v>
      </c>
      <c r="B261" s="741">
        <v>1</v>
      </c>
      <c r="C261" s="742" t="s">
        <v>572</v>
      </c>
      <c r="D261" s="743"/>
      <c r="E261" s="743"/>
      <c r="F261" s="743"/>
      <c r="G261" s="743"/>
      <c r="H261" s="743"/>
      <c r="I261" s="743"/>
      <c r="J261" s="744" t="s">
        <v>568</v>
      </c>
      <c r="K261" s="745"/>
      <c r="L261" s="745"/>
      <c r="M261" s="745"/>
      <c r="N261" s="745"/>
      <c r="O261" s="745"/>
      <c r="P261" s="746" t="s">
        <v>575</v>
      </c>
      <c r="Q261" s="747"/>
      <c r="R261" s="747"/>
      <c r="S261" s="747"/>
      <c r="T261" s="747"/>
      <c r="U261" s="747"/>
      <c r="V261" s="747"/>
      <c r="W261" s="747"/>
      <c r="X261" s="747"/>
      <c r="Y261" s="748">
        <v>1</v>
      </c>
      <c r="Z261" s="749"/>
      <c r="AA261" s="749"/>
      <c r="AB261" s="750"/>
      <c r="AC261" s="751" t="s">
        <v>169</v>
      </c>
      <c r="AD261" s="751"/>
      <c r="AE261" s="751"/>
      <c r="AF261" s="751"/>
      <c r="AG261" s="751"/>
      <c r="AH261" s="752" t="s">
        <v>568</v>
      </c>
      <c r="AI261" s="753"/>
      <c r="AJ261" s="753"/>
      <c r="AK261" s="753"/>
      <c r="AL261" s="754" t="s">
        <v>568</v>
      </c>
      <c r="AM261" s="755"/>
      <c r="AN261" s="755"/>
      <c r="AO261" s="756"/>
      <c r="AP261" s="740" t="s">
        <v>525</v>
      </c>
      <c r="AQ261" s="740"/>
      <c r="AR261" s="740"/>
      <c r="AS261" s="740"/>
      <c r="AT261" s="740"/>
      <c r="AU261" s="740"/>
      <c r="AV261" s="740"/>
      <c r="AW261" s="740"/>
      <c r="AX261" s="740"/>
    </row>
    <row r="262" spans="1:50" ht="24.75" customHeight="1" x14ac:dyDescent="0.2">
      <c r="A262" s="741">
        <v>8</v>
      </c>
      <c r="B262" s="741">
        <v>1</v>
      </c>
      <c r="C262" s="742" t="s">
        <v>573</v>
      </c>
      <c r="D262" s="743"/>
      <c r="E262" s="743"/>
      <c r="F262" s="743"/>
      <c r="G262" s="743"/>
      <c r="H262" s="743"/>
      <c r="I262" s="743"/>
      <c r="J262" s="744" t="s">
        <v>568</v>
      </c>
      <c r="K262" s="745"/>
      <c r="L262" s="745"/>
      <c r="M262" s="745"/>
      <c r="N262" s="745"/>
      <c r="O262" s="745"/>
      <c r="P262" s="746" t="s">
        <v>575</v>
      </c>
      <c r="Q262" s="747"/>
      <c r="R262" s="747"/>
      <c r="S262" s="747"/>
      <c r="T262" s="747"/>
      <c r="U262" s="747"/>
      <c r="V262" s="747"/>
      <c r="W262" s="747"/>
      <c r="X262" s="747"/>
      <c r="Y262" s="748">
        <v>1</v>
      </c>
      <c r="Z262" s="749"/>
      <c r="AA262" s="749"/>
      <c r="AB262" s="750"/>
      <c r="AC262" s="751" t="s">
        <v>169</v>
      </c>
      <c r="AD262" s="751"/>
      <c r="AE262" s="751"/>
      <c r="AF262" s="751"/>
      <c r="AG262" s="751"/>
      <c r="AH262" s="752" t="s">
        <v>568</v>
      </c>
      <c r="AI262" s="753"/>
      <c r="AJ262" s="753"/>
      <c r="AK262" s="753"/>
      <c r="AL262" s="754" t="s">
        <v>568</v>
      </c>
      <c r="AM262" s="755"/>
      <c r="AN262" s="755"/>
      <c r="AO262" s="756"/>
      <c r="AP262" s="740" t="s">
        <v>525</v>
      </c>
      <c r="AQ262" s="740"/>
      <c r="AR262" s="740"/>
      <c r="AS262" s="740"/>
      <c r="AT262" s="740"/>
      <c r="AU262" s="740"/>
      <c r="AV262" s="740"/>
      <c r="AW262" s="740"/>
      <c r="AX262" s="740"/>
    </row>
    <row r="263" spans="1:50" ht="24.75" customHeight="1" x14ac:dyDescent="0.2">
      <c r="A263" s="741">
        <v>9</v>
      </c>
      <c r="B263" s="741">
        <v>1</v>
      </c>
      <c r="C263" s="742" t="s">
        <v>574</v>
      </c>
      <c r="D263" s="743"/>
      <c r="E263" s="743"/>
      <c r="F263" s="743"/>
      <c r="G263" s="743"/>
      <c r="H263" s="743"/>
      <c r="I263" s="743"/>
      <c r="J263" s="744" t="s">
        <v>568</v>
      </c>
      <c r="K263" s="745"/>
      <c r="L263" s="745"/>
      <c r="M263" s="745"/>
      <c r="N263" s="745"/>
      <c r="O263" s="745"/>
      <c r="P263" s="746" t="s">
        <v>575</v>
      </c>
      <c r="Q263" s="747"/>
      <c r="R263" s="747"/>
      <c r="S263" s="747"/>
      <c r="T263" s="747"/>
      <c r="U263" s="747"/>
      <c r="V263" s="747"/>
      <c r="W263" s="747"/>
      <c r="X263" s="747"/>
      <c r="Y263" s="748">
        <v>1</v>
      </c>
      <c r="Z263" s="749"/>
      <c r="AA263" s="749"/>
      <c r="AB263" s="750"/>
      <c r="AC263" s="751" t="s">
        <v>169</v>
      </c>
      <c r="AD263" s="751"/>
      <c r="AE263" s="751"/>
      <c r="AF263" s="751"/>
      <c r="AG263" s="751"/>
      <c r="AH263" s="752" t="s">
        <v>568</v>
      </c>
      <c r="AI263" s="753"/>
      <c r="AJ263" s="753"/>
      <c r="AK263" s="753"/>
      <c r="AL263" s="754" t="s">
        <v>568</v>
      </c>
      <c r="AM263" s="755"/>
      <c r="AN263" s="755"/>
      <c r="AO263" s="756"/>
      <c r="AP263" s="740" t="s">
        <v>525</v>
      </c>
      <c r="AQ263" s="740"/>
      <c r="AR263" s="740"/>
      <c r="AS263" s="740"/>
      <c r="AT263" s="740"/>
      <c r="AU263" s="740"/>
      <c r="AV263" s="740"/>
      <c r="AW263" s="740"/>
      <c r="AX263" s="740"/>
    </row>
    <row r="264" spans="1:50" ht="28.2" customHeight="1" x14ac:dyDescent="0.2">
      <c r="A264" s="741">
        <v>10</v>
      </c>
      <c r="B264" s="741">
        <v>1</v>
      </c>
      <c r="C264" s="742" t="s">
        <v>586</v>
      </c>
      <c r="D264" s="743"/>
      <c r="E264" s="743"/>
      <c r="F264" s="743"/>
      <c r="G264" s="743"/>
      <c r="H264" s="743"/>
      <c r="I264" s="743"/>
      <c r="J264" s="744">
        <v>8430001022439</v>
      </c>
      <c r="K264" s="745"/>
      <c r="L264" s="745"/>
      <c r="M264" s="745"/>
      <c r="N264" s="745"/>
      <c r="O264" s="745"/>
      <c r="P264" s="746" t="s">
        <v>582</v>
      </c>
      <c r="Q264" s="747"/>
      <c r="R264" s="747"/>
      <c r="S264" s="747"/>
      <c r="T264" s="747"/>
      <c r="U264" s="747"/>
      <c r="V264" s="747"/>
      <c r="W264" s="747"/>
      <c r="X264" s="747"/>
      <c r="Y264" s="748">
        <v>1</v>
      </c>
      <c r="Z264" s="749"/>
      <c r="AA264" s="749"/>
      <c r="AB264" s="750"/>
      <c r="AC264" s="751" t="s">
        <v>259</v>
      </c>
      <c r="AD264" s="751"/>
      <c r="AE264" s="751"/>
      <c r="AF264" s="751"/>
      <c r="AG264" s="751"/>
      <c r="AH264" s="752" t="s">
        <v>568</v>
      </c>
      <c r="AI264" s="753"/>
      <c r="AJ264" s="753"/>
      <c r="AK264" s="753"/>
      <c r="AL264" s="754" t="s">
        <v>568</v>
      </c>
      <c r="AM264" s="755"/>
      <c r="AN264" s="755"/>
      <c r="AO264" s="756"/>
      <c r="AP264" s="740" t="s">
        <v>525</v>
      </c>
      <c r="AQ264" s="740"/>
      <c r="AR264" s="740"/>
      <c r="AS264" s="740"/>
      <c r="AT264" s="740"/>
      <c r="AU264" s="740"/>
      <c r="AV264" s="740"/>
      <c r="AW264" s="740"/>
      <c r="AX264" s="740"/>
    </row>
    <row r="265" spans="1:50" ht="24.75" hidden="1" customHeight="1" x14ac:dyDescent="0.2">
      <c r="A265" s="741">
        <v>11</v>
      </c>
      <c r="B265" s="741">
        <v>1</v>
      </c>
      <c r="C265" s="743"/>
      <c r="D265" s="743"/>
      <c r="E265" s="743"/>
      <c r="F265" s="743"/>
      <c r="G265" s="743"/>
      <c r="H265" s="743"/>
      <c r="I265" s="743"/>
      <c r="J265" s="744"/>
      <c r="K265" s="745"/>
      <c r="L265" s="745"/>
      <c r="M265" s="745"/>
      <c r="N265" s="745"/>
      <c r="O265" s="745"/>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0"/>
      <c r="AQ265" s="740"/>
      <c r="AR265" s="740"/>
      <c r="AS265" s="740"/>
      <c r="AT265" s="740"/>
      <c r="AU265" s="740"/>
      <c r="AV265" s="740"/>
      <c r="AW265" s="740"/>
      <c r="AX265" s="740"/>
    </row>
    <row r="266" spans="1:50" ht="24.75" hidden="1" customHeight="1" x14ac:dyDescent="0.2">
      <c r="A266" s="741">
        <v>12</v>
      </c>
      <c r="B266" s="741">
        <v>1</v>
      </c>
      <c r="C266" s="743"/>
      <c r="D266" s="743"/>
      <c r="E266" s="743"/>
      <c r="F266" s="743"/>
      <c r="G266" s="743"/>
      <c r="H266" s="743"/>
      <c r="I266" s="743"/>
      <c r="J266" s="744"/>
      <c r="K266" s="745"/>
      <c r="L266" s="745"/>
      <c r="M266" s="745"/>
      <c r="N266" s="745"/>
      <c r="O266" s="745"/>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0"/>
      <c r="AQ266" s="740"/>
      <c r="AR266" s="740"/>
      <c r="AS266" s="740"/>
      <c r="AT266" s="740"/>
      <c r="AU266" s="740"/>
      <c r="AV266" s="740"/>
      <c r="AW266" s="740"/>
      <c r="AX266" s="740"/>
    </row>
    <row r="267" spans="1:50" ht="24.75" hidden="1" customHeight="1" x14ac:dyDescent="0.2">
      <c r="A267" s="741">
        <v>13</v>
      </c>
      <c r="B267" s="741">
        <v>1</v>
      </c>
      <c r="C267" s="743"/>
      <c r="D267" s="743"/>
      <c r="E267" s="743"/>
      <c r="F267" s="743"/>
      <c r="G267" s="743"/>
      <c r="H267" s="743"/>
      <c r="I267" s="743"/>
      <c r="J267" s="744"/>
      <c r="K267" s="745"/>
      <c r="L267" s="745"/>
      <c r="M267" s="745"/>
      <c r="N267" s="745"/>
      <c r="O267" s="745"/>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0"/>
      <c r="AQ267" s="740"/>
      <c r="AR267" s="740"/>
      <c r="AS267" s="740"/>
      <c r="AT267" s="740"/>
      <c r="AU267" s="740"/>
      <c r="AV267" s="740"/>
      <c r="AW267" s="740"/>
      <c r="AX267" s="740"/>
    </row>
    <row r="268" spans="1:50" ht="24.75" hidden="1" customHeight="1" x14ac:dyDescent="0.2">
      <c r="A268" s="741">
        <v>14</v>
      </c>
      <c r="B268" s="741">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0"/>
      <c r="AQ268" s="740"/>
      <c r="AR268" s="740"/>
      <c r="AS268" s="740"/>
      <c r="AT268" s="740"/>
      <c r="AU268" s="740"/>
      <c r="AV268" s="740"/>
      <c r="AW268" s="740"/>
      <c r="AX268" s="740"/>
    </row>
    <row r="269" spans="1:50" ht="24.75" hidden="1" customHeight="1" x14ac:dyDescent="0.2">
      <c r="A269" s="741">
        <v>15</v>
      </c>
      <c r="B269" s="741">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0"/>
      <c r="AQ269" s="740"/>
      <c r="AR269" s="740"/>
      <c r="AS269" s="740"/>
      <c r="AT269" s="740"/>
      <c r="AU269" s="740"/>
      <c r="AV269" s="740"/>
      <c r="AW269" s="740"/>
      <c r="AX269" s="740"/>
    </row>
    <row r="270" spans="1:50" ht="24.75" hidden="1" customHeight="1" x14ac:dyDescent="0.2">
      <c r="A270" s="741">
        <v>16</v>
      </c>
      <c r="B270" s="741">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0"/>
      <c r="AQ270" s="740"/>
      <c r="AR270" s="740"/>
      <c r="AS270" s="740"/>
      <c r="AT270" s="740"/>
      <c r="AU270" s="740"/>
      <c r="AV270" s="740"/>
      <c r="AW270" s="740"/>
      <c r="AX270" s="740"/>
    </row>
    <row r="271" spans="1:50" ht="24.75" hidden="1" customHeight="1" x14ac:dyDescent="0.2">
      <c r="A271" s="741">
        <v>17</v>
      </c>
      <c r="B271" s="741">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0"/>
      <c r="AQ271" s="740"/>
      <c r="AR271" s="740"/>
      <c r="AS271" s="740"/>
      <c r="AT271" s="740"/>
      <c r="AU271" s="740"/>
      <c r="AV271" s="740"/>
      <c r="AW271" s="740"/>
      <c r="AX271" s="740"/>
    </row>
    <row r="272" spans="1:50" ht="24.75" hidden="1" customHeight="1" x14ac:dyDescent="0.2">
      <c r="A272" s="741">
        <v>18</v>
      </c>
      <c r="B272" s="741">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0"/>
      <c r="AQ272" s="740"/>
      <c r="AR272" s="740"/>
      <c r="AS272" s="740"/>
      <c r="AT272" s="740"/>
      <c r="AU272" s="740"/>
      <c r="AV272" s="740"/>
      <c r="AW272" s="740"/>
      <c r="AX272" s="740"/>
    </row>
    <row r="273" spans="1:50" ht="24.75" hidden="1" customHeight="1" x14ac:dyDescent="0.2">
      <c r="A273" s="741">
        <v>19</v>
      </c>
      <c r="B273" s="741">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0"/>
      <c r="AQ273" s="740"/>
      <c r="AR273" s="740"/>
      <c r="AS273" s="740"/>
      <c r="AT273" s="740"/>
      <c r="AU273" s="740"/>
      <c r="AV273" s="740"/>
      <c r="AW273" s="740"/>
      <c r="AX273" s="740"/>
    </row>
    <row r="274" spans="1:50" ht="24.75" hidden="1" customHeight="1" x14ac:dyDescent="0.2">
      <c r="A274" s="741">
        <v>20</v>
      </c>
      <c r="B274" s="741">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0"/>
      <c r="AQ274" s="740"/>
      <c r="AR274" s="740"/>
      <c r="AS274" s="740"/>
      <c r="AT274" s="740"/>
      <c r="AU274" s="740"/>
      <c r="AV274" s="740"/>
      <c r="AW274" s="740"/>
      <c r="AX274" s="740"/>
    </row>
    <row r="275" spans="1:50" ht="24.75" hidden="1" customHeight="1" x14ac:dyDescent="0.2">
      <c r="A275" s="741">
        <v>21</v>
      </c>
      <c r="B275" s="741">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0"/>
      <c r="AQ275" s="740"/>
      <c r="AR275" s="740"/>
      <c r="AS275" s="740"/>
      <c r="AT275" s="740"/>
      <c r="AU275" s="740"/>
      <c r="AV275" s="740"/>
      <c r="AW275" s="740"/>
      <c r="AX275" s="740"/>
    </row>
    <row r="276" spans="1:50" ht="24.75" hidden="1" customHeight="1" x14ac:dyDescent="0.2">
      <c r="A276" s="741">
        <v>22</v>
      </c>
      <c r="B276" s="741">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0"/>
      <c r="AQ276" s="740"/>
      <c r="AR276" s="740"/>
      <c r="AS276" s="740"/>
      <c r="AT276" s="740"/>
      <c r="AU276" s="740"/>
      <c r="AV276" s="740"/>
      <c r="AW276" s="740"/>
      <c r="AX276" s="740"/>
    </row>
    <row r="277" spans="1:50" ht="24.75" hidden="1" customHeight="1" x14ac:dyDescent="0.2">
      <c r="A277" s="741">
        <v>23</v>
      </c>
      <c r="B277" s="741">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0"/>
      <c r="AQ277" s="740"/>
      <c r="AR277" s="740"/>
      <c r="AS277" s="740"/>
      <c r="AT277" s="740"/>
      <c r="AU277" s="740"/>
      <c r="AV277" s="740"/>
      <c r="AW277" s="740"/>
      <c r="AX277" s="740"/>
    </row>
    <row r="278" spans="1:50" ht="24.75" hidden="1" customHeight="1" x14ac:dyDescent="0.2">
      <c r="A278" s="741">
        <v>24</v>
      </c>
      <c r="B278" s="741">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0"/>
      <c r="AQ278" s="740"/>
      <c r="AR278" s="740"/>
      <c r="AS278" s="740"/>
      <c r="AT278" s="740"/>
      <c r="AU278" s="740"/>
      <c r="AV278" s="740"/>
      <c r="AW278" s="740"/>
      <c r="AX278" s="740"/>
    </row>
    <row r="279" spans="1:50" s="6" customFormat="1" ht="24.75" hidden="1" customHeight="1" x14ac:dyDescent="0.2">
      <c r="A279" s="741">
        <v>25</v>
      </c>
      <c r="B279" s="741">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0"/>
      <c r="AQ279" s="740"/>
      <c r="AR279" s="740"/>
      <c r="AS279" s="740"/>
      <c r="AT279" s="740"/>
      <c r="AU279" s="740"/>
      <c r="AV279" s="740"/>
      <c r="AW279" s="740"/>
      <c r="AX279" s="740"/>
    </row>
    <row r="280" spans="1:50" ht="24.75" hidden="1" customHeight="1" x14ac:dyDescent="0.2">
      <c r="A280" s="741">
        <v>26</v>
      </c>
      <c r="B280" s="741">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0"/>
      <c r="AQ280" s="740"/>
      <c r="AR280" s="740"/>
      <c r="AS280" s="740"/>
      <c r="AT280" s="740"/>
      <c r="AU280" s="740"/>
      <c r="AV280" s="740"/>
      <c r="AW280" s="740"/>
      <c r="AX280" s="740"/>
    </row>
    <row r="281" spans="1:50" ht="24.75" hidden="1" customHeight="1" x14ac:dyDescent="0.2">
      <c r="A281" s="741">
        <v>27</v>
      </c>
      <c r="B281" s="741">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0"/>
      <c r="AQ281" s="740"/>
      <c r="AR281" s="740"/>
      <c r="AS281" s="740"/>
      <c r="AT281" s="740"/>
      <c r="AU281" s="740"/>
      <c r="AV281" s="740"/>
      <c r="AW281" s="740"/>
      <c r="AX281" s="740"/>
    </row>
    <row r="282" spans="1:50" ht="24.75" hidden="1" customHeight="1" x14ac:dyDescent="0.2">
      <c r="A282" s="741">
        <v>28</v>
      </c>
      <c r="B282" s="741">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0"/>
      <c r="AQ282" s="740"/>
      <c r="AR282" s="740"/>
      <c r="AS282" s="740"/>
      <c r="AT282" s="740"/>
      <c r="AU282" s="740"/>
      <c r="AV282" s="740"/>
      <c r="AW282" s="740"/>
      <c r="AX282" s="740"/>
    </row>
    <row r="283" spans="1:50" ht="24.75" hidden="1" customHeight="1" x14ac:dyDescent="0.2">
      <c r="A283" s="741">
        <v>29</v>
      </c>
      <c r="B283" s="741">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0"/>
      <c r="AQ283" s="740"/>
      <c r="AR283" s="740"/>
      <c r="AS283" s="740"/>
      <c r="AT283" s="740"/>
      <c r="AU283" s="740"/>
      <c r="AV283" s="740"/>
      <c r="AW283" s="740"/>
      <c r="AX283" s="740"/>
    </row>
    <row r="284" spans="1:50" ht="24.75" hidden="1" customHeight="1" x14ac:dyDescent="0.2">
      <c r="A284" s="741">
        <v>30</v>
      </c>
      <c r="B284" s="741">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0"/>
      <c r="AQ284" s="740"/>
      <c r="AR284" s="740"/>
      <c r="AS284" s="740"/>
      <c r="AT284" s="740"/>
      <c r="AU284" s="740"/>
      <c r="AV284" s="740"/>
      <c r="AW284" s="740"/>
      <c r="AX284" s="740"/>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541"/>
      <c r="B287" s="541"/>
      <c r="C287" s="541" t="s">
        <v>88</v>
      </c>
      <c r="D287" s="541"/>
      <c r="E287" s="541"/>
      <c r="F287" s="541"/>
      <c r="G287" s="541"/>
      <c r="H287" s="541"/>
      <c r="I287" s="541"/>
      <c r="J287" s="736" t="s">
        <v>64</v>
      </c>
      <c r="K287" s="736"/>
      <c r="L287" s="736"/>
      <c r="M287" s="736"/>
      <c r="N287" s="736"/>
      <c r="O287" s="736"/>
      <c r="P287" s="739" t="s">
        <v>89</v>
      </c>
      <c r="Q287" s="739"/>
      <c r="R287" s="739"/>
      <c r="S287" s="739"/>
      <c r="T287" s="739"/>
      <c r="U287" s="739"/>
      <c r="V287" s="739"/>
      <c r="W287" s="739"/>
      <c r="X287" s="739"/>
      <c r="Y287" s="739" t="s">
        <v>90</v>
      </c>
      <c r="Z287" s="541"/>
      <c r="AA287" s="541"/>
      <c r="AB287" s="541"/>
      <c r="AC287" s="736" t="s">
        <v>219</v>
      </c>
      <c r="AD287" s="736"/>
      <c r="AE287" s="736"/>
      <c r="AF287" s="736"/>
      <c r="AG287" s="736"/>
      <c r="AH287" s="739" t="s">
        <v>63</v>
      </c>
      <c r="AI287" s="541"/>
      <c r="AJ287" s="541"/>
      <c r="AK287" s="541"/>
      <c r="AL287" s="541" t="s">
        <v>16</v>
      </c>
      <c r="AM287" s="541"/>
      <c r="AN287" s="541"/>
      <c r="AO287" s="759"/>
      <c r="AP287" s="758" t="s">
        <v>225</v>
      </c>
      <c r="AQ287" s="758"/>
      <c r="AR287" s="758"/>
      <c r="AS287" s="758"/>
      <c r="AT287" s="758"/>
      <c r="AU287" s="758"/>
      <c r="AV287" s="758"/>
      <c r="AW287" s="758"/>
      <c r="AX287" s="758"/>
    </row>
    <row r="288" spans="1:50" ht="24.75" hidden="1" customHeight="1" x14ac:dyDescent="0.2">
      <c r="A288" s="741">
        <v>1</v>
      </c>
      <c r="B288" s="741">
        <v>1</v>
      </c>
      <c r="C288" s="743"/>
      <c r="D288" s="743"/>
      <c r="E288" s="743"/>
      <c r="F288" s="743"/>
      <c r="G288" s="743"/>
      <c r="H288" s="743"/>
      <c r="I288" s="743"/>
      <c r="J288" s="744"/>
      <c r="K288" s="745"/>
      <c r="L288" s="745"/>
      <c r="M288" s="745"/>
      <c r="N288" s="745"/>
      <c r="O288" s="745"/>
      <c r="P288" s="747"/>
      <c r="Q288" s="747"/>
      <c r="R288" s="747"/>
      <c r="S288" s="747"/>
      <c r="T288" s="747"/>
      <c r="U288" s="747"/>
      <c r="V288" s="747"/>
      <c r="W288" s="747"/>
      <c r="X288" s="747"/>
      <c r="Y288" s="748"/>
      <c r="Z288" s="749"/>
      <c r="AA288" s="749"/>
      <c r="AB288" s="750"/>
      <c r="AC288" s="751"/>
      <c r="AD288" s="751"/>
      <c r="AE288" s="751"/>
      <c r="AF288" s="751"/>
      <c r="AG288" s="751"/>
      <c r="AH288" s="752"/>
      <c r="AI288" s="753"/>
      <c r="AJ288" s="753"/>
      <c r="AK288" s="753"/>
      <c r="AL288" s="754"/>
      <c r="AM288" s="755"/>
      <c r="AN288" s="755"/>
      <c r="AO288" s="756"/>
      <c r="AP288" s="740"/>
      <c r="AQ288" s="740"/>
      <c r="AR288" s="740"/>
      <c r="AS288" s="740"/>
      <c r="AT288" s="740"/>
      <c r="AU288" s="740"/>
      <c r="AV288" s="740"/>
      <c r="AW288" s="740"/>
      <c r="AX288" s="740"/>
    </row>
    <row r="289" spans="1:50" ht="24.75" hidden="1" customHeight="1" x14ac:dyDescent="0.2">
      <c r="A289" s="741">
        <v>2</v>
      </c>
      <c r="B289" s="741">
        <v>1</v>
      </c>
      <c r="C289" s="743"/>
      <c r="D289" s="743"/>
      <c r="E289" s="743"/>
      <c r="F289" s="743"/>
      <c r="G289" s="743"/>
      <c r="H289" s="743"/>
      <c r="I289" s="743"/>
      <c r="J289" s="744"/>
      <c r="K289" s="745"/>
      <c r="L289" s="745"/>
      <c r="M289" s="745"/>
      <c r="N289" s="745"/>
      <c r="O289" s="745"/>
      <c r="P289" s="747"/>
      <c r="Q289" s="747"/>
      <c r="R289" s="747"/>
      <c r="S289" s="747"/>
      <c r="T289" s="747"/>
      <c r="U289" s="747"/>
      <c r="V289" s="747"/>
      <c r="W289" s="747"/>
      <c r="X289" s="747"/>
      <c r="Y289" s="748"/>
      <c r="Z289" s="749"/>
      <c r="AA289" s="749"/>
      <c r="AB289" s="750"/>
      <c r="AC289" s="751"/>
      <c r="AD289" s="751"/>
      <c r="AE289" s="751"/>
      <c r="AF289" s="751"/>
      <c r="AG289" s="751"/>
      <c r="AH289" s="752"/>
      <c r="AI289" s="753"/>
      <c r="AJ289" s="753"/>
      <c r="AK289" s="753"/>
      <c r="AL289" s="754"/>
      <c r="AM289" s="755"/>
      <c r="AN289" s="755"/>
      <c r="AO289" s="756"/>
      <c r="AP289" s="740"/>
      <c r="AQ289" s="740"/>
      <c r="AR289" s="740"/>
      <c r="AS289" s="740"/>
      <c r="AT289" s="740"/>
      <c r="AU289" s="740"/>
      <c r="AV289" s="740"/>
      <c r="AW289" s="740"/>
      <c r="AX289" s="740"/>
    </row>
    <row r="290" spans="1:50" ht="24.75" hidden="1" customHeight="1" x14ac:dyDescent="0.2">
      <c r="A290" s="741">
        <v>3</v>
      </c>
      <c r="B290" s="741">
        <v>1</v>
      </c>
      <c r="C290" s="743"/>
      <c r="D290" s="743"/>
      <c r="E290" s="743"/>
      <c r="F290" s="743"/>
      <c r="G290" s="743"/>
      <c r="H290" s="743"/>
      <c r="I290" s="743"/>
      <c r="J290" s="744"/>
      <c r="K290" s="745"/>
      <c r="L290" s="745"/>
      <c r="M290" s="745"/>
      <c r="N290" s="745"/>
      <c r="O290" s="745"/>
      <c r="P290" s="747"/>
      <c r="Q290" s="747"/>
      <c r="R290" s="747"/>
      <c r="S290" s="747"/>
      <c r="T290" s="747"/>
      <c r="U290" s="747"/>
      <c r="V290" s="747"/>
      <c r="W290" s="747"/>
      <c r="X290" s="747"/>
      <c r="Y290" s="748"/>
      <c r="Z290" s="749"/>
      <c r="AA290" s="749"/>
      <c r="AB290" s="750"/>
      <c r="AC290" s="751"/>
      <c r="AD290" s="751"/>
      <c r="AE290" s="751"/>
      <c r="AF290" s="751"/>
      <c r="AG290" s="751"/>
      <c r="AH290" s="752"/>
      <c r="AI290" s="753"/>
      <c r="AJ290" s="753"/>
      <c r="AK290" s="753"/>
      <c r="AL290" s="754"/>
      <c r="AM290" s="755"/>
      <c r="AN290" s="755"/>
      <c r="AO290" s="756"/>
      <c r="AP290" s="740"/>
      <c r="AQ290" s="740"/>
      <c r="AR290" s="740"/>
      <c r="AS290" s="740"/>
      <c r="AT290" s="740"/>
      <c r="AU290" s="740"/>
      <c r="AV290" s="740"/>
      <c r="AW290" s="740"/>
      <c r="AX290" s="740"/>
    </row>
    <row r="291" spans="1:50" ht="24.75" hidden="1" customHeight="1" x14ac:dyDescent="0.2">
      <c r="A291" s="741">
        <v>4</v>
      </c>
      <c r="B291" s="741">
        <v>1</v>
      </c>
      <c r="C291" s="743"/>
      <c r="D291" s="743"/>
      <c r="E291" s="743"/>
      <c r="F291" s="743"/>
      <c r="G291" s="743"/>
      <c r="H291" s="743"/>
      <c r="I291" s="743"/>
      <c r="J291" s="744"/>
      <c r="K291" s="745"/>
      <c r="L291" s="745"/>
      <c r="M291" s="745"/>
      <c r="N291" s="745"/>
      <c r="O291" s="745"/>
      <c r="P291" s="747"/>
      <c r="Q291" s="747"/>
      <c r="R291" s="747"/>
      <c r="S291" s="747"/>
      <c r="T291" s="747"/>
      <c r="U291" s="747"/>
      <c r="V291" s="747"/>
      <c r="W291" s="747"/>
      <c r="X291" s="747"/>
      <c r="Y291" s="748"/>
      <c r="Z291" s="749"/>
      <c r="AA291" s="749"/>
      <c r="AB291" s="750"/>
      <c r="AC291" s="751"/>
      <c r="AD291" s="751"/>
      <c r="AE291" s="751"/>
      <c r="AF291" s="751"/>
      <c r="AG291" s="751"/>
      <c r="AH291" s="752"/>
      <c r="AI291" s="753"/>
      <c r="AJ291" s="753"/>
      <c r="AK291" s="753"/>
      <c r="AL291" s="754"/>
      <c r="AM291" s="755"/>
      <c r="AN291" s="755"/>
      <c r="AO291" s="756"/>
      <c r="AP291" s="740"/>
      <c r="AQ291" s="740"/>
      <c r="AR291" s="740"/>
      <c r="AS291" s="740"/>
      <c r="AT291" s="740"/>
      <c r="AU291" s="740"/>
      <c r="AV291" s="740"/>
      <c r="AW291" s="740"/>
      <c r="AX291" s="740"/>
    </row>
    <row r="292" spans="1:50" ht="24.75" hidden="1" customHeight="1" x14ac:dyDescent="0.2">
      <c r="A292" s="741">
        <v>5</v>
      </c>
      <c r="B292" s="741">
        <v>1</v>
      </c>
      <c r="C292" s="743"/>
      <c r="D292" s="743"/>
      <c r="E292" s="743"/>
      <c r="F292" s="743"/>
      <c r="G292" s="743"/>
      <c r="H292" s="743"/>
      <c r="I292" s="743"/>
      <c r="J292" s="744"/>
      <c r="K292" s="745"/>
      <c r="L292" s="745"/>
      <c r="M292" s="745"/>
      <c r="N292" s="745"/>
      <c r="O292" s="745"/>
      <c r="P292" s="747"/>
      <c r="Q292" s="747"/>
      <c r="R292" s="747"/>
      <c r="S292" s="747"/>
      <c r="T292" s="747"/>
      <c r="U292" s="747"/>
      <c r="V292" s="747"/>
      <c r="W292" s="747"/>
      <c r="X292" s="747"/>
      <c r="Y292" s="748"/>
      <c r="Z292" s="749"/>
      <c r="AA292" s="749"/>
      <c r="AB292" s="750"/>
      <c r="AC292" s="751"/>
      <c r="AD292" s="751"/>
      <c r="AE292" s="751"/>
      <c r="AF292" s="751"/>
      <c r="AG292" s="751"/>
      <c r="AH292" s="752"/>
      <c r="AI292" s="753"/>
      <c r="AJ292" s="753"/>
      <c r="AK292" s="753"/>
      <c r="AL292" s="754"/>
      <c r="AM292" s="755"/>
      <c r="AN292" s="755"/>
      <c r="AO292" s="756"/>
      <c r="AP292" s="740"/>
      <c r="AQ292" s="740"/>
      <c r="AR292" s="740"/>
      <c r="AS292" s="740"/>
      <c r="AT292" s="740"/>
      <c r="AU292" s="740"/>
      <c r="AV292" s="740"/>
      <c r="AW292" s="740"/>
      <c r="AX292" s="740"/>
    </row>
    <row r="293" spans="1:50" ht="24.75" hidden="1" customHeight="1" x14ac:dyDescent="0.2">
      <c r="A293" s="741">
        <v>6</v>
      </c>
      <c r="B293" s="741">
        <v>1</v>
      </c>
      <c r="C293" s="743"/>
      <c r="D293" s="743"/>
      <c r="E293" s="743"/>
      <c r="F293" s="743"/>
      <c r="G293" s="743"/>
      <c r="H293" s="743"/>
      <c r="I293" s="743"/>
      <c r="J293" s="744"/>
      <c r="K293" s="745"/>
      <c r="L293" s="745"/>
      <c r="M293" s="745"/>
      <c r="N293" s="745"/>
      <c r="O293" s="745"/>
      <c r="P293" s="747"/>
      <c r="Q293" s="747"/>
      <c r="R293" s="747"/>
      <c r="S293" s="747"/>
      <c r="T293" s="747"/>
      <c r="U293" s="747"/>
      <c r="V293" s="747"/>
      <c r="W293" s="747"/>
      <c r="X293" s="747"/>
      <c r="Y293" s="748"/>
      <c r="Z293" s="749"/>
      <c r="AA293" s="749"/>
      <c r="AB293" s="750"/>
      <c r="AC293" s="751"/>
      <c r="AD293" s="751"/>
      <c r="AE293" s="751"/>
      <c r="AF293" s="751"/>
      <c r="AG293" s="751"/>
      <c r="AH293" s="752"/>
      <c r="AI293" s="753"/>
      <c r="AJ293" s="753"/>
      <c r="AK293" s="753"/>
      <c r="AL293" s="754"/>
      <c r="AM293" s="755"/>
      <c r="AN293" s="755"/>
      <c r="AO293" s="756"/>
      <c r="AP293" s="740"/>
      <c r="AQ293" s="740"/>
      <c r="AR293" s="740"/>
      <c r="AS293" s="740"/>
      <c r="AT293" s="740"/>
      <c r="AU293" s="740"/>
      <c r="AV293" s="740"/>
      <c r="AW293" s="740"/>
      <c r="AX293" s="740"/>
    </row>
    <row r="294" spans="1:50" ht="24.75" hidden="1" customHeight="1" x14ac:dyDescent="0.2">
      <c r="A294" s="741">
        <v>7</v>
      </c>
      <c r="B294" s="741">
        <v>1</v>
      </c>
      <c r="C294" s="743"/>
      <c r="D294" s="743"/>
      <c r="E294" s="743"/>
      <c r="F294" s="743"/>
      <c r="G294" s="743"/>
      <c r="H294" s="743"/>
      <c r="I294" s="743"/>
      <c r="J294" s="744"/>
      <c r="K294" s="745"/>
      <c r="L294" s="745"/>
      <c r="M294" s="745"/>
      <c r="N294" s="745"/>
      <c r="O294" s="745"/>
      <c r="P294" s="747"/>
      <c r="Q294" s="747"/>
      <c r="R294" s="747"/>
      <c r="S294" s="747"/>
      <c r="T294" s="747"/>
      <c r="U294" s="747"/>
      <c r="V294" s="747"/>
      <c r="W294" s="747"/>
      <c r="X294" s="747"/>
      <c r="Y294" s="748"/>
      <c r="Z294" s="749"/>
      <c r="AA294" s="749"/>
      <c r="AB294" s="750"/>
      <c r="AC294" s="751"/>
      <c r="AD294" s="751"/>
      <c r="AE294" s="751"/>
      <c r="AF294" s="751"/>
      <c r="AG294" s="751"/>
      <c r="AH294" s="752"/>
      <c r="AI294" s="753"/>
      <c r="AJ294" s="753"/>
      <c r="AK294" s="753"/>
      <c r="AL294" s="754"/>
      <c r="AM294" s="755"/>
      <c r="AN294" s="755"/>
      <c r="AO294" s="756"/>
      <c r="AP294" s="740"/>
      <c r="AQ294" s="740"/>
      <c r="AR294" s="740"/>
      <c r="AS294" s="740"/>
      <c r="AT294" s="740"/>
      <c r="AU294" s="740"/>
      <c r="AV294" s="740"/>
      <c r="AW294" s="740"/>
      <c r="AX294" s="740"/>
    </row>
    <row r="295" spans="1:50" ht="24.75" hidden="1" customHeight="1" x14ac:dyDescent="0.2">
      <c r="A295" s="741">
        <v>8</v>
      </c>
      <c r="B295" s="741">
        <v>1</v>
      </c>
      <c r="C295" s="743"/>
      <c r="D295" s="743"/>
      <c r="E295" s="743"/>
      <c r="F295" s="743"/>
      <c r="G295" s="743"/>
      <c r="H295" s="743"/>
      <c r="I295" s="743"/>
      <c r="J295" s="744"/>
      <c r="K295" s="745"/>
      <c r="L295" s="745"/>
      <c r="M295" s="745"/>
      <c r="N295" s="745"/>
      <c r="O295" s="745"/>
      <c r="P295" s="747"/>
      <c r="Q295" s="747"/>
      <c r="R295" s="747"/>
      <c r="S295" s="747"/>
      <c r="T295" s="747"/>
      <c r="U295" s="747"/>
      <c r="V295" s="747"/>
      <c r="W295" s="747"/>
      <c r="X295" s="747"/>
      <c r="Y295" s="748"/>
      <c r="Z295" s="749"/>
      <c r="AA295" s="749"/>
      <c r="AB295" s="750"/>
      <c r="AC295" s="751"/>
      <c r="AD295" s="751"/>
      <c r="AE295" s="751"/>
      <c r="AF295" s="751"/>
      <c r="AG295" s="751"/>
      <c r="AH295" s="752"/>
      <c r="AI295" s="753"/>
      <c r="AJ295" s="753"/>
      <c r="AK295" s="753"/>
      <c r="AL295" s="754"/>
      <c r="AM295" s="755"/>
      <c r="AN295" s="755"/>
      <c r="AO295" s="756"/>
      <c r="AP295" s="740"/>
      <c r="AQ295" s="740"/>
      <c r="AR295" s="740"/>
      <c r="AS295" s="740"/>
      <c r="AT295" s="740"/>
      <c r="AU295" s="740"/>
      <c r="AV295" s="740"/>
      <c r="AW295" s="740"/>
      <c r="AX295" s="740"/>
    </row>
    <row r="296" spans="1:50" ht="24.75" hidden="1" customHeight="1" x14ac:dyDescent="0.2">
      <c r="A296" s="741">
        <v>9</v>
      </c>
      <c r="B296" s="741">
        <v>1</v>
      </c>
      <c r="C296" s="743"/>
      <c r="D296" s="743"/>
      <c r="E296" s="743"/>
      <c r="F296" s="743"/>
      <c r="G296" s="743"/>
      <c r="H296" s="743"/>
      <c r="I296" s="743"/>
      <c r="J296" s="744"/>
      <c r="K296" s="745"/>
      <c r="L296" s="745"/>
      <c r="M296" s="745"/>
      <c r="N296" s="745"/>
      <c r="O296" s="745"/>
      <c r="P296" s="747"/>
      <c r="Q296" s="747"/>
      <c r="R296" s="747"/>
      <c r="S296" s="747"/>
      <c r="T296" s="747"/>
      <c r="U296" s="747"/>
      <c r="V296" s="747"/>
      <c r="W296" s="747"/>
      <c r="X296" s="747"/>
      <c r="Y296" s="748"/>
      <c r="Z296" s="749"/>
      <c r="AA296" s="749"/>
      <c r="AB296" s="750"/>
      <c r="AC296" s="751"/>
      <c r="AD296" s="751"/>
      <c r="AE296" s="751"/>
      <c r="AF296" s="751"/>
      <c r="AG296" s="751"/>
      <c r="AH296" s="752"/>
      <c r="AI296" s="753"/>
      <c r="AJ296" s="753"/>
      <c r="AK296" s="753"/>
      <c r="AL296" s="754"/>
      <c r="AM296" s="755"/>
      <c r="AN296" s="755"/>
      <c r="AO296" s="756"/>
      <c r="AP296" s="740"/>
      <c r="AQ296" s="740"/>
      <c r="AR296" s="740"/>
      <c r="AS296" s="740"/>
      <c r="AT296" s="740"/>
      <c r="AU296" s="740"/>
      <c r="AV296" s="740"/>
      <c r="AW296" s="740"/>
      <c r="AX296" s="740"/>
    </row>
    <row r="297" spans="1:50" ht="24.75" hidden="1" customHeight="1" x14ac:dyDescent="0.2">
      <c r="A297" s="741">
        <v>10</v>
      </c>
      <c r="B297" s="741">
        <v>1</v>
      </c>
      <c r="C297" s="743"/>
      <c r="D297" s="743"/>
      <c r="E297" s="743"/>
      <c r="F297" s="743"/>
      <c r="G297" s="743"/>
      <c r="H297" s="743"/>
      <c r="I297" s="743"/>
      <c r="J297" s="744"/>
      <c r="K297" s="745"/>
      <c r="L297" s="745"/>
      <c r="M297" s="745"/>
      <c r="N297" s="745"/>
      <c r="O297" s="745"/>
      <c r="P297" s="747"/>
      <c r="Q297" s="747"/>
      <c r="R297" s="747"/>
      <c r="S297" s="747"/>
      <c r="T297" s="747"/>
      <c r="U297" s="747"/>
      <c r="V297" s="747"/>
      <c r="W297" s="747"/>
      <c r="X297" s="747"/>
      <c r="Y297" s="748"/>
      <c r="Z297" s="749"/>
      <c r="AA297" s="749"/>
      <c r="AB297" s="750"/>
      <c r="AC297" s="751"/>
      <c r="AD297" s="751"/>
      <c r="AE297" s="751"/>
      <c r="AF297" s="751"/>
      <c r="AG297" s="751"/>
      <c r="AH297" s="752"/>
      <c r="AI297" s="753"/>
      <c r="AJ297" s="753"/>
      <c r="AK297" s="753"/>
      <c r="AL297" s="754"/>
      <c r="AM297" s="755"/>
      <c r="AN297" s="755"/>
      <c r="AO297" s="756"/>
      <c r="AP297" s="740"/>
      <c r="AQ297" s="740"/>
      <c r="AR297" s="740"/>
      <c r="AS297" s="740"/>
      <c r="AT297" s="740"/>
      <c r="AU297" s="740"/>
      <c r="AV297" s="740"/>
      <c r="AW297" s="740"/>
      <c r="AX297" s="740"/>
    </row>
    <row r="298" spans="1:50" ht="24.75" hidden="1" customHeight="1" x14ac:dyDescent="0.2">
      <c r="A298" s="741">
        <v>11</v>
      </c>
      <c r="B298" s="741">
        <v>1</v>
      </c>
      <c r="C298" s="743"/>
      <c r="D298" s="743"/>
      <c r="E298" s="743"/>
      <c r="F298" s="743"/>
      <c r="G298" s="743"/>
      <c r="H298" s="743"/>
      <c r="I298" s="743"/>
      <c r="J298" s="744"/>
      <c r="K298" s="745"/>
      <c r="L298" s="745"/>
      <c r="M298" s="745"/>
      <c r="N298" s="745"/>
      <c r="O298" s="745"/>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0"/>
      <c r="AQ298" s="740"/>
      <c r="AR298" s="740"/>
      <c r="AS298" s="740"/>
      <c r="AT298" s="740"/>
      <c r="AU298" s="740"/>
      <c r="AV298" s="740"/>
      <c r="AW298" s="740"/>
      <c r="AX298" s="740"/>
    </row>
    <row r="299" spans="1:50" ht="24.75" hidden="1" customHeight="1" x14ac:dyDescent="0.2">
      <c r="A299" s="741">
        <v>12</v>
      </c>
      <c r="B299" s="741">
        <v>1</v>
      </c>
      <c r="C299" s="743"/>
      <c r="D299" s="743"/>
      <c r="E299" s="743"/>
      <c r="F299" s="743"/>
      <c r="G299" s="743"/>
      <c r="H299" s="743"/>
      <c r="I299" s="743"/>
      <c r="J299" s="744"/>
      <c r="K299" s="745"/>
      <c r="L299" s="745"/>
      <c r="M299" s="745"/>
      <c r="N299" s="745"/>
      <c r="O299" s="745"/>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0"/>
      <c r="AQ299" s="740"/>
      <c r="AR299" s="740"/>
      <c r="AS299" s="740"/>
      <c r="AT299" s="740"/>
      <c r="AU299" s="740"/>
      <c r="AV299" s="740"/>
      <c r="AW299" s="740"/>
      <c r="AX299" s="740"/>
    </row>
    <row r="300" spans="1:50" ht="24.75" hidden="1" customHeight="1" x14ac:dyDescent="0.2">
      <c r="A300" s="741">
        <v>13</v>
      </c>
      <c r="B300" s="741">
        <v>1</v>
      </c>
      <c r="C300" s="743"/>
      <c r="D300" s="743"/>
      <c r="E300" s="743"/>
      <c r="F300" s="743"/>
      <c r="G300" s="743"/>
      <c r="H300" s="743"/>
      <c r="I300" s="743"/>
      <c r="J300" s="744"/>
      <c r="K300" s="745"/>
      <c r="L300" s="745"/>
      <c r="M300" s="745"/>
      <c r="N300" s="745"/>
      <c r="O300" s="745"/>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0"/>
      <c r="AQ300" s="740"/>
      <c r="AR300" s="740"/>
      <c r="AS300" s="740"/>
      <c r="AT300" s="740"/>
      <c r="AU300" s="740"/>
      <c r="AV300" s="740"/>
      <c r="AW300" s="740"/>
      <c r="AX300" s="740"/>
    </row>
    <row r="301" spans="1:50" ht="24.75" hidden="1" customHeight="1" x14ac:dyDescent="0.2">
      <c r="A301" s="741">
        <v>14</v>
      </c>
      <c r="B301" s="741">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0"/>
      <c r="AQ301" s="740"/>
      <c r="AR301" s="740"/>
      <c r="AS301" s="740"/>
      <c r="AT301" s="740"/>
      <c r="AU301" s="740"/>
      <c r="AV301" s="740"/>
      <c r="AW301" s="740"/>
      <c r="AX301" s="740"/>
    </row>
    <row r="302" spans="1:50" ht="24.75" hidden="1" customHeight="1" x14ac:dyDescent="0.2">
      <c r="A302" s="741">
        <v>15</v>
      </c>
      <c r="B302" s="741">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0"/>
      <c r="AQ302" s="740"/>
      <c r="AR302" s="740"/>
      <c r="AS302" s="740"/>
      <c r="AT302" s="740"/>
      <c r="AU302" s="740"/>
      <c r="AV302" s="740"/>
      <c r="AW302" s="740"/>
      <c r="AX302" s="740"/>
    </row>
    <row r="303" spans="1:50" ht="24.75" hidden="1" customHeight="1" x14ac:dyDescent="0.2">
      <c r="A303" s="741">
        <v>16</v>
      </c>
      <c r="B303" s="741">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0"/>
      <c r="AQ303" s="740"/>
      <c r="AR303" s="740"/>
      <c r="AS303" s="740"/>
      <c r="AT303" s="740"/>
      <c r="AU303" s="740"/>
      <c r="AV303" s="740"/>
      <c r="AW303" s="740"/>
      <c r="AX303" s="740"/>
    </row>
    <row r="304" spans="1:50" ht="24.75" hidden="1" customHeight="1" x14ac:dyDescent="0.2">
      <c r="A304" s="741">
        <v>17</v>
      </c>
      <c r="B304" s="741">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0"/>
      <c r="AQ304" s="740"/>
      <c r="AR304" s="740"/>
      <c r="AS304" s="740"/>
      <c r="AT304" s="740"/>
      <c r="AU304" s="740"/>
      <c r="AV304" s="740"/>
      <c r="AW304" s="740"/>
      <c r="AX304" s="740"/>
    </row>
    <row r="305" spans="1:50" ht="24.75" hidden="1" customHeight="1" x14ac:dyDescent="0.2">
      <c r="A305" s="741">
        <v>18</v>
      </c>
      <c r="B305" s="741">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0"/>
      <c r="AQ305" s="740"/>
      <c r="AR305" s="740"/>
      <c r="AS305" s="740"/>
      <c r="AT305" s="740"/>
      <c r="AU305" s="740"/>
      <c r="AV305" s="740"/>
      <c r="AW305" s="740"/>
      <c r="AX305" s="740"/>
    </row>
    <row r="306" spans="1:50" ht="24.75" hidden="1" customHeight="1" x14ac:dyDescent="0.2">
      <c r="A306" s="741">
        <v>19</v>
      </c>
      <c r="B306" s="741">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0"/>
      <c r="AQ306" s="740"/>
      <c r="AR306" s="740"/>
      <c r="AS306" s="740"/>
      <c r="AT306" s="740"/>
      <c r="AU306" s="740"/>
      <c r="AV306" s="740"/>
      <c r="AW306" s="740"/>
      <c r="AX306" s="740"/>
    </row>
    <row r="307" spans="1:50" ht="24.75" hidden="1" customHeight="1" x14ac:dyDescent="0.2">
      <c r="A307" s="741">
        <v>20</v>
      </c>
      <c r="B307" s="741">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0"/>
      <c r="AQ307" s="740"/>
      <c r="AR307" s="740"/>
      <c r="AS307" s="740"/>
      <c r="AT307" s="740"/>
      <c r="AU307" s="740"/>
      <c r="AV307" s="740"/>
      <c r="AW307" s="740"/>
      <c r="AX307" s="740"/>
    </row>
    <row r="308" spans="1:50" ht="24.75" hidden="1" customHeight="1" x14ac:dyDescent="0.2">
      <c r="A308" s="741">
        <v>21</v>
      </c>
      <c r="B308" s="741">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0"/>
      <c r="AQ308" s="740"/>
      <c r="AR308" s="740"/>
      <c r="AS308" s="740"/>
      <c r="AT308" s="740"/>
      <c r="AU308" s="740"/>
      <c r="AV308" s="740"/>
      <c r="AW308" s="740"/>
      <c r="AX308" s="740"/>
    </row>
    <row r="309" spans="1:50" ht="24.75" hidden="1" customHeight="1" x14ac:dyDescent="0.2">
      <c r="A309" s="741">
        <v>22</v>
      </c>
      <c r="B309" s="741">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0"/>
      <c r="AQ309" s="740"/>
      <c r="AR309" s="740"/>
      <c r="AS309" s="740"/>
      <c r="AT309" s="740"/>
      <c r="AU309" s="740"/>
      <c r="AV309" s="740"/>
      <c r="AW309" s="740"/>
      <c r="AX309" s="740"/>
    </row>
    <row r="310" spans="1:50" ht="24.75" hidden="1" customHeight="1" x14ac:dyDescent="0.2">
      <c r="A310" s="741">
        <v>23</v>
      </c>
      <c r="B310" s="741">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0"/>
      <c r="AQ310" s="740"/>
      <c r="AR310" s="740"/>
      <c r="AS310" s="740"/>
      <c r="AT310" s="740"/>
      <c r="AU310" s="740"/>
      <c r="AV310" s="740"/>
      <c r="AW310" s="740"/>
      <c r="AX310" s="740"/>
    </row>
    <row r="311" spans="1:50" ht="24.75" hidden="1" customHeight="1" x14ac:dyDescent="0.2">
      <c r="A311" s="741">
        <v>24</v>
      </c>
      <c r="B311" s="741">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0"/>
      <c r="AQ311" s="740"/>
      <c r="AR311" s="740"/>
      <c r="AS311" s="740"/>
      <c r="AT311" s="740"/>
      <c r="AU311" s="740"/>
      <c r="AV311" s="740"/>
      <c r="AW311" s="740"/>
      <c r="AX311" s="740"/>
    </row>
    <row r="312" spans="1:50" s="6" customFormat="1" ht="24.75" hidden="1" customHeight="1" x14ac:dyDescent="0.2">
      <c r="A312" s="741">
        <v>25</v>
      </c>
      <c r="B312" s="741">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0"/>
      <c r="AQ312" s="740"/>
      <c r="AR312" s="740"/>
      <c r="AS312" s="740"/>
      <c r="AT312" s="740"/>
      <c r="AU312" s="740"/>
      <c r="AV312" s="740"/>
      <c r="AW312" s="740"/>
      <c r="AX312" s="740"/>
    </row>
    <row r="313" spans="1:50" ht="24.75" hidden="1" customHeight="1" x14ac:dyDescent="0.2">
      <c r="A313" s="741">
        <v>26</v>
      </c>
      <c r="B313" s="741">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0"/>
      <c r="AQ313" s="740"/>
      <c r="AR313" s="740"/>
      <c r="AS313" s="740"/>
      <c r="AT313" s="740"/>
      <c r="AU313" s="740"/>
      <c r="AV313" s="740"/>
      <c r="AW313" s="740"/>
      <c r="AX313" s="740"/>
    </row>
    <row r="314" spans="1:50" ht="24.75" hidden="1" customHeight="1" x14ac:dyDescent="0.2">
      <c r="A314" s="741">
        <v>27</v>
      </c>
      <c r="B314" s="741">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0"/>
      <c r="AQ314" s="740"/>
      <c r="AR314" s="740"/>
      <c r="AS314" s="740"/>
      <c r="AT314" s="740"/>
      <c r="AU314" s="740"/>
      <c r="AV314" s="740"/>
      <c r="AW314" s="740"/>
      <c r="AX314" s="740"/>
    </row>
    <row r="315" spans="1:50" ht="24.75" hidden="1" customHeight="1" x14ac:dyDescent="0.2">
      <c r="A315" s="741">
        <v>28</v>
      </c>
      <c r="B315" s="741">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0"/>
      <c r="AQ315" s="740"/>
      <c r="AR315" s="740"/>
      <c r="AS315" s="740"/>
      <c r="AT315" s="740"/>
      <c r="AU315" s="740"/>
      <c r="AV315" s="740"/>
      <c r="AW315" s="740"/>
      <c r="AX315" s="740"/>
    </row>
    <row r="316" spans="1:50" ht="24.75" hidden="1" customHeight="1" x14ac:dyDescent="0.2">
      <c r="A316" s="741">
        <v>29</v>
      </c>
      <c r="B316" s="741">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0"/>
      <c r="AQ316" s="740"/>
      <c r="AR316" s="740"/>
      <c r="AS316" s="740"/>
      <c r="AT316" s="740"/>
      <c r="AU316" s="740"/>
      <c r="AV316" s="740"/>
      <c r="AW316" s="740"/>
      <c r="AX316" s="740"/>
    </row>
    <row r="317" spans="1:50" ht="24.75" hidden="1" customHeight="1" x14ac:dyDescent="0.2">
      <c r="A317" s="741">
        <v>30</v>
      </c>
      <c r="B317" s="741">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0"/>
      <c r="AQ317" s="740"/>
      <c r="AR317" s="740"/>
      <c r="AS317" s="740"/>
      <c r="AT317" s="740"/>
      <c r="AU317" s="740"/>
      <c r="AV317" s="740"/>
      <c r="AW317" s="740"/>
      <c r="AX317" s="740"/>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41"/>
      <c r="B320" s="541"/>
      <c r="C320" s="541" t="s">
        <v>88</v>
      </c>
      <c r="D320" s="541"/>
      <c r="E320" s="541"/>
      <c r="F320" s="541"/>
      <c r="G320" s="541"/>
      <c r="H320" s="541"/>
      <c r="I320" s="541"/>
      <c r="J320" s="736" t="s">
        <v>64</v>
      </c>
      <c r="K320" s="736"/>
      <c r="L320" s="736"/>
      <c r="M320" s="736"/>
      <c r="N320" s="736"/>
      <c r="O320" s="736"/>
      <c r="P320" s="739" t="s">
        <v>89</v>
      </c>
      <c r="Q320" s="739"/>
      <c r="R320" s="739"/>
      <c r="S320" s="739"/>
      <c r="T320" s="739"/>
      <c r="U320" s="739"/>
      <c r="V320" s="739"/>
      <c r="W320" s="739"/>
      <c r="X320" s="739"/>
      <c r="Y320" s="739" t="s">
        <v>90</v>
      </c>
      <c r="Z320" s="541"/>
      <c r="AA320" s="541"/>
      <c r="AB320" s="541"/>
      <c r="AC320" s="736" t="s">
        <v>219</v>
      </c>
      <c r="AD320" s="736"/>
      <c r="AE320" s="736"/>
      <c r="AF320" s="736"/>
      <c r="AG320" s="736"/>
      <c r="AH320" s="739" t="s">
        <v>63</v>
      </c>
      <c r="AI320" s="541"/>
      <c r="AJ320" s="541"/>
      <c r="AK320" s="541"/>
      <c r="AL320" s="541" t="s">
        <v>16</v>
      </c>
      <c r="AM320" s="541"/>
      <c r="AN320" s="541"/>
      <c r="AO320" s="759"/>
      <c r="AP320" s="758" t="s">
        <v>225</v>
      </c>
      <c r="AQ320" s="758"/>
      <c r="AR320" s="758"/>
      <c r="AS320" s="758"/>
      <c r="AT320" s="758"/>
      <c r="AU320" s="758"/>
      <c r="AV320" s="758"/>
      <c r="AW320" s="758"/>
      <c r="AX320" s="758"/>
    </row>
    <row r="321" spans="1:50" ht="24.75" hidden="1" customHeight="1" x14ac:dyDescent="0.2">
      <c r="A321" s="741">
        <v>1</v>
      </c>
      <c r="B321" s="741">
        <v>1</v>
      </c>
      <c r="C321" s="743"/>
      <c r="D321" s="743"/>
      <c r="E321" s="743"/>
      <c r="F321" s="743"/>
      <c r="G321" s="743"/>
      <c r="H321" s="743"/>
      <c r="I321" s="743"/>
      <c r="J321" s="744"/>
      <c r="K321" s="745"/>
      <c r="L321" s="745"/>
      <c r="M321" s="745"/>
      <c r="N321" s="745"/>
      <c r="O321" s="745"/>
      <c r="P321" s="747"/>
      <c r="Q321" s="747"/>
      <c r="R321" s="747"/>
      <c r="S321" s="747"/>
      <c r="T321" s="747"/>
      <c r="U321" s="747"/>
      <c r="V321" s="747"/>
      <c r="W321" s="747"/>
      <c r="X321" s="747"/>
      <c r="Y321" s="748"/>
      <c r="Z321" s="749"/>
      <c r="AA321" s="749"/>
      <c r="AB321" s="750"/>
      <c r="AC321" s="751"/>
      <c r="AD321" s="751"/>
      <c r="AE321" s="751"/>
      <c r="AF321" s="751"/>
      <c r="AG321" s="751"/>
      <c r="AH321" s="752"/>
      <c r="AI321" s="753"/>
      <c r="AJ321" s="753"/>
      <c r="AK321" s="753"/>
      <c r="AL321" s="754"/>
      <c r="AM321" s="755"/>
      <c r="AN321" s="755"/>
      <c r="AO321" s="756"/>
      <c r="AP321" s="740"/>
      <c r="AQ321" s="740"/>
      <c r="AR321" s="740"/>
      <c r="AS321" s="740"/>
      <c r="AT321" s="740"/>
      <c r="AU321" s="740"/>
      <c r="AV321" s="740"/>
      <c r="AW321" s="740"/>
      <c r="AX321" s="740"/>
    </row>
    <row r="322" spans="1:50" ht="24.75" hidden="1" customHeight="1" x14ac:dyDescent="0.2">
      <c r="A322" s="741">
        <v>2</v>
      </c>
      <c r="B322" s="741">
        <v>1</v>
      </c>
      <c r="C322" s="743"/>
      <c r="D322" s="743"/>
      <c r="E322" s="743"/>
      <c r="F322" s="743"/>
      <c r="G322" s="743"/>
      <c r="H322" s="743"/>
      <c r="I322" s="743"/>
      <c r="J322" s="744"/>
      <c r="K322" s="745"/>
      <c r="L322" s="745"/>
      <c r="M322" s="745"/>
      <c r="N322" s="745"/>
      <c r="O322" s="745"/>
      <c r="P322" s="747"/>
      <c r="Q322" s="747"/>
      <c r="R322" s="747"/>
      <c r="S322" s="747"/>
      <c r="T322" s="747"/>
      <c r="U322" s="747"/>
      <c r="V322" s="747"/>
      <c r="W322" s="747"/>
      <c r="X322" s="747"/>
      <c r="Y322" s="748"/>
      <c r="Z322" s="749"/>
      <c r="AA322" s="749"/>
      <c r="AB322" s="750"/>
      <c r="AC322" s="751"/>
      <c r="AD322" s="751"/>
      <c r="AE322" s="751"/>
      <c r="AF322" s="751"/>
      <c r="AG322" s="751"/>
      <c r="AH322" s="752"/>
      <c r="AI322" s="753"/>
      <c r="AJ322" s="753"/>
      <c r="AK322" s="753"/>
      <c r="AL322" s="754"/>
      <c r="AM322" s="755"/>
      <c r="AN322" s="755"/>
      <c r="AO322" s="756"/>
      <c r="AP322" s="740"/>
      <c r="AQ322" s="740"/>
      <c r="AR322" s="740"/>
      <c r="AS322" s="740"/>
      <c r="AT322" s="740"/>
      <c r="AU322" s="740"/>
      <c r="AV322" s="740"/>
      <c r="AW322" s="740"/>
      <c r="AX322" s="740"/>
    </row>
    <row r="323" spans="1:50" ht="24.75" hidden="1" customHeight="1" x14ac:dyDescent="0.2">
      <c r="A323" s="741">
        <v>3</v>
      </c>
      <c r="B323" s="741">
        <v>1</v>
      </c>
      <c r="C323" s="743"/>
      <c r="D323" s="743"/>
      <c r="E323" s="743"/>
      <c r="F323" s="743"/>
      <c r="G323" s="743"/>
      <c r="H323" s="743"/>
      <c r="I323" s="743"/>
      <c r="J323" s="744"/>
      <c r="K323" s="745"/>
      <c r="L323" s="745"/>
      <c r="M323" s="745"/>
      <c r="N323" s="745"/>
      <c r="O323" s="745"/>
      <c r="P323" s="747"/>
      <c r="Q323" s="747"/>
      <c r="R323" s="747"/>
      <c r="S323" s="747"/>
      <c r="T323" s="747"/>
      <c r="U323" s="747"/>
      <c r="V323" s="747"/>
      <c r="W323" s="747"/>
      <c r="X323" s="747"/>
      <c r="Y323" s="748"/>
      <c r="Z323" s="749"/>
      <c r="AA323" s="749"/>
      <c r="AB323" s="750"/>
      <c r="AC323" s="751"/>
      <c r="AD323" s="751"/>
      <c r="AE323" s="751"/>
      <c r="AF323" s="751"/>
      <c r="AG323" s="751"/>
      <c r="AH323" s="752"/>
      <c r="AI323" s="753"/>
      <c r="AJ323" s="753"/>
      <c r="AK323" s="753"/>
      <c r="AL323" s="754"/>
      <c r="AM323" s="755"/>
      <c r="AN323" s="755"/>
      <c r="AO323" s="756"/>
      <c r="AP323" s="740"/>
      <c r="AQ323" s="740"/>
      <c r="AR323" s="740"/>
      <c r="AS323" s="740"/>
      <c r="AT323" s="740"/>
      <c r="AU323" s="740"/>
      <c r="AV323" s="740"/>
      <c r="AW323" s="740"/>
      <c r="AX323" s="740"/>
    </row>
    <row r="324" spans="1:50" ht="24.75" hidden="1" customHeight="1" x14ac:dyDescent="0.2">
      <c r="A324" s="741">
        <v>4</v>
      </c>
      <c r="B324" s="741">
        <v>1</v>
      </c>
      <c r="C324" s="743"/>
      <c r="D324" s="743"/>
      <c r="E324" s="743"/>
      <c r="F324" s="743"/>
      <c r="G324" s="743"/>
      <c r="H324" s="743"/>
      <c r="I324" s="743"/>
      <c r="J324" s="744"/>
      <c r="K324" s="745"/>
      <c r="L324" s="745"/>
      <c r="M324" s="745"/>
      <c r="N324" s="745"/>
      <c r="O324" s="745"/>
      <c r="P324" s="747"/>
      <c r="Q324" s="747"/>
      <c r="R324" s="747"/>
      <c r="S324" s="747"/>
      <c r="T324" s="747"/>
      <c r="U324" s="747"/>
      <c r="V324" s="747"/>
      <c r="W324" s="747"/>
      <c r="X324" s="747"/>
      <c r="Y324" s="748"/>
      <c r="Z324" s="749"/>
      <c r="AA324" s="749"/>
      <c r="AB324" s="750"/>
      <c r="AC324" s="751"/>
      <c r="AD324" s="751"/>
      <c r="AE324" s="751"/>
      <c r="AF324" s="751"/>
      <c r="AG324" s="751"/>
      <c r="AH324" s="752"/>
      <c r="AI324" s="753"/>
      <c r="AJ324" s="753"/>
      <c r="AK324" s="753"/>
      <c r="AL324" s="754"/>
      <c r="AM324" s="755"/>
      <c r="AN324" s="755"/>
      <c r="AO324" s="756"/>
      <c r="AP324" s="740"/>
      <c r="AQ324" s="740"/>
      <c r="AR324" s="740"/>
      <c r="AS324" s="740"/>
      <c r="AT324" s="740"/>
      <c r="AU324" s="740"/>
      <c r="AV324" s="740"/>
      <c r="AW324" s="740"/>
      <c r="AX324" s="740"/>
    </row>
    <row r="325" spans="1:50" ht="24.75" hidden="1" customHeight="1" x14ac:dyDescent="0.2">
      <c r="A325" s="741">
        <v>5</v>
      </c>
      <c r="B325" s="741">
        <v>1</v>
      </c>
      <c r="C325" s="743"/>
      <c r="D325" s="743"/>
      <c r="E325" s="743"/>
      <c r="F325" s="743"/>
      <c r="G325" s="743"/>
      <c r="H325" s="743"/>
      <c r="I325" s="743"/>
      <c r="J325" s="744"/>
      <c r="K325" s="745"/>
      <c r="L325" s="745"/>
      <c r="M325" s="745"/>
      <c r="N325" s="745"/>
      <c r="O325" s="745"/>
      <c r="P325" s="747"/>
      <c r="Q325" s="747"/>
      <c r="R325" s="747"/>
      <c r="S325" s="747"/>
      <c r="T325" s="747"/>
      <c r="U325" s="747"/>
      <c r="V325" s="747"/>
      <c r="W325" s="747"/>
      <c r="X325" s="747"/>
      <c r="Y325" s="748"/>
      <c r="Z325" s="749"/>
      <c r="AA325" s="749"/>
      <c r="AB325" s="750"/>
      <c r="AC325" s="751"/>
      <c r="AD325" s="751"/>
      <c r="AE325" s="751"/>
      <c r="AF325" s="751"/>
      <c r="AG325" s="751"/>
      <c r="AH325" s="752"/>
      <c r="AI325" s="753"/>
      <c r="AJ325" s="753"/>
      <c r="AK325" s="753"/>
      <c r="AL325" s="754"/>
      <c r="AM325" s="755"/>
      <c r="AN325" s="755"/>
      <c r="AO325" s="756"/>
      <c r="AP325" s="740"/>
      <c r="AQ325" s="740"/>
      <c r="AR325" s="740"/>
      <c r="AS325" s="740"/>
      <c r="AT325" s="740"/>
      <c r="AU325" s="740"/>
      <c r="AV325" s="740"/>
      <c r="AW325" s="740"/>
      <c r="AX325" s="740"/>
    </row>
    <row r="326" spans="1:50" ht="24.75" hidden="1" customHeight="1" x14ac:dyDescent="0.2">
      <c r="A326" s="741">
        <v>6</v>
      </c>
      <c r="B326" s="741">
        <v>1</v>
      </c>
      <c r="C326" s="743"/>
      <c r="D326" s="743"/>
      <c r="E326" s="743"/>
      <c r="F326" s="743"/>
      <c r="G326" s="743"/>
      <c r="H326" s="743"/>
      <c r="I326" s="743"/>
      <c r="J326" s="744"/>
      <c r="K326" s="745"/>
      <c r="L326" s="745"/>
      <c r="M326" s="745"/>
      <c r="N326" s="745"/>
      <c r="O326" s="745"/>
      <c r="P326" s="747"/>
      <c r="Q326" s="747"/>
      <c r="R326" s="747"/>
      <c r="S326" s="747"/>
      <c r="T326" s="747"/>
      <c r="U326" s="747"/>
      <c r="V326" s="747"/>
      <c r="W326" s="747"/>
      <c r="X326" s="747"/>
      <c r="Y326" s="748"/>
      <c r="Z326" s="749"/>
      <c r="AA326" s="749"/>
      <c r="AB326" s="750"/>
      <c r="AC326" s="751"/>
      <c r="AD326" s="751"/>
      <c r="AE326" s="751"/>
      <c r="AF326" s="751"/>
      <c r="AG326" s="751"/>
      <c r="AH326" s="752"/>
      <c r="AI326" s="753"/>
      <c r="AJ326" s="753"/>
      <c r="AK326" s="753"/>
      <c r="AL326" s="754"/>
      <c r="AM326" s="755"/>
      <c r="AN326" s="755"/>
      <c r="AO326" s="756"/>
      <c r="AP326" s="740"/>
      <c r="AQ326" s="740"/>
      <c r="AR326" s="740"/>
      <c r="AS326" s="740"/>
      <c r="AT326" s="740"/>
      <c r="AU326" s="740"/>
      <c r="AV326" s="740"/>
      <c r="AW326" s="740"/>
      <c r="AX326" s="740"/>
    </row>
    <row r="327" spans="1:50" ht="24.75" hidden="1" customHeight="1" x14ac:dyDescent="0.2">
      <c r="A327" s="741">
        <v>7</v>
      </c>
      <c r="B327" s="741">
        <v>1</v>
      </c>
      <c r="C327" s="743"/>
      <c r="D327" s="743"/>
      <c r="E327" s="743"/>
      <c r="F327" s="743"/>
      <c r="G327" s="743"/>
      <c r="H327" s="743"/>
      <c r="I327" s="743"/>
      <c r="J327" s="744"/>
      <c r="K327" s="745"/>
      <c r="L327" s="745"/>
      <c r="M327" s="745"/>
      <c r="N327" s="745"/>
      <c r="O327" s="745"/>
      <c r="P327" s="747"/>
      <c r="Q327" s="747"/>
      <c r="R327" s="747"/>
      <c r="S327" s="747"/>
      <c r="T327" s="747"/>
      <c r="U327" s="747"/>
      <c r="V327" s="747"/>
      <c r="W327" s="747"/>
      <c r="X327" s="747"/>
      <c r="Y327" s="748"/>
      <c r="Z327" s="749"/>
      <c r="AA327" s="749"/>
      <c r="AB327" s="750"/>
      <c r="AC327" s="751"/>
      <c r="AD327" s="751"/>
      <c r="AE327" s="751"/>
      <c r="AF327" s="751"/>
      <c r="AG327" s="751"/>
      <c r="AH327" s="752"/>
      <c r="AI327" s="753"/>
      <c r="AJ327" s="753"/>
      <c r="AK327" s="753"/>
      <c r="AL327" s="754"/>
      <c r="AM327" s="755"/>
      <c r="AN327" s="755"/>
      <c r="AO327" s="756"/>
      <c r="AP327" s="740"/>
      <c r="AQ327" s="740"/>
      <c r="AR327" s="740"/>
      <c r="AS327" s="740"/>
      <c r="AT327" s="740"/>
      <c r="AU327" s="740"/>
      <c r="AV327" s="740"/>
      <c r="AW327" s="740"/>
      <c r="AX327" s="740"/>
    </row>
    <row r="328" spans="1:50" ht="24.75" hidden="1" customHeight="1" x14ac:dyDescent="0.2">
      <c r="A328" s="741">
        <v>8</v>
      </c>
      <c r="B328" s="741">
        <v>1</v>
      </c>
      <c r="C328" s="743"/>
      <c r="D328" s="743"/>
      <c r="E328" s="743"/>
      <c r="F328" s="743"/>
      <c r="G328" s="743"/>
      <c r="H328" s="743"/>
      <c r="I328" s="743"/>
      <c r="J328" s="744"/>
      <c r="K328" s="745"/>
      <c r="L328" s="745"/>
      <c r="M328" s="745"/>
      <c r="N328" s="745"/>
      <c r="O328" s="745"/>
      <c r="P328" s="747"/>
      <c r="Q328" s="747"/>
      <c r="R328" s="747"/>
      <c r="S328" s="747"/>
      <c r="T328" s="747"/>
      <c r="U328" s="747"/>
      <c r="V328" s="747"/>
      <c r="W328" s="747"/>
      <c r="X328" s="747"/>
      <c r="Y328" s="748"/>
      <c r="Z328" s="749"/>
      <c r="AA328" s="749"/>
      <c r="AB328" s="750"/>
      <c r="AC328" s="751"/>
      <c r="AD328" s="751"/>
      <c r="AE328" s="751"/>
      <c r="AF328" s="751"/>
      <c r="AG328" s="751"/>
      <c r="AH328" s="752"/>
      <c r="AI328" s="753"/>
      <c r="AJ328" s="753"/>
      <c r="AK328" s="753"/>
      <c r="AL328" s="754"/>
      <c r="AM328" s="755"/>
      <c r="AN328" s="755"/>
      <c r="AO328" s="756"/>
      <c r="AP328" s="740"/>
      <c r="AQ328" s="740"/>
      <c r="AR328" s="740"/>
      <c r="AS328" s="740"/>
      <c r="AT328" s="740"/>
      <c r="AU328" s="740"/>
      <c r="AV328" s="740"/>
      <c r="AW328" s="740"/>
      <c r="AX328" s="740"/>
    </row>
    <row r="329" spans="1:50" ht="24.75" hidden="1" customHeight="1" x14ac:dyDescent="0.2">
      <c r="A329" s="741">
        <v>9</v>
      </c>
      <c r="B329" s="741">
        <v>1</v>
      </c>
      <c r="C329" s="743"/>
      <c r="D329" s="743"/>
      <c r="E329" s="743"/>
      <c r="F329" s="743"/>
      <c r="G329" s="743"/>
      <c r="H329" s="743"/>
      <c r="I329" s="743"/>
      <c r="J329" s="744"/>
      <c r="K329" s="745"/>
      <c r="L329" s="745"/>
      <c r="M329" s="745"/>
      <c r="N329" s="745"/>
      <c r="O329" s="745"/>
      <c r="P329" s="747"/>
      <c r="Q329" s="747"/>
      <c r="R329" s="747"/>
      <c r="S329" s="747"/>
      <c r="T329" s="747"/>
      <c r="U329" s="747"/>
      <c r="V329" s="747"/>
      <c r="W329" s="747"/>
      <c r="X329" s="747"/>
      <c r="Y329" s="748"/>
      <c r="Z329" s="749"/>
      <c r="AA329" s="749"/>
      <c r="AB329" s="750"/>
      <c r="AC329" s="751"/>
      <c r="AD329" s="751"/>
      <c r="AE329" s="751"/>
      <c r="AF329" s="751"/>
      <c r="AG329" s="751"/>
      <c r="AH329" s="752"/>
      <c r="AI329" s="753"/>
      <c r="AJ329" s="753"/>
      <c r="AK329" s="753"/>
      <c r="AL329" s="754"/>
      <c r="AM329" s="755"/>
      <c r="AN329" s="755"/>
      <c r="AO329" s="756"/>
      <c r="AP329" s="740"/>
      <c r="AQ329" s="740"/>
      <c r="AR329" s="740"/>
      <c r="AS329" s="740"/>
      <c r="AT329" s="740"/>
      <c r="AU329" s="740"/>
      <c r="AV329" s="740"/>
      <c r="AW329" s="740"/>
      <c r="AX329" s="740"/>
    </row>
    <row r="330" spans="1:50" ht="24.75" hidden="1" customHeight="1" x14ac:dyDescent="0.2">
      <c r="A330" s="741">
        <v>10</v>
      </c>
      <c r="B330" s="741">
        <v>1</v>
      </c>
      <c r="C330" s="743"/>
      <c r="D330" s="743"/>
      <c r="E330" s="743"/>
      <c r="F330" s="743"/>
      <c r="G330" s="743"/>
      <c r="H330" s="743"/>
      <c r="I330" s="743"/>
      <c r="J330" s="744"/>
      <c r="K330" s="745"/>
      <c r="L330" s="745"/>
      <c r="M330" s="745"/>
      <c r="N330" s="745"/>
      <c r="O330" s="745"/>
      <c r="P330" s="747"/>
      <c r="Q330" s="747"/>
      <c r="R330" s="747"/>
      <c r="S330" s="747"/>
      <c r="T330" s="747"/>
      <c r="U330" s="747"/>
      <c r="V330" s="747"/>
      <c r="W330" s="747"/>
      <c r="X330" s="747"/>
      <c r="Y330" s="748"/>
      <c r="Z330" s="749"/>
      <c r="AA330" s="749"/>
      <c r="AB330" s="750"/>
      <c r="AC330" s="751"/>
      <c r="AD330" s="751"/>
      <c r="AE330" s="751"/>
      <c r="AF330" s="751"/>
      <c r="AG330" s="751"/>
      <c r="AH330" s="752"/>
      <c r="AI330" s="753"/>
      <c r="AJ330" s="753"/>
      <c r="AK330" s="753"/>
      <c r="AL330" s="754"/>
      <c r="AM330" s="755"/>
      <c r="AN330" s="755"/>
      <c r="AO330" s="756"/>
      <c r="AP330" s="740"/>
      <c r="AQ330" s="740"/>
      <c r="AR330" s="740"/>
      <c r="AS330" s="740"/>
      <c r="AT330" s="740"/>
      <c r="AU330" s="740"/>
      <c r="AV330" s="740"/>
      <c r="AW330" s="740"/>
      <c r="AX330" s="740"/>
    </row>
    <row r="331" spans="1:50" ht="24.75" hidden="1" customHeight="1" x14ac:dyDescent="0.2">
      <c r="A331" s="741">
        <v>11</v>
      </c>
      <c r="B331" s="741">
        <v>1</v>
      </c>
      <c r="C331" s="743"/>
      <c r="D331" s="743"/>
      <c r="E331" s="743"/>
      <c r="F331" s="743"/>
      <c r="G331" s="743"/>
      <c r="H331" s="743"/>
      <c r="I331" s="743"/>
      <c r="J331" s="744"/>
      <c r="K331" s="745"/>
      <c r="L331" s="745"/>
      <c r="M331" s="745"/>
      <c r="N331" s="745"/>
      <c r="O331" s="745"/>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0"/>
      <c r="AQ331" s="740"/>
      <c r="AR331" s="740"/>
      <c r="AS331" s="740"/>
      <c r="AT331" s="740"/>
      <c r="AU331" s="740"/>
      <c r="AV331" s="740"/>
      <c r="AW331" s="740"/>
      <c r="AX331" s="740"/>
    </row>
    <row r="332" spans="1:50" ht="24.75" hidden="1" customHeight="1" x14ac:dyDescent="0.2">
      <c r="A332" s="741">
        <v>12</v>
      </c>
      <c r="B332" s="741">
        <v>1</v>
      </c>
      <c r="C332" s="743"/>
      <c r="D332" s="743"/>
      <c r="E332" s="743"/>
      <c r="F332" s="743"/>
      <c r="G332" s="743"/>
      <c r="H332" s="743"/>
      <c r="I332" s="743"/>
      <c r="J332" s="744"/>
      <c r="K332" s="745"/>
      <c r="L332" s="745"/>
      <c r="M332" s="745"/>
      <c r="N332" s="745"/>
      <c r="O332" s="745"/>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0"/>
      <c r="AQ332" s="740"/>
      <c r="AR332" s="740"/>
      <c r="AS332" s="740"/>
      <c r="AT332" s="740"/>
      <c r="AU332" s="740"/>
      <c r="AV332" s="740"/>
      <c r="AW332" s="740"/>
      <c r="AX332" s="740"/>
    </row>
    <row r="333" spans="1:50" ht="24.75" hidden="1" customHeight="1" x14ac:dyDescent="0.2">
      <c r="A333" s="741">
        <v>13</v>
      </c>
      <c r="B333" s="741">
        <v>1</v>
      </c>
      <c r="C333" s="743"/>
      <c r="D333" s="743"/>
      <c r="E333" s="743"/>
      <c r="F333" s="743"/>
      <c r="G333" s="743"/>
      <c r="H333" s="743"/>
      <c r="I333" s="743"/>
      <c r="J333" s="744"/>
      <c r="K333" s="745"/>
      <c r="L333" s="745"/>
      <c r="M333" s="745"/>
      <c r="N333" s="745"/>
      <c r="O333" s="745"/>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0"/>
      <c r="AQ333" s="740"/>
      <c r="AR333" s="740"/>
      <c r="AS333" s="740"/>
      <c r="AT333" s="740"/>
      <c r="AU333" s="740"/>
      <c r="AV333" s="740"/>
      <c r="AW333" s="740"/>
      <c r="AX333" s="740"/>
    </row>
    <row r="334" spans="1:50" ht="24.75" hidden="1" customHeight="1" x14ac:dyDescent="0.2">
      <c r="A334" s="741">
        <v>14</v>
      </c>
      <c r="B334" s="741">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0"/>
      <c r="AQ334" s="740"/>
      <c r="AR334" s="740"/>
      <c r="AS334" s="740"/>
      <c r="AT334" s="740"/>
      <c r="AU334" s="740"/>
      <c r="AV334" s="740"/>
      <c r="AW334" s="740"/>
      <c r="AX334" s="740"/>
    </row>
    <row r="335" spans="1:50" ht="24.75" hidden="1" customHeight="1" x14ac:dyDescent="0.2">
      <c r="A335" s="741">
        <v>15</v>
      </c>
      <c r="B335" s="741">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0"/>
      <c r="AQ335" s="740"/>
      <c r="AR335" s="740"/>
      <c r="AS335" s="740"/>
      <c r="AT335" s="740"/>
      <c r="AU335" s="740"/>
      <c r="AV335" s="740"/>
      <c r="AW335" s="740"/>
      <c r="AX335" s="740"/>
    </row>
    <row r="336" spans="1:50" ht="24.75" hidden="1" customHeight="1" x14ac:dyDescent="0.2">
      <c r="A336" s="741">
        <v>16</v>
      </c>
      <c r="B336" s="741">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0"/>
      <c r="AQ336" s="740"/>
      <c r="AR336" s="740"/>
      <c r="AS336" s="740"/>
      <c r="AT336" s="740"/>
      <c r="AU336" s="740"/>
      <c r="AV336" s="740"/>
      <c r="AW336" s="740"/>
      <c r="AX336" s="740"/>
    </row>
    <row r="337" spans="1:50" ht="24.75" hidden="1" customHeight="1" x14ac:dyDescent="0.2">
      <c r="A337" s="741">
        <v>17</v>
      </c>
      <c r="B337" s="741">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0"/>
      <c r="AQ337" s="740"/>
      <c r="AR337" s="740"/>
      <c r="AS337" s="740"/>
      <c r="AT337" s="740"/>
      <c r="AU337" s="740"/>
      <c r="AV337" s="740"/>
      <c r="AW337" s="740"/>
      <c r="AX337" s="740"/>
    </row>
    <row r="338" spans="1:50" ht="24.75" hidden="1" customHeight="1" x14ac:dyDescent="0.2">
      <c r="A338" s="741">
        <v>18</v>
      </c>
      <c r="B338" s="741">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0"/>
      <c r="AQ338" s="740"/>
      <c r="AR338" s="740"/>
      <c r="AS338" s="740"/>
      <c r="AT338" s="740"/>
      <c r="AU338" s="740"/>
      <c r="AV338" s="740"/>
      <c r="AW338" s="740"/>
      <c r="AX338" s="740"/>
    </row>
    <row r="339" spans="1:50" ht="24.75" hidden="1" customHeight="1" x14ac:dyDescent="0.2">
      <c r="A339" s="741">
        <v>19</v>
      </c>
      <c r="B339" s="741">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0"/>
      <c r="AQ339" s="740"/>
      <c r="AR339" s="740"/>
      <c r="AS339" s="740"/>
      <c r="AT339" s="740"/>
      <c r="AU339" s="740"/>
      <c r="AV339" s="740"/>
      <c r="AW339" s="740"/>
      <c r="AX339" s="740"/>
    </row>
    <row r="340" spans="1:50" ht="24.75" hidden="1" customHeight="1" x14ac:dyDescent="0.2">
      <c r="A340" s="741">
        <v>20</v>
      </c>
      <c r="B340" s="741">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0"/>
      <c r="AQ340" s="740"/>
      <c r="AR340" s="740"/>
      <c r="AS340" s="740"/>
      <c r="AT340" s="740"/>
      <c r="AU340" s="740"/>
      <c r="AV340" s="740"/>
      <c r="AW340" s="740"/>
      <c r="AX340" s="740"/>
    </row>
    <row r="341" spans="1:50" ht="24.75" hidden="1" customHeight="1" x14ac:dyDescent="0.2">
      <c r="A341" s="741">
        <v>21</v>
      </c>
      <c r="B341" s="741">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0"/>
      <c r="AQ341" s="740"/>
      <c r="AR341" s="740"/>
      <c r="AS341" s="740"/>
      <c r="AT341" s="740"/>
      <c r="AU341" s="740"/>
      <c r="AV341" s="740"/>
      <c r="AW341" s="740"/>
      <c r="AX341" s="740"/>
    </row>
    <row r="342" spans="1:50" ht="24.75" hidden="1" customHeight="1" x14ac:dyDescent="0.2">
      <c r="A342" s="741">
        <v>22</v>
      </c>
      <c r="B342" s="741">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0"/>
      <c r="AQ342" s="740"/>
      <c r="AR342" s="740"/>
      <c r="AS342" s="740"/>
      <c r="AT342" s="740"/>
      <c r="AU342" s="740"/>
      <c r="AV342" s="740"/>
      <c r="AW342" s="740"/>
      <c r="AX342" s="740"/>
    </row>
    <row r="343" spans="1:50" ht="24.75" hidden="1" customHeight="1" x14ac:dyDescent="0.2">
      <c r="A343" s="741">
        <v>23</v>
      </c>
      <c r="B343" s="741">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0"/>
      <c r="AQ343" s="740"/>
      <c r="AR343" s="740"/>
      <c r="AS343" s="740"/>
      <c r="AT343" s="740"/>
      <c r="AU343" s="740"/>
      <c r="AV343" s="740"/>
      <c r="AW343" s="740"/>
      <c r="AX343" s="740"/>
    </row>
    <row r="344" spans="1:50" ht="24.75" hidden="1" customHeight="1" x14ac:dyDescent="0.2">
      <c r="A344" s="741">
        <v>24</v>
      </c>
      <c r="B344" s="741">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0"/>
      <c r="AQ344" s="740"/>
      <c r="AR344" s="740"/>
      <c r="AS344" s="740"/>
      <c r="AT344" s="740"/>
      <c r="AU344" s="740"/>
      <c r="AV344" s="740"/>
      <c r="AW344" s="740"/>
      <c r="AX344" s="740"/>
    </row>
    <row r="345" spans="1:50" s="6" customFormat="1" ht="24.75" hidden="1" customHeight="1" x14ac:dyDescent="0.2">
      <c r="A345" s="741">
        <v>25</v>
      </c>
      <c r="B345" s="741">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0"/>
      <c r="AQ345" s="740"/>
      <c r="AR345" s="740"/>
      <c r="AS345" s="740"/>
      <c r="AT345" s="740"/>
      <c r="AU345" s="740"/>
      <c r="AV345" s="740"/>
      <c r="AW345" s="740"/>
      <c r="AX345" s="740"/>
    </row>
    <row r="346" spans="1:50" ht="24.75" hidden="1" customHeight="1" x14ac:dyDescent="0.2">
      <c r="A346" s="741">
        <v>26</v>
      </c>
      <c r="B346" s="741">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0"/>
      <c r="AQ346" s="740"/>
      <c r="AR346" s="740"/>
      <c r="AS346" s="740"/>
      <c r="AT346" s="740"/>
      <c r="AU346" s="740"/>
      <c r="AV346" s="740"/>
      <c r="AW346" s="740"/>
      <c r="AX346" s="740"/>
    </row>
    <row r="347" spans="1:50" ht="24.75" hidden="1" customHeight="1" x14ac:dyDescent="0.2">
      <c r="A347" s="741">
        <v>27</v>
      </c>
      <c r="B347" s="741">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0"/>
      <c r="AQ347" s="740"/>
      <c r="AR347" s="740"/>
      <c r="AS347" s="740"/>
      <c r="AT347" s="740"/>
      <c r="AU347" s="740"/>
      <c r="AV347" s="740"/>
      <c r="AW347" s="740"/>
      <c r="AX347" s="740"/>
    </row>
    <row r="348" spans="1:50" ht="24.75" hidden="1" customHeight="1" x14ac:dyDescent="0.2">
      <c r="A348" s="741">
        <v>28</v>
      </c>
      <c r="B348" s="741">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0"/>
      <c r="AQ348" s="740"/>
      <c r="AR348" s="740"/>
      <c r="AS348" s="740"/>
      <c r="AT348" s="740"/>
      <c r="AU348" s="740"/>
      <c r="AV348" s="740"/>
      <c r="AW348" s="740"/>
      <c r="AX348" s="740"/>
    </row>
    <row r="349" spans="1:50" ht="24.75" hidden="1" customHeight="1" x14ac:dyDescent="0.2">
      <c r="A349" s="741">
        <v>29</v>
      </c>
      <c r="B349" s="741">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0"/>
      <c r="AQ349" s="740"/>
      <c r="AR349" s="740"/>
      <c r="AS349" s="740"/>
      <c r="AT349" s="740"/>
      <c r="AU349" s="740"/>
      <c r="AV349" s="740"/>
      <c r="AW349" s="740"/>
      <c r="AX349" s="740"/>
    </row>
    <row r="350" spans="1:50" ht="24.75" hidden="1" customHeight="1" x14ac:dyDescent="0.2">
      <c r="A350" s="741">
        <v>30</v>
      </c>
      <c r="B350" s="741">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0"/>
      <c r="AQ350" s="740"/>
      <c r="AR350" s="740"/>
      <c r="AS350" s="740"/>
      <c r="AT350" s="740"/>
      <c r="AU350" s="740"/>
      <c r="AV350" s="740"/>
      <c r="AW350" s="740"/>
      <c r="AX350" s="740"/>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41"/>
      <c r="B353" s="541"/>
      <c r="C353" s="541" t="s">
        <v>88</v>
      </c>
      <c r="D353" s="541"/>
      <c r="E353" s="541"/>
      <c r="F353" s="541"/>
      <c r="G353" s="541"/>
      <c r="H353" s="541"/>
      <c r="I353" s="541"/>
      <c r="J353" s="736" t="s">
        <v>64</v>
      </c>
      <c r="K353" s="736"/>
      <c r="L353" s="736"/>
      <c r="M353" s="736"/>
      <c r="N353" s="736"/>
      <c r="O353" s="736"/>
      <c r="P353" s="739" t="s">
        <v>89</v>
      </c>
      <c r="Q353" s="739"/>
      <c r="R353" s="739"/>
      <c r="S353" s="739"/>
      <c r="T353" s="739"/>
      <c r="U353" s="739"/>
      <c r="V353" s="739"/>
      <c r="W353" s="739"/>
      <c r="X353" s="739"/>
      <c r="Y353" s="739" t="s">
        <v>90</v>
      </c>
      <c r="Z353" s="541"/>
      <c r="AA353" s="541"/>
      <c r="AB353" s="541"/>
      <c r="AC353" s="736" t="s">
        <v>219</v>
      </c>
      <c r="AD353" s="736"/>
      <c r="AE353" s="736"/>
      <c r="AF353" s="736"/>
      <c r="AG353" s="736"/>
      <c r="AH353" s="739" t="s">
        <v>63</v>
      </c>
      <c r="AI353" s="541"/>
      <c r="AJ353" s="541"/>
      <c r="AK353" s="541"/>
      <c r="AL353" s="541" t="s">
        <v>16</v>
      </c>
      <c r="AM353" s="541"/>
      <c r="AN353" s="541"/>
      <c r="AO353" s="759"/>
      <c r="AP353" s="758" t="s">
        <v>225</v>
      </c>
      <c r="AQ353" s="758"/>
      <c r="AR353" s="758"/>
      <c r="AS353" s="758"/>
      <c r="AT353" s="758"/>
      <c r="AU353" s="758"/>
      <c r="AV353" s="758"/>
      <c r="AW353" s="758"/>
      <c r="AX353" s="758"/>
    </row>
    <row r="354" spans="1:50" ht="24.75" hidden="1" customHeight="1" x14ac:dyDescent="0.2">
      <c r="A354" s="741">
        <v>1</v>
      </c>
      <c r="B354" s="741">
        <v>1</v>
      </c>
      <c r="C354" s="743"/>
      <c r="D354" s="743"/>
      <c r="E354" s="743"/>
      <c r="F354" s="743"/>
      <c r="G354" s="743"/>
      <c r="H354" s="743"/>
      <c r="I354" s="743"/>
      <c r="J354" s="744"/>
      <c r="K354" s="745"/>
      <c r="L354" s="745"/>
      <c r="M354" s="745"/>
      <c r="N354" s="745"/>
      <c r="O354" s="745"/>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0"/>
      <c r="AQ354" s="740"/>
      <c r="AR354" s="740"/>
      <c r="AS354" s="740"/>
      <c r="AT354" s="740"/>
      <c r="AU354" s="740"/>
      <c r="AV354" s="740"/>
      <c r="AW354" s="740"/>
      <c r="AX354" s="740"/>
    </row>
    <row r="355" spans="1:50" ht="24.75" hidden="1" customHeight="1" x14ac:dyDescent="0.2">
      <c r="A355" s="741">
        <v>2</v>
      </c>
      <c r="B355" s="741">
        <v>1</v>
      </c>
      <c r="C355" s="743"/>
      <c r="D355" s="743"/>
      <c r="E355" s="743"/>
      <c r="F355" s="743"/>
      <c r="G355" s="743"/>
      <c r="H355" s="743"/>
      <c r="I355" s="743"/>
      <c r="J355" s="744"/>
      <c r="K355" s="745"/>
      <c r="L355" s="745"/>
      <c r="M355" s="745"/>
      <c r="N355" s="745"/>
      <c r="O355" s="745"/>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0"/>
      <c r="AQ355" s="740"/>
      <c r="AR355" s="740"/>
      <c r="AS355" s="740"/>
      <c r="AT355" s="740"/>
      <c r="AU355" s="740"/>
      <c r="AV355" s="740"/>
      <c r="AW355" s="740"/>
      <c r="AX355" s="740"/>
    </row>
    <row r="356" spans="1:50" ht="24.75" hidden="1" customHeight="1" x14ac:dyDescent="0.2">
      <c r="A356" s="741">
        <v>3</v>
      </c>
      <c r="B356" s="741">
        <v>1</v>
      </c>
      <c r="C356" s="743"/>
      <c r="D356" s="743"/>
      <c r="E356" s="743"/>
      <c r="F356" s="743"/>
      <c r="G356" s="743"/>
      <c r="H356" s="743"/>
      <c r="I356" s="743"/>
      <c r="J356" s="744"/>
      <c r="K356" s="745"/>
      <c r="L356" s="745"/>
      <c r="M356" s="745"/>
      <c r="N356" s="745"/>
      <c r="O356" s="745"/>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0"/>
      <c r="AQ356" s="740"/>
      <c r="AR356" s="740"/>
      <c r="AS356" s="740"/>
      <c r="AT356" s="740"/>
      <c r="AU356" s="740"/>
      <c r="AV356" s="740"/>
      <c r="AW356" s="740"/>
      <c r="AX356" s="740"/>
    </row>
    <row r="357" spans="1:50" ht="24.75" hidden="1" customHeight="1" x14ac:dyDescent="0.2">
      <c r="A357" s="741">
        <v>4</v>
      </c>
      <c r="B357" s="741">
        <v>1</v>
      </c>
      <c r="C357" s="743"/>
      <c r="D357" s="743"/>
      <c r="E357" s="743"/>
      <c r="F357" s="743"/>
      <c r="G357" s="743"/>
      <c r="H357" s="743"/>
      <c r="I357" s="743"/>
      <c r="J357" s="744"/>
      <c r="K357" s="745"/>
      <c r="L357" s="745"/>
      <c r="M357" s="745"/>
      <c r="N357" s="745"/>
      <c r="O357" s="745"/>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0"/>
      <c r="AQ357" s="740"/>
      <c r="AR357" s="740"/>
      <c r="AS357" s="740"/>
      <c r="AT357" s="740"/>
      <c r="AU357" s="740"/>
      <c r="AV357" s="740"/>
      <c r="AW357" s="740"/>
      <c r="AX357" s="740"/>
    </row>
    <row r="358" spans="1:50" ht="24.75" hidden="1" customHeight="1" x14ac:dyDescent="0.2">
      <c r="A358" s="741">
        <v>5</v>
      </c>
      <c r="B358" s="741">
        <v>1</v>
      </c>
      <c r="C358" s="743"/>
      <c r="D358" s="743"/>
      <c r="E358" s="743"/>
      <c r="F358" s="743"/>
      <c r="G358" s="743"/>
      <c r="H358" s="743"/>
      <c r="I358" s="743"/>
      <c r="J358" s="744"/>
      <c r="K358" s="745"/>
      <c r="L358" s="745"/>
      <c r="M358" s="745"/>
      <c r="N358" s="745"/>
      <c r="O358" s="745"/>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0"/>
      <c r="AQ358" s="740"/>
      <c r="AR358" s="740"/>
      <c r="AS358" s="740"/>
      <c r="AT358" s="740"/>
      <c r="AU358" s="740"/>
      <c r="AV358" s="740"/>
      <c r="AW358" s="740"/>
      <c r="AX358" s="740"/>
    </row>
    <row r="359" spans="1:50" ht="24.75" hidden="1" customHeight="1" x14ac:dyDescent="0.2">
      <c r="A359" s="741">
        <v>6</v>
      </c>
      <c r="B359" s="741">
        <v>1</v>
      </c>
      <c r="C359" s="743"/>
      <c r="D359" s="743"/>
      <c r="E359" s="743"/>
      <c r="F359" s="743"/>
      <c r="G359" s="743"/>
      <c r="H359" s="743"/>
      <c r="I359" s="743"/>
      <c r="J359" s="744"/>
      <c r="K359" s="745"/>
      <c r="L359" s="745"/>
      <c r="M359" s="745"/>
      <c r="N359" s="745"/>
      <c r="O359" s="745"/>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0"/>
      <c r="AQ359" s="740"/>
      <c r="AR359" s="740"/>
      <c r="AS359" s="740"/>
      <c r="AT359" s="740"/>
      <c r="AU359" s="740"/>
      <c r="AV359" s="740"/>
      <c r="AW359" s="740"/>
      <c r="AX359" s="740"/>
    </row>
    <row r="360" spans="1:50" ht="24.75" hidden="1" customHeight="1" x14ac:dyDescent="0.2">
      <c r="A360" s="741">
        <v>7</v>
      </c>
      <c r="B360" s="741">
        <v>1</v>
      </c>
      <c r="C360" s="743"/>
      <c r="D360" s="743"/>
      <c r="E360" s="743"/>
      <c r="F360" s="743"/>
      <c r="G360" s="743"/>
      <c r="H360" s="743"/>
      <c r="I360" s="743"/>
      <c r="J360" s="744"/>
      <c r="K360" s="745"/>
      <c r="L360" s="745"/>
      <c r="M360" s="745"/>
      <c r="N360" s="745"/>
      <c r="O360" s="745"/>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0"/>
      <c r="AQ360" s="740"/>
      <c r="AR360" s="740"/>
      <c r="AS360" s="740"/>
      <c r="AT360" s="740"/>
      <c r="AU360" s="740"/>
      <c r="AV360" s="740"/>
      <c r="AW360" s="740"/>
      <c r="AX360" s="740"/>
    </row>
    <row r="361" spans="1:50" ht="24.75" hidden="1" customHeight="1" x14ac:dyDescent="0.2">
      <c r="A361" s="741">
        <v>8</v>
      </c>
      <c r="B361" s="741">
        <v>1</v>
      </c>
      <c r="C361" s="743"/>
      <c r="D361" s="743"/>
      <c r="E361" s="743"/>
      <c r="F361" s="743"/>
      <c r="G361" s="743"/>
      <c r="H361" s="743"/>
      <c r="I361" s="743"/>
      <c r="J361" s="744"/>
      <c r="K361" s="745"/>
      <c r="L361" s="745"/>
      <c r="M361" s="745"/>
      <c r="N361" s="745"/>
      <c r="O361" s="745"/>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0"/>
      <c r="AQ361" s="740"/>
      <c r="AR361" s="740"/>
      <c r="AS361" s="740"/>
      <c r="AT361" s="740"/>
      <c r="AU361" s="740"/>
      <c r="AV361" s="740"/>
      <c r="AW361" s="740"/>
      <c r="AX361" s="740"/>
    </row>
    <row r="362" spans="1:50" ht="24.75" hidden="1" customHeight="1" x14ac:dyDescent="0.2">
      <c r="A362" s="741">
        <v>9</v>
      </c>
      <c r="B362" s="741">
        <v>1</v>
      </c>
      <c r="C362" s="743"/>
      <c r="D362" s="743"/>
      <c r="E362" s="743"/>
      <c r="F362" s="743"/>
      <c r="G362" s="743"/>
      <c r="H362" s="743"/>
      <c r="I362" s="743"/>
      <c r="J362" s="744"/>
      <c r="K362" s="745"/>
      <c r="L362" s="745"/>
      <c r="M362" s="745"/>
      <c r="N362" s="745"/>
      <c r="O362" s="745"/>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0"/>
      <c r="AQ362" s="740"/>
      <c r="AR362" s="740"/>
      <c r="AS362" s="740"/>
      <c r="AT362" s="740"/>
      <c r="AU362" s="740"/>
      <c r="AV362" s="740"/>
      <c r="AW362" s="740"/>
      <c r="AX362" s="740"/>
    </row>
    <row r="363" spans="1:50" ht="24.75" hidden="1" customHeight="1" x14ac:dyDescent="0.2">
      <c r="A363" s="741">
        <v>10</v>
      </c>
      <c r="B363" s="741">
        <v>1</v>
      </c>
      <c r="C363" s="743"/>
      <c r="D363" s="743"/>
      <c r="E363" s="743"/>
      <c r="F363" s="743"/>
      <c r="G363" s="743"/>
      <c r="H363" s="743"/>
      <c r="I363" s="743"/>
      <c r="J363" s="744"/>
      <c r="K363" s="745"/>
      <c r="L363" s="745"/>
      <c r="M363" s="745"/>
      <c r="N363" s="745"/>
      <c r="O363" s="745"/>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0"/>
      <c r="AQ363" s="740"/>
      <c r="AR363" s="740"/>
      <c r="AS363" s="740"/>
      <c r="AT363" s="740"/>
      <c r="AU363" s="740"/>
      <c r="AV363" s="740"/>
      <c r="AW363" s="740"/>
      <c r="AX363" s="740"/>
    </row>
    <row r="364" spans="1:50" ht="24.75" hidden="1" customHeight="1" x14ac:dyDescent="0.2">
      <c r="A364" s="741">
        <v>11</v>
      </c>
      <c r="B364" s="741">
        <v>1</v>
      </c>
      <c r="C364" s="743"/>
      <c r="D364" s="743"/>
      <c r="E364" s="743"/>
      <c r="F364" s="743"/>
      <c r="G364" s="743"/>
      <c r="H364" s="743"/>
      <c r="I364" s="743"/>
      <c r="J364" s="744"/>
      <c r="K364" s="745"/>
      <c r="L364" s="745"/>
      <c r="M364" s="745"/>
      <c r="N364" s="745"/>
      <c r="O364" s="745"/>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0"/>
      <c r="AQ364" s="740"/>
      <c r="AR364" s="740"/>
      <c r="AS364" s="740"/>
      <c r="AT364" s="740"/>
      <c r="AU364" s="740"/>
      <c r="AV364" s="740"/>
      <c r="AW364" s="740"/>
      <c r="AX364" s="740"/>
    </row>
    <row r="365" spans="1:50" ht="24.75" hidden="1" customHeight="1" x14ac:dyDescent="0.2">
      <c r="A365" s="741">
        <v>12</v>
      </c>
      <c r="B365" s="741">
        <v>1</v>
      </c>
      <c r="C365" s="743"/>
      <c r="D365" s="743"/>
      <c r="E365" s="743"/>
      <c r="F365" s="743"/>
      <c r="G365" s="743"/>
      <c r="H365" s="743"/>
      <c r="I365" s="743"/>
      <c r="J365" s="744"/>
      <c r="K365" s="745"/>
      <c r="L365" s="745"/>
      <c r="M365" s="745"/>
      <c r="N365" s="745"/>
      <c r="O365" s="745"/>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0"/>
      <c r="AQ365" s="740"/>
      <c r="AR365" s="740"/>
      <c r="AS365" s="740"/>
      <c r="AT365" s="740"/>
      <c r="AU365" s="740"/>
      <c r="AV365" s="740"/>
      <c r="AW365" s="740"/>
      <c r="AX365" s="740"/>
    </row>
    <row r="366" spans="1:50" ht="24.75" hidden="1" customHeight="1" x14ac:dyDescent="0.2">
      <c r="A366" s="741">
        <v>13</v>
      </c>
      <c r="B366" s="741">
        <v>1</v>
      </c>
      <c r="C366" s="743"/>
      <c r="D366" s="743"/>
      <c r="E366" s="743"/>
      <c r="F366" s="743"/>
      <c r="G366" s="743"/>
      <c r="H366" s="743"/>
      <c r="I366" s="743"/>
      <c r="J366" s="744"/>
      <c r="K366" s="745"/>
      <c r="L366" s="745"/>
      <c r="M366" s="745"/>
      <c r="N366" s="745"/>
      <c r="O366" s="745"/>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0"/>
      <c r="AQ366" s="740"/>
      <c r="AR366" s="740"/>
      <c r="AS366" s="740"/>
      <c r="AT366" s="740"/>
      <c r="AU366" s="740"/>
      <c r="AV366" s="740"/>
      <c r="AW366" s="740"/>
      <c r="AX366" s="740"/>
    </row>
    <row r="367" spans="1:50" ht="24.75" hidden="1" customHeight="1" x14ac:dyDescent="0.2">
      <c r="A367" s="741">
        <v>14</v>
      </c>
      <c r="B367" s="741">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0"/>
      <c r="AQ367" s="740"/>
      <c r="AR367" s="740"/>
      <c r="AS367" s="740"/>
      <c r="AT367" s="740"/>
      <c r="AU367" s="740"/>
      <c r="AV367" s="740"/>
      <c r="AW367" s="740"/>
      <c r="AX367" s="740"/>
    </row>
    <row r="368" spans="1:50" ht="24.75" hidden="1" customHeight="1" x14ac:dyDescent="0.2">
      <c r="A368" s="741">
        <v>15</v>
      </c>
      <c r="B368" s="741">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0"/>
      <c r="AQ368" s="740"/>
      <c r="AR368" s="740"/>
      <c r="AS368" s="740"/>
      <c r="AT368" s="740"/>
      <c r="AU368" s="740"/>
      <c r="AV368" s="740"/>
      <c r="AW368" s="740"/>
      <c r="AX368" s="740"/>
    </row>
    <row r="369" spans="1:50" ht="24.75" hidden="1" customHeight="1" x14ac:dyDescent="0.2">
      <c r="A369" s="741">
        <v>16</v>
      </c>
      <c r="B369" s="741">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0"/>
      <c r="AQ369" s="740"/>
      <c r="AR369" s="740"/>
      <c r="AS369" s="740"/>
      <c r="AT369" s="740"/>
      <c r="AU369" s="740"/>
      <c r="AV369" s="740"/>
      <c r="AW369" s="740"/>
      <c r="AX369" s="740"/>
    </row>
    <row r="370" spans="1:50" ht="24.75" hidden="1" customHeight="1" x14ac:dyDescent="0.2">
      <c r="A370" s="741">
        <v>17</v>
      </c>
      <c r="B370" s="741">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0"/>
      <c r="AQ370" s="740"/>
      <c r="AR370" s="740"/>
      <c r="AS370" s="740"/>
      <c r="AT370" s="740"/>
      <c r="AU370" s="740"/>
      <c r="AV370" s="740"/>
      <c r="AW370" s="740"/>
      <c r="AX370" s="740"/>
    </row>
    <row r="371" spans="1:50" ht="24.75" hidden="1" customHeight="1" x14ac:dyDescent="0.2">
      <c r="A371" s="741">
        <v>18</v>
      </c>
      <c r="B371" s="741">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0"/>
      <c r="AQ371" s="740"/>
      <c r="AR371" s="740"/>
      <c r="AS371" s="740"/>
      <c r="AT371" s="740"/>
      <c r="AU371" s="740"/>
      <c r="AV371" s="740"/>
      <c r="AW371" s="740"/>
      <c r="AX371" s="740"/>
    </row>
    <row r="372" spans="1:50" ht="24.75" hidden="1" customHeight="1" x14ac:dyDescent="0.2">
      <c r="A372" s="741">
        <v>19</v>
      </c>
      <c r="B372" s="741">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0"/>
      <c r="AQ372" s="740"/>
      <c r="AR372" s="740"/>
      <c r="AS372" s="740"/>
      <c r="AT372" s="740"/>
      <c r="AU372" s="740"/>
      <c r="AV372" s="740"/>
      <c r="AW372" s="740"/>
      <c r="AX372" s="740"/>
    </row>
    <row r="373" spans="1:50" ht="24.75" hidden="1" customHeight="1" x14ac:dyDescent="0.2">
      <c r="A373" s="741">
        <v>20</v>
      </c>
      <c r="B373" s="741">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0"/>
      <c r="AQ373" s="740"/>
      <c r="AR373" s="740"/>
      <c r="AS373" s="740"/>
      <c r="AT373" s="740"/>
      <c r="AU373" s="740"/>
      <c r="AV373" s="740"/>
      <c r="AW373" s="740"/>
      <c r="AX373" s="740"/>
    </row>
    <row r="374" spans="1:50" ht="24.75" hidden="1" customHeight="1" x14ac:dyDescent="0.2">
      <c r="A374" s="741">
        <v>21</v>
      </c>
      <c r="B374" s="741">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0"/>
      <c r="AQ374" s="740"/>
      <c r="AR374" s="740"/>
      <c r="AS374" s="740"/>
      <c r="AT374" s="740"/>
      <c r="AU374" s="740"/>
      <c r="AV374" s="740"/>
      <c r="AW374" s="740"/>
      <c r="AX374" s="740"/>
    </row>
    <row r="375" spans="1:50" ht="24.75" hidden="1" customHeight="1" x14ac:dyDescent="0.2">
      <c r="A375" s="741">
        <v>22</v>
      </c>
      <c r="B375" s="741">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0"/>
      <c r="AQ375" s="740"/>
      <c r="AR375" s="740"/>
      <c r="AS375" s="740"/>
      <c r="AT375" s="740"/>
      <c r="AU375" s="740"/>
      <c r="AV375" s="740"/>
      <c r="AW375" s="740"/>
      <c r="AX375" s="740"/>
    </row>
    <row r="376" spans="1:50" ht="24.75" hidden="1" customHeight="1" x14ac:dyDescent="0.2">
      <c r="A376" s="741">
        <v>23</v>
      </c>
      <c r="B376" s="741">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0"/>
      <c r="AQ376" s="740"/>
      <c r="AR376" s="740"/>
      <c r="AS376" s="740"/>
      <c r="AT376" s="740"/>
      <c r="AU376" s="740"/>
      <c r="AV376" s="740"/>
      <c r="AW376" s="740"/>
      <c r="AX376" s="740"/>
    </row>
    <row r="377" spans="1:50" ht="24.75" hidden="1" customHeight="1" x14ac:dyDescent="0.2">
      <c r="A377" s="741">
        <v>24</v>
      </c>
      <c r="B377" s="741">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0"/>
      <c r="AQ377" s="740"/>
      <c r="AR377" s="740"/>
      <c r="AS377" s="740"/>
      <c r="AT377" s="740"/>
      <c r="AU377" s="740"/>
      <c r="AV377" s="740"/>
      <c r="AW377" s="740"/>
      <c r="AX377" s="740"/>
    </row>
    <row r="378" spans="1:50" s="6" customFormat="1" ht="24.75" hidden="1" customHeight="1" x14ac:dyDescent="0.2">
      <c r="A378" s="741">
        <v>25</v>
      </c>
      <c r="B378" s="741">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0"/>
      <c r="AQ378" s="740"/>
      <c r="AR378" s="740"/>
      <c r="AS378" s="740"/>
      <c r="AT378" s="740"/>
      <c r="AU378" s="740"/>
      <c r="AV378" s="740"/>
      <c r="AW378" s="740"/>
      <c r="AX378" s="740"/>
    </row>
    <row r="379" spans="1:50" ht="24.75" hidden="1" customHeight="1" x14ac:dyDescent="0.2">
      <c r="A379" s="741">
        <v>26</v>
      </c>
      <c r="B379" s="741">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0"/>
      <c r="AQ379" s="740"/>
      <c r="AR379" s="740"/>
      <c r="AS379" s="740"/>
      <c r="AT379" s="740"/>
      <c r="AU379" s="740"/>
      <c r="AV379" s="740"/>
      <c r="AW379" s="740"/>
      <c r="AX379" s="740"/>
    </row>
    <row r="380" spans="1:50" ht="24.75" hidden="1" customHeight="1" x14ac:dyDescent="0.2">
      <c r="A380" s="741">
        <v>27</v>
      </c>
      <c r="B380" s="741">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0"/>
      <c r="AQ380" s="740"/>
      <c r="AR380" s="740"/>
      <c r="AS380" s="740"/>
      <c r="AT380" s="740"/>
      <c r="AU380" s="740"/>
      <c r="AV380" s="740"/>
      <c r="AW380" s="740"/>
      <c r="AX380" s="740"/>
    </row>
    <row r="381" spans="1:50" ht="24.75" hidden="1" customHeight="1" x14ac:dyDescent="0.2">
      <c r="A381" s="741">
        <v>28</v>
      </c>
      <c r="B381" s="741">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0"/>
      <c r="AQ381" s="740"/>
      <c r="AR381" s="740"/>
      <c r="AS381" s="740"/>
      <c r="AT381" s="740"/>
      <c r="AU381" s="740"/>
      <c r="AV381" s="740"/>
      <c r="AW381" s="740"/>
      <c r="AX381" s="740"/>
    </row>
    <row r="382" spans="1:50" ht="24.75" hidden="1" customHeight="1" x14ac:dyDescent="0.2">
      <c r="A382" s="741">
        <v>29</v>
      </c>
      <c r="B382" s="741">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0"/>
      <c r="AQ382" s="740"/>
      <c r="AR382" s="740"/>
      <c r="AS382" s="740"/>
      <c r="AT382" s="740"/>
      <c r="AU382" s="740"/>
      <c r="AV382" s="740"/>
      <c r="AW382" s="740"/>
      <c r="AX382" s="740"/>
    </row>
    <row r="383" spans="1:50" ht="24.75" hidden="1" customHeight="1" x14ac:dyDescent="0.2">
      <c r="A383" s="741">
        <v>30</v>
      </c>
      <c r="B383" s="741">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0"/>
      <c r="AQ383" s="740"/>
      <c r="AR383" s="740"/>
      <c r="AS383" s="740"/>
      <c r="AT383" s="740"/>
      <c r="AU383" s="740"/>
      <c r="AV383" s="740"/>
      <c r="AW383" s="740"/>
      <c r="AX383" s="740"/>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41"/>
      <c r="B386" s="541"/>
      <c r="C386" s="541" t="s">
        <v>88</v>
      </c>
      <c r="D386" s="541"/>
      <c r="E386" s="541"/>
      <c r="F386" s="541"/>
      <c r="G386" s="541"/>
      <c r="H386" s="541"/>
      <c r="I386" s="541"/>
      <c r="J386" s="736" t="s">
        <v>64</v>
      </c>
      <c r="K386" s="736"/>
      <c r="L386" s="736"/>
      <c r="M386" s="736"/>
      <c r="N386" s="736"/>
      <c r="O386" s="736"/>
      <c r="P386" s="739" t="s">
        <v>89</v>
      </c>
      <c r="Q386" s="739"/>
      <c r="R386" s="739"/>
      <c r="S386" s="739"/>
      <c r="T386" s="739"/>
      <c r="U386" s="739"/>
      <c r="V386" s="739"/>
      <c r="W386" s="739"/>
      <c r="X386" s="739"/>
      <c r="Y386" s="739" t="s">
        <v>90</v>
      </c>
      <c r="Z386" s="541"/>
      <c r="AA386" s="541"/>
      <c r="AB386" s="541"/>
      <c r="AC386" s="736" t="s">
        <v>219</v>
      </c>
      <c r="AD386" s="736"/>
      <c r="AE386" s="736"/>
      <c r="AF386" s="736"/>
      <c r="AG386" s="736"/>
      <c r="AH386" s="739" t="s">
        <v>63</v>
      </c>
      <c r="AI386" s="541"/>
      <c r="AJ386" s="541"/>
      <c r="AK386" s="541"/>
      <c r="AL386" s="541" t="s">
        <v>16</v>
      </c>
      <c r="AM386" s="541"/>
      <c r="AN386" s="541"/>
      <c r="AO386" s="759"/>
      <c r="AP386" s="758" t="s">
        <v>225</v>
      </c>
      <c r="AQ386" s="758"/>
      <c r="AR386" s="758"/>
      <c r="AS386" s="758"/>
      <c r="AT386" s="758"/>
      <c r="AU386" s="758"/>
      <c r="AV386" s="758"/>
      <c r="AW386" s="758"/>
      <c r="AX386" s="758"/>
    </row>
    <row r="387" spans="1:50" ht="24.75" hidden="1" customHeight="1" x14ac:dyDescent="0.2">
      <c r="A387" s="741">
        <v>1</v>
      </c>
      <c r="B387" s="741">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0"/>
      <c r="AQ387" s="740"/>
      <c r="AR387" s="740"/>
      <c r="AS387" s="740"/>
      <c r="AT387" s="740"/>
      <c r="AU387" s="740"/>
      <c r="AV387" s="740"/>
      <c r="AW387" s="740"/>
      <c r="AX387" s="740"/>
    </row>
    <row r="388" spans="1:50" ht="24.75" hidden="1" customHeight="1" x14ac:dyDescent="0.2">
      <c r="A388" s="741">
        <v>2</v>
      </c>
      <c r="B388" s="741">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0"/>
      <c r="AQ388" s="740"/>
      <c r="AR388" s="740"/>
      <c r="AS388" s="740"/>
      <c r="AT388" s="740"/>
      <c r="AU388" s="740"/>
      <c r="AV388" s="740"/>
      <c r="AW388" s="740"/>
      <c r="AX388" s="740"/>
    </row>
    <row r="389" spans="1:50" ht="24.75" hidden="1" customHeight="1" x14ac:dyDescent="0.2">
      <c r="A389" s="741">
        <v>3</v>
      </c>
      <c r="B389" s="741">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0"/>
      <c r="AQ389" s="740"/>
      <c r="AR389" s="740"/>
      <c r="AS389" s="740"/>
      <c r="AT389" s="740"/>
      <c r="AU389" s="740"/>
      <c r="AV389" s="740"/>
      <c r="AW389" s="740"/>
      <c r="AX389" s="740"/>
    </row>
    <row r="390" spans="1:50" ht="24.75" hidden="1" customHeight="1" x14ac:dyDescent="0.2">
      <c r="A390" s="741">
        <v>4</v>
      </c>
      <c r="B390" s="741">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0"/>
      <c r="AQ390" s="740"/>
      <c r="AR390" s="740"/>
      <c r="AS390" s="740"/>
      <c r="AT390" s="740"/>
      <c r="AU390" s="740"/>
      <c r="AV390" s="740"/>
      <c r="AW390" s="740"/>
      <c r="AX390" s="740"/>
    </row>
    <row r="391" spans="1:50" ht="24.75" hidden="1" customHeight="1" x14ac:dyDescent="0.2">
      <c r="A391" s="741">
        <v>5</v>
      </c>
      <c r="B391" s="741">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0"/>
      <c r="AQ391" s="740"/>
      <c r="AR391" s="740"/>
      <c r="AS391" s="740"/>
      <c r="AT391" s="740"/>
      <c r="AU391" s="740"/>
      <c r="AV391" s="740"/>
      <c r="AW391" s="740"/>
      <c r="AX391" s="740"/>
    </row>
    <row r="392" spans="1:50" ht="24.75" hidden="1" customHeight="1" x14ac:dyDescent="0.2">
      <c r="A392" s="741">
        <v>6</v>
      </c>
      <c r="B392" s="741">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0"/>
      <c r="AQ392" s="740"/>
      <c r="AR392" s="740"/>
      <c r="AS392" s="740"/>
      <c r="AT392" s="740"/>
      <c r="AU392" s="740"/>
      <c r="AV392" s="740"/>
      <c r="AW392" s="740"/>
      <c r="AX392" s="740"/>
    </row>
    <row r="393" spans="1:50" ht="24.75" hidden="1" customHeight="1" x14ac:dyDescent="0.2">
      <c r="A393" s="741">
        <v>7</v>
      </c>
      <c r="B393" s="741">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0"/>
      <c r="AQ393" s="740"/>
      <c r="AR393" s="740"/>
      <c r="AS393" s="740"/>
      <c r="AT393" s="740"/>
      <c r="AU393" s="740"/>
      <c r="AV393" s="740"/>
      <c r="AW393" s="740"/>
      <c r="AX393" s="740"/>
    </row>
    <row r="394" spans="1:50" ht="24.75" hidden="1" customHeight="1" x14ac:dyDescent="0.2">
      <c r="A394" s="741">
        <v>8</v>
      </c>
      <c r="B394" s="741">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0"/>
      <c r="AQ394" s="740"/>
      <c r="AR394" s="740"/>
      <c r="AS394" s="740"/>
      <c r="AT394" s="740"/>
      <c r="AU394" s="740"/>
      <c r="AV394" s="740"/>
      <c r="AW394" s="740"/>
      <c r="AX394" s="740"/>
    </row>
    <row r="395" spans="1:50" ht="24.75" hidden="1" customHeight="1" x14ac:dyDescent="0.2">
      <c r="A395" s="741">
        <v>9</v>
      </c>
      <c r="B395" s="741">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0"/>
      <c r="AQ395" s="740"/>
      <c r="AR395" s="740"/>
      <c r="AS395" s="740"/>
      <c r="AT395" s="740"/>
      <c r="AU395" s="740"/>
      <c r="AV395" s="740"/>
      <c r="AW395" s="740"/>
      <c r="AX395" s="740"/>
    </row>
    <row r="396" spans="1:50" ht="24.75" hidden="1" customHeight="1" x14ac:dyDescent="0.2">
      <c r="A396" s="741">
        <v>10</v>
      </c>
      <c r="B396" s="741">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0"/>
      <c r="AQ396" s="740"/>
      <c r="AR396" s="740"/>
      <c r="AS396" s="740"/>
      <c r="AT396" s="740"/>
      <c r="AU396" s="740"/>
      <c r="AV396" s="740"/>
      <c r="AW396" s="740"/>
      <c r="AX396" s="740"/>
    </row>
    <row r="397" spans="1:50" ht="24.75" hidden="1" customHeight="1" x14ac:dyDescent="0.2">
      <c r="A397" s="741">
        <v>11</v>
      </c>
      <c r="B397" s="741">
        <v>1</v>
      </c>
      <c r="C397" s="743"/>
      <c r="D397" s="743"/>
      <c r="E397" s="743"/>
      <c r="F397" s="743"/>
      <c r="G397" s="743"/>
      <c r="H397" s="743"/>
      <c r="I397" s="743"/>
      <c r="J397" s="744"/>
      <c r="K397" s="745"/>
      <c r="L397" s="745"/>
      <c r="M397" s="745"/>
      <c r="N397" s="745"/>
      <c r="O397" s="745"/>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0"/>
      <c r="AQ397" s="740"/>
      <c r="AR397" s="740"/>
      <c r="AS397" s="740"/>
      <c r="AT397" s="740"/>
      <c r="AU397" s="740"/>
      <c r="AV397" s="740"/>
      <c r="AW397" s="740"/>
      <c r="AX397" s="740"/>
    </row>
    <row r="398" spans="1:50" ht="24.75" hidden="1" customHeight="1" x14ac:dyDescent="0.2">
      <c r="A398" s="741">
        <v>12</v>
      </c>
      <c r="B398" s="741">
        <v>1</v>
      </c>
      <c r="C398" s="743"/>
      <c r="D398" s="743"/>
      <c r="E398" s="743"/>
      <c r="F398" s="743"/>
      <c r="G398" s="743"/>
      <c r="H398" s="743"/>
      <c r="I398" s="743"/>
      <c r="J398" s="744"/>
      <c r="K398" s="745"/>
      <c r="L398" s="745"/>
      <c r="M398" s="745"/>
      <c r="N398" s="745"/>
      <c r="O398" s="745"/>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0"/>
      <c r="AQ398" s="740"/>
      <c r="AR398" s="740"/>
      <c r="AS398" s="740"/>
      <c r="AT398" s="740"/>
      <c r="AU398" s="740"/>
      <c r="AV398" s="740"/>
      <c r="AW398" s="740"/>
      <c r="AX398" s="740"/>
    </row>
    <row r="399" spans="1:50" ht="24.75" hidden="1" customHeight="1" x14ac:dyDescent="0.2">
      <c r="A399" s="741">
        <v>13</v>
      </c>
      <c r="B399" s="741">
        <v>1</v>
      </c>
      <c r="C399" s="743"/>
      <c r="D399" s="743"/>
      <c r="E399" s="743"/>
      <c r="F399" s="743"/>
      <c r="G399" s="743"/>
      <c r="H399" s="743"/>
      <c r="I399" s="743"/>
      <c r="J399" s="744"/>
      <c r="K399" s="745"/>
      <c r="L399" s="745"/>
      <c r="M399" s="745"/>
      <c r="N399" s="745"/>
      <c r="O399" s="745"/>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0"/>
      <c r="AQ399" s="740"/>
      <c r="AR399" s="740"/>
      <c r="AS399" s="740"/>
      <c r="AT399" s="740"/>
      <c r="AU399" s="740"/>
      <c r="AV399" s="740"/>
      <c r="AW399" s="740"/>
      <c r="AX399" s="740"/>
    </row>
    <row r="400" spans="1:50" ht="24.75" hidden="1" customHeight="1" x14ac:dyDescent="0.2">
      <c r="A400" s="741">
        <v>14</v>
      </c>
      <c r="B400" s="741">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0"/>
      <c r="AQ400" s="740"/>
      <c r="AR400" s="740"/>
      <c r="AS400" s="740"/>
      <c r="AT400" s="740"/>
      <c r="AU400" s="740"/>
      <c r="AV400" s="740"/>
      <c r="AW400" s="740"/>
      <c r="AX400" s="740"/>
    </row>
    <row r="401" spans="1:50" ht="24.75" hidden="1" customHeight="1" x14ac:dyDescent="0.2">
      <c r="A401" s="741">
        <v>15</v>
      </c>
      <c r="B401" s="741">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0"/>
      <c r="AQ401" s="740"/>
      <c r="AR401" s="740"/>
      <c r="AS401" s="740"/>
      <c r="AT401" s="740"/>
      <c r="AU401" s="740"/>
      <c r="AV401" s="740"/>
      <c r="AW401" s="740"/>
      <c r="AX401" s="740"/>
    </row>
    <row r="402" spans="1:50" ht="24.75" hidden="1" customHeight="1" x14ac:dyDescent="0.2">
      <c r="A402" s="741">
        <v>16</v>
      </c>
      <c r="B402" s="741">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0"/>
      <c r="AQ402" s="740"/>
      <c r="AR402" s="740"/>
      <c r="AS402" s="740"/>
      <c r="AT402" s="740"/>
      <c r="AU402" s="740"/>
      <c r="AV402" s="740"/>
      <c r="AW402" s="740"/>
      <c r="AX402" s="740"/>
    </row>
    <row r="403" spans="1:50" ht="24.75" hidden="1" customHeight="1" x14ac:dyDescent="0.2">
      <c r="A403" s="741">
        <v>17</v>
      </c>
      <c r="B403" s="741">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0"/>
      <c r="AQ403" s="740"/>
      <c r="AR403" s="740"/>
      <c r="AS403" s="740"/>
      <c r="AT403" s="740"/>
      <c r="AU403" s="740"/>
      <c r="AV403" s="740"/>
      <c r="AW403" s="740"/>
      <c r="AX403" s="740"/>
    </row>
    <row r="404" spans="1:50" ht="24.75" hidden="1" customHeight="1" x14ac:dyDescent="0.2">
      <c r="A404" s="741">
        <v>18</v>
      </c>
      <c r="B404" s="741">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0"/>
      <c r="AQ404" s="740"/>
      <c r="AR404" s="740"/>
      <c r="AS404" s="740"/>
      <c r="AT404" s="740"/>
      <c r="AU404" s="740"/>
      <c r="AV404" s="740"/>
      <c r="AW404" s="740"/>
      <c r="AX404" s="740"/>
    </row>
    <row r="405" spans="1:50" ht="24.75" hidden="1" customHeight="1" x14ac:dyDescent="0.2">
      <c r="A405" s="741">
        <v>19</v>
      </c>
      <c r="B405" s="741">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0"/>
      <c r="AQ405" s="740"/>
      <c r="AR405" s="740"/>
      <c r="AS405" s="740"/>
      <c r="AT405" s="740"/>
      <c r="AU405" s="740"/>
      <c r="AV405" s="740"/>
      <c r="AW405" s="740"/>
      <c r="AX405" s="740"/>
    </row>
    <row r="406" spans="1:50" ht="24.75" hidden="1" customHeight="1" x14ac:dyDescent="0.2">
      <c r="A406" s="741">
        <v>20</v>
      </c>
      <c r="B406" s="741">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0"/>
      <c r="AQ406" s="740"/>
      <c r="AR406" s="740"/>
      <c r="AS406" s="740"/>
      <c r="AT406" s="740"/>
      <c r="AU406" s="740"/>
      <c r="AV406" s="740"/>
      <c r="AW406" s="740"/>
      <c r="AX406" s="740"/>
    </row>
    <row r="407" spans="1:50" ht="24.75" hidden="1" customHeight="1" x14ac:dyDescent="0.2">
      <c r="A407" s="741">
        <v>21</v>
      </c>
      <c r="B407" s="741">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0"/>
      <c r="AQ407" s="740"/>
      <c r="AR407" s="740"/>
      <c r="AS407" s="740"/>
      <c r="AT407" s="740"/>
      <c r="AU407" s="740"/>
      <c r="AV407" s="740"/>
      <c r="AW407" s="740"/>
      <c r="AX407" s="740"/>
    </row>
    <row r="408" spans="1:50" ht="24.75" hidden="1" customHeight="1" x14ac:dyDescent="0.2">
      <c r="A408" s="741">
        <v>22</v>
      </c>
      <c r="B408" s="741">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0"/>
      <c r="AQ408" s="740"/>
      <c r="AR408" s="740"/>
      <c r="AS408" s="740"/>
      <c r="AT408" s="740"/>
      <c r="AU408" s="740"/>
      <c r="AV408" s="740"/>
      <c r="AW408" s="740"/>
      <c r="AX408" s="740"/>
    </row>
    <row r="409" spans="1:50" ht="24.75" hidden="1" customHeight="1" x14ac:dyDescent="0.2">
      <c r="A409" s="741">
        <v>23</v>
      </c>
      <c r="B409" s="741">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0"/>
      <c r="AQ409" s="740"/>
      <c r="AR409" s="740"/>
      <c r="AS409" s="740"/>
      <c r="AT409" s="740"/>
      <c r="AU409" s="740"/>
      <c r="AV409" s="740"/>
      <c r="AW409" s="740"/>
      <c r="AX409" s="740"/>
    </row>
    <row r="410" spans="1:50" ht="24.75" hidden="1" customHeight="1" x14ac:dyDescent="0.2">
      <c r="A410" s="741">
        <v>24</v>
      </c>
      <c r="B410" s="741">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0"/>
      <c r="AQ410" s="740"/>
      <c r="AR410" s="740"/>
      <c r="AS410" s="740"/>
      <c r="AT410" s="740"/>
      <c r="AU410" s="740"/>
      <c r="AV410" s="740"/>
      <c r="AW410" s="740"/>
      <c r="AX410" s="740"/>
    </row>
    <row r="411" spans="1:50" s="6" customFormat="1" ht="24.75" hidden="1" customHeight="1" x14ac:dyDescent="0.2">
      <c r="A411" s="741">
        <v>25</v>
      </c>
      <c r="B411" s="741">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0"/>
      <c r="AQ411" s="740"/>
      <c r="AR411" s="740"/>
      <c r="AS411" s="740"/>
      <c r="AT411" s="740"/>
      <c r="AU411" s="740"/>
      <c r="AV411" s="740"/>
      <c r="AW411" s="740"/>
      <c r="AX411" s="740"/>
    </row>
    <row r="412" spans="1:50" ht="24.75" hidden="1" customHeight="1" x14ac:dyDescent="0.2">
      <c r="A412" s="741">
        <v>26</v>
      </c>
      <c r="B412" s="741">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0"/>
      <c r="AQ412" s="740"/>
      <c r="AR412" s="740"/>
      <c r="AS412" s="740"/>
      <c r="AT412" s="740"/>
      <c r="AU412" s="740"/>
      <c r="AV412" s="740"/>
      <c r="AW412" s="740"/>
      <c r="AX412" s="740"/>
    </row>
    <row r="413" spans="1:50" ht="24.75" hidden="1" customHeight="1" x14ac:dyDescent="0.2">
      <c r="A413" s="741">
        <v>27</v>
      </c>
      <c r="B413" s="741">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0"/>
      <c r="AQ413" s="740"/>
      <c r="AR413" s="740"/>
      <c r="AS413" s="740"/>
      <c r="AT413" s="740"/>
      <c r="AU413" s="740"/>
      <c r="AV413" s="740"/>
      <c r="AW413" s="740"/>
      <c r="AX413" s="740"/>
    </row>
    <row r="414" spans="1:50" ht="24.75" hidden="1" customHeight="1" x14ac:dyDescent="0.2">
      <c r="A414" s="741">
        <v>28</v>
      </c>
      <c r="B414" s="741">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0"/>
      <c r="AQ414" s="740"/>
      <c r="AR414" s="740"/>
      <c r="AS414" s="740"/>
      <c r="AT414" s="740"/>
      <c r="AU414" s="740"/>
      <c r="AV414" s="740"/>
      <c r="AW414" s="740"/>
      <c r="AX414" s="740"/>
    </row>
    <row r="415" spans="1:50" ht="24.75" hidden="1" customHeight="1" x14ac:dyDescent="0.2">
      <c r="A415" s="741">
        <v>29</v>
      </c>
      <c r="B415" s="741">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0"/>
      <c r="AQ415" s="740"/>
      <c r="AR415" s="740"/>
      <c r="AS415" s="740"/>
      <c r="AT415" s="740"/>
      <c r="AU415" s="740"/>
      <c r="AV415" s="740"/>
      <c r="AW415" s="740"/>
      <c r="AX415" s="740"/>
    </row>
    <row r="416" spans="1:50" ht="24.75" hidden="1" customHeight="1" x14ac:dyDescent="0.2">
      <c r="A416" s="741">
        <v>30</v>
      </c>
      <c r="B416" s="741">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0"/>
      <c r="AQ416" s="740"/>
      <c r="AR416" s="740"/>
      <c r="AS416" s="740"/>
      <c r="AT416" s="740"/>
      <c r="AU416" s="740"/>
      <c r="AV416" s="740"/>
      <c r="AW416" s="740"/>
      <c r="AX416" s="74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41"/>
      <c r="B419" s="541"/>
      <c r="C419" s="541" t="s">
        <v>88</v>
      </c>
      <c r="D419" s="541"/>
      <c r="E419" s="541"/>
      <c r="F419" s="541"/>
      <c r="G419" s="541"/>
      <c r="H419" s="541"/>
      <c r="I419" s="541"/>
      <c r="J419" s="736" t="s">
        <v>64</v>
      </c>
      <c r="K419" s="736"/>
      <c r="L419" s="736"/>
      <c r="M419" s="736"/>
      <c r="N419" s="736"/>
      <c r="O419" s="736"/>
      <c r="P419" s="739" t="s">
        <v>89</v>
      </c>
      <c r="Q419" s="739"/>
      <c r="R419" s="739"/>
      <c r="S419" s="739"/>
      <c r="T419" s="739"/>
      <c r="U419" s="739"/>
      <c r="V419" s="739"/>
      <c r="W419" s="739"/>
      <c r="X419" s="739"/>
      <c r="Y419" s="739" t="s">
        <v>90</v>
      </c>
      <c r="Z419" s="541"/>
      <c r="AA419" s="541"/>
      <c r="AB419" s="541"/>
      <c r="AC419" s="736" t="s">
        <v>219</v>
      </c>
      <c r="AD419" s="736"/>
      <c r="AE419" s="736"/>
      <c r="AF419" s="736"/>
      <c r="AG419" s="736"/>
      <c r="AH419" s="739" t="s">
        <v>63</v>
      </c>
      <c r="AI419" s="541"/>
      <c r="AJ419" s="541"/>
      <c r="AK419" s="541"/>
      <c r="AL419" s="541" t="s">
        <v>16</v>
      </c>
      <c r="AM419" s="541"/>
      <c r="AN419" s="541"/>
      <c r="AO419" s="759"/>
      <c r="AP419" s="758" t="s">
        <v>225</v>
      </c>
      <c r="AQ419" s="758"/>
      <c r="AR419" s="758"/>
      <c r="AS419" s="758"/>
      <c r="AT419" s="758"/>
      <c r="AU419" s="758"/>
      <c r="AV419" s="758"/>
      <c r="AW419" s="758"/>
      <c r="AX419" s="758"/>
    </row>
    <row r="420" spans="1:50" ht="24.75" hidden="1" customHeight="1" x14ac:dyDescent="0.2">
      <c r="A420" s="741">
        <v>1</v>
      </c>
      <c r="B420" s="741">
        <v>1</v>
      </c>
      <c r="C420" s="743"/>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0"/>
      <c r="AQ420" s="740"/>
      <c r="AR420" s="740"/>
      <c r="AS420" s="740"/>
      <c r="AT420" s="740"/>
      <c r="AU420" s="740"/>
      <c r="AV420" s="740"/>
      <c r="AW420" s="740"/>
      <c r="AX420" s="740"/>
    </row>
    <row r="421" spans="1:50" ht="24.75" hidden="1" customHeight="1" x14ac:dyDescent="0.2">
      <c r="A421" s="741">
        <v>2</v>
      </c>
      <c r="B421" s="741">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0"/>
      <c r="AQ421" s="740"/>
      <c r="AR421" s="740"/>
      <c r="AS421" s="740"/>
      <c r="AT421" s="740"/>
      <c r="AU421" s="740"/>
      <c r="AV421" s="740"/>
      <c r="AW421" s="740"/>
      <c r="AX421" s="740"/>
    </row>
    <row r="422" spans="1:50" ht="24.75" hidden="1" customHeight="1" x14ac:dyDescent="0.2">
      <c r="A422" s="741">
        <v>3</v>
      </c>
      <c r="B422" s="741">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0"/>
      <c r="AQ422" s="740"/>
      <c r="AR422" s="740"/>
      <c r="AS422" s="740"/>
      <c r="AT422" s="740"/>
      <c r="AU422" s="740"/>
      <c r="AV422" s="740"/>
      <c r="AW422" s="740"/>
      <c r="AX422" s="740"/>
    </row>
    <row r="423" spans="1:50" ht="24.75" hidden="1" customHeight="1" x14ac:dyDescent="0.2">
      <c r="A423" s="741">
        <v>4</v>
      </c>
      <c r="B423" s="741">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0"/>
      <c r="AQ423" s="740"/>
      <c r="AR423" s="740"/>
      <c r="AS423" s="740"/>
      <c r="AT423" s="740"/>
      <c r="AU423" s="740"/>
      <c r="AV423" s="740"/>
      <c r="AW423" s="740"/>
      <c r="AX423" s="740"/>
    </row>
    <row r="424" spans="1:50" ht="24.75" hidden="1" customHeight="1" x14ac:dyDescent="0.2">
      <c r="A424" s="741">
        <v>5</v>
      </c>
      <c r="B424" s="741">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0"/>
      <c r="AQ424" s="740"/>
      <c r="AR424" s="740"/>
      <c r="AS424" s="740"/>
      <c r="AT424" s="740"/>
      <c r="AU424" s="740"/>
      <c r="AV424" s="740"/>
      <c r="AW424" s="740"/>
      <c r="AX424" s="740"/>
    </row>
    <row r="425" spans="1:50" ht="24.75" hidden="1" customHeight="1" x14ac:dyDescent="0.2">
      <c r="A425" s="741">
        <v>6</v>
      </c>
      <c r="B425" s="741">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0"/>
      <c r="AQ425" s="740"/>
      <c r="AR425" s="740"/>
      <c r="AS425" s="740"/>
      <c r="AT425" s="740"/>
      <c r="AU425" s="740"/>
      <c r="AV425" s="740"/>
      <c r="AW425" s="740"/>
      <c r="AX425" s="740"/>
    </row>
    <row r="426" spans="1:50" ht="24.75" hidden="1" customHeight="1" x14ac:dyDescent="0.2">
      <c r="A426" s="741">
        <v>7</v>
      </c>
      <c r="B426" s="741">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0"/>
      <c r="AQ426" s="740"/>
      <c r="AR426" s="740"/>
      <c r="AS426" s="740"/>
      <c r="AT426" s="740"/>
      <c r="AU426" s="740"/>
      <c r="AV426" s="740"/>
      <c r="AW426" s="740"/>
      <c r="AX426" s="740"/>
    </row>
    <row r="427" spans="1:50" ht="24.75" hidden="1" customHeight="1" x14ac:dyDescent="0.2">
      <c r="A427" s="741">
        <v>8</v>
      </c>
      <c r="B427" s="741">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0"/>
      <c r="AQ427" s="740"/>
      <c r="AR427" s="740"/>
      <c r="AS427" s="740"/>
      <c r="AT427" s="740"/>
      <c r="AU427" s="740"/>
      <c r="AV427" s="740"/>
      <c r="AW427" s="740"/>
      <c r="AX427" s="740"/>
    </row>
    <row r="428" spans="1:50" ht="24.75" hidden="1" customHeight="1" x14ac:dyDescent="0.2">
      <c r="A428" s="741">
        <v>9</v>
      </c>
      <c r="B428" s="741">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0"/>
      <c r="AQ428" s="740"/>
      <c r="AR428" s="740"/>
      <c r="AS428" s="740"/>
      <c r="AT428" s="740"/>
      <c r="AU428" s="740"/>
      <c r="AV428" s="740"/>
      <c r="AW428" s="740"/>
      <c r="AX428" s="740"/>
    </row>
    <row r="429" spans="1:50" ht="24.75" hidden="1" customHeight="1" x14ac:dyDescent="0.2">
      <c r="A429" s="741">
        <v>10</v>
      </c>
      <c r="B429" s="741">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0"/>
      <c r="AQ429" s="740"/>
      <c r="AR429" s="740"/>
      <c r="AS429" s="740"/>
      <c r="AT429" s="740"/>
      <c r="AU429" s="740"/>
      <c r="AV429" s="740"/>
      <c r="AW429" s="740"/>
      <c r="AX429" s="740"/>
    </row>
    <row r="430" spans="1:50" ht="24.75" hidden="1" customHeight="1" x14ac:dyDescent="0.2">
      <c r="A430" s="741">
        <v>11</v>
      </c>
      <c r="B430" s="741">
        <v>1</v>
      </c>
      <c r="C430" s="743"/>
      <c r="D430" s="743"/>
      <c r="E430" s="743"/>
      <c r="F430" s="743"/>
      <c r="G430" s="743"/>
      <c r="H430" s="743"/>
      <c r="I430" s="743"/>
      <c r="J430" s="744"/>
      <c r="K430" s="745"/>
      <c r="L430" s="745"/>
      <c r="M430" s="745"/>
      <c r="N430" s="745"/>
      <c r="O430" s="745"/>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0"/>
      <c r="AQ430" s="740"/>
      <c r="AR430" s="740"/>
      <c r="AS430" s="740"/>
      <c r="AT430" s="740"/>
      <c r="AU430" s="740"/>
      <c r="AV430" s="740"/>
      <c r="AW430" s="740"/>
      <c r="AX430" s="740"/>
    </row>
    <row r="431" spans="1:50" ht="24.75" hidden="1" customHeight="1" x14ac:dyDescent="0.2">
      <c r="A431" s="741">
        <v>12</v>
      </c>
      <c r="B431" s="741">
        <v>1</v>
      </c>
      <c r="C431" s="743"/>
      <c r="D431" s="743"/>
      <c r="E431" s="743"/>
      <c r="F431" s="743"/>
      <c r="G431" s="743"/>
      <c r="H431" s="743"/>
      <c r="I431" s="743"/>
      <c r="J431" s="744"/>
      <c r="K431" s="745"/>
      <c r="L431" s="745"/>
      <c r="M431" s="745"/>
      <c r="N431" s="745"/>
      <c r="O431" s="745"/>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0"/>
      <c r="AQ431" s="740"/>
      <c r="AR431" s="740"/>
      <c r="AS431" s="740"/>
      <c r="AT431" s="740"/>
      <c r="AU431" s="740"/>
      <c r="AV431" s="740"/>
      <c r="AW431" s="740"/>
      <c r="AX431" s="740"/>
    </row>
    <row r="432" spans="1:50" ht="24.75" hidden="1" customHeight="1" x14ac:dyDescent="0.2">
      <c r="A432" s="741">
        <v>13</v>
      </c>
      <c r="B432" s="741">
        <v>1</v>
      </c>
      <c r="C432" s="743"/>
      <c r="D432" s="743"/>
      <c r="E432" s="743"/>
      <c r="F432" s="743"/>
      <c r="G432" s="743"/>
      <c r="H432" s="743"/>
      <c r="I432" s="743"/>
      <c r="J432" s="744"/>
      <c r="K432" s="745"/>
      <c r="L432" s="745"/>
      <c r="M432" s="745"/>
      <c r="N432" s="745"/>
      <c r="O432" s="745"/>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0"/>
      <c r="AQ432" s="740"/>
      <c r="AR432" s="740"/>
      <c r="AS432" s="740"/>
      <c r="AT432" s="740"/>
      <c r="AU432" s="740"/>
      <c r="AV432" s="740"/>
      <c r="AW432" s="740"/>
      <c r="AX432" s="740"/>
    </row>
    <row r="433" spans="1:50" ht="24.75" hidden="1" customHeight="1" x14ac:dyDescent="0.2">
      <c r="A433" s="741">
        <v>14</v>
      </c>
      <c r="B433" s="741">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0"/>
      <c r="AQ433" s="740"/>
      <c r="AR433" s="740"/>
      <c r="AS433" s="740"/>
      <c r="AT433" s="740"/>
      <c r="AU433" s="740"/>
      <c r="AV433" s="740"/>
      <c r="AW433" s="740"/>
      <c r="AX433" s="740"/>
    </row>
    <row r="434" spans="1:50" ht="24.75" hidden="1" customHeight="1" x14ac:dyDescent="0.2">
      <c r="A434" s="741">
        <v>15</v>
      </c>
      <c r="B434" s="741">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0"/>
      <c r="AQ434" s="740"/>
      <c r="AR434" s="740"/>
      <c r="AS434" s="740"/>
      <c r="AT434" s="740"/>
      <c r="AU434" s="740"/>
      <c r="AV434" s="740"/>
      <c r="AW434" s="740"/>
      <c r="AX434" s="740"/>
    </row>
    <row r="435" spans="1:50" ht="24.75" hidden="1" customHeight="1" x14ac:dyDescent="0.2">
      <c r="A435" s="741">
        <v>16</v>
      </c>
      <c r="B435" s="741">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0"/>
      <c r="AQ435" s="740"/>
      <c r="AR435" s="740"/>
      <c r="AS435" s="740"/>
      <c r="AT435" s="740"/>
      <c r="AU435" s="740"/>
      <c r="AV435" s="740"/>
      <c r="AW435" s="740"/>
      <c r="AX435" s="740"/>
    </row>
    <row r="436" spans="1:50" ht="24.75" hidden="1" customHeight="1" x14ac:dyDescent="0.2">
      <c r="A436" s="741">
        <v>17</v>
      </c>
      <c r="B436" s="741">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0"/>
      <c r="AQ436" s="740"/>
      <c r="AR436" s="740"/>
      <c r="AS436" s="740"/>
      <c r="AT436" s="740"/>
      <c r="AU436" s="740"/>
      <c r="AV436" s="740"/>
      <c r="AW436" s="740"/>
      <c r="AX436" s="740"/>
    </row>
    <row r="437" spans="1:50" ht="24.75" hidden="1" customHeight="1" x14ac:dyDescent="0.2">
      <c r="A437" s="741">
        <v>18</v>
      </c>
      <c r="B437" s="741">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0"/>
      <c r="AQ437" s="740"/>
      <c r="AR437" s="740"/>
      <c r="AS437" s="740"/>
      <c r="AT437" s="740"/>
      <c r="AU437" s="740"/>
      <c r="AV437" s="740"/>
      <c r="AW437" s="740"/>
      <c r="AX437" s="740"/>
    </row>
    <row r="438" spans="1:50" ht="24.75" hidden="1" customHeight="1" x14ac:dyDescent="0.2">
      <c r="A438" s="741">
        <v>19</v>
      </c>
      <c r="B438" s="741">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0"/>
      <c r="AQ438" s="740"/>
      <c r="AR438" s="740"/>
      <c r="AS438" s="740"/>
      <c r="AT438" s="740"/>
      <c r="AU438" s="740"/>
      <c r="AV438" s="740"/>
      <c r="AW438" s="740"/>
      <c r="AX438" s="740"/>
    </row>
    <row r="439" spans="1:50" ht="24.75" hidden="1" customHeight="1" x14ac:dyDescent="0.2">
      <c r="A439" s="741">
        <v>20</v>
      </c>
      <c r="B439" s="741">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0"/>
      <c r="AQ439" s="740"/>
      <c r="AR439" s="740"/>
      <c r="AS439" s="740"/>
      <c r="AT439" s="740"/>
      <c r="AU439" s="740"/>
      <c r="AV439" s="740"/>
      <c r="AW439" s="740"/>
      <c r="AX439" s="740"/>
    </row>
    <row r="440" spans="1:50" ht="24.75" hidden="1" customHeight="1" x14ac:dyDescent="0.2">
      <c r="A440" s="741">
        <v>21</v>
      </c>
      <c r="B440" s="741">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0"/>
      <c r="AQ440" s="740"/>
      <c r="AR440" s="740"/>
      <c r="AS440" s="740"/>
      <c r="AT440" s="740"/>
      <c r="AU440" s="740"/>
      <c r="AV440" s="740"/>
      <c r="AW440" s="740"/>
      <c r="AX440" s="740"/>
    </row>
    <row r="441" spans="1:50" ht="24.75" hidden="1" customHeight="1" x14ac:dyDescent="0.2">
      <c r="A441" s="741">
        <v>22</v>
      </c>
      <c r="B441" s="741">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0"/>
      <c r="AQ441" s="740"/>
      <c r="AR441" s="740"/>
      <c r="AS441" s="740"/>
      <c r="AT441" s="740"/>
      <c r="AU441" s="740"/>
      <c r="AV441" s="740"/>
      <c r="AW441" s="740"/>
      <c r="AX441" s="740"/>
    </row>
    <row r="442" spans="1:50" ht="24.75" hidden="1" customHeight="1" x14ac:dyDescent="0.2">
      <c r="A442" s="741">
        <v>23</v>
      </c>
      <c r="B442" s="741">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0"/>
      <c r="AQ442" s="740"/>
      <c r="AR442" s="740"/>
      <c r="AS442" s="740"/>
      <c r="AT442" s="740"/>
      <c r="AU442" s="740"/>
      <c r="AV442" s="740"/>
      <c r="AW442" s="740"/>
      <c r="AX442" s="740"/>
    </row>
    <row r="443" spans="1:50" ht="24.75" hidden="1" customHeight="1" x14ac:dyDescent="0.2">
      <c r="A443" s="741">
        <v>24</v>
      </c>
      <c r="B443" s="741">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0"/>
      <c r="AQ443" s="740"/>
      <c r="AR443" s="740"/>
      <c r="AS443" s="740"/>
      <c r="AT443" s="740"/>
      <c r="AU443" s="740"/>
      <c r="AV443" s="740"/>
      <c r="AW443" s="740"/>
      <c r="AX443" s="740"/>
    </row>
    <row r="444" spans="1:50" s="6" customFormat="1" ht="24.75" hidden="1" customHeight="1" x14ac:dyDescent="0.2">
      <c r="A444" s="741">
        <v>25</v>
      </c>
      <c r="B444" s="741">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0"/>
      <c r="AQ444" s="740"/>
      <c r="AR444" s="740"/>
      <c r="AS444" s="740"/>
      <c r="AT444" s="740"/>
      <c r="AU444" s="740"/>
      <c r="AV444" s="740"/>
      <c r="AW444" s="740"/>
      <c r="AX444" s="740"/>
    </row>
    <row r="445" spans="1:50" ht="24.75" hidden="1" customHeight="1" x14ac:dyDescent="0.2">
      <c r="A445" s="741">
        <v>26</v>
      </c>
      <c r="B445" s="741">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0"/>
      <c r="AQ445" s="740"/>
      <c r="AR445" s="740"/>
      <c r="AS445" s="740"/>
      <c r="AT445" s="740"/>
      <c r="AU445" s="740"/>
      <c r="AV445" s="740"/>
      <c r="AW445" s="740"/>
      <c r="AX445" s="740"/>
    </row>
    <row r="446" spans="1:50" ht="24.75" hidden="1" customHeight="1" x14ac:dyDescent="0.2">
      <c r="A446" s="741">
        <v>27</v>
      </c>
      <c r="B446" s="741">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0"/>
      <c r="AQ446" s="740"/>
      <c r="AR446" s="740"/>
      <c r="AS446" s="740"/>
      <c r="AT446" s="740"/>
      <c r="AU446" s="740"/>
      <c r="AV446" s="740"/>
      <c r="AW446" s="740"/>
      <c r="AX446" s="740"/>
    </row>
    <row r="447" spans="1:50" ht="24.75" hidden="1" customHeight="1" x14ac:dyDescent="0.2">
      <c r="A447" s="741">
        <v>28</v>
      </c>
      <c r="B447" s="741">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0"/>
      <c r="AQ447" s="740"/>
      <c r="AR447" s="740"/>
      <c r="AS447" s="740"/>
      <c r="AT447" s="740"/>
      <c r="AU447" s="740"/>
      <c r="AV447" s="740"/>
      <c r="AW447" s="740"/>
      <c r="AX447" s="740"/>
    </row>
    <row r="448" spans="1:50" ht="24.75" hidden="1" customHeight="1" x14ac:dyDescent="0.2">
      <c r="A448" s="741">
        <v>29</v>
      </c>
      <c r="B448" s="741">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0"/>
      <c r="AQ448" s="740"/>
      <c r="AR448" s="740"/>
      <c r="AS448" s="740"/>
      <c r="AT448" s="740"/>
      <c r="AU448" s="740"/>
      <c r="AV448" s="740"/>
      <c r="AW448" s="740"/>
      <c r="AX448" s="740"/>
    </row>
    <row r="449" spans="1:50" ht="24.75" hidden="1" customHeight="1" x14ac:dyDescent="0.2">
      <c r="A449" s="741">
        <v>30</v>
      </c>
      <c r="B449" s="741">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0"/>
      <c r="AQ449" s="740"/>
      <c r="AR449" s="740"/>
      <c r="AS449" s="740"/>
      <c r="AT449" s="740"/>
      <c r="AU449" s="740"/>
      <c r="AV449" s="740"/>
      <c r="AW449" s="740"/>
      <c r="AX449" s="74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41"/>
      <c r="B452" s="541"/>
      <c r="C452" s="541" t="s">
        <v>88</v>
      </c>
      <c r="D452" s="541"/>
      <c r="E452" s="541"/>
      <c r="F452" s="541"/>
      <c r="G452" s="541"/>
      <c r="H452" s="541"/>
      <c r="I452" s="541"/>
      <c r="J452" s="736" t="s">
        <v>64</v>
      </c>
      <c r="K452" s="736"/>
      <c r="L452" s="736"/>
      <c r="M452" s="736"/>
      <c r="N452" s="736"/>
      <c r="O452" s="736"/>
      <c r="P452" s="739" t="s">
        <v>89</v>
      </c>
      <c r="Q452" s="739"/>
      <c r="R452" s="739"/>
      <c r="S452" s="739"/>
      <c r="T452" s="739"/>
      <c r="U452" s="739"/>
      <c r="V452" s="739"/>
      <c r="W452" s="739"/>
      <c r="X452" s="739"/>
      <c r="Y452" s="739" t="s">
        <v>90</v>
      </c>
      <c r="Z452" s="541"/>
      <c r="AA452" s="541"/>
      <c r="AB452" s="541"/>
      <c r="AC452" s="736" t="s">
        <v>219</v>
      </c>
      <c r="AD452" s="736"/>
      <c r="AE452" s="736"/>
      <c r="AF452" s="736"/>
      <c r="AG452" s="736"/>
      <c r="AH452" s="739" t="s">
        <v>63</v>
      </c>
      <c r="AI452" s="541"/>
      <c r="AJ452" s="541"/>
      <c r="AK452" s="541"/>
      <c r="AL452" s="541" t="s">
        <v>16</v>
      </c>
      <c r="AM452" s="541"/>
      <c r="AN452" s="541"/>
      <c r="AO452" s="759"/>
      <c r="AP452" s="758" t="s">
        <v>225</v>
      </c>
      <c r="AQ452" s="758"/>
      <c r="AR452" s="758"/>
      <c r="AS452" s="758"/>
      <c r="AT452" s="758"/>
      <c r="AU452" s="758"/>
      <c r="AV452" s="758"/>
      <c r="AW452" s="758"/>
      <c r="AX452" s="758"/>
    </row>
    <row r="453" spans="1:50" ht="24.75" hidden="1" customHeight="1" x14ac:dyDescent="0.2">
      <c r="A453" s="741">
        <v>1</v>
      </c>
      <c r="B453" s="741">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0"/>
      <c r="AQ453" s="740"/>
      <c r="AR453" s="740"/>
      <c r="AS453" s="740"/>
      <c r="AT453" s="740"/>
      <c r="AU453" s="740"/>
      <c r="AV453" s="740"/>
      <c r="AW453" s="740"/>
      <c r="AX453" s="740"/>
    </row>
    <row r="454" spans="1:50" ht="24.75" hidden="1" customHeight="1" x14ac:dyDescent="0.2">
      <c r="A454" s="741">
        <v>2</v>
      </c>
      <c r="B454" s="741">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0"/>
      <c r="AQ454" s="740"/>
      <c r="AR454" s="740"/>
      <c r="AS454" s="740"/>
      <c r="AT454" s="740"/>
      <c r="AU454" s="740"/>
      <c r="AV454" s="740"/>
      <c r="AW454" s="740"/>
      <c r="AX454" s="740"/>
    </row>
    <row r="455" spans="1:50" ht="24.75" hidden="1" customHeight="1" x14ac:dyDescent="0.2">
      <c r="A455" s="741">
        <v>3</v>
      </c>
      <c r="B455" s="741">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0"/>
      <c r="AQ455" s="740"/>
      <c r="AR455" s="740"/>
      <c r="AS455" s="740"/>
      <c r="AT455" s="740"/>
      <c r="AU455" s="740"/>
      <c r="AV455" s="740"/>
      <c r="AW455" s="740"/>
      <c r="AX455" s="740"/>
    </row>
    <row r="456" spans="1:50" ht="24.75" hidden="1" customHeight="1" x14ac:dyDescent="0.2">
      <c r="A456" s="741">
        <v>4</v>
      </c>
      <c r="B456" s="741">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0"/>
      <c r="AQ456" s="740"/>
      <c r="AR456" s="740"/>
      <c r="AS456" s="740"/>
      <c r="AT456" s="740"/>
      <c r="AU456" s="740"/>
      <c r="AV456" s="740"/>
      <c r="AW456" s="740"/>
      <c r="AX456" s="740"/>
    </row>
    <row r="457" spans="1:50" ht="24.75" hidden="1" customHeight="1" x14ac:dyDescent="0.2">
      <c r="A457" s="741">
        <v>5</v>
      </c>
      <c r="B457" s="741">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0"/>
      <c r="AQ457" s="740"/>
      <c r="AR457" s="740"/>
      <c r="AS457" s="740"/>
      <c r="AT457" s="740"/>
      <c r="AU457" s="740"/>
      <c r="AV457" s="740"/>
      <c r="AW457" s="740"/>
      <c r="AX457" s="740"/>
    </row>
    <row r="458" spans="1:50" ht="24.75" hidden="1" customHeight="1" x14ac:dyDescent="0.2">
      <c r="A458" s="741">
        <v>6</v>
      </c>
      <c r="B458" s="741">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0"/>
      <c r="AQ458" s="740"/>
      <c r="AR458" s="740"/>
      <c r="AS458" s="740"/>
      <c r="AT458" s="740"/>
      <c r="AU458" s="740"/>
      <c r="AV458" s="740"/>
      <c r="AW458" s="740"/>
      <c r="AX458" s="740"/>
    </row>
    <row r="459" spans="1:50" ht="24.75" hidden="1" customHeight="1" x14ac:dyDescent="0.2">
      <c r="A459" s="741">
        <v>7</v>
      </c>
      <c r="B459" s="741">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0"/>
      <c r="AQ459" s="740"/>
      <c r="AR459" s="740"/>
      <c r="AS459" s="740"/>
      <c r="AT459" s="740"/>
      <c r="AU459" s="740"/>
      <c r="AV459" s="740"/>
      <c r="AW459" s="740"/>
      <c r="AX459" s="740"/>
    </row>
    <row r="460" spans="1:50" ht="24.75" hidden="1" customHeight="1" x14ac:dyDescent="0.2">
      <c r="A460" s="741">
        <v>8</v>
      </c>
      <c r="B460" s="741">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0"/>
      <c r="AQ460" s="740"/>
      <c r="AR460" s="740"/>
      <c r="AS460" s="740"/>
      <c r="AT460" s="740"/>
      <c r="AU460" s="740"/>
      <c r="AV460" s="740"/>
      <c r="AW460" s="740"/>
      <c r="AX460" s="740"/>
    </row>
    <row r="461" spans="1:50" ht="24.75" hidden="1" customHeight="1" x14ac:dyDescent="0.2">
      <c r="A461" s="741">
        <v>9</v>
      </c>
      <c r="B461" s="741">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0"/>
      <c r="AQ461" s="740"/>
      <c r="AR461" s="740"/>
      <c r="AS461" s="740"/>
      <c r="AT461" s="740"/>
      <c r="AU461" s="740"/>
      <c r="AV461" s="740"/>
      <c r="AW461" s="740"/>
      <c r="AX461" s="740"/>
    </row>
    <row r="462" spans="1:50" ht="24.75" hidden="1" customHeight="1" x14ac:dyDescent="0.2">
      <c r="A462" s="741">
        <v>10</v>
      </c>
      <c r="B462" s="741">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0"/>
      <c r="AQ462" s="740"/>
      <c r="AR462" s="740"/>
      <c r="AS462" s="740"/>
      <c r="AT462" s="740"/>
      <c r="AU462" s="740"/>
      <c r="AV462" s="740"/>
      <c r="AW462" s="740"/>
      <c r="AX462" s="740"/>
    </row>
    <row r="463" spans="1:50" ht="24.75" hidden="1" customHeight="1" x14ac:dyDescent="0.2">
      <c r="A463" s="741">
        <v>11</v>
      </c>
      <c r="B463" s="741">
        <v>1</v>
      </c>
      <c r="C463" s="743"/>
      <c r="D463" s="743"/>
      <c r="E463" s="743"/>
      <c r="F463" s="743"/>
      <c r="G463" s="743"/>
      <c r="H463" s="743"/>
      <c r="I463" s="743"/>
      <c r="J463" s="744"/>
      <c r="K463" s="745"/>
      <c r="L463" s="745"/>
      <c r="M463" s="745"/>
      <c r="N463" s="745"/>
      <c r="O463" s="745"/>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0"/>
      <c r="AQ463" s="740"/>
      <c r="AR463" s="740"/>
      <c r="AS463" s="740"/>
      <c r="AT463" s="740"/>
      <c r="AU463" s="740"/>
      <c r="AV463" s="740"/>
      <c r="AW463" s="740"/>
      <c r="AX463" s="740"/>
    </row>
    <row r="464" spans="1:50" ht="24.75" hidden="1" customHeight="1" x14ac:dyDescent="0.2">
      <c r="A464" s="741">
        <v>12</v>
      </c>
      <c r="B464" s="741">
        <v>1</v>
      </c>
      <c r="C464" s="743"/>
      <c r="D464" s="743"/>
      <c r="E464" s="743"/>
      <c r="F464" s="743"/>
      <c r="G464" s="743"/>
      <c r="H464" s="743"/>
      <c r="I464" s="743"/>
      <c r="J464" s="744"/>
      <c r="K464" s="745"/>
      <c r="L464" s="745"/>
      <c r="M464" s="745"/>
      <c r="N464" s="745"/>
      <c r="O464" s="745"/>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0"/>
      <c r="AQ464" s="740"/>
      <c r="AR464" s="740"/>
      <c r="AS464" s="740"/>
      <c r="AT464" s="740"/>
      <c r="AU464" s="740"/>
      <c r="AV464" s="740"/>
      <c r="AW464" s="740"/>
      <c r="AX464" s="740"/>
    </row>
    <row r="465" spans="1:50" ht="24.75" hidden="1" customHeight="1" x14ac:dyDescent="0.2">
      <c r="A465" s="741">
        <v>13</v>
      </c>
      <c r="B465" s="741">
        <v>1</v>
      </c>
      <c r="C465" s="743"/>
      <c r="D465" s="743"/>
      <c r="E465" s="743"/>
      <c r="F465" s="743"/>
      <c r="G465" s="743"/>
      <c r="H465" s="743"/>
      <c r="I465" s="743"/>
      <c r="J465" s="744"/>
      <c r="K465" s="745"/>
      <c r="L465" s="745"/>
      <c r="M465" s="745"/>
      <c r="N465" s="745"/>
      <c r="O465" s="745"/>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0"/>
      <c r="AQ465" s="740"/>
      <c r="AR465" s="740"/>
      <c r="AS465" s="740"/>
      <c r="AT465" s="740"/>
      <c r="AU465" s="740"/>
      <c r="AV465" s="740"/>
      <c r="AW465" s="740"/>
      <c r="AX465" s="740"/>
    </row>
    <row r="466" spans="1:50" ht="24.75" hidden="1" customHeight="1" x14ac:dyDescent="0.2">
      <c r="A466" s="741">
        <v>14</v>
      </c>
      <c r="B466" s="741">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0"/>
      <c r="AQ466" s="740"/>
      <c r="AR466" s="740"/>
      <c r="AS466" s="740"/>
      <c r="AT466" s="740"/>
      <c r="AU466" s="740"/>
      <c r="AV466" s="740"/>
      <c r="AW466" s="740"/>
      <c r="AX466" s="740"/>
    </row>
    <row r="467" spans="1:50" ht="24.75" hidden="1" customHeight="1" x14ac:dyDescent="0.2">
      <c r="A467" s="741">
        <v>15</v>
      </c>
      <c r="B467" s="741">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0"/>
      <c r="AQ467" s="740"/>
      <c r="AR467" s="740"/>
      <c r="AS467" s="740"/>
      <c r="AT467" s="740"/>
      <c r="AU467" s="740"/>
      <c r="AV467" s="740"/>
      <c r="AW467" s="740"/>
      <c r="AX467" s="740"/>
    </row>
    <row r="468" spans="1:50" ht="24.75" hidden="1" customHeight="1" x14ac:dyDescent="0.2">
      <c r="A468" s="741">
        <v>16</v>
      </c>
      <c r="B468" s="741">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0"/>
      <c r="AQ468" s="740"/>
      <c r="AR468" s="740"/>
      <c r="AS468" s="740"/>
      <c r="AT468" s="740"/>
      <c r="AU468" s="740"/>
      <c r="AV468" s="740"/>
      <c r="AW468" s="740"/>
      <c r="AX468" s="740"/>
    </row>
    <row r="469" spans="1:50" ht="24.75" hidden="1" customHeight="1" x14ac:dyDescent="0.2">
      <c r="A469" s="741">
        <v>17</v>
      </c>
      <c r="B469" s="741">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0"/>
      <c r="AQ469" s="740"/>
      <c r="AR469" s="740"/>
      <c r="AS469" s="740"/>
      <c r="AT469" s="740"/>
      <c r="AU469" s="740"/>
      <c r="AV469" s="740"/>
      <c r="AW469" s="740"/>
      <c r="AX469" s="740"/>
    </row>
    <row r="470" spans="1:50" ht="24.75" hidden="1" customHeight="1" x14ac:dyDescent="0.2">
      <c r="A470" s="741">
        <v>18</v>
      </c>
      <c r="B470" s="741">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0"/>
      <c r="AQ470" s="740"/>
      <c r="AR470" s="740"/>
      <c r="AS470" s="740"/>
      <c r="AT470" s="740"/>
      <c r="AU470" s="740"/>
      <c r="AV470" s="740"/>
      <c r="AW470" s="740"/>
      <c r="AX470" s="740"/>
    </row>
    <row r="471" spans="1:50" ht="24.75" hidden="1" customHeight="1" x14ac:dyDescent="0.2">
      <c r="A471" s="741">
        <v>19</v>
      </c>
      <c r="B471" s="741">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0"/>
      <c r="AQ471" s="740"/>
      <c r="AR471" s="740"/>
      <c r="AS471" s="740"/>
      <c r="AT471" s="740"/>
      <c r="AU471" s="740"/>
      <c r="AV471" s="740"/>
      <c r="AW471" s="740"/>
      <c r="AX471" s="740"/>
    </row>
    <row r="472" spans="1:50" ht="24.75" hidden="1" customHeight="1" x14ac:dyDescent="0.2">
      <c r="A472" s="741">
        <v>20</v>
      </c>
      <c r="B472" s="741">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0"/>
      <c r="AQ472" s="740"/>
      <c r="AR472" s="740"/>
      <c r="AS472" s="740"/>
      <c r="AT472" s="740"/>
      <c r="AU472" s="740"/>
      <c r="AV472" s="740"/>
      <c r="AW472" s="740"/>
      <c r="AX472" s="740"/>
    </row>
    <row r="473" spans="1:50" ht="24.75" hidden="1" customHeight="1" x14ac:dyDescent="0.2">
      <c r="A473" s="741">
        <v>21</v>
      </c>
      <c r="B473" s="741">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0"/>
      <c r="AQ473" s="740"/>
      <c r="AR473" s="740"/>
      <c r="AS473" s="740"/>
      <c r="AT473" s="740"/>
      <c r="AU473" s="740"/>
      <c r="AV473" s="740"/>
      <c r="AW473" s="740"/>
      <c r="AX473" s="740"/>
    </row>
    <row r="474" spans="1:50" ht="24.75" hidden="1" customHeight="1" x14ac:dyDescent="0.2">
      <c r="A474" s="741">
        <v>22</v>
      </c>
      <c r="B474" s="741">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0"/>
      <c r="AQ474" s="740"/>
      <c r="AR474" s="740"/>
      <c r="AS474" s="740"/>
      <c r="AT474" s="740"/>
      <c r="AU474" s="740"/>
      <c r="AV474" s="740"/>
      <c r="AW474" s="740"/>
      <c r="AX474" s="740"/>
    </row>
    <row r="475" spans="1:50" ht="24.75" hidden="1" customHeight="1" x14ac:dyDescent="0.2">
      <c r="A475" s="741">
        <v>23</v>
      </c>
      <c r="B475" s="741">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0"/>
      <c r="AQ475" s="740"/>
      <c r="AR475" s="740"/>
      <c r="AS475" s="740"/>
      <c r="AT475" s="740"/>
      <c r="AU475" s="740"/>
      <c r="AV475" s="740"/>
      <c r="AW475" s="740"/>
      <c r="AX475" s="740"/>
    </row>
    <row r="476" spans="1:50" ht="24.75" hidden="1" customHeight="1" x14ac:dyDescent="0.2">
      <c r="A476" s="741">
        <v>24</v>
      </c>
      <c r="B476" s="741">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0"/>
      <c r="AQ476" s="740"/>
      <c r="AR476" s="740"/>
      <c r="AS476" s="740"/>
      <c r="AT476" s="740"/>
      <c r="AU476" s="740"/>
      <c r="AV476" s="740"/>
      <c r="AW476" s="740"/>
      <c r="AX476" s="740"/>
    </row>
    <row r="477" spans="1:50" s="6" customFormat="1" ht="24.75" hidden="1" customHeight="1" x14ac:dyDescent="0.2">
      <c r="A477" s="741">
        <v>25</v>
      </c>
      <c r="B477" s="741">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0"/>
      <c r="AQ477" s="740"/>
      <c r="AR477" s="740"/>
      <c r="AS477" s="740"/>
      <c r="AT477" s="740"/>
      <c r="AU477" s="740"/>
      <c r="AV477" s="740"/>
      <c r="AW477" s="740"/>
      <c r="AX477" s="740"/>
    </row>
    <row r="478" spans="1:50" ht="24.75" hidden="1" customHeight="1" x14ac:dyDescent="0.2">
      <c r="A478" s="741">
        <v>26</v>
      </c>
      <c r="B478" s="741">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0"/>
      <c r="AQ478" s="740"/>
      <c r="AR478" s="740"/>
      <c r="AS478" s="740"/>
      <c r="AT478" s="740"/>
      <c r="AU478" s="740"/>
      <c r="AV478" s="740"/>
      <c r="AW478" s="740"/>
      <c r="AX478" s="740"/>
    </row>
    <row r="479" spans="1:50" ht="24.75" hidden="1" customHeight="1" x14ac:dyDescent="0.2">
      <c r="A479" s="741">
        <v>27</v>
      </c>
      <c r="B479" s="741">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0"/>
      <c r="AQ479" s="740"/>
      <c r="AR479" s="740"/>
      <c r="AS479" s="740"/>
      <c r="AT479" s="740"/>
      <c r="AU479" s="740"/>
      <c r="AV479" s="740"/>
      <c r="AW479" s="740"/>
      <c r="AX479" s="740"/>
    </row>
    <row r="480" spans="1:50" ht="24.75" hidden="1" customHeight="1" x14ac:dyDescent="0.2">
      <c r="A480" s="741">
        <v>28</v>
      </c>
      <c r="B480" s="741">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0"/>
      <c r="AQ480" s="740"/>
      <c r="AR480" s="740"/>
      <c r="AS480" s="740"/>
      <c r="AT480" s="740"/>
      <c r="AU480" s="740"/>
      <c r="AV480" s="740"/>
      <c r="AW480" s="740"/>
      <c r="AX480" s="740"/>
    </row>
    <row r="481" spans="1:50" ht="24.75" hidden="1" customHeight="1" x14ac:dyDescent="0.2">
      <c r="A481" s="741">
        <v>29</v>
      </c>
      <c r="B481" s="741">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0"/>
      <c r="AQ481" s="740"/>
      <c r="AR481" s="740"/>
      <c r="AS481" s="740"/>
      <c r="AT481" s="740"/>
      <c r="AU481" s="740"/>
      <c r="AV481" s="740"/>
      <c r="AW481" s="740"/>
      <c r="AX481" s="740"/>
    </row>
    <row r="482" spans="1:50" ht="24.75" hidden="1" customHeight="1" x14ac:dyDescent="0.2">
      <c r="A482" s="741">
        <v>30</v>
      </c>
      <c r="B482" s="741">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0"/>
      <c r="AQ482" s="740"/>
      <c r="AR482" s="740"/>
      <c r="AS482" s="740"/>
      <c r="AT482" s="740"/>
      <c r="AU482" s="740"/>
      <c r="AV482" s="740"/>
      <c r="AW482" s="740"/>
      <c r="AX482" s="74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41"/>
      <c r="B485" s="541"/>
      <c r="C485" s="541" t="s">
        <v>88</v>
      </c>
      <c r="D485" s="541"/>
      <c r="E485" s="541"/>
      <c r="F485" s="541"/>
      <c r="G485" s="541"/>
      <c r="H485" s="541"/>
      <c r="I485" s="541"/>
      <c r="J485" s="736" t="s">
        <v>64</v>
      </c>
      <c r="K485" s="736"/>
      <c r="L485" s="736"/>
      <c r="M485" s="736"/>
      <c r="N485" s="736"/>
      <c r="O485" s="736"/>
      <c r="P485" s="739" t="s">
        <v>89</v>
      </c>
      <c r="Q485" s="739"/>
      <c r="R485" s="739"/>
      <c r="S485" s="739"/>
      <c r="T485" s="739"/>
      <c r="U485" s="739"/>
      <c r="V485" s="739"/>
      <c r="W485" s="739"/>
      <c r="X485" s="739"/>
      <c r="Y485" s="739" t="s">
        <v>90</v>
      </c>
      <c r="Z485" s="541"/>
      <c r="AA485" s="541"/>
      <c r="AB485" s="541"/>
      <c r="AC485" s="736" t="s">
        <v>219</v>
      </c>
      <c r="AD485" s="736"/>
      <c r="AE485" s="736"/>
      <c r="AF485" s="736"/>
      <c r="AG485" s="736"/>
      <c r="AH485" s="739" t="s">
        <v>63</v>
      </c>
      <c r="AI485" s="541"/>
      <c r="AJ485" s="541"/>
      <c r="AK485" s="541"/>
      <c r="AL485" s="541" t="s">
        <v>16</v>
      </c>
      <c r="AM485" s="541"/>
      <c r="AN485" s="541"/>
      <c r="AO485" s="759"/>
      <c r="AP485" s="758" t="s">
        <v>225</v>
      </c>
      <c r="AQ485" s="758"/>
      <c r="AR485" s="758"/>
      <c r="AS485" s="758"/>
      <c r="AT485" s="758"/>
      <c r="AU485" s="758"/>
      <c r="AV485" s="758"/>
      <c r="AW485" s="758"/>
      <c r="AX485" s="758"/>
    </row>
    <row r="486" spans="1:50" ht="24.75" hidden="1" customHeight="1" x14ac:dyDescent="0.2">
      <c r="A486" s="741">
        <v>1</v>
      </c>
      <c r="B486" s="741">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0"/>
      <c r="AQ486" s="740"/>
      <c r="AR486" s="740"/>
      <c r="AS486" s="740"/>
      <c r="AT486" s="740"/>
      <c r="AU486" s="740"/>
      <c r="AV486" s="740"/>
      <c r="AW486" s="740"/>
      <c r="AX486" s="740"/>
    </row>
    <row r="487" spans="1:50" ht="24.75" hidden="1" customHeight="1" x14ac:dyDescent="0.2">
      <c r="A487" s="741">
        <v>2</v>
      </c>
      <c r="B487" s="741">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0"/>
      <c r="AQ487" s="740"/>
      <c r="AR487" s="740"/>
      <c r="AS487" s="740"/>
      <c r="AT487" s="740"/>
      <c r="AU487" s="740"/>
      <c r="AV487" s="740"/>
      <c r="AW487" s="740"/>
      <c r="AX487" s="740"/>
    </row>
    <row r="488" spans="1:50" ht="24.75" hidden="1" customHeight="1" x14ac:dyDescent="0.2">
      <c r="A488" s="741">
        <v>3</v>
      </c>
      <c r="B488" s="741">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0"/>
      <c r="AQ488" s="740"/>
      <c r="AR488" s="740"/>
      <c r="AS488" s="740"/>
      <c r="AT488" s="740"/>
      <c r="AU488" s="740"/>
      <c r="AV488" s="740"/>
      <c r="AW488" s="740"/>
      <c r="AX488" s="740"/>
    </row>
    <row r="489" spans="1:50" ht="24.75" hidden="1" customHeight="1" x14ac:dyDescent="0.2">
      <c r="A489" s="741">
        <v>4</v>
      </c>
      <c r="B489" s="741">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0"/>
      <c r="AQ489" s="740"/>
      <c r="AR489" s="740"/>
      <c r="AS489" s="740"/>
      <c r="AT489" s="740"/>
      <c r="AU489" s="740"/>
      <c r="AV489" s="740"/>
      <c r="AW489" s="740"/>
      <c r="AX489" s="740"/>
    </row>
    <row r="490" spans="1:50" ht="24.75" hidden="1" customHeight="1" x14ac:dyDescent="0.2">
      <c r="A490" s="741">
        <v>5</v>
      </c>
      <c r="B490" s="741">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0"/>
      <c r="AQ490" s="740"/>
      <c r="AR490" s="740"/>
      <c r="AS490" s="740"/>
      <c r="AT490" s="740"/>
      <c r="AU490" s="740"/>
      <c r="AV490" s="740"/>
      <c r="AW490" s="740"/>
      <c r="AX490" s="740"/>
    </row>
    <row r="491" spans="1:50" ht="24.75" hidden="1" customHeight="1" x14ac:dyDescent="0.2">
      <c r="A491" s="741">
        <v>6</v>
      </c>
      <c r="B491" s="741">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0"/>
      <c r="AQ491" s="740"/>
      <c r="AR491" s="740"/>
      <c r="AS491" s="740"/>
      <c r="AT491" s="740"/>
      <c r="AU491" s="740"/>
      <c r="AV491" s="740"/>
      <c r="AW491" s="740"/>
      <c r="AX491" s="740"/>
    </row>
    <row r="492" spans="1:50" ht="24.75" hidden="1" customHeight="1" x14ac:dyDescent="0.2">
      <c r="A492" s="741">
        <v>7</v>
      </c>
      <c r="B492" s="741">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0"/>
      <c r="AQ492" s="740"/>
      <c r="AR492" s="740"/>
      <c r="AS492" s="740"/>
      <c r="AT492" s="740"/>
      <c r="AU492" s="740"/>
      <c r="AV492" s="740"/>
      <c r="AW492" s="740"/>
      <c r="AX492" s="740"/>
    </row>
    <row r="493" spans="1:50" ht="24.75" hidden="1" customHeight="1" x14ac:dyDescent="0.2">
      <c r="A493" s="741">
        <v>8</v>
      </c>
      <c r="B493" s="741">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0"/>
      <c r="AQ493" s="740"/>
      <c r="AR493" s="740"/>
      <c r="AS493" s="740"/>
      <c r="AT493" s="740"/>
      <c r="AU493" s="740"/>
      <c r="AV493" s="740"/>
      <c r="AW493" s="740"/>
      <c r="AX493" s="740"/>
    </row>
    <row r="494" spans="1:50" ht="24.75" hidden="1" customHeight="1" x14ac:dyDescent="0.2">
      <c r="A494" s="741">
        <v>9</v>
      </c>
      <c r="B494" s="741">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0"/>
      <c r="AQ494" s="740"/>
      <c r="AR494" s="740"/>
      <c r="AS494" s="740"/>
      <c r="AT494" s="740"/>
      <c r="AU494" s="740"/>
      <c r="AV494" s="740"/>
      <c r="AW494" s="740"/>
      <c r="AX494" s="740"/>
    </row>
    <row r="495" spans="1:50" ht="24.75" hidden="1" customHeight="1" x14ac:dyDescent="0.2">
      <c r="A495" s="741">
        <v>10</v>
      </c>
      <c r="B495" s="741">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0"/>
      <c r="AQ495" s="740"/>
      <c r="AR495" s="740"/>
      <c r="AS495" s="740"/>
      <c r="AT495" s="740"/>
      <c r="AU495" s="740"/>
      <c r="AV495" s="740"/>
      <c r="AW495" s="740"/>
      <c r="AX495" s="740"/>
    </row>
    <row r="496" spans="1:50" ht="24.75" hidden="1" customHeight="1" x14ac:dyDescent="0.2">
      <c r="A496" s="741">
        <v>11</v>
      </c>
      <c r="B496" s="741">
        <v>1</v>
      </c>
      <c r="C496" s="743"/>
      <c r="D496" s="743"/>
      <c r="E496" s="743"/>
      <c r="F496" s="743"/>
      <c r="G496" s="743"/>
      <c r="H496" s="743"/>
      <c r="I496" s="743"/>
      <c r="J496" s="744"/>
      <c r="K496" s="745"/>
      <c r="L496" s="745"/>
      <c r="M496" s="745"/>
      <c r="N496" s="745"/>
      <c r="O496" s="745"/>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0"/>
      <c r="AQ496" s="740"/>
      <c r="AR496" s="740"/>
      <c r="AS496" s="740"/>
      <c r="AT496" s="740"/>
      <c r="AU496" s="740"/>
      <c r="AV496" s="740"/>
      <c r="AW496" s="740"/>
      <c r="AX496" s="740"/>
    </row>
    <row r="497" spans="1:50" ht="24.75" hidden="1" customHeight="1" x14ac:dyDescent="0.2">
      <c r="A497" s="741">
        <v>12</v>
      </c>
      <c r="B497" s="741">
        <v>1</v>
      </c>
      <c r="C497" s="743"/>
      <c r="D497" s="743"/>
      <c r="E497" s="743"/>
      <c r="F497" s="743"/>
      <c r="G497" s="743"/>
      <c r="H497" s="743"/>
      <c r="I497" s="743"/>
      <c r="J497" s="744"/>
      <c r="K497" s="745"/>
      <c r="L497" s="745"/>
      <c r="M497" s="745"/>
      <c r="N497" s="745"/>
      <c r="O497" s="745"/>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0"/>
      <c r="AQ497" s="740"/>
      <c r="AR497" s="740"/>
      <c r="AS497" s="740"/>
      <c r="AT497" s="740"/>
      <c r="AU497" s="740"/>
      <c r="AV497" s="740"/>
      <c r="AW497" s="740"/>
      <c r="AX497" s="740"/>
    </row>
    <row r="498" spans="1:50" ht="24.75" hidden="1" customHeight="1" x14ac:dyDescent="0.2">
      <c r="A498" s="741">
        <v>13</v>
      </c>
      <c r="B498" s="741">
        <v>1</v>
      </c>
      <c r="C498" s="743"/>
      <c r="D498" s="743"/>
      <c r="E498" s="743"/>
      <c r="F498" s="743"/>
      <c r="G498" s="743"/>
      <c r="H498" s="743"/>
      <c r="I498" s="743"/>
      <c r="J498" s="744"/>
      <c r="K498" s="745"/>
      <c r="L498" s="745"/>
      <c r="M498" s="745"/>
      <c r="N498" s="745"/>
      <c r="O498" s="745"/>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0"/>
      <c r="AQ498" s="740"/>
      <c r="AR498" s="740"/>
      <c r="AS498" s="740"/>
      <c r="AT498" s="740"/>
      <c r="AU498" s="740"/>
      <c r="AV498" s="740"/>
      <c r="AW498" s="740"/>
      <c r="AX498" s="740"/>
    </row>
    <row r="499" spans="1:50" ht="24.75" hidden="1" customHeight="1" x14ac:dyDescent="0.2">
      <c r="A499" s="741">
        <v>14</v>
      </c>
      <c r="B499" s="741">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0"/>
      <c r="AQ499" s="740"/>
      <c r="AR499" s="740"/>
      <c r="AS499" s="740"/>
      <c r="AT499" s="740"/>
      <c r="AU499" s="740"/>
      <c r="AV499" s="740"/>
      <c r="AW499" s="740"/>
      <c r="AX499" s="740"/>
    </row>
    <row r="500" spans="1:50" ht="24.75" hidden="1" customHeight="1" x14ac:dyDescent="0.2">
      <c r="A500" s="741">
        <v>15</v>
      </c>
      <c r="B500" s="741">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0"/>
      <c r="AQ500" s="740"/>
      <c r="AR500" s="740"/>
      <c r="AS500" s="740"/>
      <c r="AT500" s="740"/>
      <c r="AU500" s="740"/>
      <c r="AV500" s="740"/>
      <c r="AW500" s="740"/>
      <c r="AX500" s="740"/>
    </row>
    <row r="501" spans="1:50" ht="24.75" hidden="1" customHeight="1" x14ac:dyDescent="0.2">
      <c r="A501" s="741">
        <v>16</v>
      </c>
      <c r="B501" s="741">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0"/>
      <c r="AQ501" s="740"/>
      <c r="AR501" s="740"/>
      <c r="AS501" s="740"/>
      <c r="AT501" s="740"/>
      <c r="AU501" s="740"/>
      <c r="AV501" s="740"/>
      <c r="AW501" s="740"/>
      <c r="AX501" s="740"/>
    </row>
    <row r="502" spans="1:50" ht="24.75" hidden="1" customHeight="1" x14ac:dyDescent="0.2">
      <c r="A502" s="741">
        <v>17</v>
      </c>
      <c r="B502" s="741">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0"/>
      <c r="AQ502" s="740"/>
      <c r="AR502" s="740"/>
      <c r="AS502" s="740"/>
      <c r="AT502" s="740"/>
      <c r="AU502" s="740"/>
      <c r="AV502" s="740"/>
      <c r="AW502" s="740"/>
      <c r="AX502" s="740"/>
    </row>
    <row r="503" spans="1:50" ht="24.75" hidden="1" customHeight="1" x14ac:dyDescent="0.2">
      <c r="A503" s="741">
        <v>18</v>
      </c>
      <c r="B503" s="741">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0"/>
      <c r="AQ503" s="740"/>
      <c r="AR503" s="740"/>
      <c r="AS503" s="740"/>
      <c r="AT503" s="740"/>
      <c r="AU503" s="740"/>
      <c r="AV503" s="740"/>
      <c r="AW503" s="740"/>
      <c r="AX503" s="740"/>
    </row>
    <row r="504" spans="1:50" ht="24.75" hidden="1" customHeight="1" x14ac:dyDescent="0.2">
      <c r="A504" s="741">
        <v>19</v>
      </c>
      <c r="B504" s="741">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0"/>
      <c r="AQ504" s="740"/>
      <c r="AR504" s="740"/>
      <c r="AS504" s="740"/>
      <c r="AT504" s="740"/>
      <c r="AU504" s="740"/>
      <c r="AV504" s="740"/>
      <c r="AW504" s="740"/>
      <c r="AX504" s="740"/>
    </row>
    <row r="505" spans="1:50" ht="24.75" hidden="1" customHeight="1" x14ac:dyDescent="0.2">
      <c r="A505" s="741">
        <v>20</v>
      </c>
      <c r="B505" s="741">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0"/>
      <c r="AQ505" s="740"/>
      <c r="AR505" s="740"/>
      <c r="AS505" s="740"/>
      <c r="AT505" s="740"/>
      <c r="AU505" s="740"/>
      <c r="AV505" s="740"/>
      <c r="AW505" s="740"/>
      <c r="AX505" s="740"/>
    </row>
    <row r="506" spans="1:50" ht="24.75" hidden="1" customHeight="1" x14ac:dyDescent="0.2">
      <c r="A506" s="741">
        <v>21</v>
      </c>
      <c r="B506" s="741">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0"/>
      <c r="AQ506" s="740"/>
      <c r="AR506" s="740"/>
      <c r="AS506" s="740"/>
      <c r="AT506" s="740"/>
      <c r="AU506" s="740"/>
      <c r="AV506" s="740"/>
      <c r="AW506" s="740"/>
      <c r="AX506" s="740"/>
    </row>
    <row r="507" spans="1:50" ht="24.75" hidden="1" customHeight="1" x14ac:dyDescent="0.2">
      <c r="A507" s="741">
        <v>22</v>
      </c>
      <c r="B507" s="741">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0"/>
      <c r="AQ507" s="740"/>
      <c r="AR507" s="740"/>
      <c r="AS507" s="740"/>
      <c r="AT507" s="740"/>
      <c r="AU507" s="740"/>
      <c r="AV507" s="740"/>
      <c r="AW507" s="740"/>
      <c r="AX507" s="740"/>
    </row>
    <row r="508" spans="1:50" ht="24.75" hidden="1" customHeight="1" x14ac:dyDescent="0.2">
      <c r="A508" s="741">
        <v>23</v>
      </c>
      <c r="B508" s="741">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0"/>
      <c r="AQ508" s="740"/>
      <c r="AR508" s="740"/>
      <c r="AS508" s="740"/>
      <c r="AT508" s="740"/>
      <c r="AU508" s="740"/>
      <c r="AV508" s="740"/>
      <c r="AW508" s="740"/>
      <c r="AX508" s="740"/>
    </row>
    <row r="509" spans="1:50" s="11" customFormat="1" ht="24.75" hidden="1" customHeight="1" x14ac:dyDescent="0.2">
      <c r="A509" s="741">
        <v>24</v>
      </c>
      <c r="B509" s="741">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0"/>
      <c r="AQ509" s="740"/>
      <c r="AR509" s="740"/>
      <c r="AS509" s="740"/>
      <c r="AT509" s="740"/>
      <c r="AU509" s="740"/>
      <c r="AV509" s="740"/>
      <c r="AW509" s="740"/>
      <c r="AX509" s="740"/>
    </row>
    <row r="510" spans="1:50" s="11" customFormat="1" ht="24.75" hidden="1" customHeight="1" x14ac:dyDescent="0.2">
      <c r="A510" s="741">
        <v>25</v>
      </c>
      <c r="B510" s="741">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0"/>
      <c r="AQ510" s="740"/>
      <c r="AR510" s="740"/>
      <c r="AS510" s="740"/>
      <c r="AT510" s="740"/>
      <c r="AU510" s="740"/>
      <c r="AV510" s="740"/>
      <c r="AW510" s="740"/>
      <c r="AX510" s="740"/>
    </row>
    <row r="511" spans="1:50" ht="24.75" hidden="1" customHeight="1" x14ac:dyDescent="0.2">
      <c r="A511" s="741">
        <v>26</v>
      </c>
      <c r="B511" s="741">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0"/>
      <c r="AQ511" s="740"/>
      <c r="AR511" s="740"/>
      <c r="AS511" s="740"/>
      <c r="AT511" s="740"/>
      <c r="AU511" s="740"/>
      <c r="AV511" s="740"/>
      <c r="AW511" s="740"/>
      <c r="AX511" s="740"/>
    </row>
    <row r="512" spans="1:50" ht="24.75" hidden="1" customHeight="1" x14ac:dyDescent="0.2">
      <c r="A512" s="741">
        <v>27</v>
      </c>
      <c r="B512" s="741">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0"/>
      <c r="AQ512" s="740"/>
      <c r="AR512" s="740"/>
      <c r="AS512" s="740"/>
      <c r="AT512" s="740"/>
      <c r="AU512" s="740"/>
      <c r="AV512" s="740"/>
      <c r="AW512" s="740"/>
      <c r="AX512" s="740"/>
    </row>
    <row r="513" spans="1:50" ht="24.75" hidden="1" customHeight="1" x14ac:dyDescent="0.2">
      <c r="A513" s="741">
        <v>28</v>
      </c>
      <c r="B513" s="741">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0"/>
      <c r="AQ513" s="740"/>
      <c r="AR513" s="740"/>
      <c r="AS513" s="740"/>
      <c r="AT513" s="740"/>
      <c r="AU513" s="740"/>
      <c r="AV513" s="740"/>
      <c r="AW513" s="740"/>
      <c r="AX513" s="740"/>
    </row>
    <row r="514" spans="1:50" ht="24.75" hidden="1" customHeight="1" x14ac:dyDescent="0.2">
      <c r="A514" s="741">
        <v>29</v>
      </c>
      <c r="B514" s="741">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0"/>
      <c r="AQ514" s="740"/>
      <c r="AR514" s="740"/>
      <c r="AS514" s="740"/>
      <c r="AT514" s="740"/>
      <c r="AU514" s="740"/>
      <c r="AV514" s="740"/>
      <c r="AW514" s="740"/>
      <c r="AX514" s="740"/>
    </row>
    <row r="515" spans="1:50" ht="24.75" hidden="1" customHeight="1" x14ac:dyDescent="0.2">
      <c r="A515" s="741">
        <v>30</v>
      </c>
      <c r="B515" s="741">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0"/>
      <c r="AQ515" s="740"/>
      <c r="AR515" s="740"/>
      <c r="AS515" s="740"/>
      <c r="AT515" s="740"/>
      <c r="AU515" s="740"/>
      <c r="AV515" s="740"/>
      <c r="AW515" s="740"/>
      <c r="AX515" s="740"/>
    </row>
    <row r="516" spans="1:50" ht="24.75" hidden="1" customHeight="1" x14ac:dyDescent="0.2">
      <c r="A516" s="760" t="s">
        <v>98</v>
      </c>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2"/>
      <c r="AL516" s="245" t="s">
        <v>226</v>
      </c>
      <c r="AM516" s="246"/>
      <c r="AN516" s="246"/>
      <c r="AO516" s="65" t="s">
        <v>221</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41"/>
      <c r="B519" s="741"/>
      <c r="C519" s="736" t="s">
        <v>100</v>
      </c>
      <c r="D519" s="763"/>
      <c r="E519" s="736" t="s">
        <v>101</v>
      </c>
      <c r="F519" s="763"/>
      <c r="G519" s="763"/>
      <c r="H519" s="763"/>
      <c r="I519" s="763"/>
      <c r="J519" s="736" t="s">
        <v>64</v>
      </c>
      <c r="K519" s="736"/>
      <c r="L519" s="736"/>
      <c r="M519" s="736"/>
      <c r="N519" s="736"/>
      <c r="O519" s="736"/>
      <c r="P519" s="739" t="s">
        <v>89</v>
      </c>
      <c r="Q519" s="739"/>
      <c r="R519" s="739"/>
      <c r="S519" s="739"/>
      <c r="T519" s="739"/>
      <c r="U519" s="739"/>
      <c r="V519" s="739"/>
      <c r="W519" s="739"/>
      <c r="X519" s="739"/>
      <c r="Y519" s="736" t="s">
        <v>102</v>
      </c>
      <c r="Z519" s="763"/>
      <c r="AA519" s="763"/>
      <c r="AB519" s="763"/>
      <c r="AC519" s="736" t="s">
        <v>62</v>
      </c>
      <c r="AD519" s="736"/>
      <c r="AE519" s="736"/>
      <c r="AF519" s="736"/>
      <c r="AG519" s="736"/>
      <c r="AH519" s="739" t="s">
        <v>63</v>
      </c>
      <c r="AI519" s="541"/>
      <c r="AJ519" s="541"/>
      <c r="AK519" s="541"/>
      <c r="AL519" s="541" t="s">
        <v>16</v>
      </c>
      <c r="AM519" s="541"/>
      <c r="AN519" s="541"/>
      <c r="AO519" s="766"/>
      <c r="AP519" s="758" t="s">
        <v>225</v>
      </c>
      <c r="AQ519" s="758"/>
      <c r="AR519" s="758"/>
      <c r="AS519" s="758"/>
      <c r="AT519" s="758"/>
      <c r="AU519" s="758"/>
      <c r="AV519" s="758"/>
      <c r="AW519" s="758"/>
      <c r="AX519" s="758"/>
    </row>
    <row r="520" spans="1:50" ht="24.75" hidden="1" customHeight="1" x14ac:dyDescent="0.2">
      <c r="A520" s="741">
        <v>1</v>
      </c>
      <c r="B520" s="741">
        <v>1</v>
      </c>
      <c r="C520" s="764"/>
      <c r="D520" s="764"/>
      <c r="E520" s="765"/>
      <c r="F520" s="765"/>
      <c r="G520" s="765"/>
      <c r="H520" s="765"/>
      <c r="I520" s="765"/>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752"/>
      <c r="AI520" s="753"/>
      <c r="AJ520" s="753"/>
      <c r="AK520" s="753"/>
      <c r="AL520" s="754"/>
      <c r="AM520" s="755"/>
      <c r="AN520" s="755"/>
      <c r="AO520" s="756"/>
      <c r="AP520" s="740"/>
      <c r="AQ520" s="740"/>
      <c r="AR520" s="740"/>
      <c r="AS520" s="740"/>
      <c r="AT520" s="740"/>
      <c r="AU520" s="740"/>
      <c r="AV520" s="740"/>
      <c r="AW520" s="740"/>
      <c r="AX520" s="740"/>
    </row>
    <row r="521" spans="1:50" ht="24.75" hidden="1" customHeight="1" x14ac:dyDescent="0.2">
      <c r="A521" s="741">
        <v>2</v>
      </c>
      <c r="B521" s="741">
        <v>1</v>
      </c>
      <c r="C521" s="764"/>
      <c r="D521" s="764"/>
      <c r="E521" s="765"/>
      <c r="F521" s="765"/>
      <c r="G521" s="765"/>
      <c r="H521" s="765"/>
      <c r="I521" s="765"/>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0"/>
      <c r="AQ521" s="740"/>
      <c r="AR521" s="740"/>
      <c r="AS521" s="740"/>
      <c r="AT521" s="740"/>
      <c r="AU521" s="740"/>
      <c r="AV521" s="740"/>
      <c r="AW521" s="740"/>
      <c r="AX521" s="740"/>
    </row>
    <row r="522" spans="1:50" ht="24.75" hidden="1" customHeight="1" x14ac:dyDescent="0.2">
      <c r="A522" s="741">
        <v>3</v>
      </c>
      <c r="B522" s="741">
        <v>1</v>
      </c>
      <c r="C522" s="764"/>
      <c r="D522" s="764"/>
      <c r="E522" s="765"/>
      <c r="F522" s="765"/>
      <c r="G522" s="765"/>
      <c r="H522" s="765"/>
      <c r="I522" s="765"/>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0"/>
      <c r="AQ522" s="740"/>
      <c r="AR522" s="740"/>
      <c r="AS522" s="740"/>
      <c r="AT522" s="740"/>
      <c r="AU522" s="740"/>
      <c r="AV522" s="740"/>
      <c r="AW522" s="740"/>
      <c r="AX522" s="740"/>
    </row>
    <row r="523" spans="1:50" ht="24.75" hidden="1" customHeight="1" x14ac:dyDescent="0.2">
      <c r="A523" s="741">
        <v>4</v>
      </c>
      <c r="B523" s="741">
        <v>1</v>
      </c>
      <c r="C523" s="764"/>
      <c r="D523" s="764"/>
      <c r="E523" s="765"/>
      <c r="F523" s="765"/>
      <c r="G523" s="765"/>
      <c r="H523" s="765"/>
      <c r="I523" s="765"/>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0"/>
      <c r="AQ523" s="740"/>
      <c r="AR523" s="740"/>
      <c r="AS523" s="740"/>
      <c r="AT523" s="740"/>
      <c r="AU523" s="740"/>
      <c r="AV523" s="740"/>
      <c r="AW523" s="740"/>
      <c r="AX523" s="740"/>
    </row>
    <row r="524" spans="1:50" ht="24.75" hidden="1" customHeight="1" x14ac:dyDescent="0.2">
      <c r="A524" s="741">
        <v>5</v>
      </c>
      <c r="B524" s="741">
        <v>1</v>
      </c>
      <c r="C524" s="764"/>
      <c r="D524" s="764"/>
      <c r="E524" s="765"/>
      <c r="F524" s="765"/>
      <c r="G524" s="765"/>
      <c r="H524" s="765"/>
      <c r="I524" s="765"/>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0"/>
      <c r="AQ524" s="740"/>
      <c r="AR524" s="740"/>
      <c r="AS524" s="740"/>
      <c r="AT524" s="740"/>
      <c r="AU524" s="740"/>
      <c r="AV524" s="740"/>
      <c r="AW524" s="740"/>
      <c r="AX524" s="740"/>
    </row>
    <row r="525" spans="1:50" ht="24.75" hidden="1" customHeight="1" x14ac:dyDescent="0.2">
      <c r="A525" s="741">
        <v>6</v>
      </c>
      <c r="B525" s="741">
        <v>1</v>
      </c>
      <c r="C525" s="764"/>
      <c r="D525" s="764"/>
      <c r="E525" s="765"/>
      <c r="F525" s="765"/>
      <c r="G525" s="765"/>
      <c r="H525" s="765"/>
      <c r="I525" s="765"/>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0"/>
      <c r="AQ525" s="740"/>
      <c r="AR525" s="740"/>
      <c r="AS525" s="740"/>
      <c r="AT525" s="740"/>
      <c r="AU525" s="740"/>
      <c r="AV525" s="740"/>
      <c r="AW525" s="740"/>
      <c r="AX525" s="740"/>
    </row>
    <row r="526" spans="1:50" ht="24.75" hidden="1" customHeight="1" x14ac:dyDescent="0.2">
      <c r="A526" s="741">
        <v>7</v>
      </c>
      <c r="B526" s="741">
        <v>1</v>
      </c>
      <c r="C526" s="764"/>
      <c r="D526" s="764"/>
      <c r="E526" s="765"/>
      <c r="F526" s="765"/>
      <c r="G526" s="765"/>
      <c r="H526" s="765"/>
      <c r="I526" s="765"/>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0"/>
      <c r="AQ526" s="740"/>
      <c r="AR526" s="740"/>
      <c r="AS526" s="740"/>
      <c r="AT526" s="740"/>
      <c r="AU526" s="740"/>
      <c r="AV526" s="740"/>
      <c r="AW526" s="740"/>
      <c r="AX526" s="740"/>
    </row>
    <row r="527" spans="1:50" ht="24.75" hidden="1" customHeight="1" x14ac:dyDescent="0.2">
      <c r="A527" s="741">
        <v>8</v>
      </c>
      <c r="B527" s="741">
        <v>1</v>
      </c>
      <c r="C527" s="764"/>
      <c r="D527" s="764"/>
      <c r="E527" s="765"/>
      <c r="F527" s="765"/>
      <c r="G527" s="765"/>
      <c r="H527" s="765"/>
      <c r="I527" s="765"/>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0"/>
      <c r="AQ527" s="740"/>
      <c r="AR527" s="740"/>
      <c r="AS527" s="740"/>
      <c r="AT527" s="740"/>
      <c r="AU527" s="740"/>
      <c r="AV527" s="740"/>
      <c r="AW527" s="740"/>
      <c r="AX527" s="740"/>
    </row>
    <row r="528" spans="1:50" ht="24.75" hidden="1" customHeight="1" x14ac:dyDescent="0.2">
      <c r="A528" s="741">
        <v>9</v>
      </c>
      <c r="B528" s="741">
        <v>1</v>
      </c>
      <c r="C528" s="764"/>
      <c r="D528" s="764"/>
      <c r="E528" s="765"/>
      <c r="F528" s="765"/>
      <c r="G528" s="765"/>
      <c r="H528" s="765"/>
      <c r="I528" s="765"/>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0"/>
      <c r="AQ528" s="740"/>
      <c r="AR528" s="740"/>
      <c r="AS528" s="740"/>
      <c r="AT528" s="740"/>
      <c r="AU528" s="740"/>
      <c r="AV528" s="740"/>
      <c r="AW528" s="740"/>
      <c r="AX528" s="740"/>
    </row>
    <row r="529" spans="1:50" ht="24.75" hidden="1" customHeight="1" x14ac:dyDescent="0.2">
      <c r="A529" s="741">
        <v>10</v>
      </c>
      <c r="B529" s="741">
        <v>1</v>
      </c>
      <c r="C529" s="764"/>
      <c r="D529" s="764"/>
      <c r="E529" s="765"/>
      <c r="F529" s="765"/>
      <c r="G529" s="765"/>
      <c r="H529" s="765"/>
      <c r="I529" s="765"/>
      <c r="J529" s="744"/>
      <c r="K529" s="745"/>
      <c r="L529" s="745"/>
      <c r="M529" s="745"/>
      <c r="N529" s="745"/>
      <c r="O529" s="745"/>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0"/>
      <c r="AQ529" s="740"/>
      <c r="AR529" s="740"/>
      <c r="AS529" s="740"/>
      <c r="AT529" s="740"/>
      <c r="AU529" s="740"/>
      <c r="AV529" s="740"/>
      <c r="AW529" s="740"/>
      <c r="AX529" s="740"/>
    </row>
    <row r="530" spans="1:50" ht="24.75" hidden="1" customHeight="1" x14ac:dyDescent="0.2">
      <c r="A530" s="741">
        <v>11</v>
      </c>
      <c r="B530" s="741">
        <v>1</v>
      </c>
      <c r="C530" s="764"/>
      <c r="D530" s="764"/>
      <c r="E530" s="765"/>
      <c r="F530" s="765"/>
      <c r="G530" s="765"/>
      <c r="H530" s="765"/>
      <c r="I530" s="765"/>
      <c r="J530" s="744"/>
      <c r="K530" s="745"/>
      <c r="L530" s="745"/>
      <c r="M530" s="745"/>
      <c r="N530" s="745"/>
      <c r="O530" s="745"/>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0"/>
      <c r="AQ530" s="740"/>
      <c r="AR530" s="740"/>
      <c r="AS530" s="740"/>
      <c r="AT530" s="740"/>
      <c r="AU530" s="740"/>
      <c r="AV530" s="740"/>
      <c r="AW530" s="740"/>
      <c r="AX530" s="740"/>
    </row>
    <row r="531" spans="1:50" ht="24.75" hidden="1" customHeight="1" x14ac:dyDescent="0.2">
      <c r="A531" s="741">
        <v>12</v>
      </c>
      <c r="B531" s="741">
        <v>1</v>
      </c>
      <c r="C531" s="764"/>
      <c r="D531" s="764"/>
      <c r="E531" s="765"/>
      <c r="F531" s="765"/>
      <c r="G531" s="765"/>
      <c r="H531" s="765"/>
      <c r="I531" s="765"/>
      <c r="J531" s="744"/>
      <c r="K531" s="745"/>
      <c r="L531" s="745"/>
      <c r="M531" s="745"/>
      <c r="N531" s="745"/>
      <c r="O531" s="745"/>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0"/>
      <c r="AQ531" s="740"/>
      <c r="AR531" s="740"/>
      <c r="AS531" s="740"/>
      <c r="AT531" s="740"/>
      <c r="AU531" s="740"/>
      <c r="AV531" s="740"/>
      <c r="AW531" s="740"/>
      <c r="AX531" s="740"/>
    </row>
    <row r="532" spans="1:50" ht="24.75" hidden="1" customHeight="1" x14ac:dyDescent="0.2">
      <c r="A532" s="741">
        <v>13</v>
      </c>
      <c r="B532" s="741">
        <v>1</v>
      </c>
      <c r="C532" s="764"/>
      <c r="D532" s="764"/>
      <c r="E532" s="765"/>
      <c r="F532" s="765"/>
      <c r="G532" s="765"/>
      <c r="H532" s="765"/>
      <c r="I532" s="765"/>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0"/>
      <c r="AQ532" s="740"/>
      <c r="AR532" s="740"/>
      <c r="AS532" s="740"/>
      <c r="AT532" s="740"/>
      <c r="AU532" s="740"/>
      <c r="AV532" s="740"/>
      <c r="AW532" s="740"/>
      <c r="AX532" s="740"/>
    </row>
    <row r="533" spans="1:50" ht="24.75" hidden="1" customHeight="1" x14ac:dyDescent="0.2">
      <c r="A533" s="741">
        <v>14</v>
      </c>
      <c r="B533" s="741">
        <v>1</v>
      </c>
      <c r="C533" s="764"/>
      <c r="D533" s="764"/>
      <c r="E533" s="765"/>
      <c r="F533" s="765"/>
      <c r="G533" s="765"/>
      <c r="H533" s="765"/>
      <c r="I533" s="765"/>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0"/>
      <c r="AQ533" s="740"/>
      <c r="AR533" s="740"/>
      <c r="AS533" s="740"/>
      <c r="AT533" s="740"/>
      <c r="AU533" s="740"/>
      <c r="AV533" s="740"/>
      <c r="AW533" s="740"/>
      <c r="AX533" s="740"/>
    </row>
    <row r="534" spans="1:50" ht="24.75" hidden="1" customHeight="1" x14ac:dyDescent="0.2">
      <c r="A534" s="741">
        <v>15</v>
      </c>
      <c r="B534" s="741">
        <v>1</v>
      </c>
      <c r="C534" s="764"/>
      <c r="D534" s="764"/>
      <c r="E534" s="765"/>
      <c r="F534" s="765"/>
      <c r="G534" s="765"/>
      <c r="H534" s="765"/>
      <c r="I534" s="765"/>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0"/>
      <c r="AQ534" s="740"/>
      <c r="AR534" s="740"/>
      <c r="AS534" s="740"/>
      <c r="AT534" s="740"/>
      <c r="AU534" s="740"/>
      <c r="AV534" s="740"/>
      <c r="AW534" s="740"/>
      <c r="AX534" s="740"/>
    </row>
    <row r="535" spans="1:50" ht="24.75" hidden="1" customHeight="1" x14ac:dyDescent="0.2">
      <c r="A535" s="741">
        <v>16</v>
      </c>
      <c r="B535" s="741">
        <v>1</v>
      </c>
      <c r="C535" s="764"/>
      <c r="D535" s="764"/>
      <c r="E535" s="765"/>
      <c r="F535" s="765"/>
      <c r="G535" s="765"/>
      <c r="H535" s="765"/>
      <c r="I535" s="765"/>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0"/>
      <c r="AQ535" s="740"/>
      <c r="AR535" s="740"/>
      <c r="AS535" s="740"/>
      <c r="AT535" s="740"/>
      <c r="AU535" s="740"/>
      <c r="AV535" s="740"/>
      <c r="AW535" s="740"/>
      <c r="AX535" s="740"/>
    </row>
    <row r="536" spans="1:50" ht="24.75" hidden="1" customHeight="1" x14ac:dyDescent="0.2">
      <c r="A536" s="741">
        <v>17</v>
      </c>
      <c r="B536" s="741">
        <v>1</v>
      </c>
      <c r="C536" s="764"/>
      <c r="D536" s="764"/>
      <c r="E536" s="765"/>
      <c r="F536" s="765"/>
      <c r="G536" s="765"/>
      <c r="H536" s="765"/>
      <c r="I536" s="765"/>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0"/>
      <c r="AQ536" s="740"/>
      <c r="AR536" s="740"/>
      <c r="AS536" s="740"/>
      <c r="AT536" s="740"/>
      <c r="AU536" s="740"/>
      <c r="AV536" s="740"/>
      <c r="AW536" s="740"/>
      <c r="AX536" s="740"/>
    </row>
    <row r="537" spans="1:50" ht="24.75" hidden="1" customHeight="1" x14ac:dyDescent="0.2">
      <c r="A537" s="741">
        <v>18</v>
      </c>
      <c r="B537" s="741">
        <v>1</v>
      </c>
      <c r="C537" s="764"/>
      <c r="D537" s="764"/>
      <c r="E537" s="101"/>
      <c r="F537" s="765"/>
      <c r="G537" s="765"/>
      <c r="H537" s="765"/>
      <c r="I537" s="765"/>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0"/>
      <c r="AQ537" s="740"/>
      <c r="AR537" s="740"/>
      <c r="AS537" s="740"/>
      <c r="AT537" s="740"/>
      <c r="AU537" s="740"/>
      <c r="AV537" s="740"/>
      <c r="AW537" s="740"/>
      <c r="AX537" s="740"/>
    </row>
    <row r="538" spans="1:50" ht="24.75" hidden="1" customHeight="1" x14ac:dyDescent="0.2">
      <c r="A538" s="741">
        <v>19</v>
      </c>
      <c r="B538" s="741">
        <v>1</v>
      </c>
      <c r="C538" s="764"/>
      <c r="D538" s="764"/>
      <c r="E538" s="765"/>
      <c r="F538" s="765"/>
      <c r="G538" s="765"/>
      <c r="H538" s="765"/>
      <c r="I538" s="765"/>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0"/>
      <c r="AQ538" s="740"/>
      <c r="AR538" s="740"/>
      <c r="AS538" s="740"/>
      <c r="AT538" s="740"/>
      <c r="AU538" s="740"/>
      <c r="AV538" s="740"/>
      <c r="AW538" s="740"/>
      <c r="AX538" s="740"/>
    </row>
    <row r="539" spans="1:50" ht="24.75" hidden="1" customHeight="1" x14ac:dyDescent="0.2">
      <c r="A539" s="741">
        <v>20</v>
      </c>
      <c r="B539" s="741">
        <v>1</v>
      </c>
      <c r="C539" s="764"/>
      <c r="D539" s="764"/>
      <c r="E539" s="765"/>
      <c r="F539" s="765"/>
      <c r="G539" s="765"/>
      <c r="H539" s="765"/>
      <c r="I539" s="765"/>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0"/>
      <c r="AQ539" s="740"/>
      <c r="AR539" s="740"/>
      <c r="AS539" s="740"/>
      <c r="AT539" s="740"/>
      <c r="AU539" s="740"/>
      <c r="AV539" s="740"/>
      <c r="AW539" s="740"/>
      <c r="AX539" s="740"/>
    </row>
    <row r="540" spans="1:50" ht="24.75" hidden="1" customHeight="1" x14ac:dyDescent="0.2">
      <c r="A540" s="741">
        <v>21</v>
      </c>
      <c r="B540" s="741">
        <v>1</v>
      </c>
      <c r="C540" s="764"/>
      <c r="D540" s="764"/>
      <c r="E540" s="765"/>
      <c r="F540" s="765"/>
      <c r="G540" s="765"/>
      <c r="H540" s="765"/>
      <c r="I540" s="765"/>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0"/>
      <c r="AQ540" s="740"/>
      <c r="AR540" s="740"/>
      <c r="AS540" s="740"/>
      <c r="AT540" s="740"/>
      <c r="AU540" s="740"/>
      <c r="AV540" s="740"/>
      <c r="AW540" s="740"/>
      <c r="AX540" s="740"/>
    </row>
    <row r="541" spans="1:50" ht="24.75" hidden="1" customHeight="1" x14ac:dyDescent="0.2">
      <c r="A541" s="741">
        <v>22</v>
      </c>
      <c r="B541" s="741">
        <v>1</v>
      </c>
      <c r="C541" s="764"/>
      <c r="D541" s="764"/>
      <c r="E541" s="765"/>
      <c r="F541" s="765"/>
      <c r="G541" s="765"/>
      <c r="H541" s="765"/>
      <c r="I541" s="765"/>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0"/>
      <c r="AQ541" s="740"/>
      <c r="AR541" s="740"/>
      <c r="AS541" s="740"/>
      <c r="AT541" s="740"/>
      <c r="AU541" s="740"/>
      <c r="AV541" s="740"/>
      <c r="AW541" s="740"/>
      <c r="AX541" s="740"/>
    </row>
    <row r="542" spans="1:50" ht="24.75" hidden="1" customHeight="1" x14ac:dyDescent="0.2">
      <c r="A542" s="741">
        <v>23</v>
      </c>
      <c r="B542" s="741">
        <v>1</v>
      </c>
      <c r="C542" s="764"/>
      <c r="D542" s="764"/>
      <c r="E542" s="765"/>
      <c r="F542" s="765"/>
      <c r="G542" s="765"/>
      <c r="H542" s="765"/>
      <c r="I542" s="765"/>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0"/>
      <c r="AQ542" s="740"/>
      <c r="AR542" s="740"/>
      <c r="AS542" s="740"/>
      <c r="AT542" s="740"/>
      <c r="AU542" s="740"/>
      <c r="AV542" s="740"/>
      <c r="AW542" s="740"/>
      <c r="AX542" s="740"/>
    </row>
    <row r="543" spans="1:50" ht="24.75" hidden="1" customHeight="1" x14ac:dyDescent="0.2">
      <c r="A543" s="741">
        <v>24</v>
      </c>
      <c r="B543" s="741">
        <v>1</v>
      </c>
      <c r="C543" s="764"/>
      <c r="D543" s="764"/>
      <c r="E543" s="765"/>
      <c r="F543" s="765"/>
      <c r="G543" s="765"/>
      <c r="H543" s="765"/>
      <c r="I543" s="765"/>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0"/>
      <c r="AQ543" s="740"/>
      <c r="AR543" s="740"/>
      <c r="AS543" s="740"/>
      <c r="AT543" s="740"/>
      <c r="AU543" s="740"/>
      <c r="AV543" s="740"/>
      <c r="AW543" s="740"/>
      <c r="AX543" s="740"/>
    </row>
    <row r="544" spans="1:50" ht="24.75" hidden="1" customHeight="1" x14ac:dyDescent="0.2">
      <c r="A544" s="741">
        <v>25</v>
      </c>
      <c r="B544" s="741">
        <v>1</v>
      </c>
      <c r="C544" s="764"/>
      <c r="D544" s="764"/>
      <c r="E544" s="765"/>
      <c r="F544" s="765"/>
      <c r="G544" s="765"/>
      <c r="H544" s="765"/>
      <c r="I544" s="765"/>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0"/>
      <c r="AQ544" s="740"/>
      <c r="AR544" s="740"/>
      <c r="AS544" s="740"/>
      <c r="AT544" s="740"/>
      <c r="AU544" s="740"/>
      <c r="AV544" s="740"/>
      <c r="AW544" s="740"/>
      <c r="AX544" s="740"/>
    </row>
    <row r="545" spans="1:50" ht="24.75" hidden="1" customHeight="1" x14ac:dyDescent="0.2">
      <c r="A545" s="741">
        <v>26</v>
      </c>
      <c r="B545" s="741">
        <v>1</v>
      </c>
      <c r="C545" s="764"/>
      <c r="D545" s="764"/>
      <c r="E545" s="765"/>
      <c r="F545" s="765"/>
      <c r="G545" s="765"/>
      <c r="H545" s="765"/>
      <c r="I545" s="765"/>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0"/>
      <c r="AQ545" s="740"/>
      <c r="AR545" s="740"/>
      <c r="AS545" s="740"/>
      <c r="AT545" s="740"/>
      <c r="AU545" s="740"/>
      <c r="AV545" s="740"/>
      <c r="AW545" s="740"/>
      <c r="AX545" s="740"/>
    </row>
    <row r="546" spans="1:50" ht="24.75" hidden="1" customHeight="1" x14ac:dyDescent="0.2">
      <c r="A546" s="741">
        <v>27</v>
      </c>
      <c r="B546" s="741">
        <v>1</v>
      </c>
      <c r="C546" s="764"/>
      <c r="D546" s="764"/>
      <c r="E546" s="765"/>
      <c r="F546" s="765"/>
      <c r="G546" s="765"/>
      <c r="H546" s="765"/>
      <c r="I546" s="765"/>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0"/>
      <c r="AQ546" s="740"/>
      <c r="AR546" s="740"/>
      <c r="AS546" s="740"/>
      <c r="AT546" s="740"/>
      <c r="AU546" s="740"/>
      <c r="AV546" s="740"/>
      <c r="AW546" s="740"/>
      <c r="AX546" s="740"/>
    </row>
    <row r="547" spans="1:50" ht="24.75" hidden="1" customHeight="1" x14ac:dyDescent="0.2">
      <c r="A547" s="741">
        <v>28</v>
      </c>
      <c r="B547" s="741">
        <v>1</v>
      </c>
      <c r="C547" s="764"/>
      <c r="D547" s="764"/>
      <c r="E547" s="765"/>
      <c r="F547" s="765"/>
      <c r="G547" s="765"/>
      <c r="H547" s="765"/>
      <c r="I547" s="765"/>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0"/>
      <c r="AQ547" s="740"/>
      <c r="AR547" s="740"/>
      <c r="AS547" s="740"/>
      <c r="AT547" s="740"/>
      <c r="AU547" s="740"/>
      <c r="AV547" s="740"/>
      <c r="AW547" s="740"/>
      <c r="AX547" s="740"/>
    </row>
    <row r="548" spans="1:50" ht="24.75" hidden="1" customHeight="1" x14ac:dyDescent="0.2">
      <c r="A548" s="741">
        <v>29</v>
      </c>
      <c r="B548" s="741">
        <v>1</v>
      </c>
      <c r="C548" s="764"/>
      <c r="D548" s="764"/>
      <c r="E548" s="765"/>
      <c r="F548" s="765"/>
      <c r="G548" s="765"/>
      <c r="H548" s="765"/>
      <c r="I548" s="765"/>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0"/>
      <c r="AQ548" s="740"/>
      <c r="AR548" s="740"/>
      <c r="AS548" s="740"/>
      <c r="AT548" s="740"/>
      <c r="AU548" s="740"/>
      <c r="AV548" s="740"/>
      <c r="AW548" s="740"/>
      <c r="AX548" s="740"/>
    </row>
    <row r="549" spans="1:50" ht="24.75" hidden="1" customHeight="1" x14ac:dyDescent="0.2">
      <c r="A549" s="741">
        <v>30</v>
      </c>
      <c r="B549" s="741">
        <v>1</v>
      </c>
      <c r="C549" s="764"/>
      <c r="D549" s="764"/>
      <c r="E549" s="765"/>
      <c r="F549" s="765"/>
      <c r="G549" s="765"/>
      <c r="H549" s="765"/>
      <c r="I549" s="765"/>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0"/>
      <c r="AQ549" s="740"/>
      <c r="AR549" s="740"/>
      <c r="AS549" s="740"/>
      <c r="AT549" s="740"/>
      <c r="AU549" s="740"/>
      <c r="AV549" s="740"/>
      <c r="AW549" s="740"/>
      <c r="AX549" s="740"/>
    </row>
  </sheetData>
  <sheetProtection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7"/>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 AM118 AI118 AQ118:AQ119">
    <cfRule type="expression" dxfId="205" priority="753">
      <formula>IF(RIGHT(TEXT(L14,"0.#"),1)=".",FALSE,TRUE)</formula>
    </cfRule>
    <cfRule type="expression" dxfId="204" priority="754">
      <formula>IF(RIGHT(TEXT(L14,"0.#"),1)=".",TRUE,FALSE)</formula>
    </cfRule>
  </conditionalFormatting>
  <conditionalFormatting sqref="AL255:AO284 AL288:AO317 AL321:AO350 AL354:AO383 AL387:AO416 AL420:AO449 AL453:AO482 AL486:AO515 AL520:AO549">
    <cfRule type="expression" dxfId="203" priority="637">
      <formula>IF(AND(AL255&gt;=0, RIGHT(TEXT(AL255,"0.#"),1)&lt;&gt;"."),TRUE,FALSE)</formula>
    </cfRule>
    <cfRule type="expression" dxfId="202" priority="638">
      <formula>IF(AND(AL255&gt;=0, RIGHT(TEXT(AL255,"0.#"),1)="."),TRUE,FALSE)</formula>
    </cfRule>
    <cfRule type="expression" dxfId="201" priority="639">
      <formula>IF(AND(AL255&lt;0, RIGHT(TEXT(AL255,"0.#"),1)&lt;&gt;"."),TRUE,FALSE)</formula>
    </cfRule>
    <cfRule type="expression" dxfId="200" priority="640">
      <formula>IF(AND(AL255&lt;0, RIGHT(TEXT(AL255,"0.#"),1)="."),TRUE,FALSE)</formula>
    </cfRule>
  </conditionalFormatting>
  <conditionalFormatting sqref="AE130:AE131 AM130:AM131 AI130:AI131 AQ130:AQ131">
    <cfRule type="expression" dxfId="199" priority="195">
      <formula>IF(RIGHT(TEXT(AE130,"0.#"),1)=".",FALSE,TRUE)</formula>
    </cfRule>
    <cfRule type="expression" dxfId="198" priority="196">
      <formula>IF(RIGHT(TEXT(AE130,"0.#"),1)=".",TRUE,FALSE)</formula>
    </cfRule>
  </conditionalFormatting>
  <conditionalFormatting sqref="AE41:AE43 AI41:AI43 AM41:AM43 AQ41:AQ43 AU41:AU43">
    <cfRule type="expression" dxfId="197" priority="221">
      <formula>IF(RIGHT(TEXT(AE41,"0.#"),1)=".",FALSE,TRUE)</formula>
    </cfRule>
    <cfRule type="expression" dxfId="196" priority="222">
      <formula>IF(RIGHT(TEXT(AE41,"0.#"),1)=".",TRUE,FALSE)</formula>
    </cfRule>
  </conditionalFormatting>
  <conditionalFormatting sqref="AE48:AE50 AI48:AI50 AM48:AM50 AQ48:AQ50 AU48:AU50">
    <cfRule type="expression" dxfId="195" priority="219">
      <formula>IF(RIGHT(TEXT(AE48,"0.#"),1)=".",FALSE,TRUE)</formula>
    </cfRule>
    <cfRule type="expression" dxfId="194" priority="220">
      <formula>IF(RIGHT(TEXT(AE48,"0.#"),1)=".",TRUE,FALSE)</formula>
    </cfRule>
  </conditionalFormatting>
  <conditionalFormatting sqref="AE55:AE57 AI55:AI57 AM55:AM57 AQ55:AQ57 AU55:AU57">
    <cfRule type="expression" dxfId="193" priority="217">
      <formula>IF(RIGHT(TEXT(AE55,"0.#"),1)=".",FALSE,TRUE)</formula>
    </cfRule>
    <cfRule type="expression" dxfId="192" priority="218">
      <formula>IF(RIGHT(TEXT(AE55,"0.#"),1)=".",TRUE,FALSE)</formula>
    </cfRule>
  </conditionalFormatting>
  <conditionalFormatting sqref="AE62:AE64 AI62:AI64 AM62:AM64 AQ62:AQ64 AU62:AU64">
    <cfRule type="expression" dxfId="191" priority="215">
      <formula>IF(RIGHT(TEXT(AE62,"0.#"),1)=".",FALSE,TRUE)</formula>
    </cfRule>
    <cfRule type="expression" dxfId="190" priority="216">
      <formula>IF(RIGHT(TEXT(AE62,"0.#"),1)=".",TRUE,FALSE)</formula>
    </cfRule>
  </conditionalFormatting>
  <conditionalFormatting sqref="AE94:AE96 AI94:AI96 AM94:AM96 AQ94:AQ96 AU94:AU96">
    <cfRule type="expression" dxfId="189" priority="213">
      <formula>IF(RIGHT(TEXT(AE94,"0.#"),1)=".",FALSE,TRUE)</formula>
    </cfRule>
    <cfRule type="expression" dxfId="188" priority="214">
      <formula>IF(RIGHT(TEXT(AE94,"0.#"),1)=".",TRUE,FALSE)</formula>
    </cfRule>
  </conditionalFormatting>
  <conditionalFormatting sqref="AE99:AE101 AI99:AI101 AM99:AM101 AQ99:AQ101 AU99:AU101">
    <cfRule type="expression" dxfId="187" priority="211">
      <formula>IF(RIGHT(TEXT(AE99,"0.#"),1)=".",FALSE,TRUE)</formula>
    </cfRule>
    <cfRule type="expression" dxfId="186" priority="212">
      <formula>IF(RIGHT(TEXT(AE99,"0.#"),1)=".",TRUE,FALSE)</formula>
    </cfRule>
  </conditionalFormatting>
  <conditionalFormatting sqref="AE121:AE122 AM121:AM122 AI121:AI122 AQ121:AQ122">
    <cfRule type="expression" dxfId="185" priority="201">
      <formula>IF(RIGHT(TEXT(AE121,"0.#"),1)=".",FALSE,TRUE)</formula>
    </cfRule>
    <cfRule type="expression" dxfId="184" priority="202">
      <formula>IF(RIGHT(TEXT(AE121,"0.#"),1)=".",TRUE,FALSE)</formula>
    </cfRule>
  </conditionalFormatting>
  <conditionalFormatting sqref="AE124:AE125 AM124:AM125 AI124:AI125 AQ124:AQ125">
    <cfRule type="expression" dxfId="183" priority="199">
      <formula>IF(RIGHT(TEXT(AE124,"0.#"),1)=".",FALSE,TRUE)</formula>
    </cfRule>
    <cfRule type="expression" dxfId="182" priority="200">
      <formula>IF(RIGHT(TEXT(AE124,"0.#"),1)=".",TRUE,FALSE)</formula>
    </cfRule>
  </conditionalFormatting>
  <conditionalFormatting sqref="AE127:AE128 AM127:AM128 AI127:AI128 AQ127:AQ128">
    <cfRule type="expression" dxfId="181" priority="197">
      <formula>IF(RIGHT(TEXT(AE127,"0.#"),1)=".",FALSE,TRUE)</formula>
    </cfRule>
    <cfRule type="expression" dxfId="180" priority="198">
      <formula>IF(RIGHT(TEXT(AE127,"0.#"),1)=".",TRUE,FALSE)</formula>
    </cfRule>
  </conditionalFormatting>
  <conditionalFormatting sqref="AE103 AQ103">
    <cfRule type="expression" dxfId="179" priority="193">
      <formula>IF(RIGHT(TEXT(AE103,"0.#"),1)=".",FALSE,TRUE)</formula>
    </cfRule>
    <cfRule type="expression" dxfId="178" priority="194">
      <formula>IF(RIGHT(TEXT(AE103,"0.#"),1)=".",TRUE,FALSE)</formula>
    </cfRule>
  </conditionalFormatting>
  <conditionalFormatting sqref="AI103">
    <cfRule type="expression" dxfId="177" priority="191">
      <formula>IF(RIGHT(TEXT(AI103,"0.#"),1)=".",FALSE,TRUE)</formula>
    </cfRule>
    <cfRule type="expression" dxfId="176" priority="192">
      <formula>IF(RIGHT(TEXT(AI103,"0.#"),1)=".",TRUE,FALSE)</formula>
    </cfRule>
  </conditionalFormatting>
  <conditionalFormatting sqref="AM103">
    <cfRule type="expression" dxfId="175" priority="189">
      <formula>IF(RIGHT(TEXT(AM103,"0.#"),1)=".",FALSE,TRUE)</formula>
    </cfRule>
    <cfRule type="expression" dxfId="174" priority="190">
      <formula>IF(RIGHT(TEXT(AM103,"0.#"),1)=".",TRUE,FALSE)</formula>
    </cfRule>
  </conditionalFormatting>
  <conditionalFormatting sqref="AE104">
    <cfRule type="expression" dxfId="173" priority="187">
      <formula>IF(RIGHT(TEXT(AE104,"0.#"),1)=".",FALSE,TRUE)</formula>
    </cfRule>
    <cfRule type="expression" dxfId="172" priority="188">
      <formula>IF(RIGHT(TEXT(AE104,"0.#"),1)=".",TRUE,FALSE)</formula>
    </cfRule>
  </conditionalFormatting>
  <conditionalFormatting sqref="AI104">
    <cfRule type="expression" dxfId="171" priority="185">
      <formula>IF(RIGHT(TEXT(AI104,"0.#"),1)=".",FALSE,TRUE)</formula>
    </cfRule>
    <cfRule type="expression" dxfId="170" priority="186">
      <formula>IF(RIGHT(TEXT(AI104,"0.#"),1)=".",TRUE,FALSE)</formula>
    </cfRule>
  </conditionalFormatting>
  <conditionalFormatting sqref="AM104">
    <cfRule type="expression" dxfId="169" priority="183">
      <formula>IF(RIGHT(TEXT(AM104,"0.#"),1)=".",FALSE,TRUE)</formula>
    </cfRule>
    <cfRule type="expression" dxfId="168" priority="184">
      <formula>IF(RIGHT(TEXT(AM104,"0.#"),1)=".",TRUE,FALSE)</formula>
    </cfRule>
  </conditionalFormatting>
  <conditionalFormatting sqref="AQ104">
    <cfRule type="expression" dxfId="167" priority="181">
      <formula>IF(RIGHT(TEXT(AQ104,"0.#"),1)=".",FALSE,TRUE)</formula>
    </cfRule>
    <cfRule type="expression" dxfId="166" priority="182">
      <formula>IF(RIGHT(TEXT(AQ104,"0.#"),1)=".",TRUE,FALSE)</formula>
    </cfRule>
  </conditionalFormatting>
  <conditionalFormatting sqref="AE106">
    <cfRule type="expression" dxfId="165" priority="179">
      <formula>IF(RIGHT(TEXT(AE106,"0.#"),1)=".",FALSE,TRUE)</formula>
    </cfRule>
    <cfRule type="expression" dxfId="164" priority="180">
      <formula>IF(RIGHT(TEXT(AE106,"0.#"),1)=".",TRUE,FALSE)</formula>
    </cfRule>
  </conditionalFormatting>
  <conditionalFormatting sqref="AI106">
    <cfRule type="expression" dxfId="163" priority="177">
      <formula>IF(RIGHT(TEXT(AI106,"0.#"),1)=".",FALSE,TRUE)</formula>
    </cfRule>
    <cfRule type="expression" dxfId="162" priority="178">
      <formula>IF(RIGHT(TEXT(AI106,"0.#"),1)=".",TRUE,FALSE)</formula>
    </cfRule>
  </conditionalFormatting>
  <conditionalFormatting sqref="AM106">
    <cfRule type="expression" dxfId="161" priority="175">
      <formula>IF(RIGHT(TEXT(AM106,"0.#"),1)=".",FALSE,TRUE)</formula>
    </cfRule>
    <cfRule type="expression" dxfId="160" priority="176">
      <formula>IF(RIGHT(TEXT(AM106,"0.#"),1)=".",TRUE,FALSE)</formula>
    </cfRule>
  </conditionalFormatting>
  <conditionalFormatting sqref="AE107">
    <cfRule type="expression" dxfId="159" priority="173">
      <formula>IF(RIGHT(TEXT(AE107,"0.#"),1)=".",FALSE,TRUE)</formula>
    </cfRule>
    <cfRule type="expression" dxfId="158" priority="174">
      <formula>IF(RIGHT(TEXT(AE107,"0.#"),1)=".",TRUE,FALSE)</formula>
    </cfRule>
  </conditionalFormatting>
  <conditionalFormatting sqref="AI107">
    <cfRule type="expression" dxfId="157" priority="171">
      <formula>IF(RIGHT(TEXT(AI107,"0.#"),1)=".",FALSE,TRUE)</formula>
    </cfRule>
    <cfRule type="expression" dxfId="156" priority="172">
      <formula>IF(RIGHT(TEXT(AI107,"0.#"),1)=".",TRUE,FALSE)</formula>
    </cfRule>
  </conditionalFormatting>
  <conditionalFormatting sqref="AM107">
    <cfRule type="expression" dxfId="155" priority="169">
      <formula>IF(RIGHT(TEXT(AM107,"0.#"),1)=".",FALSE,TRUE)</formula>
    </cfRule>
    <cfRule type="expression" dxfId="154" priority="170">
      <formula>IF(RIGHT(TEXT(AM107,"0.#"),1)=".",TRUE,FALSE)</formula>
    </cfRule>
  </conditionalFormatting>
  <conditionalFormatting sqref="AE109">
    <cfRule type="expression" dxfId="153" priority="167">
      <formula>IF(RIGHT(TEXT(AE109,"0.#"),1)=".",FALSE,TRUE)</formula>
    </cfRule>
    <cfRule type="expression" dxfId="152" priority="168">
      <formula>IF(RIGHT(TEXT(AE109,"0.#"),1)=".",TRUE,FALSE)</formula>
    </cfRule>
  </conditionalFormatting>
  <conditionalFormatting sqref="AI109">
    <cfRule type="expression" dxfId="151" priority="165">
      <formula>IF(RIGHT(TEXT(AI109,"0.#"),1)=".",FALSE,TRUE)</formula>
    </cfRule>
    <cfRule type="expression" dxfId="150" priority="166">
      <formula>IF(RIGHT(TEXT(AI109,"0.#"),1)=".",TRUE,FALSE)</formula>
    </cfRule>
  </conditionalFormatting>
  <conditionalFormatting sqref="AM109">
    <cfRule type="expression" dxfId="149" priority="163">
      <formula>IF(RIGHT(TEXT(AM109,"0.#"),1)=".",FALSE,TRUE)</formula>
    </cfRule>
    <cfRule type="expression" dxfId="148" priority="164">
      <formula>IF(RIGHT(TEXT(AM109,"0.#"),1)=".",TRUE,FALSE)</formula>
    </cfRule>
  </conditionalFormatting>
  <conditionalFormatting sqref="AE110">
    <cfRule type="expression" dxfId="147" priority="161">
      <formula>IF(RIGHT(TEXT(AE110,"0.#"),1)=".",FALSE,TRUE)</formula>
    </cfRule>
    <cfRule type="expression" dxfId="146" priority="162">
      <formula>IF(RIGHT(TEXT(AE110,"0.#"),1)=".",TRUE,FALSE)</formula>
    </cfRule>
  </conditionalFormatting>
  <conditionalFormatting sqref="AI110">
    <cfRule type="expression" dxfId="145" priority="159">
      <formula>IF(RIGHT(TEXT(AI110,"0.#"),1)=".",FALSE,TRUE)</formula>
    </cfRule>
    <cfRule type="expression" dxfId="144" priority="160">
      <formula>IF(RIGHT(TEXT(AI110,"0.#"),1)=".",TRUE,FALSE)</formula>
    </cfRule>
  </conditionalFormatting>
  <conditionalFormatting sqref="AM110">
    <cfRule type="expression" dxfId="143" priority="157">
      <formula>IF(RIGHT(TEXT(AM110,"0.#"),1)=".",FALSE,TRUE)</formula>
    </cfRule>
    <cfRule type="expression" dxfId="142" priority="158">
      <formula>IF(RIGHT(TEXT(AM110,"0.#"),1)=".",TRUE,FALSE)</formula>
    </cfRule>
  </conditionalFormatting>
  <conditionalFormatting sqref="AE112">
    <cfRule type="expression" dxfId="141" priority="155">
      <formula>IF(RIGHT(TEXT(AE112,"0.#"),1)=".",FALSE,TRUE)</formula>
    </cfRule>
    <cfRule type="expression" dxfId="140" priority="156">
      <formula>IF(RIGHT(TEXT(AE112,"0.#"),1)=".",TRUE,FALSE)</formula>
    </cfRule>
  </conditionalFormatting>
  <conditionalFormatting sqref="AI112">
    <cfRule type="expression" dxfId="139" priority="153">
      <formula>IF(RIGHT(TEXT(AI112,"0.#"),1)=".",FALSE,TRUE)</formula>
    </cfRule>
    <cfRule type="expression" dxfId="138" priority="154">
      <formula>IF(RIGHT(TEXT(AI112,"0.#"),1)=".",TRUE,FALSE)</formula>
    </cfRule>
  </conditionalFormatting>
  <conditionalFormatting sqref="AM112">
    <cfRule type="expression" dxfId="137" priority="151">
      <formula>IF(RIGHT(TEXT(AM112,"0.#"),1)=".",FALSE,TRUE)</formula>
    </cfRule>
    <cfRule type="expression" dxfId="136" priority="152">
      <formula>IF(RIGHT(TEXT(AM112,"0.#"),1)=".",TRUE,FALSE)</formula>
    </cfRule>
  </conditionalFormatting>
  <conditionalFormatting sqref="AE113">
    <cfRule type="expression" dxfId="135" priority="149">
      <formula>IF(RIGHT(TEXT(AE113,"0.#"),1)=".",FALSE,TRUE)</formula>
    </cfRule>
    <cfRule type="expression" dxfId="134" priority="150">
      <formula>IF(RIGHT(TEXT(AE113,"0.#"),1)=".",TRUE,FALSE)</formula>
    </cfRule>
  </conditionalFormatting>
  <conditionalFormatting sqref="AI113">
    <cfRule type="expression" dxfId="133" priority="147">
      <formula>IF(RIGHT(TEXT(AI113,"0.#"),1)=".",FALSE,TRUE)</formula>
    </cfRule>
    <cfRule type="expression" dxfId="132" priority="148">
      <formula>IF(RIGHT(TEXT(AI113,"0.#"),1)=".",TRUE,FALSE)</formula>
    </cfRule>
  </conditionalFormatting>
  <conditionalFormatting sqref="AM113">
    <cfRule type="expression" dxfId="131" priority="145">
      <formula>IF(RIGHT(TEXT(AM113,"0.#"),1)=".",FALSE,TRUE)</formula>
    </cfRule>
    <cfRule type="expression" dxfId="130" priority="146">
      <formula>IF(RIGHT(TEXT(AM113,"0.#"),1)=".",TRUE,FALSE)</formula>
    </cfRule>
  </conditionalFormatting>
  <conditionalFormatting sqref="AE115">
    <cfRule type="expression" dxfId="129" priority="143">
      <formula>IF(RIGHT(TEXT(AE115,"0.#"),1)=".",FALSE,TRUE)</formula>
    </cfRule>
    <cfRule type="expression" dxfId="128" priority="144">
      <formula>IF(RIGHT(TEXT(AE115,"0.#"),1)=".",TRUE,FALSE)</formula>
    </cfRule>
  </conditionalFormatting>
  <conditionalFormatting sqref="AI115">
    <cfRule type="expression" dxfId="127" priority="141">
      <formula>IF(RIGHT(TEXT(AI115,"0.#"),1)=".",FALSE,TRUE)</formula>
    </cfRule>
    <cfRule type="expression" dxfId="126" priority="142">
      <formula>IF(RIGHT(TEXT(AI115,"0.#"),1)=".",TRUE,FALSE)</formula>
    </cfRule>
  </conditionalFormatting>
  <conditionalFormatting sqref="AM115">
    <cfRule type="expression" dxfId="125" priority="139">
      <formula>IF(RIGHT(TEXT(AM115,"0.#"),1)=".",FALSE,TRUE)</formula>
    </cfRule>
    <cfRule type="expression" dxfId="124" priority="140">
      <formula>IF(RIGHT(TEXT(AM115,"0.#"),1)=".",TRUE,FALSE)</formula>
    </cfRule>
  </conditionalFormatting>
  <conditionalFormatting sqref="AE116">
    <cfRule type="expression" dxfId="123" priority="137">
      <formula>IF(RIGHT(TEXT(AE116,"0.#"),1)=".",FALSE,TRUE)</formula>
    </cfRule>
    <cfRule type="expression" dxfId="122" priority="138">
      <formula>IF(RIGHT(TEXT(AE116,"0.#"),1)=".",TRUE,FALSE)</formula>
    </cfRule>
  </conditionalFormatting>
  <conditionalFormatting sqref="AI116">
    <cfRule type="expression" dxfId="121" priority="135">
      <formula>IF(RIGHT(TEXT(AI116,"0.#"),1)=".",FALSE,TRUE)</formula>
    </cfRule>
    <cfRule type="expression" dxfId="120" priority="136">
      <formula>IF(RIGHT(TEXT(AI116,"0.#"),1)=".",TRUE,FALSE)</formula>
    </cfRule>
  </conditionalFormatting>
  <conditionalFormatting sqref="AM116">
    <cfRule type="expression" dxfId="119" priority="133">
      <formula>IF(RIGHT(TEXT(AM116,"0.#"),1)=".",FALSE,TRUE)</formula>
    </cfRule>
    <cfRule type="expression" dxfId="118" priority="134">
      <formula>IF(RIGHT(TEXT(AM116,"0.#"),1)=".",TRUE,FALSE)</formula>
    </cfRule>
  </conditionalFormatting>
  <conditionalFormatting sqref="AQ116">
    <cfRule type="expression" dxfId="117" priority="117">
      <formula>IF(RIGHT(TEXT(AQ116,"0.#"),1)=".",FALSE,TRUE)</formula>
    </cfRule>
    <cfRule type="expression" dxfId="116" priority="118">
      <formula>IF(RIGHT(TEXT(AQ116,"0.#"),1)=".",TRUE,FALSE)</formula>
    </cfRule>
  </conditionalFormatting>
  <conditionalFormatting sqref="AQ106">
    <cfRule type="expression" dxfId="115" priority="131">
      <formula>IF(RIGHT(TEXT(AQ106,"0.#"),1)=".",FALSE,TRUE)</formula>
    </cfRule>
    <cfRule type="expression" dxfId="114" priority="132">
      <formula>IF(RIGHT(TEXT(AQ106,"0.#"),1)=".",TRUE,FALSE)</formula>
    </cfRule>
  </conditionalFormatting>
  <conditionalFormatting sqref="AQ107">
    <cfRule type="expression" dxfId="113" priority="129">
      <formula>IF(RIGHT(TEXT(AQ107,"0.#"),1)=".",FALSE,TRUE)</formula>
    </cfRule>
    <cfRule type="expression" dxfId="112" priority="130">
      <formula>IF(RIGHT(TEXT(AQ107,"0.#"),1)=".",TRUE,FALSE)</formula>
    </cfRule>
  </conditionalFormatting>
  <conditionalFormatting sqref="AQ109">
    <cfRule type="expression" dxfId="111" priority="127">
      <formula>IF(RIGHT(TEXT(AQ109,"0.#"),1)=".",FALSE,TRUE)</formula>
    </cfRule>
    <cfRule type="expression" dxfId="110" priority="128">
      <formula>IF(RIGHT(TEXT(AQ109,"0.#"),1)=".",TRUE,FALSE)</formula>
    </cfRule>
  </conditionalFormatting>
  <conditionalFormatting sqref="AQ110">
    <cfRule type="expression" dxfId="109" priority="125">
      <formula>IF(RIGHT(TEXT(AQ110,"0.#"),1)=".",FALSE,TRUE)</formula>
    </cfRule>
    <cfRule type="expression" dxfId="108" priority="126">
      <formula>IF(RIGHT(TEXT(AQ110,"0.#"),1)=".",TRUE,FALSE)</formula>
    </cfRule>
  </conditionalFormatting>
  <conditionalFormatting sqref="AQ112">
    <cfRule type="expression" dxfId="107" priority="123">
      <formula>IF(RIGHT(TEXT(AQ112,"0.#"),1)=".",FALSE,TRUE)</formula>
    </cfRule>
    <cfRule type="expression" dxfId="106" priority="124">
      <formula>IF(RIGHT(TEXT(AQ112,"0.#"),1)=".",TRUE,FALSE)</formula>
    </cfRule>
  </conditionalFormatting>
  <conditionalFormatting sqref="AQ113">
    <cfRule type="expression" dxfId="105" priority="121">
      <formula>IF(RIGHT(TEXT(AQ113,"0.#"),1)=".",FALSE,TRUE)</formula>
    </cfRule>
    <cfRule type="expression" dxfId="104" priority="122">
      <formula>IF(RIGHT(TEXT(AQ113,"0.#"),1)=".",TRUE,FALSE)</formula>
    </cfRule>
  </conditionalFormatting>
  <conditionalFormatting sqref="AQ115">
    <cfRule type="expression" dxfId="103" priority="119">
      <formula>IF(RIGHT(TEXT(AQ115,"0.#"),1)=".",FALSE,TRUE)</formula>
    </cfRule>
    <cfRule type="expression" dxfId="102" priority="120">
      <formula>IF(RIGHT(TEXT(AQ115,"0.#"),1)=".",TRUE,FALSE)</formula>
    </cfRule>
  </conditionalFormatting>
  <conditionalFormatting sqref="AE77">
    <cfRule type="expression" dxfId="101" priority="115">
      <formula>IF(RIGHT(TEXT(AE77,"0.#"),1)=".",FALSE,TRUE)</formula>
    </cfRule>
    <cfRule type="expression" dxfId="100" priority="116">
      <formula>IF(RIGHT(TEXT(AE77,"0.#"),1)=".",TRUE,FALSE)</formula>
    </cfRule>
  </conditionalFormatting>
  <conditionalFormatting sqref="AE78">
    <cfRule type="expression" dxfId="99" priority="113">
      <formula>IF(RIGHT(TEXT(AE78,"0.#"),1)=".",FALSE,TRUE)</formula>
    </cfRule>
    <cfRule type="expression" dxfId="98" priority="114">
      <formula>IF(RIGHT(TEXT(AE78,"0.#"),1)=".",TRUE,FALSE)</formula>
    </cfRule>
  </conditionalFormatting>
  <conditionalFormatting sqref="AE79">
    <cfRule type="expression" dxfId="97" priority="111">
      <formula>IF(RIGHT(TEXT(AE79,"0.#"),1)=".",FALSE,TRUE)</formula>
    </cfRule>
    <cfRule type="expression" dxfId="96" priority="112">
      <formula>IF(RIGHT(TEXT(AE79,"0.#"),1)=".",TRUE,FALSE)</formula>
    </cfRule>
  </conditionalFormatting>
  <conditionalFormatting sqref="AI79">
    <cfRule type="expression" dxfId="95" priority="109">
      <formula>IF(RIGHT(TEXT(AI79,"0.#"),1)=".",FALSE,TRUE)</formula>
    </cfRule>
    <cfRule type="expression" dxfId="94" priority="110">
      <formula>IF(RIGHT(TEXT(AI79,"0.#"),1)=".",TRUE,FALSE)</formula>
    </cfRule>
  </conditionalFormatting>
  <conditionalFormatting sqref="AI78">
    <cfRule type="expression" dxfId="93" priority="107">
      <formula>IF(RIGHT(TEXT(AI78,"0.#"),1)=".",FALSE,TRUE)</formula>
    </cfRule>
    <cfRule type="expression" dxfId="92" priority="108">
      <formula>IF(RIGHT(TEXT(AI78,"0.#"),1)=".",TRUE,FALSE)</formula>
    </cfRule>
  </conditionalFormatting>
  <conditionalFormatting sqref="AI77">
    <cfRule type="expression" dxfId="91" priority="105">
      <formula>IF(RIGHT(TEXT(AI77,"0.#"),1)=".",FALSE,TRUE)</formula>
    </cfRule>
    <cfRule type="expression" dxfId="90" priority="106">
      <formula>IF(RIGHT(TEXT(AI77,"0.#"),1)=".",TRUE,FALSE)</formula>
    </cfRule>
  </conditionalFormatting>
  <conditionalFormatting sqref="AM77">
    <cfRule type="expression" dxfId="89" priority="103">
      <formula>IF(RIGHT(TEXT(AM77,"0.#"),1)=".",FALSE,TRUE)</formula>
    </cfRule>
    <cfRule type="expression" dxfId="88" priority="104">
      <formula>IF(RIGHT(TEXT(AM77,"0.#"),1)=".",TRUE,FALSE)</formula>
    </cfRule>
  </conditionalFormatting>
  <conditionalFormatting sqref="AM78">
    <cfRule type="expression" dxfId="87" priority="101">
      <formula>IF(RIGHT(TEXT(AM78,"0.#"),1)=".",FALSE,TRUE)</formula>
    </cfRule>
    <cfRule type="expression" dxfId="86" priority="102">
      <formula>IF(RIGHT(TEXT(AM78,"0.#"),1)=".",TRUE,FALSE)</formula>
    </cfRule>
  </conditionalFormatting>
  <conditionalFormatting sqref="AM79">
    <cfRule type="expression" dxfId="85" priority="99">
      <formula>IF(RIGHT(TEXT(AM79,"0.#"),1)=".",FALSE,TRUE)</formula>
    </cfRule>
    <cfRule type="expression" dxfId="84" priority="100">
      <formula>IF(RIGHT(TEXT(AM79,"0.#"),1)=".",TRUE,FALSE)</formula>
    </cfRule>
  </conditionalFormatting>
  <conditionalFormatting sqref="AQ77:AQ79">
    <cfRule type="expression" dxfId="83" priority="97">
      <formula>IF(RIGHT(TEXT(AQ77,"0.#"),1)=".",FALSE,TRUE)</formula>
    </cfRule>
    <cfRule type="expression" dxfId="82" priority="98">
      <formula>IF(RIGHT(TEXT(AQ77,"0.#"),1)=".",TRUE,FALSE)</formula>
    </cfRule>
  </conditionalFormatting>
  <conditionalFormatting sqref="AU77:AU79">
    <cfRule type="expression" dxfId="81" priority="95">
      <formula>IF(RIGHT(TEXT(AU77,"0.#"),1)=".",FALSE,TRUE)</formula>
    </cfRule>
    <cfRule type="expression" dxfId="80" priority="96">
      <formula>IF(RIGHT(TEXT(AU77,"0.#"),1)=".",TRUE,FALSE)</formula>
    </cfRule>
  </conditionalFormatting>
  <conditionalFormatting sqref="AE69">
    <cfRule type="expression" dxfId="79" priority="93">
      <formula>IF(RIGHT(TEXT(AE69,"0.#"),1)=".",FALSE,TRUE)</formula>
    </cfRule>
    <cfRule type="expression" dxfId="78" priority="94">
      <formula>IF(RIGHT(TEXT(AE69,"0.#"),1)=".",TRUE,FALSE)</formula>
    </cfRule>
  </conditionalFormatting>
  <conditionalFormatting sqref="AE70">
    <cfRule type="expression" dxfId="77" priority="91">
      <formula>IF(RIGHT(TEXT(AE70,"0.#"),1)=".",FALSE,TRUE)</formula>
    </cfRule>
    <cfRule type="expression" dxfId="76" priority="92">
      <formula>IF(RIGHT(TEXT(AE70,"0.#"),1)=".",TRUE,FALSE)</formula>
    </cfRule>
  </conditionalFormatting>
  <conditionalFormatting sqref="AE71">
    <cfRule type="expression" dxfId="75" priority="89">
      <formula>IF(RIGHT(TEXT(AE71,"0.#"),1)=".",FALSE,TRUE)</formula>
    </cfRule>
    <cfRule type="expression" dxfId="74" priority="90">
      <formula>IF(RIGHT(TEXT(AE71,"0.#"),1)=".",TRUE,FALSE)</formula>
    </cfRule>
  </conditionalFormatting>
  <conditionalFormatting sqref="AI71">
    <cfRule type="expression" dxfId="73" priority="87">
      <formula>IF(RIGHT(TEXT(AI71,"0.#"),1)=".",FALSE,TRUE)</formula>
    </cfRule>
    <cfRule type="expression" dxfId="72" priority="88">
      <formula>IF(RIGHT(TEXT(AI71,"0.#"),1)=".",TRUE,FALSE)</formula>
    </cfRule>
  </conditionalFormatting>
  <conditionalFormatting sqref="AI70">
    <cfRule type="expression" dxfId="71" priority="85">
      <formula>IF(RIGHT(TEXT(AI70,"0.#"),1)=".",FALSE,TRUE)</formula>
    </cfRule>
    <cfRule type="expression" dxfId="70" priority="86">
      <formula>IF(RIGHT(TEXT(AI70,"0.#"),1)=".",TRUE,FALSE)</formula>
    </cfRule>
  </conditionalFormatting>
  <conditionalFormatting sqref="AI69">
    <cfRule type="expression" dxfId="69" priority="83">
      <formula>IF(RIGHT(TEXT(AI69,"0.#"),1)=".",FALSE,TRUE)</formula>
    </cfRule>
    <cfRule type="expression" dxfId="68" priority="84">
      <formula>IF(RIGHT(TEXT(AI69,"0.#"),1)=".",TRUE,FALSE)</formula>
    </cfRule>
  </conditionalFormatting>
  <conditionalFormatting sqref="AM69">
    <cfRule type="expression" dxfId="67" priority="81">
      <formula>IF(RIGHT(TEXT(AM69,"0.#"),1)=".",FALSE,TRUE)</formula>
    </cfRule>
    <cfRule type="expression" dxfId="66" priority="82">
      <formula>IF(RIGHT(TEXT(AM69,"0.#"),1)=".",TRUE,FALSE)</formula>
    </cfRule>
  </conditionalFormatting>
  <conditionalFormatting sqref="AM70">
    <cfRule type="expression" dxfId="65" priority="79">
      <formula>IF(RIGHT(TEXT(AM70,"0.#"),1)=".",FALSE,TRUE)</formula>
    </cfRule>
    <cfRule type="expression" dxfId="64" priority="80">
      <formula>IF(RIGHT(TEXT(AM70,"0.#"),1)=".",TRUE,FALSE)</formula>
    </cfRule>
  </conditionalFormatting>
  <conditionalFormatting sqref="AM71">
    <cfRule type="expression" dxfId="63" priority="77">
      <formula>IF(RIGHT(TEXT(AM71,"0.#"),1)=".",FALSE,TRUE)</formula>
    </cfRule>
    <cfRule type="expression" dxfId="62" priority="78">
      <formula>IF(RIGHT(TEXT(AM71,"0.#"),1)=".",TRUE,FALSE)</formula>
    </cfRule>
  </conditionalFormatting>
  <conditionalFormatting sqref="AQ69:AQ71">
    <cfRule type="expression" dxfId="61" priority="75">
      <formula>IF(RIGHT(TEXT(AQ69,"0.#"),1)=".",FALSE,TRUE)</formula>
    </cfRule>
    <cfRule type="expression" dxfId="60" priority="76">
      <formula>IF(RIGHT(TEXT(AQ69,"0.#"),1)=".",TRUE,FALSE)</formula>
    </cfRule>
  </conditionalFormatting>
  <conditionalFormatting sqref="AU69:AU71">
    <cfRule type="expression" dxfId="59" priority="73">
      <formula>IF(RIGHT(TEXT(AU69,"0.#"),1)=".",FALSE,TRUE)</formula>
    </cfRule>
    <cfRule type="expression" dxfId="58" priority="74">
      <formula>IF(RIGHT(TEXT(AU69,"0.#"),1)=".",TRUE,FALSE)</formula>
    </cfRule>
  </conditionalFormatting>
  <conditionalFormatting sqref="AE72">
    <cfRule type="expression" dxfId="57" priority="71">
      <formula>IF(RIGHT(TEXT(AE72,"0.#"),1)=".",FALSE,TRUE)</formula>
    </cfRule>
    <cfRule type="expression" dxfId="56" priority="72">
      <formula>IF(RIGHT(TEXT(AE72,"0.#"),1)=".",TRUE,FALSE)</formula>
    </cfRule>
  </conditionalFormatting>
  <conditionalFormatting sqref="AE73">
    <cfRule type="expression" dxfId="55" priority="69">
      <formula>IF(RIGHT(TEXT(AE73,"0.#"),1)=".",FALSE,TRUE)</formula>
    </cfRule>
    <cfRule type="expression" dxfId="54" priority="70">
      <formula>IF(RIGHT(TEXT(AE73,"0.#"),1)=".",TRUE,FALSE)</formula>
    </cfRule>
  </conditionalFormatting>
  <conditionalFormatting sqref="AE74">
    <cfRule type="expression" dxfId="53" priority="67">
      <formula>IF(RIGHT(TEXT(AE74,"0.#"),1)=".",FALSE,TRUE)</formula>
    </cfRule>
    <cfRule type="expression" dxfId="52" priority="68">
      <formula>IF(RIGHT(TEXT(AE74,"0.#"),1)=".",TRUE,FALSE)</formula>
    </cfRule>
  </conditionalFormatting>
  <conditionalFormatting sqref="AI74">
    <cfRule type="expression" dxfId="51" priority="65">
      <formula>IF(RIGHT(TEXT(AI74,"0.#"),1)=".",FALSE,TRUE)</formula>
    </cfRule>
    <cfRule type="expression" dxfId="50" priority="66">
      <formula>IF(RIGHT(TEXT(AI74,"0.#"),1)=".",TRUE,FALSE)</formula>
    </cfRule>
  </conditionalFormatting>
  <conditionalFormatting sqref="AI73">
    <cfRule type="expression" dxfId="49" priority="63">
      <formula>IF(RIGHT(TEXT(AI73,"0.#"),1)=".",FALSE,TRUE)</formula>
    </cfRule>
    <cfRule type="expression" dxfId="48" priority="64">
      <formula>IF(RIGHT(TEXT(AI73,"0.#"),1)=".",TRUE,FALSE)</formula>
    </cfRule>
  </conditionalFormatting>
  <conditionalFormatting sqref="AI72">
    <cfRule type="expression" dxfId="47" priority="61">
      <formula>IF(RIGHT(TEXT(AI72,"0.#"),1)=".",FALSE,TRUE)</formula>
    </cfRule>
    <cfRule type="expression" dxfId="46" priority="62">
      <formula>IF(RIGHT(TEXT(AI72,"0.#"),1)=".",TRUE,FALSE)</formula>
    </cfRule>
  </conditionalFormatting>
  <conditionalFormatting sqref="AM72">
    <cfRule type="expression" dxfId="45" priority="59">
      <formula>IF(RIGHT(TEXT(AM72,"0.#"),1)=".",FALSE,TRUE)</formula>
    </cfRule>
    <cfRule type="expression" dxfId="44" priority="60">
      <formula>IF(RIGHT(TEXT(AM72,"0.#"),1)=".",TRUE,FALSE)</formula>
    </cfRule>
  </conditionalFormatting>
  <conditionalFormatting sqref="AM73">
    <cfRule type="expression" dxfId="43" priority="57">
      <formula>IF(RIGHT(TEXT(AM73,"0.#"),1)=".",FALSE,TRUE)</formula>
    </cfRule>
    <cfRule type="expression" dxfId="42" priority="58">
      <formula>IF(RIGHT(TEXT(AM73,"0.#"),1)=".",TRUE,FALSE)</formula>
    </cfRule>
  </conditionalFormatting>
  <conditionalFormatting sqref="AM74">
    <cfRule type="expression" dxfId="41" priority="55">
      <formula>IF(RIGHT(TEXT(AM74,"0.#"),1)=".",FALSE,TRUE)</formula>
    </cfRule>
    <cfRule type="expression" dxfId="40" priority="56">
      <formula>IF(RIGHT(TEXT(AM74,"0.#"),1)=".",TRUE,FALSE)</formula>
    </cfRule>
  </conditionalFormatting>
  <conditionalFormatting sqref="AQ72:AQ74">
    <cfRule type="expression" dxfId="39" priority="53">
      <formula>IF(RIGHT(TEXT(AQ72,"0.#"),1)=".",FALSE,TRUE)</formula>
    </cfRule>
    <cfRule type="expression" dxfId="38" priority="54">
      <formula>IF(RIGHT(TEXT(AQ72,"0.#"),1)=".",TRUE,FALSE)</formula>
    </cfRule>
  </conditionalFormatting>
  <conditionalFormatting sqref="AU72:AU74">
    <cfRule type="expression" dxfId="37" priority="51">
      <formula>IF(RIGHT(TEXT(AU72,"0.#"),1)=".",FALSE,TRUE)</formula>
    </cfRule>
    <cfRule type="expression" dxfId="36" priority="52">
      <formula>IF(RIGHT(TEXT(AU72,"0.#"),1)=".",TRUE,FALSE)</formula>
    </cfRule>
  </conditionalFormatting>
  <conditionalFormatting sqref="AU103">
    <cfRule type="expression" dxfId="35" priority="49">
      <formula>IF(RIGHT(TEXT(AU103,"0.#"),1)=".",FALSE,TRUE)</formula>
    </cfRule>
    <cfRule type="expression" dxfId="34" priority="50">
      <formula>IF(RIGHT(TEXT(AU103,"0.#"),1)=".",TRUE,FALSE)</formula>
    </cfRule>
  </conditionalFormatting>
  <conditionalFormatting sqref="AU104">
    <cfRule type="expression" dxfId="33" priority="47">
      <formula>IF(RIGHT(TEXT(AU104,"0.#"),1)=".",FALSE,TRUE)</formula>
    </cfRule>
    <cfRule type="expression" dxfId="32" priority="48">
      <formula>IF(RIGHT(TEXT(AU104,"0.#"),1)=".",TRUE,FALSE)</formula>
    </cfRule>
  </conditionalFormatting>
  <conditionalFormatting sqref="AU106">
    <cfRule type="expression" dxfId="31" priority="43">
      <formula>IF(RIGHT(TEXT(AU106,"0.#"),1)=".",FALSE,TRUE)</formula>
    </cfRule>
    <cfRule type="expression" dxfId="30" priority="44">
      <formula>IF(RIGHT(TEXT(AU106,"0.#"),1)=".",TRUE,FALSE)</formula>
    </cfRule>
  </conditionalFormatting>
  <conditionalFormatting sqref="AU107">
    <cfRule type="expression" dxfId="29" priority="41">
      <formula>IF(RIGHT(TEXT(AU107,"0.#"),1)=".",FALSE,TRUE)</formula>
    </cfRule>
    <cfRule type="expression" dxfId="28" priority="42">
      <formula>IF(RIGHT(TEXT(AU107,"0.#"),1)=".",TRUE,FALSE)</formula>
    </cfRule>
  </conditionalFormatting>
  <conditionalFormatting sqref="AU109">
    <cfRule type="expression" dxfId="27" priority="37">
      <formula>IF(RIGHT(TEXT(AU109,"0.#"),1)=".",FALSE,TRUE)</formula>
    </cfRule>
    <cfRule type="expression" dxfId="26" priority="38">
      <formula>IF(RIGHT(TEXT(AU109,"0.#"),1)=".",TRUE,FALSE)</formula>
    </cfRule>
  </conditionalFormatting>
  <conditionalFormatting sqref="AU110">
    <cfRule type="expression" dxfId="25" priority="35">
      <formula>IF(RIGHT(TEXT(AU110,"0.#"),1)=".",FALSE,TRUE)</formula>
    </cfRule>
    <cfRule type="expression" dxfId="24" priority="36">
      <formula>IF(RIGHT(TEXT(AU110,"0.#"),1)=".",TRUE,FALSE)</formula>
    </cfRule>
  </conditionalFormatting>
  <conditionalFormatting sqref="AU112">
    <cfRule type="expression" dxfId="23" priority="33">
      <formula>IF(RIGHT(TEXT(AU112,"0.#"),1)=".",FALSE,TRUE)</formula>
    </cfRule>
    <cfRule type="expression" dxfId="22" priority="34">
      <formula>IF(RIGHT(TEXT(AU112,"0.#"),1)=".",TRUE,FALSE)</formula>
    </cfRule>
  </conditionalFormatting>
  <conditionalFormatting sqref="AU113">
    <cfRule type="expression" dxfId="21" priority="31">
      <formula>IF(RIGHT(TEXT(AU113,"0.#"),1)=".",FALSE,TRUE)</formula>
    </cfRule>
    <cfRule type="expression" dxfId="20" priority="32">
      <formula>IF(RIGHT(TEXT(AU113,"0.#"),1)=".",TRUE,FALSE)</formula>
    </cfRule>
  </conditionalFormatting>
  <conditionalFormatting sqref="AU115">
    <cfRule type="expression" dxfId="19" priority="29">
      <formula>IF(RIGHT(TEXT(AU115,"0.#"),1)=".",FALSE,TRUE)</formula>
    </cfRule>
    <cfRule type="expression" dxfId="18" priority="30">
      <formula>IF(RIGHT(TEXT(AU115,"0.#"),1)=".",TRUE,FALSE)</formula>
    </cfRule>
  </conditionalFormatting>
  <conditionalFormatting sqref="AU116">
    <cfRule type="expression" dxfId="17" priority="27">
      <formula>IF(RIGHT(TEXT(AU116,"0.#"),1)=".",FALSE,TRUE)</formula>
    </cfRule>
    <cfRule type="expression" dxfId="16" priority="28">
      <formula>IF(RIGHT(TEXT(AU116,"0.#"),1)=".",TRUE,FALSE)</formula>
    </cfRule>
  </conditionalFormatting>
  <conditionalFormatting sqref="AE91">
    <cfRule type="expression" dxfId="15" priority="15">
      <formula>IF(RIGHT(TEXT(AE91,"0.#"),1)=".",FALSE,TRUE)</formula>
    </cfRule>
    <cfRule type="expression" dxfId="14" priority="16">
      <formula>IF(RIGHT(TEXT(AE91,"0.#"),1)=".",TRUE,FALSE)</formula>
    </cfRule>
  </conditionalFormatting>
  <conditionalFormatting sqref="AI91">
    <cfRule type="expression" dxfId="13" priority="13">
      <formula>IF(RIGHT(TEXT(AI91,"0.#"),1)=".",FALSE,TRUE)</formula>
    </cfRule>
    <cfRule type="expression" dxfId="12" priority="14">
      <formula>IF(RIGHT(TEXT(AI91,"0.#"),1)=".",TRUE,FALSE)</formula>
    </cfRule>
  </conditionalFormatting>
  <conditionalFormatting sqref="AM91">
    <cfRule type="expression" dxfId="11" priority="11">
      <formula>IF(RIGHT(TEXT(AM91,"0.#"),1)=".",FALSE,TRUE)</formula>
    </cfRule>
    <cfRule type="expression" dxfId="10" priority="12">
      <formula>IF(RIGHT(TEXT(AM91,"0.#"),1)=".",TRUE,FALSE)</formula>
    </cfRule>
  </conditionalFormatting>
  <conditionalFormatting sqref="AQ91">
    <cfRule type="expression" dxfId="9" priority="9">
      <formula>IF(RIGHT(TEXT(AQ91,"0.#"),1)=".",FALSE,TRUE)</formula>
    </cfRule>
    <cfRule type="expression" dxfId="8" priority="10">
      <formula>IF(RIGHT(TEXT(AQ91,"0.#"),1)=".",TRUE,FALSE)</formula>
    </cfRule>
  </conditionalFormatting>
  <conditionalFormatting sqref="AU91">
    <cfRule type="expression" dxfId="7" priority="7">
      <formula>IF(RIGHT(TEXT(AU91,"0.#"),1)=".",FALSE,TRUE)</formula>
    </cfRule>
    <cfRule type="expression" dxfId="6" priority="8">
      <formula>IF(RIGHT(TEXT(AU91,"0.#"),1)=".",TRUE,FALSE)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E119">
    <cfRule type="expression" dxfId="3" priority="3">
      <formula>IF(RIGHT(TEXT(AE119,"0.#"),1)=".",FALSE,TRUE)</formula>
    </cfRule>
    <cfRule type="expression" dxfId="2" priority="4">
      <formula>IF(RIGHT(TEXT(AE119,"0.#"),1)=".",TRUE,FALSE)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31" max="49" man="1"/>
    <brk id="158"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264</v>
      </c>
      <c r="Y1" s="47" t="s">
        <v>121</v>
      </c>
      <c r="Z1" s="49"/>
      <c r="AA1" s="47" t="s">
        <v>122</v>
      </c>
      <c r="AB1" s="50"/>
      <c r="AC1" s="47" t="s">
        <v>123</v>
      </c>
      <c r="AD1" s="48"/>
      <c r="AE1" s="47" t="s">
        <v>124</v>
      </c>
      <c r="AF1" s="49"/>
      <c r="AG1" s="51" t="s">
        <v>62</v>
      </c>
      <c r="AI1" s="51" t="s">
        <v>125</v>
      </c>
      <c r="AK1" s="51" t="s">
        <v>126</v>
      </c>
      <c r="AM1" s="76" t="s">
        <v>240</v>
      </c>
      <c r="AP1" s="48" t="s">
        <v>241</v>
      </c>
    </row>
    <row r="2" spans="1:42" ht="13.5" customHeight="1" x14ac:dyDescent="0.2">
      <c r="A2" s="52" t="s">
        <v>127</v>
      </c>
      <c r="B2" s="53"/>
      <c r="C2" s="44" t="str">
        <f>IF(B2="","",A2)</f>
        <v/>
      </c>
      <c r="D2" s="44" t="str">
        <f>IF(C2="","",IF(D1&lt;&gt;"",CONCATENATE(D1,"、",C2),C2))</f>
        <v/>
      </c>
      <c r="F2" s="54" t="s">
        <v>128</v>
      </c>
      <c r="G2" s="55" t="s">
        <v>524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380</v>
      </c>
      <c r="AB2" s="50"/>
      <c r="AC2" s="57" t="s">
        <v>133</v>
      </c>
      <c r="AD2" s="48"/>
      <c r="AE2" s="58" t="s">
        <v>134</v>
      </c>
      <c r="AF2" s="49"/>
      <c r="AG2" s="60" t="s">
        <v>253</v>
      </c>
      <c r="AI2" s="51" t="s">
        <v>354</v>
      </c>
      <c r="AK2" s="51" t="s">
        <v>136</v>
      </c>
      <c r="AM2" s="74"/>
      <c r="AN2" s="74"/>
      <c r="AP2" s="60" t="s">
        <v>253</v>
      </c>
    </row>
    <row r="3" spans="1:42" ht="13.5" customHeight="1" x14ac:dyDescent="0.2">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385</v>
      </c>
      <c r="W3" s="56" t="s">
        <v>265</v>
      </c>
      <c r="Y3" s="56" t="s">
        <v>141</v>
      </c>
      <c r="Z3" s="49"/>
      <c r="AA3" s="56" t="s">
        <v>491</v>
      </c>
      <c r="AB3" s="50"/>
      <c r="AC3" s="57" t="s">
        <v>142</v>
      </c>
      <c r="AD3" s="48"/>
      <c r="AE3" s="58" t="s">
        <v>143</v>
      </c>
      <c r="AF3" s="49"/>
      <c r="AG3" s="60" t="s">
        <v>254</v>
      </c>
      <c r="AI3" s="51" t="s">
        <v>135</v>
      </c>
      <c r="AK3" s="51" t="str">
        <f>CHAR(CODE(AK2)+1)</f>
        <v>B</v>
      </c>
      <c r="AM3" s="74"/>
      <c r="AN3" s="74"/>
      <c r="AP3" s="60" t="s">
        <v>254</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386</v>
      </c>
      <c r="W4" s="56" t="s">
        <v>266</v>
      </c>
      <c r="Y4" s="56" t="s">
        <v>398</v>
      </c>
      <c r="Z4" s="49"/>
      <c r="AA4" s="56" t="s">
        <v>492</v>
      </c>
      <c r="AB4" s="50"/>
      <c r="AC4" s="56" t="s">
        <v>148</v>
      </c>
      <c r="AD4" s="48"/>
      <c r="AE4" s="58" t="s">
        <v>149</v>
      </c>
      <c r="AF4" s="49"/>
      <c r="AG4" s="60" t="s">
        <v>255</v>
      </c>
      <c r="AI4" s="51" t="s">
        <v>355</v>
      </c>
      <c r="AK4" s="51" t="str">
        <f t="shared" ref="AK4:AK49" si="7">CHAR(CODE(AK3)+1)</f>
        <v>C</v>
      </c>
      <c r="AM4" s="74"/>
      <c r="AN4" s="74"/>
      <c r="AP4" s="60" t="s">
        <v>255</v>
      </c>
    </row>
    <row r="5" spans="1:42" ht="13.5" customHeight="1" x14ac:dyDescent="0.2">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267</v>
      </c>
      <c r="Y5" s="56" t="s">
        <v>399</v>
      </c>
      <c r="Z5" s="49"/>
      <c r="AA5" s="56" t="s">
        <v>493</v>
      </c>
      <c r="AB5" s="50"/>
      <c r="AC5" s="56" t="s">
        <v>154</v>
      </c>
      <c r="AD5" s="50"/>
      <c r="AE5" s="58" t="s">
        <v>155</v>
      </c>
      <c r="AF5" s="49"/>
      <c r="AG5" s="60" t="s">
        <v>256</v>
      </c>
      <c r="AI5" s="51" t="s">
        <v>387</v>
      </c>
      <c r="AK5" s="51" t="str">
        <f t="shared" si="7"/>
        <v>D</v>
      </c>
      <c r="AP5" s="60" t="s">
        <v>256</v>
      </c>
    </row>
    <row r="6" spans="1:42" ht="13.5" customHeight="1" x14ac:dyDescent="0.2">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524</v>
      </c>
      <c r="R6" s="44" t="str">
        <f t="shared" si="3"/>
        <v>交付</v>
      </c>
      <c r="S6" s="44" t="str">
        <f t="shared" si="4"/>
        <v>交付</v>
      </c>
      <c r="T6" s="44"/>
      <c r="W6" s="56" t="s">
        <v>268</v>
      </c>
      <c r="Y6" s="56" t="s">
        <v>400</v>
      </c>
      <c r="Z6" s="49"/>
      <c r="AA6" s="56" t="s">
        <v>494</v>
      </c>
      <c r="AB6" s="50"/>
      <c r="AC6" s="56" t="s">
        <v>160</v>
      </c>
      <c r="AD6" s="50"/>
      <c r="AE6" s="58" t="s">
        <v>161</v>
      </c>
      <c r="AF6" s="49"/>
      <c r="AG6" s="60" t="s">
        <v>257</v>
      </c>
      <c r="AI6" s="51" t="s">
        <v>388</v>
      </c>
      <c r="AK6" s="51" t="str">
        <f t="shared" si="7"/>
        <v>E</v>
      </c>
      <c r="AP6" s="60" t="s">
        <v>257</v>
      </c>
    </row>
    <row r="7" spans="1:42" ht="13.5" customHeight="1" x14ac:dyDescent="0.2">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2">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2">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2">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242</v>
      </c>
    </row>
    <row r="11" spans="1:42" ht="13.5" customHeight="1" x14ac:dyDescent="0.2">
      <c r="A11" s="52" t="s">
        <v>176</v>
      </c>
      <c r="B11" s="53"/>
      <c r="C11" s="44" t="str">
        <f t="shared" si="0"/>
        <v/>
      </c>
      <c r="D11" s="44" t="str">
        <f t="shared" si="8"/>
        <v/>
      </c>
      <c r="F11" s="59" t="s">
        <v>177</v>
      </c>
      <c r="G11" s="55"/>
      <c r="H11" s="44" t="str">
        <f t="shared" si="1"/>
        <v/>
      </c>
      <c r="I11" s="44" t="str">
        <f t="shared" si="5"/>
        <v>一般会計</v>
      </c>
      <c r="K11" s="52" t="s">
        <v>178</v>
      </c>
      <c r="L11" s="53" t="s">
        <v>524</v>
      </c>
      <c r="M11" s="44" t="str">
        <f t="shared" si="2"/>
        <v>その他の事項経費</v>
      </c>
      <c r="N11" s="44" t="str">
        <f t="shared" si="6"/>
        <v>その他の事項経費</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2">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2">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275</v>
      </c>
      <c r="Y13" s="56" t="s">
        <v>407</v>
      </c>
      <c r="Z13" s="49"/>
      <c r="AA13" s="56" t="s">
        <v>501</v>
      </c>
      <c r="AB13" s="50"/>
      <c r="AC13" s="50"/>
      <c r="AD13" s="50"/>
      <c r="AE13" s="50"/>
      <c r="AF13" s="49"/>
      <c r="AG13" s="51" t="s">
        <v>169</v>
      </c>
      <c r="AK13" s="51" t="str">
        <f t="shared" si="7"/>
        <v>L</v>
      </c>
    </row>
    <row r="14" spans="1:42" ht="13.5" customHeight="1" x14ac:dyDescent="0.2">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2">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2">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2">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2">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2">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2">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2">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2">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2">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2">
      <c r="A24" s="54" t="s">
        <v>353</v>
      </c>
      <c r="B24" s="53"/>
      <c r="C24" s="44" t="str">
        <f t="shared" si="0"/>
        <v/>
      </c>
      <c r="D24" s="44" t="str">
        <f t="shared" si="8"/>
        <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2">
      <c r="A25" s="44" t="str">
        <f>IF(D24="", "-", D24)</f>
        <v>-</v>
      </c>
      <c r="B25" s="44"/>
      <c r="F25" s="59" t="s">
        <v>203</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2">
      <c r="B26" s="44"/>
      <c r="F26" s="59" t="s">
        <v>204</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2">
      <c r="A27" s="44"/>
      <c r="B27" s="44"/>
      <c r="F27" s="59" t="s">
        <v>205</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2">
      <c r="A28" s="44"/>
      <c r="B28" s="44"/>
      <c r="F28" s="59" t="s">
        <v>206</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207</v>
      </c>
    </row>
    <row r="29" spans="1:37" ht="13.5" customHeight="1" x14ac:dyDescent="0.2">
      <c r="A29" s="44"/>
      <c r="B29" s="44"/>
      <c r="F29" s="59" t="s">
        <v>208</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2">
      <c r="A30" s="44"/>
      <c r="B30" s="44"/>
      <c r="F30" s="59" t="s">
        <v>209</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2">
      <c r="A31" s="44"/>
      <c r="B31" s="44"/>
      <c r="F31" s="59" t="s">
        <v>210</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2">
      <c r="A32" s="44"/>
      <c r="B32" s="44"/>
      <c r="F32" s="59" t="s">
        <v>211</v>
      </c>
      <c r="G32" s="55"/>
      <c r="H32" s="44" t="str">
        <f t="shared" si="1"/>
        <v/>
      </c>
      <c r="I32" s="44" t="str">
        <f t="shared" si="5"/>
        <v>一般会計</v>
      </c>
      <c r="K32" s="44"/>
      <c r="L32" s="44"/>
      <c r="O32" s="44"/>
      <c r="P32" s="44"/>
      <c r="Q32" s="61"/>
      <c r="T32" s="44"/>
      <c r="W32" s="56" t="s">
        <v>294</v>
      </c>
      <c r="Y32" s="56" t="s">
        <v>426</v>
      </c>
      <c r="Z32" s="49"/>
      <c r="AA32" s="56" t="s">
        <v>214</v>
      </c>
      <c r="AB32" s="50"/>
      <c r="AC32" s="50"/>
      <c r="AD32" s="50"/>
      <c r="AE32" s="50"/>
      <c r="AF32" s="49"/>
      <c r="AK32" s="51" t="str">
        <f t="shared" si="7"/>
        <v>e</v>
      </c>
    </row>
    <row r="33" spans="1:37" ht="13.5" customHeight="1" x14ac:dyDescent="0.2">
      <c r="A33" s="44"/>
      <c r="B33" s="44"/>
      <c r="F33" s="59" t="s">
        <v>212</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2">
      <c r="A34" s="44"/>
      <c r="B34" s="44"/>
      <c r="F34" s="59" t="s">
        <v>213</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2">
      <c r="A35" s="44"/>
      <c r="B35" s="44"/>
      <c r="F35" s="59" t="s">
        <v>215</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2">
      <c r="A36" s="44"/>
      <c r="B36" s="44"/>
      <c r="F36" s="59" t="s">
        <v>216</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2">
      <c r="A38" s="44"/>
      <c r="B38" s="44"/>
      <c r="F38" s="44"/>
      <c r="G38" s="61"/>
      <c r="K38" s="44"/>
      <c r="L38" s="44"/>
      <c r="O38" s="44"/>
      <c r="P38" s="44"/>
      <c r="Q38" s="61"/>
      <c r="T38" s="44"/>
      <c r="W38" s="56" t="s">
        <v>299</v>
      </c>
      <c r="Y38" s="56" t="s">
        <v>432</v>
      </c>
      <c r="Z38" s="49"/>
      <c r="AF38" s="49"/>
      <c r="AK38" s="51" t="str">
        <f t="shared" si="7"/>
        <v>k</v>
      </c>
    </row>
    <row r="39" spans="1:37" x14ac:dyDescent="0.2">
      <c r="A39" s="44"/>
      <c r="B39" s="44"/>
      <c r="F39" s="44" t="str">
        <f>I37</f>
        <v>一般会計</v>
      </c>
      <c r="G39" s="61"/>
      <c r="K39" s="44"/>
      <c r="L39" s="44"/>
      <c r="O39" s="44"/>
      <c r="P39" s="44"/>
      <c r="Q39" s="61"/>
      <c r="T39" s="44"/>
      <c r="W39" s="56" t="s">
        <v>300</v>
      </c>
      <c r="Y39" s="56" t="s">
        <v>433</v>
      </c>
      <c r="Z39" s="49"/>
      <c r="AF39" s="49"/>
      <c r="AK39" s="51" t="str">
        <f t="shared" si="7"/>
        <v>l</v>
      </c>
    </row>
    <row r="40" spans="1:37" x14ac:dyDescent="0.2">
      <c r="A40" s="44"/>
      <c r="B40" s="44"/>
      <c r="F40" s="44"/>
      <c r="G40" s="61"/>
      <c r="K40" s="44"/>
      <c r="L40" s="44"/>
      <c r="O40" s="44"/>
      <c r="P40" s="44"/>
      <c r="Q40" s="61"/>
      <c r="T40" s="44"/>
      <c r="W40" s="56" t="s">
        <v>301</v>
      </c>
      <c r="Y40" s="56" t="s">
        <v>434</v>
      </c>
      <c r="Z40" s="49"/>
      <c r="AF40" s="49"/>
      <c r="AK40" s="51" t="str">
        <f t="shared" si="7"/>
        <v>m</v>
      </c>
    </row>
    <row r="41" spans="1:37" x14ac:dyDescent="0.2">
      <c r="A41" s="44"/>
      <c r="B41" s="44"/>
      <c r="F41" s="44"/>
      <c r="G41" s="61"/>
      <c r="K41" s="44"/>
      <c r="L41" s="44"/>
      <c r="O41" s="44"/>
      <c r="P41" s="44"/>
      <c r="Q41" s="61"/>
      <c r="T41" s="44"/>
      <c r="W41" s="56" t="s">
        <v>302</v>
      </c>
      <c r="Y41" s="56" t="s">
        <v>435</v>
      </c>
      <c r="Z41" s="49"/>
      <c r="AF41" s="49"/>
      <c r="AK41" s="51" t="str">
        <f t="shared" si="7"/>
        <v>n</v>
      </c>
    </row>
    <row r="42" spans="1:37" x14ac:dyDescent="0.2">
      <c r="A42" s="44"/>
      <c r="B42" s="44"/>
      <c r="F42" s="44"/>
      <c r="G42" s="61"/>
      <c r="K42" s="44"/>
      <c r="L42" s="44"/>
      <c r="O42" s="44"/>
      <c r="P42" s="44"/>
      <c r="Q42" s="61"/>
      <c r="T42" s="44"/>
      <c r="W42" s="56" t="s">
        <v>303</v>
      </c>
      <c r="Y42" s="56" t="s">
        <v>436</v>
      </c>
      <c r="Z42" s="49"/>
      <c r="AF42" s="49"/>
      <c r="AK42" s="51" t="str">
        <f t="shared" si="7"/>
        <v>o</v>
      </c>
    </row>
    <row r="43" spans="1:37" x14ac:dyDescent="0.2">
      <c r="A43" s="44"/>
      <c r="B43" s="44"/>
      <c r="F43" s="44"/>
      <c r="G43" s="61"/>
      <c r="K43" s="44"/>
      <c r="L43" s="44"/>
      <c r="O43" s="44"/>
      <c r="P43" s="44"/>
      <c r="Q43" s="61"/>
      <c r="T43" s="44"/>
      <c r="W43" s="56" t="s">
        <v>304</v>
      </c>
      <c r="Y43" s="56" t="s">
        <v>437</v>
      </c>
      <c r="Z43" s="49"/>
      <c r="AF43" s="49"/>
      <c r="AK43" s="51" t="str">
        <f t="shared" si="7"/>
        <v>p</v>
      </c>
    </row>
    <row r="44" spans="1:37" x14ac:dyDescent="0.2">
      <c r="A44" s="44"/>
      <c r="B44" s="44"/>
      <c r="F44" s="44"/>
      <c r="G44" s="61"/>
      <c r="K44" s="44"/>
      <c r="L44" s="44"/>
      <c r="O44" s="44"/>
      <c r="P44" s="44"/>
      <c r="Q44" s="61"/>
      <c r="T44" s="44"/>
      <c r="W44" s="56" t="s">
        <v>305</v>
      </c>
      <c r="Y44" s="56" t="s">
        <v>438</v>
      </c>
      <c r="Z44" s="49"/>
      <c r="AF44" s="49"/>
      <c r="AK44" s="51" t="str">
        <f t="shared" si="7"/>
        <v>q</v>
      </c>
    </row>
    <row r="45" spans="1:37" x14ac:dyDescent="0.2">
      <c r="A45" s="44"/>
      <c r="B45" s="44"/>
      <c r="F45" s="44"/>
      <c r="G45" s="61"/>
      <c r="K45" s="44"/>
      <c r="L45" s="44"/>
      <c r="O45" s="44"/>
      <c r="P45" s="44"/>
      <c r="Q45" s="61"/>
      <c r="T45" s="44"/>
      <c r="W45" s="56" t="s">
        <v>306</v>
      </c>
      <c r="Y45" s="56" t="s">
        <v>439</v>
      </c>
      <c r="Z45" s="49"/>
      <c r="AF45" s="49"/>
      <c r="AK45" s="51" t="str">
        <f t="shared" si="7"/>
        <v>r</v>
      </c>
    </row>
    <row r="46" spans="1:37" x14ac:dyDescent="0.2">
      <c r="A46" s="44"/>
      <c r="B46" s="44"/>
      <c r="F46" s="44"/>
      <c r="G46" s="61"/>
      <c r="K46" s="44"/>
      <c r="L46" s="44"/>
      <c r="O46" s="44"/>
      <c r="P46" s="44"/>
      <c r="Q46" s="61"/>
      <c r="T46" s="44"/>
      <c r="W46" s="56" t="s">
        <v>346</v>
      </c>
      <c r="Y46" s="56" t="s">
        <v>440</v>
      </c>
      <c r="Z46" s="49"/>
      <c r="AF46" s="49"/>
      <c r="AK46" s="51" t="str">
        <f t="shared" si="7"/>
        <v>s</v>
      </c>
    </row>
    <row r="47" spans="1:37" x14ac:dyDescent="0.2">
      <c r="A47" s="44"/>
      <c r="B47" s="44"/>
      <c r="F47" s="44"/>
      <c r="G47" s="61"/>
      <c r="K47" s="44"/>
      <c r="L47" s="44"/>
      <c r="O47" s="44"/>
      <c r="P47" s="44"/>
      <c r="Q47" s="61"/>
      <c r="T47" s="44"/>
      <c r="W47" s="56" t="s">
        <v>347</v>
      </c>
      <c r="Y47" s="56" t="s">
        <v>441</v>
      </c>
      <c r="Z47" s="49"/>
      <c r="AF47" s="49"/>
      <c r="AK47" s="51" t="str">
        <f t="shared" si="7"/>
        <v>t</v>
      </c>
    </row>
    <row r="48" spans="1:37" x14ac:dyDescent="0.2">
      <c r="A48" s="44"/>
      <c r="B48" s="44"/>
      <c r="F48" s="44"/>
      <c r="G48" s="61"/>
      <c r="K48" s="44"/>
      <c r="L48" s="44"/>
      <c r="O48" s="44"/>
      <c r="P48" s="44"/>
      <c r="Q48" s="61"/>
      <c r="T48" s="44"/>
      <c r="W48" s="56" t="s">
        <v>348</v>
      </c>
      <c r="Y48" s="56" t="s">
        <v>442</v>
      </c>
      <c r="Z48" s="49"/>
      <c r="AF48" s="49"/>
      <c r="AK48" s="51" t="str">
        <f t="shared" si="7"/>
        <v>u</v>
      </c>
    </row>
    <row r="49" spans="1:37" x14ac:dyDescent="0.2">
      <c r="A49" s="44"/>
      <c r="B49" s="44"/>
      <c r="F49" s="44"/>
      <c r="G49" s="61"/>
      <c r="K49" s="44"/>
      <c r="L49" s="44"/>
      <c r="O49" s="44"/>
      <c r="P49" s="44"/>
      <c r="Q49" s="61"/>
      <c r="T49" s="44"/>
      <c r="W49" s="56" t="s">
        <v>349</v>
      </c>
      <c r="Y49" s="56" t="s">
        <v>443</v>
      </c>
      <c r="Z49" s="49"/>
      <c r="AF49" s="49"/>
      <c r="AK49" s="51" t="str">
        <f t="shared" si="7"/>
        <v>v</v>
      </c>
    </row>
    <row r="50" spans="1:37" x14ac:dyDescent="0.2">
      <c r="A50" s="44"/>
      <c r="B50" s="44"/>
      <c r="F50" s="44"/>
      <c r="G50" s="61"/>
      <c r="K50" s="44"/>
      <c r="L50" s="44"/>
      <c r="O50" s="44"/>
      <c r="P50" s="44"/>
      <c r="Q50" s="61"/>
      <c r="T50" s="44"/>
      <c r="W50" s="56" t="s">
        <v>350</v>
      </c>
      <c r="Y50" s="56" t="s">
        <v>444</v>
      </c>
      <c r="Z50" s="49"/>
      <c r="AF50" s="49"/>
    </row>
    <row r="51" spans="1:37" x14ac:dyDescent="0.2">
      <c r="A51" s="44"/>
      <c r="B51" s="44"/>
      <c r="F51" s="44"/>
      <c r="G51" s="61"/>
      <c r="K51" s="44"/>
      <c r="L51" s="44"/>
      <c r="O51" s="44"/>
      <c r="P51" s="44"/>
      <c r="Q51" s="61"/>
      <c r="T51" s="44"/>
      <c r="W51" s="56" t="s">
        <v>351</v>
      </c>
      <c r="Y51" s="56" t="s">
        <v>445</v>
      </c>
      <c r="Z51" s="49"/>
      <c r="AF51" s="49"/>
    </row>
    <row r="52" spans="1:37" x14ac:dyDescent="0.2">
      <c r="A52" s="44"/>
      <c r="B52" s="44"/>
      <c r="F52" s="44"/>
      <c r="G52" s="61"/>
      <c r="K52" s="44"/>
      <c r="L52" s="44"/>
      <c r="O52" s="44"/>
      <c r="P52" s="44"/>
      <c r="Q52" s="61"/>
      <c r="T52" s="44"/>
      <c r="W52" s="56" t="s">
        <v>307</v>
      </c>
      <c r="Y52" s="56" t="s">
        <v>446</v>
      </c>
      <c r="Z52" s="49"/>
      <c r="AF52" s="49"/>
    </row>
    <row r="53" spans="1:37" x14ac:dyDescent="0.2">
      <c r="A53" s="44"/>
      <c r="B53" s="44"/>
      <c r="F53" s="44"/>
      <c r="G53" s="61"/>
      <c r="K53" s="44"/>
      <c r="L53" s="44"/>
      <c r="O53" s="44"/>
      <c r="P53" s="44"/>
      <c r="Q53" s="61"/>
      <c r="T53" s="44"/>
      <c r="W53" s="56" t="s">
        <v>308</v>
      </c>
      <c r="Y53" s="56" t="s">
        <v>447</v>
      </c>
      <c r="Z53" s="49"/>
      <c r="AF53" s="49"/>
    </row>
    <row r="54" spans="1:37" x14ac:dyDescent="0.2">
      <c r="A54" s="44"/>
      <c r="B54" s="44"/>
      <c r="F54" s="44"/>
      <c r="G54" s="61"/>
      <c r="K54" s="44"/>
      <c r="L54" s="44"/>
      <c r="O54" s="44"/>
      <c r="P54" s="63"/>
      <c r="Q54" s="61"/>
      <c r="T54" s="44"/>
      <c r="W54" s="56" t="s">
        <v>309</v>
      </c>
      <c r="Y54" s="56" t="s">
        <v>448</v>
      </c>
      <c r="Z54" s="49"/>
      <c r="AF54" s="49"/>
    </row>
    <row r="55" spans="1:37" x14ac:dyDescent="0.2">
      <c r="A55" s="44"/>
      <c r="B55" s="44"/>
      <c r="F55" s="44"/>
      <c r="G55" s="61"/>
      <c r="K55" s="44"/>
      <c r="L55" s="44"/>
      <c r="O55" s="44"/>
      <c r="P55" s="44"/>
      <c r="Q55" s="61"/>
      <c r="T55" s="44"/>
      <c r="W55" s="56" t="s">
        <v>310</v>
      </c>
      <c r="Y55" s="56" t="s">
        <v>449</v>
      </c>
      <c r="Z55" s="49"/>
      <c r="AF55" s="49"/>
    </row>
    <row r="56" spans="1:37" x14ac:dyDescent="0.2">
      <c r="A56" s="44"/>
      <c r="B56" s="44"/>
      <c r="F56" s="44"/>
      <c r="G56" s="61"/>
      <c r="K56" s="44"/>
      <c r="L56" s="44"/>
      <c r="O56" s="44"/>
      <c r="P56" s="44"/>
      <c r="Q56" s="61"/>
      <c r="T56" s="44"/>
      <c r="W56" s="56" t="s">
        <v>311</v>
      </c>
      <c r="Y56" s="56" t="s">
        <v>450</v>
      </c>
      <c r="Z56" s="49"/>
      <c r="AF56" s="49"/>
    </row>
    <row r="57" spans="1:37" x14ac:dyDescent="0.2">
      <c r="A57" s="44"/>
      <c r="B57" s="44"/>
      <c r="F57" s="44"/>
      <c r="G57" s="61"/>
      <c r="K57" s="44"/>
      <c r="L57" s="44"/>
      <c r="O57" s="44"/>
      <c r="P57" s="44"/>
      <c r="Q57" s="61"/>
      <c r="T57" s="44"/>
      <c r="W57" s="56" t="s">
        <v>312</v>
      </c>
      <c r="Y57" s="56" t="s">
        <v>451</v>
      </c>
      <c r="Z57" s="49"/>
      <c r="AF57" s="49"/>
    </row>
    <row r="58" spans="1:37" x14ac:dyDescent="0.2">
      <c r="A58" s="44"/>
      <c r="B58" s="44"/>
      <c r="F58" s="44"/>
      <c r="G58" s="61"/>
      <c r="K58" s="44"/>
      <c r="L58" s="44"/>
      <c r="O58" s="44"/>
      <c r="P58" s="44"/>
      <c r="Q58" s="61"/>
      <c r="T58" s="44"/>
      <c r="W58" s="56" t="s">
        <v>313</v>
      </c>
      <c r="Y58" s="56" t="s">
        <v>452</v>
      </c>
      <c r="Z58" s="49"/>
      <c r="AF58" s="49"/>
    </row>
    <row r="59" spans="1:37" x14ac:dyDescent="0.2">
      <c r="A59" s="44"/>
      <c r="B59" s="44"/>
      <c r="F59" s="44"/>
      <c r="G59" s="61"/>
      <c r="K59" s="44"/>
      <c r="L59" s="44"/>
      <c r="O59" s="44"/>
      <c r="P59" s="44"/>
      <c r="Q59" s="61"/>
      <c r="T59" s="44"/>
      <c r="W59" s="56" t="s">
        <v>314</v>
      </c>
      <c r="Y59" s="56" t="s">
        <v>453</v>
      </c>
      <c r="Z59" s="49"/>
      <c r="AF59" s="49"/>
    </row>
    <row r="60" spans="1:37" x14ac:dyDescent="0.2">
      <c r="A60" s="44"/>
      <c r="B60" s="44"/>
      <c r="F60" s="44"/>
      <c r="G60" s="61"/>
      <c r="K60" s="44"/>
      <c r="L60" s="44"/>
      <c r="O60" s="44"/>
      <c r="P60" s="44"/>
      <c r="Q60" s="61"/>
      <c r="T60" s="44"/>
      <c r="W60" s="56" t="s">
        <v>315</v>
      </c>
      <c r="Y60" s="56" t="s">
        <v>454</v>
      </c>
      <c r="Z60" s="49"/>
      <c r="AF60" s="49"/>
    </row>
    <row r="61" spans="1:37" x14ac:dyDescent="0.2">
      <c r="A61" s="44"/>
      <c r="B61" s="44"/>
      <c r="F61" s="44"/>
      <c r="G61" s="61"/>
      <c r="K61" s="44"/>
      <c r="L61" s="44"/>
      <c r="O61" s="44"/>
      <c r="P61" s="44"/>
      <c r="Q61" s="61"/>
      <c r="T61" s="44"/>
      <c r="W61" s="56" t="s">
        <v>316</v>
      </c>
      <c r="Y61" s="56" t="s">
        <v>455</v>
      </c>
      <c r="Z61" s="49"/>
      <c r="AF61" s="49"/>
    </row>
    <row r="62" spans="1:37" x14ac:dyDescent="0.2">
      <c r="A62" s="44"/>
      <c r="B62" s="44"/>
      <c r="F62" s="44"/>
      <c r="G62" s="61"/>
      <c r="K62" s="44"/>
      <c r="L62" s="44"/>
      <c r="O62" s="44"/>
      <c r="P62" s="44"/>
      <c r="Q62" s="61"/>
      <c r="T62" s="44"/>
      <c r="W62" s="56" t="s">
        <v>317</v>
      </c>
      <c r="Y62" s="56" t="s">
        <v>456</v>
      </c>
      <c r="Z62" s="49"/>
      <c r="AF62" s="49"/>
    </row>
    <row r="63" spans="1:37" x14ac:dyDescent="0.2">
      <c r="A63" s="44"/>
      <c r="B63" s="44"/>
      <c r="F63" s="44"/>
      <c r="G63" s="61"/>
      <c r="K63" s="44"/>
      <c r="L63" s="44"/>
      <c r="O63" s="44"/>
      <c r="P63" s="44"/>
      <c r="Q63" s="61"/>
      <c r="T63" s="44"/>
      <c r="W63" s="56" t="s">
        <v>318</v>
      </c>
      <c r="Y63" s="56" t="s">
        <v>457</v>
      </c>
      <c r="Z63" s="49"/>
      <c r="AF63" s="49"/>
    </row>
    <row r="64" spans="1:37" x14ac:dyDescent="0.2">
      <c r="A64" s="44"/>
      <c r="B64" s="44"/>
      <c r="F64" s="44"/>
      <c r="G64" s="61"/>
      <c r="K64" s="44"/>
      <c r="L64" s="44"/>
      <c r="O64" s="44"/>
      <c r="P64" s="44"/>
      <c r="Q64" s="61"/>
      <c r="T64" s="44"/>
      <c r="W64" s="56" t="s">
        <v>319</v>
      </c>
      <c r="Y64" s="56" t="s">
        <v>458</v>
      </c>
      <c r="Z64" s="49"/>
      <c r="AF64" s="49"/>
    </row>
    <row r="65" spans="1:32" x14ac:dyDescent="0.2">
      <c r="A65" s="44"/>
      <c r="B65" s="44"/>
      <c r="F65" s="44"/>
      <c r="G65" s="61"/>
      <c r="K65" s="44"/>
      <c r="L65" s="44"/>
      <c r="O65" s="44"/>
      <c r="P65" s="44"/>
      <c r="Q65" s="61"/>
      <c r="T65" s="44"/>
      <c r="W65" s="56" t="s">
        <v>320</v>
      </c>
      <c r="Y65" s="56" t="s">
        <v>459</v>
      </c>
      <c r="Z65" s="49"/>
      <c r="AF65" s="49"/>
    </row>
    <row r="66" spans="1:32" x14ac:dyDescent="0.2">
      <c r="A66" s="44"/>
      <c r="B66" s="44"/>
      <c r="F66" s="44"/>
      <c r="G66" s="61"/>
      <c r="K66" s="44"/>
      <c r="L66" s="44"/>
      <c r="O66" s="44"/>
      <c r="P66" s="44"/>
      <c r="Q66" s="61"/>
      <c r="T66" s="44"/>
      <c r="W66" s="56" t="s">
        <v>321</v>
      </c>
      <c r="Y66" s="56" t="s">
        <v>217</v>
      </c>
      <c r="Z66" s="49"/>
      <c r="AF66" s="49"/>
    </row>
    <row r="67" spans="1:32" x14ac:dyDescent="0.2">
      <c r="A67" s="44"/>
      <c r="B67" s="44"/>
      <c r="F67" s="44"/>
      <c r="G67" s="61"/>
      <c r="K67" s="44"/>
      <c r="L67" s="44"/>
      <c r="O67" s="44"/>
      <c r="P67" s="44"/>
      <c r="Q67" s="61"/>
      <c r="T67" s="44"/>
      <c r="W67" s="56" t="s">
        <v>322</v>
      </c>
      <c r="Y67" s="56" t="s">
        <v>460</v>
      </c>
      <c r="Z67" s="49"/>
      <c r="AF67" s="49"/>
    </row>
    <row r="68" spans="1:32" x14ac:dyDescent="0.2">
      <c r="A68" s="44"/>
      <c r="B68" s="44"/>
      <c r="F68" s="44"/>
      <c r="G68" s="61"/>
      <c r="K68" s="44"/>
      <c r="L68" s="44"/>
      <c r="O68" s="44"/>
      <c r="P68" s="44"/>
      <c r="Q68" s="61"/>
      <c r="T68" s="44"/>
      <c r="W68" s="56" t="s">
        <v>323</v>
      </c>
      <c r="Y68" s="56" t="s">
        <v>461</v>
      </c>
      <c r="Z68" s="49"/>
      <c r="AF68" s="49"/>
    </row>
    <row r="69" spans="1:32" x14ac:dyDescent="0.2">
      <c r="F69" s="44"/>
      <c r="G69" s="61"/>
      <c r="K69" s="44"/>
      <c r="L69" s="44"/>
      <c r="O69" s="44"/>
      <c r="P69" s="44"/>
      <c r="Q69" s="61"/>
      <c r="T69" s="44"/>
      <c r="W69" s="56" t="s">
        <v>324</v>
      </c>
      <c r="Y69" s="56" t="s">
        <v>462</v>
      </c>
      <c r="Z69" s="49"/>
      <c r="AF69" s="49"/>
    </row>
    <row r="70" spans="1:32" x14ac:dyDescent="0.2">
      <c r="W70" s="56" t="s">
        <v>325</v>
      </c>
      <c r="Y70" s="56" t="s">
        <v>463</v>
      </c>
    </row>
    <row r="71" spans="1:32" x14ac:dyDescent="0.2">
      <c r="W71" s="56" t="s">
        <v>326</v>
      </c>
      <c r="Y71" s="56" t="s">
        <v>464</v>
      </c>
    </row>
    <row r="72" spans="1:32" x14ac:dyDescent="0.2">
      <c r="W72" s="56" t="s">
        <v>327</v>
      </c>
      <c r="Y72" s="56" t="s">
        <v>465</v>
      </c>
    </row>
    <row r="73" spans="1:32" x14ac:dyDescent="0.2">
      <c r="W73" s="56" t="s">
        <v>328</v>
      </c>
      <c r="Y73" s="56" t="s">
        <v>466</v>
      </c>
    </row>
    <row r="74" spans="1:32" x14ac:dyDescent="0.2">
      <c r="W74" s="56" t="s">
        <v>329</v>
      </c>
      <c r="Y74" s="56" t="s">
        <v>467</v>
      </c>
    </row>
    <row r="75" spans="1:32" x14ac:dyDescent="0.2">
      <c r="W75" s="56" t="s">
        <v>330</v>
      </c>
      <c r="Y75" s="56" t="s">
        <v>468</v>
      </c>
    </row>
    <row r="76" spans="1:32" x14ac:dyDescent="0.2">
      <c r="W76" s="56" t="s">
        <v>331</v>
      </c>
      <c r="Y76" s="56" t="s">
        <v>469</v>
      </c>
    </row>
    <row r="77" spans="1:32" x14ac:dyDescent="0.2">
      <c r="W77" s="56" t="s">
        <v>332</v>
      </c>
      <c r="Y77" s="56" t="s">
        <v>470</v>
      </c>
    </row>
    <row r="78" spans="1:32" x14ac:dyDescent="0.2">
      <c r="W78" s="56" t="s">
        <v>333</v>
      </c>
      <c r="Y78" s="56" t="s">
        <v>471</v>
      </c>
    </row>
    <row r="79" spans="1:32" x14ac:dyDescent="0.2">
      <c r="W79" s="56" t="s">
        <v>334</v>
      </c>
      <c r="Y79" s="56" t="s">
        <v>472</v>
      </c>
    </row>
    <row r="80" spans="1:32" x14ac:dyDescent="0.2">
      <c r="W80" s="56" t="s">
        <v>335</v>
      </c>
      <c r="Y80" s="56" t="s">
        <v>473</v>
      </c>
    </row>
    <row r="81" spans="23:25" x14ac:dyDescent="0.2">
      <c r="W81" s="56" t="s">
        <v>336</v>
      </c>
      <c r="Y81" s="56" t="s">
        <v>474</v>
      </c>
    </row>
    <row r="82" spans="23:25" x14ac:dyDescent="0.2">
      <c r="W82" s="56" t="s">
        <v>337</v>
      </c>
      <c r="Y82" s="56" t="s">
        <v>475</v>
      </c>
    </row>
    <row r="83" spans="23:25" x14ac:dyDescent="0.2">
      <c r="W83" s="56" t="s">
        <v>338</v>
      </c>
      <c r="Y83" s="56" t="s">
        <v>476</v>
      </c>
    </row>
    <row r="84" spans="23:25" x14ac:dyDescent="0.2">
      <c r="W84" s="56" t="s">
        <v>339</v>
      </c>
      <c r="Y84" s="56" t="s">
        <v>477</v>
      </c>
    </row>
    <row r="85" spans="23:25" x14ac:dyDescent="0.2">
      <c r="W85" s="56" t="s">
        <v>340</v>
      </c>
      <c r="Y85" s="56" t="s">
        <v>478</v>
      </c>
    </row>
    <row r="86" spans="23:25" x14ac:dyDescent="0.2">
      <c r="W86" s="56" t="s">
        <v>341</v>
      </c>
      <c r="Y86" s="56" t="s">
        <v>479</v>
      </c>
    </row>
    <row r="87" spans="23:25" x14ac:dyDescent="0.2">
      <c r="W87" s="56" t="s">
        <v>342</v>
      </c>
      <c r="Y87" s="56" t="s">
        <v>480</v>
      </c>
    </row>
    <row r="88" spans="23:25" x14ac:dyDescent="0.2">
      <c r="W88" s="56" t="s">
        <v>343</v>
      </c>
      <c r="Y88" s="56" t="s">
        <v>481</v>
      </c>
    </row>
    <row r="89" spans="23:25" x14ac:dyDescent="0.2">
      <c r="W89" s="56" t="s">
        <v>344</v>
      </c>
      <c r="Y89" s="56" t="s">
        <v>482</v>
      </c>
    </row>
    <row r="90" spans="23:25" x14ac:dyDescent="0.2">
      <c r="W90" s="56" t="s">
        <v>379</v>
      </c>
      <c r="Y90" s="56" t="s">
        <v>483</v>
      </c>
    </row>
    <row r="91" spans="23:25" x14ac:dyDescent="0.2">
      <c r="Y91" s="56" t="s">
        <v>484</v>
      </c>
    </row>
    <row r="92" spans="23:25" x14ac:dyDescent="0.2">
      <c r="W92" s="56" t="s">
        <v>359</v>
      </c>
      <c r="Y92" s="56" t="s">
        <v>485</v>
      </c>
    </row>
    <row r="93" spans="23:25" x14ac:dyDescent="0.2">
      <c r="W93" s="56" t="s">
        <v>360</v>
      </c>
      <c r="Y93" s="56" t="s">
        <v>486</v>
      </c>
    </row>
    <row r="94" spans="23:25" x14ac:dyDescent="0.2">
      <c r="W94" s="56" t="s">
        <v>361</v>
      </c>
      <c r="Y94" s="56" t="s">
        <v>487</v>
      </c>
    </row>
    <row r="95" spans="23:25" x14ac:dyDescent="0.2">
      <c r="W95" s="56" t="s">
        <v>362</v>
      </c>
      <c r="Y95" s="56" t="s">
        <v>488</v>
      </c>
    </row>
    <row r="96" spans="23:25" x14ac:dyDescent="0.2">
      <c r="W96" s="56" t="s">
        <v>363</v>
      </c>
      <c r="Y96" s="56" t="s">
        <v>380</v>
      </c>
    </row>
    <row r="97" spans="23:25" x14ac:dyDescent="0.2">
      <c r="W97" s="56" t="s">
        <v>364</v>
      </c>
      <c r="Y97" s="56" t="s">
        <v>489</v>
      </c>
    </row>
    <row r="98" spans="23:25" x14ac:dyDescent="0.2">
      <c r="W98" s="56" t="s">
        <v>365</v>
      </c>
      <c r="Y98" s="56" t="s">
        <v>490</v>
      </c>
    </row>
    <row r="99" spans="23:25" x14ac:dyDescent="0.2">
      <c r="W99" s="56" t="s">
        <v>366</v>
      </c>
    </row>
    <row r="100" spans="23:25" x14ac:dyDescent="0.2">
      <c r="W100" s="56" t="s">
        <v>367</v>
      </c>
    </row>
    <row r="101" spans="23:25" x14ac:dyDescent="0.2">
      <c r="W101" s="56" t="s">
        <v>368</v>
      </c>
    </row>
    <row r="102" spans="23:25" x14ac:dyDescent="0.2">
      <c r="W102" s="56" t="s">
        <v>369</v>
      </c>
    </row>
    <row r="103" spans="23:25" x14ac:dyDescent="0.2">
      <c r="W103" s="56" t="s">
        <v>370</v>
      </c>
    </row>
    <row r="104" spans="23:25" x14ac:dyDescent="0.2">
      <c r="W104" s="56" t="s">
        <v>371</v>
      </c>
    </row>
    <row r="105" spans="23:25" x14ac:dyDescent="0.2">
      <c r="W105" s="56" t="s">
        <v>372</v>
      </c>
    </row>
    <row r="106" spans="23:25" x14ac:dyDescent="0.2">
      <c r="W106" s="56" t="s">
        <v>373</v>
      </c>
    </row>
    <row r="107" spans="23:25" x14ac:dyDescent="0.2">
      <c r="W107" s="56" t="s">
        <v>374</v>
      </c>
    </row>
    <row r="108" spans="23:25" x14ac:dyDescent="0.2">
      <c r="W108" s="56" t="s">
        <v>375</v>
      </c>
    </row>
    <row r="109" spans="23:25" x14ac:dyDescent="0.2">
      <c r="W109" s="56" t="s">
        <v>376</v>
      </c>
    </row>
    <row r="110" spans="23:25" x14ac:dyDescent="0.2">
      <c r="W110" s="56" t="s">
        <v>377</v>
      </c>
    </row>
    <row r="111" spans="23:25" x14ac:dyDescent="0.2">
      <c r="W111" s="56" t="s">
        <v>378</v>
      </c>
    </row>
    <row r="121" spans="25:25" x14ac:dyDescent="0.2">
      <c r="Y121" s="62" t="s">
        <v>65</v>
      </c>
    </row>
    <row r="122" spans="25:25" x14ac:dyDescent="0.2">
      <c r="Y122" s="62" t="s">
        <v>218</v>
      </c>
    </row>
  </sheetData>
  <sheetProtection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セグメントシート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2020-10-01T02:56:05Z</dcterms:created>
  <dcterms:modified xsi:type="dcterms:W3CDTF">2020-11-24T16:04:50Z</dcterms:modified>
</cp:coreProperties>
</file>