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<sst xmlns="http://schemas.openxmlformats.org/spreadsheetml/2006/main" count="2160" uniqueCount="550">
  <si>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</si>
  <si>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</si>
  <si>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</si>
  <si>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</si>
  <si>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</si>
  <si>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</si>
  <si>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</si>
  <si>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</si>
  <si>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</si>
  <si>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</si>
  <si>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</si>
  <si>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</si>
  <si>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</si>
  <si>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</si>
  <si>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</si>
  <si>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</si>
  <si>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</si>
  <si>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</si>
  <si>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</si>
  <si>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</si>
  <si>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</si>
  <si>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</si>
  <si>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</si>
  <si>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</si>
  <si>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</si>
  <si>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</si>
  <si>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</si>
  <si>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</si>
  <si>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</si>
  <si>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</si>
  <si>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</si>
  <si>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</si>
  <si>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</si>
  <si>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</si>
  <si>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</si>
  <si>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</si>
  <si>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</si>
  <si>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</si>
  <si>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</si>
  <si>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</si>
  <si>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</si>
  <si>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</si>
  <si>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</si>
  <si>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</si>
  <si>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</si>
  <si>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</si>
  <si>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</si>
  <si>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</si>
  <si>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</si>
  <si>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</si>
  <si>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</si>
  <si>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</si>
  <si>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</si>
  <si>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</si>
  <si>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</si>
  <si>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</si>
  <si>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</si>
  <si>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</si>
  <si>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</si>
  <si>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</si>
  <si>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</si>
  <si>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</si>
  <si>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</si>
  <si>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</si>
  <si>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</si>
  <si>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</si>
  <si>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</si>
  <si>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</si>
  <si>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</si>
  <si>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</si>
  <si>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</si>
  <si>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</si>
  <si>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</si>
  <si>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</si>
  <si>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</si>
  <si>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</si>
  <si>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</si>
  <si>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</si>
  <si>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</si>
  <si>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</si>
  <si>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</si>
  <si>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</si>
  <si>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</si>
  <si>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</si>
  <si>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</si>
  <si>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</si>
  <si>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</si>
  <si>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</si>
  <si>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</si>
  <si>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</si>
  <si>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</si>
  <si>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</si>
  <si>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</si>
  <si>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</si>
  <si>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</si>
  <si>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</si>
  <si>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</si>
  <si>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</si>
  <si>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</si>
  <si>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</si>
  <si>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</si>
  <si>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</si>
  <si>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</si>
  <si>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</si>
  <si>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</si>
  <si>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</si>
  <si>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</si>
  <si>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</si>
  <si>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</si>
  <si>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</si>
  <si>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</si>
  <si>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</si>
  <si>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</si>
  <si>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</si>
  <si>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</si>
  <si>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</si>
  <si>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</si>
  <si>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</si>
  <si>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</si>
  <si>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</si>
  <si>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</si>
  <si>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</si>
  <si>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</si>
  <si>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</si>
  <si>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</si>
  <si>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</si>
  <si>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</si>
  <si>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</si>
  <si>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</si>
  <si>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</si>
  <si>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</si>
  <si>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</si>
  <si>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</si>
  <si>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</si>
  <si>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</si>
  <si>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</si>
  <si>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</si>
  <si>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</si>
  <si>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</si>
  <si>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</si>
  <si>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</si>
  <si>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</si>
  <si>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</si>
  <si>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</si>
  <si>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</si>
  <si>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</si>
  <si>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</si>
  <si>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</si>
  <si>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</si>
  <si>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</si>
  <si>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</si>
  <si>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</si>
  <si>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</si>
  <si>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</si>
  <si>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</si>
  <si>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</si>
  <si>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</si>
  <si>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</si>
  <si>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</si>
  <si>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</si>
  <si>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</si>
  <si>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</si>
  <si>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</si>
  <si>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</si>
  <si>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</si>
  <si>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</si>
  <si>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</si>
  <si>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</si>
  <si>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</si>
  <si>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</si>
  <si>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</si>
  <si>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</si>
  <si>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</si>
  <si>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</si>
  <si>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</si>
  <si>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</si>
  <si>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</si>
  <si>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</si>
  <si>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</si>
  <si>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</si>
  <si>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</si>
  <si>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</si>
  <si>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</si>
  <si>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</si>
  <si>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</si>
  <si>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</si>
  <si>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</si>
  <si>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</si>
  <si>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</si>
  <si>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</si>
  <si>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</si>
  <si>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</si>
  <si>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</si>
  <si>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</si>
  <si>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</si>
  <si>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</si>
  <si>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</si>
  <si>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</si>
  <si>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</si>
  <si>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</si>
  <si>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</si>
  <si>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</si>
  <si>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</si>
  <si>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</si>
  <si>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</si>
  <si>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</si>
  <si>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</si>
  <si>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</si>
  <si>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</si>
  <si>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</si>
  <si>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</si>
  <si>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</si>
  <si>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</si>
  <si>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</si>
  <si>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</si>
  <si>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</si>
  <si>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</si>
  <si>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</si>
  <si>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</si>
  <si>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</si>
  <si>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</si>
  <si>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</si>
  <si>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</si>
  <si>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</si>
  <si>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</si>
  <si>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</si>
  <si>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</si>
  <si>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</si>
  <si>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</si>
  <si>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</si>
  <si>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</si>
  <si>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</si>
  <si>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</si>
  <si>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</si>
  <si>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</si>
  <si>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</si>
  <si>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</si>
  <si>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</si>
  <si>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</si>
  <si>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</si>
  <si>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</si>
  <si>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</si>
  <si>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</si>
  <si>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</si>
  <si>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</si>
  <si>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</si>
  <si>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</si>
  <si>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</si>
  <si>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</si>
  <si>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</si>
  <si>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</si>
  <si>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</si>
  <si>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</si>
  <si>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</si>
  <si>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</si>
  <si>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</si>
  <si>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</si>
  <si>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</si>
  <si>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</si>
  <si>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</si>
  <si>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</si>
  <si>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</si>
  <si>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</si>
  <si>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</si>
  <si>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</si>
  <si>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</si>
  <si>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</si>
  <si>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</si>
  <si>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</si>
  <si>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</si>
  <si>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</si>
  <si>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</si>
  <si>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</si>
  <si>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</si>
  <si>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</si>
  <si>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</si>
  <si>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</si>
  <si>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</si>
  <si>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</si>
  <si>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</si>
  <si>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</si>
  <si>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</si>
  <si>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</si>
  <si>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</si>
  <si>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</si>
  <si>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</si>
  <si>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</si>
  <si>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</si>
  <si>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</si>
  <si>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</si>
  <si>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</si>
  <si>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</si>
  <si>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</si>
  <si>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</si>
  <si>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</si>
  <si>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</si>
  <si>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</si>
  <si>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</si>
  <si>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</si>
  <si>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</si>
  <si>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</si>
  <si>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</si>
  <si>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</si>
  <si>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</si>
  <si>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</si>
  <si>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</si>
  <si>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</si>
  <si>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</si>
  <si>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</si>
  <si>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</si>
  <si>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</si>
  <si>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</si>
  <si>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</si>
  <si>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</si>
  <si>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</si>
  <si>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</si>
  <si>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</si>
  <si>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</si>
  <si>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</si>
  <si>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</si>
  <si>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</si>
  <si>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</si>
  <si>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</si>
  <si>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</si>
  <si>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</si>
  <si>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</si>
  <si>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</si>
  <si>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</si>
  <si>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</si>
  <si>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</si>
  <si>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</si>
  <si>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</si>
  <si>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</si>
  <si>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</si>
  <si>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</si>
  <si>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</si>
  <si>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</si>
  <si>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</si>
  <si>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</si>
  <si>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</si>
  <si>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</si>
  <si>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</si>
  <si>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</si>
  <si>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</si>
  <si>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</si>
  <si>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</si>
  <si>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</si>
  <si>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</si>
  <si>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</si>
  <si>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</si>
  <si>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</si>
  <si>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</si>
  <si>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</si>
  <si>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</si>
  <si>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</si>
  <si>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</si>
  <si>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</si>
  <si>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</si>
  <si>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</si>
  <si>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</si>
  <si>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</si>
  <si>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</si>
  <si>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</si>
  <si>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</si>
  <si>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</si>
  <si>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</si>
  <si>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</si>
  <si>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</si>
  <si>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</si>
  <si>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</si>
  <si>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</si>
  <si>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</si>
  <si>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</si>
  <si>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</si>
  <si>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</si>
  <si>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</si>
  <si>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</si>
  <si>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</si>
  <si>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</si>
  <si>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</si>
  <si>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</si>
  <si>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</si>
  <si>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</si>
  <si>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</si>
  <si>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</si>
  <si>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</si>
  <si>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</si>
  <si>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</si>
  <si>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</si>
  <si>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</si>
  <si>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</si>
  <si>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</si>
  <si>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</si>
  <si>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</si>
  <si>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</si>
  <si>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</si>
  <si>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</si>
  <si>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</si>
  <si>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</si>
  <si>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</si>
  <si>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</si>
  <si>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</si>
  <si>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</si>
  <si>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</si>
  <si>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</si>
  <si>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</si>
  <si>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</si>
  <si>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</si>
  <si>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</si>
  <si>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</si>
  <si>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</si>
  <si>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</si>
  <si>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</si>
  <si>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</si>
  <si>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</si>
  <si>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</si>
  <si>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</si>
  <si>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</si>
  <si>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</si>
  <si>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</si>
  <si>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</si>
  <si>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</si>
  <si>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</si>
  <si>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</si>
  <si>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</si>
  <si>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</si>
  <si>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</si>
  <si>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</si>
  <si>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</si>
  <si>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</si>
  <si>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</si>
  <si>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</si>
  <si>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</si>
  <si>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</si>
  <si>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</si>
  <si>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</si>
  <si>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</si>
  <si>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</si>
  <si>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</si>
  <si>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</si>
  <si>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</si>
  <si>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</si>
  <si>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</si>
  <si>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</si>
  <si>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</si>
  <si>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</si>
  <si>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</si>
  <si>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</si>
  <si>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</si>
  <si>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</si>
  <si>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</si>
  <si>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</si>
  <si>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</si>
  <si>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</si>
  <si>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</si>
  <si>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</si>
  <si>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</si>
  <si>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</si>
  <si>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</si>
  <si>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</si>
  <si>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</si>
  <si>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</si>
  <si>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</si>
  <si>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</si>
  <si>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</si>
  <si>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</si>
  <si>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</si>
  <si>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</si>
  <si>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</si>
  <si>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</si>
  <si>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</si>
  <si>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</si>
  <si>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</si>
  <si>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</si>
  <si>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</si>
  <si>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</si>
  <si>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内閣府</t>
  </si>
  <si>
    <t>公文書管理課</t>
    <rPh sb="0" eb="3">
      <t>コウブンショ</t>
    </rPh>
    <rPh sb="3" eb="5">
      <t>カンリ</t>
    </rPh>
    <rPh sb="5" eb="6">
      <t>カ</t>
    </rPh>
    <phoneticPr fontId="7"/>
  </si>
  <si>
    <t>大臣官房</t>
  </si>
  <si>
    <t>課長　杉田　和暁</t>
    <rPh sb="0" eb="2">
      <t>カチョウ</t>
    </rPh>
    <rPh sb="3" eb="5">
      <t>スギタ</t>
    </rPh>
    <rPh sb="6" eb="7">
      <t>ワ</t>
    </rPh>
    <rPh sb="7" eb="8">
      <t>ギョウ</t>
    </rPh>
    <phoneticPr fontId="7"/>
  </si>
  <si>
    <t>新たな国立公文書館施設の整備に必要な経費</t>
  </si>
  <si>
    <t>○</t>
  </si>
  <si>
    <t>官公庁施設の建設等に関する法律（昭和26年法律第181号）</t>
  </si>
  <si>
    <t>官公庁施設の建設等に関する法律第９条に基づく営繕計画書</t>
  </si>
  <si>
    <t>国立公文書館について、展示等の機能の充実に向けて、既存施設との役割分担を図りつつ国会前庭に新たな国立公文書館を建設する。</t>
  </si>
  <si>
    <t>-</t>
  </si>
  <si>
    <t>-</t>
    <phoneticPr fontId="7"/>
  </si>
  <si>
    <t>-</t>
    <phoneticPr fontId="7"/>
  </si>
  <si>
    <t>-</t>
    <phoneticPr fontId="7"/>
  </si>
  <si>
    <t>施設施工庁費</t>
    <rPh sb="0" eb="2">
      <t>シセツ</t>
    </rPh>
    <rPh sb="2" eb="4">
      <t>セコウ</t>
    </rPh>
    <rPh sb="4" eb="6">
      <t>チョウヒ</t>
    </rPh>
    <phoneticPr fontId="7"/>
  </si>
  <si>
    <t>施設整備費</t>
    <rPh sb="0" eb="2">
      <t>シセツ</t>
    </rPh>
    <rPh sb="2" eb="5">
      <t>セイビヒ</t>
    </rPh>
    <phoneticPr fontId="7"/>
  </si>
  <si>
    <t>施設施工旅費</t>
    <rPh sb="0" eb="2">
      <t>シセツ</t>
    </rPh>
    <rPh sb="2" eb="4">
      <t>セコウ</t>
    </rPh>
    <rPh sb="4" eb="6">
      <t>リョヒ</t>
    </rPh>
    <phoneticPr fontId="7"/>
  </si>
  <si>
    <t>-</t>
    <phoneticPr fontId="7"/>
  </si>
  <si>
    <t>-</t>
    <phoneticPr fontId="7"/>
  </si>
  <si>
    <t>執行額／発注件数　　　　　　　　　　　　　　</t>
    <rPh sb="0" eb="2">
      <t>シッコウ</t>
    </rPh>
    <rPh sb="2" eb="3">
      <t>ガク</t>
    </rPh>
    <rPh sb="4" eb="6">
      <t>ハッチュウ</t>
    </rPh>
    <rPh sb="6" eb="8">
      <t>ケンスウ</t>
    </rPh>
    <phoneticPr fontId="7"/>
  </si>
  <si>
    <t>19/5</t>
    <phoneticPr fontId="7"/>
  </si>
  <si>
    <t>百万円</t>
    <rPh sb="0" eb="2">
      <t>ヒャクマン</t>
    </rPh>
    <rPh sb="2" eb="3">
      <t>エン</t>
    </rPh>
    <phoneticPr fontId="7"/>
  </si>
  <si>
    <t>民主主義の根幹を支える基本インフラである歴史公文書等を適切に管理・保存し、利活用していくための環境の整備が着実に進展し、現在及び将来の国民に対する説明責任を全うすることにつながる。</t>
    <rPh sb="0" eb="2">
      <t>ミンシュ</t>
    </rPh>
    <rPh sb="2" eb="4">
      <t>シュギ</t>
    </rPh>
    <rPh sb="5" eb="7">
      <t>コンカン</t>
    </rPh>
    <rPh sb="8" eb="9">
      <t>ササ</t>
    </rPh>
    <rPh sb="11" eb="13">
      <t>キホン</t>
    </rPh>
    <rPh sb="20" eb="22">
      <t>レキシ</t>
    </rPh>
    <rPh sb="22" eb="25">
      <t>コウブンショ</t>
    </rPh>
    <rPh sb="25" eb="26">
      <t>トウ</t>
    </rPh>
    <rPh sb="27" eb="29">
      <t>テキセツ</t>
    </rPh>
    <rPh sb="30" eb="32">
      <t>カンリ</t>
    </rPh>
    <rPh sb="33" eb="35">
      <t>ホゾン</t>
    </rPh>
    <rPh sb="37" eb="40">
      <t>リカツヨウ</t>
    </rPh>
    <rPh sb="47" eb="49">
      <t>カンキョウ</t>
    </rPh>
    <rPh sb="50" eb="52">
      <t>セイビ</t>
    </rPh>
    <rPh sb="53" eb="55">
      <t>チャクジツ</t>
    </rPh>
    <rPh sb="56" eb="58">
      <t>シンテン</t>
    </rPh>
    <rPh sb="60" eb="62">
      <t>ゲンザイ</t>
    </rPh>
    <rPh sb="62" eb="63">
      <t>オヨ</t>
    </rPh>
    <rPh sb="64" eb="66">
      <t>ショウライ</t>
    </rPh>
    <rPh sb="67" eb="69">
      <t>コクミン</t>
    </rPh>
    <rPh sb="70" eb="71">
      <t>タイ</t>
    </rPh>
    <rPh sb="73" eb="75">
      <t>セツメイ</t>
    </rPh>
    <rPh sb="75" eb="77">
      <t>セキニン</t>
    </rPh>
    <rPh sb="78" eb="79">
      <t>マット</t>
    </rPh>
    <phoneticPr fontId="7"/>
  </si>
  <si>
    <t>内閣府所属の施設整備であり、地方自治体、民間等に委ねる事業ではない。</t>
    <rPh sb="0" eb="2">
      <t>ナイカク</t>
    </rPh>
    <rPh sb="2" eb="3">
      <t>フ</t>
    </rPh>
    <rPh sb="3" eb="5">
      <t>ショゾク</t>
    </rPh>
    <rPh sb="6" eb="8">
      <t>シセツ</t>
    </rPh>
    <rPh sb="8" eb="10">
      <t>セイビ</t>
    </rPh>
    <rPh sb="14" eb="16">
      <t>チホウ</t>
    </rPh>
    <rPh sb="16" eb="19">
      <t>ジチタイ</t>
    </rPh>
    <rPh sb="20" eb="22">
      <t>ミンカン</t>
    </rPh>
    <rPh sb="22" eb="23">
      <t>トウ</t>
    </rPh>
    <rPh sb="24" eb="25">
      <t>ユダ</t>
    </rPh>
    <rPh sb="27" eb="29">
      <t>ジギョウ</t>
    </rPh>
    <phoneticPr fontId="7"/>
  </si>
  <si>
    <t>既存施設の書庫が近年中に満架となる見込みであることを踏まえると、新たな施設の建設は、優先度の高い事業である。</t>
    <rPh sb="0" eb="2">
      <t>キゾン</t>
    </rPh>
    <rPh sb="2" eb="4">
      <t>シセツ</t>
    </rPh>
    <rPh sb="5" eb="7">
      <t>ショコ</t>
    </rPh>
    <rPh sb="8" eb="11">
      <t>キンネンチュウ</t>
    </rPh>
    <rPh sb="12" eb="13">
      <t>マン</t>
    </rPh>
    <rPh sb="13" eb="14">
      <t>カ</t>
    </rPh>
    <rPh sb="17" eb="19">
      <t>ミコ</t>
    </rPh>
    <rPh sb="26" eb="27">
      <t>フ</t>
    </rPh>
    <rPh sb="32" eb="33">
      <t>アラ</t>
    </rPh>
    <rPh sb="35" eb="37">
      <t>シセツ</t>
    </rPh>
    <rPh sb="38" eb="40">
      <t>ケンセツ</t>
    </rPh>
    <rPh sb="42" eb="45">
      <t>ユウセンド</t>
    </rPh>
    <rPh sb="46" eb="47">
      <t>タカ</t>
    </rPh>
    <rPh sb="48" eb="50">
      <t>ジギョウ</t>
    </rPh>
    <phoneticPr fontId="7"/>
  </si>
  <si>
    <t>有</t>
  </si>
  <si>
    <t>無</t>
  </si>
  <si>
    <t>‐</t>
  </si>
  <si>
    <t>「官庁施設の設計業務等積算基準」等に基づき各契約毎に費用算出していることから妥当と言える。</t>
    <rPh sb="1" eb="3">
      <t>カンチョウ</t>
    </rPh>
    <rPh sb="3" eb="5">
      <t>シセツ</t>
    </rPh>
    <rPh sb="6" eb="8">
      <t>セッケイ</t>
    </rPh>
    <rPh sb="8" eb="11">
      <t>ギョウムトウ</t>
    </rPh>
    <phoneticPr fontId="7"/>
  </si>
  <si>
    <t>妥当である。</t>
    <phoneticPr fontId="7"/>
  </si>
  <si>
    <t>0015</t>
    <phoneticPr fontId="7"/>
  </si>
  <si>
    <t>平成２９年度に策定した基本計画を踏まえ、平成３０年度から基本設計に着手し、今年度は引き続き実施設計を進める。</t>
    <rPh sb="37" eb="38">
      <t>コン</t>
    </rPh>
    <rPh sb="38" eb="40">
      <t>ネンド</t>
    </rPh>
    <rPh sb="41" eb="42">
      <t>ヒ</t>
    </rPh>
    <rPh sb="43" eb="44">
      <t>ツヅ</t>
    </rPh>
    <rPh sb="45" eb="47">
      <t>ジッシ</t>
    </rPh>
    <rPh sb="47" eb="49">
      <t>セッケイ</t>
    </rPh>
    <rPh sb="50" eb="51">
      <t>スス</t>
    </rPh>
    <phoneticPr fontId="7"/>
  </si>
  <si>
    <t>施設施工庁費</t>
    <rPh sb="0" eb="2">
      <t>シセツ</t>
    </rPh>
    <rPh sb="2" eb="4">
      <t>セコウ</t>
    </rPh>
    <rPh sb="4" eb="6">
      <t>チョウヒ</t>
    </rPh>
    <phoneticPr fontId="7"/>
  </si>
  <si>
    <t>設計業務</t>
    <rPh sb="0" eb="2">
      <t>セッケイ</t>
    </rPh>
    <rPh sb="2" eb="4">
      <t>ギョウム</t>
    </rPh>
    <phoneticPr fontId="7"/>
  </si>
  <si>
    <t>A.（株）日建設計</t>
    <rPh sb="3" eb="4">
      <t>カブ</t>
    </rPh>
    <rPh sb="5" eb="7">
      <t>ニッケン</t>
    </rPh>
    <rPh sb="7" eb="9">
      <t>セッケイ</t>
    </rPh>
    <phoneticPr fontId="7"/>
  </si>
  <si>
    <t>B.（株）山下設計</t>
    <rPh sb="3" eb="4">
      <t>カブ</t>
    </rPh>
    <rPh sb="5" eb="7">
      <t>ヤマシタ</t>
    </rPh>
    <rPh sb="7" eb="9">
      <t>セッケイ</t>
    </rPh>
    <phoneticPr fontId="7"/>
  </si>
  <si>
    <t>不動産鑑定</t>
    <rPh sb="0" eb="3">
      <t>フドウサン</t>
    </rPh>
    <rPh sb="3" eb="5">
      <t>カンテイ</t>
    </rPh>
    <phoneticPr fontId="7"/>
  </si>
  <si>
    <t>樹木調査</t>
    <rPh sb="0" eb="2">
      <t>ジュモク</t>
    </rPh>
    <rPh sb="2" eb="4">
      <t>チョウサ</t>
    </rPh>
    <phoneticPr fontId="7"/>
  </si>
  <si>
    <t>展示基本計画作成</t>
    <rPh sb="0" eb="2">
      <t>テンジ</t>
    </rPh>
    <rPh sb="2" eb="4">
      <t>キホン</t>
    </rPh>
    <rPh sb="4" eb="6">
      <t>ケイカク</t>
    </rPh>
    <rPh sb="6" eb="8">
      <t>サクセイ</t>
    </rPh>
    <phoneticPr fontId="7"/>
  </si>
  <si>
    <t>C.（株）丹青社</t>
    <rPh sb="3" eb="4">
      <t>カブ</t>
    </rPh>
    <rPh sb="5" eb="8">
      <t>タンセイシャ</t>
    </rPh>
    <phoneticPr fontId="7"/>
  </si>
  <si>
    <t>D.（一財）行政管理研究センター</t>
    <rPh sb="3" eb="4">
      <t>イチ</t>
    </rPh>
    <rPh sb="4" eb="5">
      <t>ザイ</t>
    </rPh>
    <rPh sb="6" eb="8">
      <t>ギョウセイ</t>
    </rPh>
    <rPh sb="8" eb="10">
      <t>カンリ</t>
    </rPh>
    <rPh sb="10" eb="12">
      <t>ケンキュウ</t>
    </rPh>
    <phoneticPr fontId="7"/>
  </si>
  <si>
    <t>文書保存・修復技術調査</t>
    <rPh sb="0" eb="2">
      <t>ブンショ</t>
    </rPh>
    <rPh sb="2" eb="4">
      <t>ホゾン</t>
    </rPh>
    <rPh sb="5" eb="7">
      <t>シュウフク</t>
    </rPh>
    <rPh sb="7" eb="9">
      <t>ギジュツ</t>
    </rPh>
    <rPh sb="9" eb="11">
      <t>チョウサ</t>
    </rPh>
    <phoneticPr fontId="7"/>
  </si>
  <si>
    <t>（株）日建設計</t>
    <phoneticPr fontId="7"/>
  </si>
  <si>
    <t>（株）山下設計</t>
    <phoneticPr fontId="7"/>
  </si>
  <si>
    <t>（株）丹青社</t>
    <phoneticPr fontId="7"/>
  </si>
  <si>
    <t>E.（株）中央不動産鑑定所</t>
    <phoneticPr fontId="7"/>
  </si>
  <si>
    <t>F. （有）小金井緑化</t>
    <phoneticPr fontId="7"/>
  </si>
  <si>
    <t>. （有）小金井緑化</t>
    <phoneticPr fontId="7"/>
  </si>
  <si>
    <t>（一財）行政管理研究センター</t>
    <phoneticPr fontId="7"/>
  </si>
  <si>
    <t>（株）中央不動産鑑定所</t>
    <phoneticPr fontId="7"/>
  </si>
  <si>
    <t>設計業務</t>
    <phoneticPr fontId="7"/>
  </si>
  <si>
    <t>展示基本計画作成</t>
    <phoneticPr fontId="7"/>
  </si>
  <si>
    <t>文書保存・修復技術調査</t>
    <phoneticPr fontId="7"/>
  </si>
  <si>
    <t>不動産鑑定</t>
    <phoneticPr fontId="7"/>
  </si>
  <si>
    <t>樹木調査</t>
    <phoneticPr fontId="7"/>
  </si>
  <si>
    <t>樹木根回し</t>
    <phoneticPr fontId="7"/>
  </si>
  <si>
    <t>-</t>
    <phoneticPr fontId="7"/>
  </si>
  <si>
    <t>-</t>
    <phoneticPr fontId="7"/>
  </si>
  <si>
    <t>-</t>
    <phoneticPr fontId="7"/>
  </si>
  <si>
    <t>多くの国民に利用される新たな国立公文書館を建設することが目的であるが、令和元年度は工事前の設計業務を実施している段階であり、定量的な目標を示すことができない。</t>
    <rPh sb="0" eb="1">
      <t>オオ</t>
    </rPh>
    <rPh sb="3" eb="5">
      <t>コクミン</t>
    </rPh>
    <rPh sb="6" eb="8">
      <t>リヨウ</t>
    </rPh>
    <rPh sb="11" eb="12">
      <t>アラ</t>
    </rPh>
    <rPh sb="14" eb="16">
      <t>コクリツ</t>
    </rPh>
    <rPh sb="16" eb="20">
      <t>コウブンショカン</t>
    </rPh>
    <rPh sb="21" eb="23">
      <t>ケンセツ</t>
    </rPh>
    <rPh sb="28" eb="30">
      <t>モクテキ</t>
    </rPh>
    <rPh sb="35" eb="37">
      <t>レイワ</t>
    </rPh>
    <rPh sb="37" eb="39">
      <t>ガンネン</t>
    </rPh>
    <rPh sb="39" eb="40">
      <t>ド</t>
    </rPh>
    <rPh sb="41" eb="43">
      <t>コウジ</t>
    </rPh>
    <rPh sb="43" eb="44">
      <t>マエ</t>
    </rPh>
    <rPh sb="45" eb="47">
      <t>セッケイ</t>
    </rPh>
    <rPh sb="47" eb="49">
      <t>ギョウム</t>
    </rPh>
    <rPh sb="50" eb="52">
      <t>ジッシ</t>
    </rPh>
    <rPh sb="56" eb="58">
      <t>ダンカイ</t>
    </rPh>
    <rPh sb="62" eb="65">
      <t>テイリョウテキ</t>
    </rPh>
    <rPh sb="66" eb="68">
      <t>モクヒョウ</t>
    </rPh>
    <rPh sb="69" eb="70">
      <t>シメ</t>
    </rPh>
    <phoneticPr fontId="7"/>
  </si>
  <si>
    <t>新たな国立公文書館の建設に向けて、平成30年度に設計業務に着手し、令和元年度は基本設計を実施した。</t>
    <rPh sb="0" eb="1">
      <t>アラ</t>
    </rPh>
    <rPh sb="3" eb="5">
      <t>コクリツ</t>
    </rPh>
    <rPh sb="5" eb="9">
      <t>コウブンショカン</t>
    </rPh>
    <rPh sb="10" eb="12">
      <t>ケンセツ</t>
    </rPh>
    <rPh sb="13" eb="14">
      <t>ム</t>
    </rPh>
    <rPh sb="17" eb="19">
      <t>ヘイセイ</t>
    </rPh>
    <rPh sb="21" eb="23">
      <t>ネンド</t>
    </rPh>
    <rPh sb="24" eb="26">
      <t>セッケイ</t>
    </rPh>
    <rPh sb="26" eb="28">
      <t>ギョウム</t>
    </rPh>
    <rPh sb="29" eb="31">
      <t>チャクシュ</t>
    </rPh>
    <rPh sb="33" eb="35">
      <t>レイワ</t>
    </rPh>
    <rPh sb="35" eb="37">
      <t>ガンネン</t>
    </rPh>
    <rPh sb="37" eb="38">
      <t>ド</t>
    </rPh>
    <rPh sb="39" eb="41">
      <t>キホン</t>
    </rPh>
    <rPh sb="41" eb="43">
      <t>セッケイ</t>
    </rPh>
    <rPh sb="44" eb="46">
      <t>ジッシ</t>
    </rPh>
    <phoneticPr fontId="7"/>
  </si>
  <si>
    <t>1566/4</t>
    <phoneticPr fontId="7"/>
  </si>
  <si>
    <t>事業の適切な進捗管理、契約における競争性の確保などにより、予算の効率的執行に留意する。</t>
    <phoneticPr fontId="7"/>
  </si>
  <si>
    <t>引き続き予算の効率的執行に留意するとともに、支出委任先である国土交通省とも連携し、コストの抑制に努めることとする。</t>
    <phoneticPr fontId="7"/>
  </si>
  <si>
    <t>設計業務の進捗割合</t>
    <rPh sb="0" eb="2">
      <t>セッケイ</t>
    </rPh>
    <rPh sb="2" eb="4">
      <t>ギョウム</t>
    </rPh>
    <rPh sb="5" eb="7">
      <t>シンチョク</t>
    </rPh>
    <rPh sb="7" eb="9">
      <t>ワリアイ</t>
    </rPh>
    <phoneticPr fontId="7"/>
  </si>
  <si>
    <t>設計業務の調達を行い、設計を進める。</t>
    <rPh sb="0" eb="2">
      <t>セッケイ</t>
    </rPh>
    <rPh sb="2" eb="4">
      <t>ギョウム</t>
    </rPh>
    <rPh sb="5" eb="7">
      <t>チョウタツ</t>
    </rPh>
    <rPh sb="8" eb="9">
      <t>オコナ</t>
    </rPh>
    <rPh sb="11" eb="13">
      <t>セッケイ</t>
    </rPh>
    <rPh sb="14" eb="15">
      <t>スス</t>
    </rPh>
    <phoneticPr fontId="7"/>
  </si>
  <si>
    <t>295/7</t>
    <phoneticPr fontId="7"/>
  </si>
  <si>
    <t>設計業務について、台風19号の被害を踏まえた漏水・浸水対策の追加検討等により事業計画に変更が生じたため。</t>
    <rPh sb="34" eb="35">
      <t>トウ</t>
    </rPh>
    <rPh sb="38" eb="40">
      <t>ジギョウ</t>
    </rPh>
    <rPh sb="40" eb="42">
      <t>ケイカク</t>
    </rPh>
    <rPh sb="43" eb="45">
      <t>ヘンコウ</t>
    </rPh>
    <rPh sb="46" eb="47">
      <t>ショウ</t>
    </rPh>
    <phoneticPr fontId="7"/>
  </si>
  <si>
    <t>事業の実施にあたっては、一般競争入札や簡易公募型プロポーザル方式等を実施し、競争性を確保していると考えられる。
なお、不動産鑑定及び樹木根回し・調査については、予定価格が少額となったことから随契としている。</t>
    <rPh sb="59" eb="62">
      <t>フドウサン</t>
    </rPh>
    <rPh sb="62" eb="64">
      <t>カンテイ</t>
    </rPh>
    <rPh sb="64" eb="65">
      <t>オヨ</t>
    </rPh>
    <rPh sb="66" eb="68">
      <t>ジュモク</t>
    </rPh>
    <rPh sb="68" eb="70">
      <t>ネマワ</t>
    </rPh>
    <rPh sb="72" eb="74">
      <t>チョウサ</t>
    </rPh>
    <rPh sb="80" eb="82">
      <t>ヨテイ</t>
    </rPh>
    <rPh sb="82" eb="84">
      <t>カカク</t>
    </rPh>
    <rPh sb="85" eb="87">
      <t>ショウガク</t>
    </rPh>
    <phoneticPr fontId="7"/>
  </si>
  <si>
    <t>事業目的に即し、真に必要なものに限定されている。</t>
    <phoneticPr fontId="7"/>
  </si>
  <si>
    <t>事業の実施にあたっては一般競争入札やプロボーザル方式等を実施している。</t>
    <phoneticPr fontId="7"/>
  </si>
  <si>
    <t>点検対象外</t>
    <rPh sb="0" eb="2">
      <t>テンケン</t>
    </rPh>
    <rPh sb="2" eb="4">
      <t>タイショウ</t>
    </rPh>
    <rPh sb="4" eb="5">
      <t>ガイ</t>
    </rPh>
    <phoneticPr fontId="7"/>
  </si>
  <si>
    <t>引き続き、効果的･効率的な事業の実施に努めることとし、効率的に執行した実績を概算要求に反映させること。</t>
    <phoneticPr fontId="7"/>
  </si>
  <si>
    <t>移転費</t>
    <rPh sb="0" eb="2">
      <t>イテン</t>
    </rPh>
    <rPh sb="2" eb="3">
      <t>ヒ</t>
    </rPh>
    <phoneticPr fontId="7"/>
  </si>
  <si>
    <t>引き続き、効果的･効率的な事業の実施等に努める。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</si>
</sst>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86" xfId="0" applyFont="1" applyBorder="1" applyAlignment="1" applyProtection="1">
      <alignment horizontal="left" vertical="center" wrapText="1"/>
      <protection locked="0"/>
    </xf>
    <xf numFmtId="0" fontId="13" fillId="0" borderId="50" xfId="0" applyFont="1" applyBorder="1" applyAlignment="1" applyProtection="1">
      <alignment horizontal="left" vertical="center" wrapText="1"/>
      <protection locked="0"/>
    </xf>
    <xf numFmtId="0" fontId="13"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3" xfId="7"/>
    <cellStyle name="標準 3 4" xfId="8"/>
    <cellStyle name="標準_01【みんまち】（地区まちづくり推進事業）" xfId="1"/>
    <cellStyle name="標準_01【みんまち】（地区まちづくり推進事業） 2" xfId="2"/>
    <cellStyle name="標準_Sheet1" xfId="3"/>
  </cellStyles>
  <dxfs count="211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130974</xdr:rowOff>
    </xdr:from>
    <xdr:to>
      <xdr:col>48</xdr:col>
      <xdr:colOff>61913</xdr:colOff>
      <xdr:row>759</xdr:row>
      <xdr:rowOff>178599</xdr:rowOff>
    </xdr:to>
    <xdr:grpSp>
      <xdr:nvGrpSpPr>
        <xdr:cNvPr id="4" name="Group 3"/>
        <xdr:cNvGrpSpPr>
          <a:grpSpLocks noChangeAspect="1"/>
        </xdr:cNvGrpSpPr>
      </xdr:nvGrpSpPr>
      <xdr:grpSpPr bwMode="auto">
        <a:xfrm>
          <a:off x="1809750" y="31734924"/>
          <a:ext cx="6938963" cy="7143750"/>
          <a:chOff x="792" y="288"/>
          <a:chExt cx="814" cy="745"/>
        </a:xfrm>
      </xdr:grpSpPr>
      <xdr:sp macro="" textlink="">
        <xdr:nvSpPr>
          <xdr:cNvPr id="5" name="AutoShape 2"/>
          <xdr:cNvSpPr>
            <a:spLocks noChangeAspect="1" noChangeArrowheads="1" noTextEdit="1"/>
          </xdr:cNvSpPr>
        </xdr:nvSpPr>
        <xdr:spPr bwMode="auto">
          <a:xfrm>
            <a:off x="792" y="288"/>
            <a:ext cx="798" cy="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6" name="Line 4"/>
          <xdr:cNvSpPr>
            <a:spLocks noChangeShapeType="1"/>
          </xdr:cNvSpPr>
        </xdr:nvSpPr>
        <xdr:spPr bwMode="auto">
          <a:xfrm>
            <a:off x="902" y="470"/>
            <a:ext cx="254" cy="0"/>
          </a:xfrm>
          <a:prstGeom prst="line">
            <a:avLst/>
          </a:prstGeom>
          <a:noFill/>
          <a:ln w="19050"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7" name="Line 5"/>
          <xdr:cNvSpPr>
            <a:spLocks noChangeShapeType="1"/>
          </xdr:cNvSpPr>
        </xdr:nvSpPr>
        <xdr:spPr bwMode="auto">
          <a:xfrm>
            <a:off x="902" y="318"/>
            <a:ext cx="254" cy="0"/>
          </a:xfrm>
          <a:prstGeom prst="line">
            <a:avLst/>
          </a:prstGeom>
          <a:noFill/>
          <a:ln w="19050"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8" name="Line 6"/>
          <xdr:cNvSpPr>
            <a:spLocks noChangeShapeType="1"/>
          </xdr:cNvSpPr>
        </xdr:nvSpPr>
        <xdr:spPr bwMode="auto">
          <a:xfrm>
            <a:off x="819" y="482"/>
            <a:ext cx="0" cy="464"/>
          </a:xfrm>
          <a:prstGeom prst="line">
            <a:avLst/>
          </a:prstGeom>
          <a:noFill/>
          <a:ln w="19050"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9" name="Line 7"/>
          <xdr:cNvSpPr>
            <a:spLocks noChangeShapeType="1"/>
          </xdr:cNvSpPr>
        </xdr:nvSpPr>
        <xdr:spPr bwMode="auto">
          <a:xfrm>
            <a:off x="902" y="318"/>
            <a:ext cx="0" cy="155"/>
          </a:xfrm>
          <a:prstGeom prst="line">
            <a:avLst/>
          </a:prstGeom>
          <a:noFill/>
          <a:ln w="19050"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10" name="Line 8"/>
          <xdr:cNvSpPr>
            <a:spLocks noChangeShapeType="1"/>
          </xdr:cNvSpPr>
        </xdr:nvSpPr>
        <xdr:spPr bwMode="auto">
          <a:xfrm>
            <a:off x="819" y="946"/>
            <a:ext cx="87" cy="0"/>
          </a:xfrm>
          <a:prstGeom prst="line">
            <a:avLst/>
          </a:prstGeom>
          <a:noFill/>
          <a:ln w="19050"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11" name="Line 9"/>
          <xdr:cNvSpPr>
            <a:spLocks noChangeShapeType="1"/>
          </xdr:cNvSpPr>
        </xdr:nvSpPr>
        <xdr:spPr bwMode="auto">
          <a:xfrm>
            <a:off x="819" y="796"/>
            <a:ext cx="87" cy="0"/>
          </a:xfrm>
          <a:prstGeom prst="line">
            <a:avLst/>
          </a:prstGeom>
          <a:noFill/>
          <a:ln w="19050"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12" name="Line 10"/>
          <xdr:cNvSpPr>
            <a:spLocks noChangeShapeType="1"/>
          </xdr:cNvSpPr>
        </xdr:nvSpPr>
        <xdr:spPr bwMode="auto">
          <a:xfrm>
            <a:off x="819" y="647"/>
            <a:ext cx="87" cy="0"/>
          </a:xfrm>
          <a:prstGeom prst="line">
            <a:avLst/>
          </a:prstGeom>
          <a:noFill/>
          <a:ln w="19050"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13" name="Line 11"/>
          <xdr:cNvSpPr>
            <a:spLocks noChangeShapeType="1"/>
          </xdr:cNvSpPr>
        </xdr:nvSpPr>
        <xdr:spPr bwMode="auto">
          <a:xfrm>
            <a:off x="1159" y="318"/>
            <a:ext cx="254" cy="0"/>
          </a:xfrm>
          <a:prstGeom prst="line">
            <a:avLst/>
          </a:prstGeom>
          <a:noFill/>
          <a:ln w="19050"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14" name="Line 12"/>
          <xdr:cNvSpPr>
            <a:spLocks noChangeShapeType="1"/>
          </xdr:cNvSpPr>
        </xdr:nvSpPr>
        <xdr:spPr bwMode="auto">
          <a:xfrm>
            <a:off x="1199" y="349"/>
            <a:ext cx="87" cy="0"/>
          </a:xfrm>
          <a:prstGeom prst="line">
            <a:avLst/>
          </a:prstGeom>
          <a:noFill/>
          <a:ln w="19050"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15" name="Line 13"/>
          <xdr:cNvSpPr>
            <a:spLocks noChangeShapeType="1"/>
          </xdr:cNvSpPr>
        </xdr:nvSpPr>
        <xdr:spPr bwMode="auto">
          <a:xfrm>
            <a:off x="1286" y="349"/>
            <a:ext cx="0" cy="655"/>
          </a:xfrm>
          <a:prstGeom prst="line">
            <a:avLst/>
          </a:prstGeom>
          <a:noFill/>
          <a:ln w="19050"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16" name="Line 14"/>
          <xdr:cNvSpPr>
            <a:spLocks noChangeShapeType="1"/>
          </xdr:cNvSpPr>
        </xdr:nvSpPr>
        <xdr:spPr bwMode="auto">
          <a:xfrm>
            <a:off x="1286" y="1004"/>
            <a:ext cx="87" cy="0"/>
          </a:xfrm>
          <a:prstGeom prst="line">
            <a:avLst/>
          </a:prstGeom>
          <a:noFill/>
          <a:ln w="19050"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17" name="Line 15"/>
          <xdr:cNvSpPr>
            <a:spLocks noChangeShapeType="1"/>
          </xdr:cNvSpPr>
        </xdr:nvSpPr>
        <xdr:spPr bwMode="auto">
          <a:xfrm>
            <a:off x="1286" y="869"/>
            <a:ext cx="87" cy="0"/>
          </a:xfrm>
          <a:prstGeom prst="line">
            <a:avLst/>
          </a:prstGeom>
          <a:noFill/>
          <a:ln w="19050"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18" name="Line 16"/>
          <xdr:cNvSpPr>
            <a:spLocks noChangeShapeType="1"/>
          </xdr:cNvSpPr>
        </xdr:nvSpPr>
        <xdr:spPr bwMode="auto">
          <a:xfrm>
            <a:off x="1286" y="593"/>
            <a:ext cx="87" cy="0"/>
          </a:xfrm>
          <a:prstGeom prst="line">
            <a:avLst/>
          </a:prstGeom>
          <a:noFill/>
          <a:ln w="19050"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19" name="Line 17"/>
          <xdr:cNvSpPr>
            <a:spLocks noChangeShapeType="1"/>
          </xdr:cNvSpPr>
        </xdr:nvSpPr>
        <xdr:spPr bwMode="auto">
          <a:xfrm>
            <a:off x="1286" y="733"/>
            <a:ext cx="87" cy="0"/>
          </a:xfrm>
          <a:prstGeom prst="line">
            <a:avLst/>
          </a:prstGeom>
          <a:noFill/>
          <a:ln w="19050"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20" name="Line 18"/>
          <xdr:cNvSpPr>
            <a:spLocks noChangeShapeType="1"/>
          </xdr:cNvSpPr>
        </xdr:nvSpPr>
        <xdr:spPr bwMode="auto">
          <a:xfrm>
            <a:off x="1286" y="466"/>
            <a:ext cx="87" cy="0"/>
          </a:xfrm>
          <a:prstGeom prst="line">
            <a:avLst/>
          </a:prstGeom>
          <a:noFill/>
          <a:ln w="19050" cap="flat">
            <a:solidFill>
              <a:srgbClr val="000000"/>
            </a:solidFill>
            <a:prstDash val="solid"/>
            <a:miter lim="800000"/>
            <a:headEnd/>
            <a:tailEnd/>
          </a:ln>
          <a:extLst>
            <a:ext uri="{909E8E84-426E-40DD-AFC4-6F175D3DCCD1}">
              <a14:hiddenFill xmlns:a14="http://schemas.microsoft.com/office/drawing/2010/main">
                <a:noFill/>
              </a14:hiddenFill>
            </a:ext>
          </a:extLst>
        </xdr:spPr>
      </xdr:sp>
      <xdr:sp macro="" textlink="">
        <xdr:nvSpPr>
          <xdr:cNvPr id="21" name="Rectangle 19"/>
          <xdr:cNvSpPr>
            <a:spLocks noChangeArrowheads="1"/>
          </xdr:cNvSpPr>
        </xdr:nvSpPr>
        <xdr:spPr bwMode="auto">
          <a:xfrm>
            <a:off x="1070" y="289"/>
            <a:ext cx="148" cy="7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 name="Rectangle 20"/>
          <xdr:cNvSpPr>
            <a:spLocks noChangeArrowheads="1"/>
          </xdr:cNvSpPr>
        </xdr:nvSpPr>
        <xdr:spPr bwMode="auto">
          <a:xfrm>
            <a:off x="1070" y="289"/>
            <a:ext cx="148" cy="77"/>
          </a:xfrm>
          <a:prstGeom prst="rect">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 name="Rectangle 21"/>
          <xdr:cNvSpPr>
            <a:spLocks noChangeArrowheads="1"/>
          </xdr:cNvSpPr>
        </xdr:nvSpPr>
        <xdr:spPr bwMode="auto">
          <a:xfrm>
            <a:off x="1120" y="297"/>
            <a:ext cx="48"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内閣・</a:t>
            </a:r>
          </a:p>
        </xdr:txBody>
      </xdr:sp>
      <xdr:sp macro="" textlink="">
        <xdr:nvSpPr>
          <xdr:cNvPr id="24" name="Rectangle 22"/>
          <xdr:cNvSpPr>
            <a:spLocks noChangeArrowheads="1"/>
          </xdr:cNvSpPr>
        </xdr:nvSpPr>
        <xdr:spPr bwMode="auto">
          <a:xfrm>
            <a:off x="1107" y="335"/>
            <a:ext cx="27"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713</a:t>
            </a:r>
          </a:p>
        </xdr:txBody>
      </xdr:sp>
      <xdr:sp macro="" textlink="">
        <xdr:nvSpPr>
          <xdr:cNvPr id="25" name="Rectangle 23"/>
          <xdr:cNvSpPr>
            <a:spLocks noChangeArrowheads="1"/>
          </xdr:cNvSpPr>
        </xdr:nvSpPr>
        <xdr:spPr bwMode="auto">
          <a:xfrm>
            <a:off x="1134" y="335"/>
            <a:ext cx="48"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百万円</a:t>
            </a:r>
          </a:p>
        </xdr:txBody>
      </xdr:sp>
      <xdr:sp macro="" textlink="">
        <xdr:nvSpPr>
          <xdr:cNvPr id="26" name="Rectangle 24"/>
          <xdr:cNvSpPr>
            <a:spLocks noChangeArrowheads="1"/>
          </xdr:cNvSpPr>
        </xdr:nvSpPr>
        <xdr:spPr bwMode="auto">
          <a:xfrm>
            <a:off x="1366" y="289"/>
            <a:ext cx="137" cy="5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 name="Rectangle 25"/>
          <xdr:cNvSpPr>
            <a:spLocks noChangeArrowheads="1"/>
          </xdr:cNvSpPr>
        </xdr:nvSpPr>
        <xdr:spPr bwMode="auto">
          <a:xfrm>
            <a:off x="1366" y="289"/>
            <a:ext cx="137" cy="57"/>
          </a:xfrm>
          <a:prstGeom prst="rect">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 name="Rectangle 26"/>
          <xdr:cNvSpPr>
            <a:spLocks noChangeArrowheads="1"/>
          </xdr:cNvSpPr>
        </xdr:nvSpPr>
        <xdr:spPr bwMode="auto">
          <a:xfrm>
            <a:off x="1386" y="297"/>
            <a:ext cx="97"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翌年度へ繰越</a:t>
            </a:r>
          </a:p>
        </xdr:txBody>
      </xdr:sp>
      <xdr:sp macro="" textlink="">
        <xdr:nvSpPr>
          <xdr:cNvPr id="29" name="Rectangle 27"/>
          <xdr:cNvSpPr>
            <a:spLocks noChangeArrowheads="1"/>
          </xdr:cNvSpPr>
        </xdr:nvSpPr>
        <xdr:spPr bwMode="auto">
          <a:xfrm>
            <a:off x="1402" y="316"/>
            <a:ext cx="18"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33</a:t>
            </a:r>
          </a:p>
        </xdr:txBody>
      </xdr:sp>
      <xdr:sp macro="" textlink="">
        <xdr:nvSpPr>
          <xdr:cNvPr id="30" name="Rectangle 28"/>
          <xdr:cNvSpPr>
            <a:spLocks noChangeArrowheads="1"/>
          </xdr:cNvSpPr>
        </xdr:nvSpPr>
        <xdr:spPr bwMode="auto">
          <a:xfrm>
            <a:off x="1420" y="316"/>
            <a:ext cx="48"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百万円</a:t>
            </a:r>
          </a:p>
        </xdr:txBody>
      </xdr:sp>
      <xdr:sp macro="" textlink="">
        <xdr:nvSpPr>
          <xdr:cNvPr id="31" name="Rectangle 29"/>
          <xdr:cNvSpPr>
            <a:spLocks noChangeArrowheads="1"/>
          </xdr:cNvSpPr>
        </xdr:nvSpPr>
        <xdr:spPr bwMode="auto">
          <a:xfrm>
            <a:off x="793" y="443"/>
            <a:ext cx="218" cy="7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 name="Rectangle 30"/>
          <xdr:cNvSpPr>
            <a:spLocks noChangeArrowheads="1"/>
          </xdr:cNvSpPr>
        </xdr:nvSpPr>
        <xdr:spPr bwMode="auto">
          <a:xfrm>
            <a:off x="793" y="443"/>
            <a:ext cx="218" cy="77"/>
          </a:xfrm>
          <a:prstGeom prst="rect">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 name="Rectangle 31"/>
          <xdr:cNvSpPr>
            <a:spLocks noChangeArrowheads="1"/>
          </xdr:cNvSpPr>
        </xdr:nvSpPr>
        <xdr:spPr bwMode="auto">
          <a:xfrm>
            <a:off x="813" y="450"/>
            <a:ext cx="178"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（支出委任）国土交通省</a:t>
            </a:r>
          </a:p>
        </xdr:txBody>
      </xdr:sp>
      <xdr:sp macro="" textlink="">
        <xdr:nvSpPr>
          <xdr:cNvPr id="34" name="Rectangle 32"/>
          <xdr:cNvSpPr>
            <a:spLocks noChangeArrowheads="1"/>
          </xdr:cNvSpPr>
        </xdr:nvSpPr>
        <xdr:spPr bwMode="auto">
          <a:xfrm>
            <a:off x="864" y="488"/>
            <a:ext cx="27"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587</a:t>
            </a:r>
          </a:p>
        </xdr:txBody>
      </xdr:sp>
      <xdr:sp macro="" textlink="">
        <xdr:nvSpPr>
          <xdr:cNvPr id="35" name="Rectangle 33"/>
          <xdr:cNvSpPr>
            <a:spLocks noChangeArrowheads="1"/>
          </xdr:cNvSpPr>
        </xdr:nvSpPr>
        <xdr:spPr bwMode="auto">
          <a:xfrm>
            <a:off x="891" y="488"/>
            <a:ext cx="48"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百万円</a:t>
            </a:r>
          </a:p>
        </xdr:txBody>
      </xdr:sp>
      <xdr:sp macro="" textlink="">
        <xdr:nvSpPr>
          <xdr:cNvPr id="36" name="Rectangle 34"/>
          <xdr:cNvSpPr>
            <a:spLocks noChangeArrowheads="1"/>
          </xdr:cNvSpPr>
        </xdr:nvSpPr>
        <xdr:spPr bwMode="auto">
          <a:xfrm>
            <a:off x="1070" y="444"/>
            <a:ext cx="137" cy="5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 name="Rectangle 35"/>
          <xdr:cNvSpPr>
            <a:spLocks noChangeArrowheads="1"/>
          </xdr:cNvSpPr>
        </xdr:nvSpPr>
        <xdr:spPr bwMode="auto">
          <a:xfrm>
            <a:off x="1070" y="444"/>
            <a:ext cx="137" cy="57"/>
          </a:xfrm>
          <a:prstGeom prst="rect">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 name="Rectangle 36"/>
          <xdr:cNvSpPr>
            <a:spLocks noChangeArrowheads="1"/>
          </xdr:cNvSpPr>
        </xdr:nvSpPr>
        <xdr:spPr bwMode="auto">
          <a:xfrm>
            <a:off x="1090" y="452"/>
            <a:ext cx="97"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翌年度へ繰越</a:t>
            </a:r>
          </a:p>
        </xdr:txBody>
      </xdr:sp>
      <xdr:sp macro="" textlink="">
        <xdr:nvSpPr>
          <xdr:cNvPr id="39" name="Rectangle 37"/>
          <xdr:cNvSpPr>
            <a:spLocks noChangeArrowheads="1"/>
          </xdr:cNvSpPr>
        </xdr:nvSpPr>
        <xdr:spPr bwMode="auto">
          <a:xfrm>
            <a:off x="1101" y="471"/>
            <a:ext cx="27"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346</a:t>
            </a:r>
          </a:p>
        </xdr:txBody>
      </xdr:sp>
      <xdr:sp macro="" textlink="">
        <xdr:nvSpPr>
          <xdr:cNvPr id="40" name="Rectangle 38"/>
          <xdr:cNvSpPr>
            <a:spLocks noChangeArrowheads="1"/>
          </xdr:cNvSpPr>
        </xdr:nvSpPr>
        <xdr:spPr bwMode="auto">
          <a:xfrm>
            <a:off x="1128" y="471"/>
            <a:ext cx="48"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百万円</a:t>
            </a:r>
          </a:p>
        </xdr:txBody>
      </xdr:sp>
      <xdr:sp macro="" textlink="">
        <xdr:nvSpPr>
          <xdr:cNvPr id="41" name="Rectangle 39"/>
          <xdr:cNvSpPr>
            <a:spLocks noChangeArrowheads="1"/>
          </xdr:cNvSpPr>
        </xdr:nvSpPr>
        <xdr:spPr bwMode="auto">
          <a:xfrm>
            <a:off x="861" y="608"/>
            <a:ext cx="346" cy="7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Rectangle 40"/>
          <xdr:cNvSpPr>
            <a:spLocks noChangeArrowheads="1"/>
          </xdr:cNvSpPr>
        </xdr:nvSpPr>
        <xdr:spPr bwMode="auto">
          <a:xfrm>
            <a:off x="861" y="608"/>
            <a:ext cx="346" cy="77"/>
          </a:xfrm>
          <a:prstGeom prst="rect">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 name="Rectangle 41"/>
          <xdr:cNvSpPr>
            <a:spLocks noChangeArrowheads="1"/>
          </xdr:cNvSpPr>
        </xdr:nvSpPr>
        <xdr:spPr bwMode="auto">
          <a:xfrm>
            <a:off x="882" y="617"/>
            <a:ext cx="14"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游ゴシック"/>
                <a:ea typeface="游ゴシック"/>
              </a:rPr>
              <a:t>A.</a:t>
            </a:r>
          </a:p>
        </xdr:txBody>
      </xdr:sp>
      <xdr:sp macro="" textlink="">
        <xdr:nvSpPr>
          <xdr:cNvPr id="44" name="Rectangle 42"/>
          <xdr:cNvSpPr>
            <a:spLocks noChangeArrowheads="1"/>
          </xdr:cNvSpPr>
        </xdr:nvSpPr>
        <xdr:spPr bwMode="auto">
          <a:xfrm>
            <a:off x="896" y="617"/>
            <a:ext cx="268"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游ゴシック"/>
                <a:ea typeface="游ゴシック"/>
              </a:rPr>
              <a:t>委託（随意契約：公募型プロポーザル）</a:t>
            </a:r>
          </a:p>
        </xdr:txBody>
      </xdr:sp>
      <xdr:sp macro="" textlink="">
        <xdr:nvSpPr>
          <xdr:cNvPr id="45" name="Rectangle 43"/>
          <xdr:cNvSpPr>
            <a:spLocks noChangeArrowheads="1"/>
          </xdr:cNvSpPr>
        </xdr:nvSpPr>
        <xdr:spPr bwMode="auto">
          <a:xfrm>
            <a:off x="1002" y="636"/>
            <a:ext cx="6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游ゴシック"/>
                <a:ea typeface="游ゴシック"/>
              </a:rPr>
              <a:t>民間会社</a:t>
            </a:r>
          </a:p>
        </xdr:txBody>
      </xdr:sp>
      <xdr:sp macro="" textlink="">
        <xdr:nvSpPr>
          <xdr:cNvPr id="46" name="Rectangle 44"/>
          <xdr:cNvSpPr>
            <a:spLocks noChangeArrowheads="1"/>
          </xdr:cNvSpPr>
        </xdr:nvSpPr>
        <xdr:spPr bwMode="auto">
          <a:xfrm>
            <a:off x="996" y="653"/>
            <a:ext cx="27"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177</a:t>
            </a:r>
          </a:p>
        </xdr:txBody>
      </xdr:sp>
      <xdr:sp macro="" textlink="">
        <xdr:nvSpPr>
          <xdr:cNvPr id="47" name="Rectangle 45"/>
          <xdr:cNvSpPr>
            <a:spLocks noChangeArrowheads="1"/>
          </xdr:cNvSpPr>
        </xdr:nvSpPr>
        <xdr:spPr bwMode="auto">
          <a:xfrm>
            <a:off x="1023" y="653"/>
            <a:ext cx="48"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百万円</a:t>
            </a:r>
          </a:p>
        </xdr:txBody>
      </xdr:sp>
      <xdr:sp macro="" textlink="">
        <xdr:nvSpPr>
          <xdr:cNvPr id="48" name="Rectangle 46"/>
          <xdr:cNvSpPr>
            <a:spLocks noChangeArrowheads="1"/>
          </xdr:cNvSpPr>
        </xdr:nvSpPr>
        <xdr:spPr bwMode="auto">
          <a:xfrm>
            <a:off x="860" y="757"/>
            <a:ext cx="346" cy="7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 name="Rectangle 47"/>
          <xdr:cNvSpPr>
            <a:spLocks noChangeArrowheads="1"/>
          </xdr:cNvSpPr>
        </xdr:nvSpPr>
        <xdr:spPr bwMode="auto">
          <a:xfrm>
            <a:off x="860" y="757"/>
            <a:ext cx="346" cy="76"/>
          </a:xfrm>
          <a:prstGeom prst="rect">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 name="Rectangle 48"/>
          <xdr:cNvSpPr>
            <a:spLocks noChangeArrowheads="1"/>
          </xdr:cNvSpPr>
        </xdr:nvSpPr>
        <xdr:spPr bwMode="auto">
          <a:xfrm>
            <a:off x="881" y="765"/>
            <a:ext cx="15"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B.</a:t>
            </a:r>
          </a:p>
        </xdr:txBody>
      </xdr:sp>
      <xdr:sp macro="" textlink="">
        <xdr:nvSpPr>
          <xdr:cNvPr id="51" name="Rectangle 49"/>
          <xdr:cNvSpPr>
            <a:spLocks noChangeArrowheads="1"/>
          </xdr:cNvSpPr>
        </xdr:nvSpPr>
        <xdr:spPr bwMode="auto">
          <a:xfrm>
            <a:off x="896" y="765"/>
            <a:ext cx="291"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委託（随意契約：公募型プロポーザル）</a:t>
            </a:r>
          </a:p>
        </xdr:txBody>
      </xdr:sp>
      <xdr:sp macro="" textlink="">
        <xdr:nvSpPr>
          <xdr:cNvPr id="52" name="Rectangle 50"/>
          <xdr:cNvSpPr>
            <a:spLocks noChangeArrowheads="1"/>
          </xdr:cNvSpPr>
        </xdr:nvSpPr>
        <xdr:spPr bwMode="auto">
          <a:xfrm>
            <a:off x="1001" y="784"/>
            <a:ext cx="65"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民間会社</a:t>
            </a:r>
          </a:p>
        </xdr:txBody>
      </xdr:sp>
      <xdr:sp macro="" textlink="">
        <xdr:nvSpPr>
          <xdr:cNvPr id="53" name="Rectangle 51"/>
          <xdr:cNvSpPr>
            <a:spLocks noChangeArrowheads="1"/>
          </xdr:cNvSpPr>
        </xdr:nvSpPr>
        <xdr:spPr bwMode="auto">
          <a:xfrm>
            <a:off x="1000" y="803"/>
            <a:ext cx="18"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63</a:t>
            </a:r>
          </a:p>
        </xdr:txBody>
      </xdr:sp>
      <xdr:sp macro="" textlink="">
        <xdr:nvSpPr>
          <xdr:cNvPr id="54" name="Rectangle 52"/>
          <xdr:cNvSpPr>
            <a:spLocks noChangeArrowheads="1"/>
          </xdr:cNvSpPr>
        </xdr:nvSpPr>
        <xdr:spPr bwMode="auto">
          <a:xfrm>
            <a:off x="1018" y="803"/>
            <a:ext cx="48"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百万円</a:t>
            </a:r>
          </a:p>
        </xdr:txBody>
      </xdr:sp>
      <xdr:sp macro="" textlink="">
        <xdr:nvSpPr>
          <xdr:cNvPr id="55" name="Rectangle 53"/>
          <xdr:cNvSpPr>
            <a:spLocks noChangeArrowheads="1"/>
          </xdr:cNvSpPr>
        </xdr:nvSpPr>
        <xdr:spPr bwMode="auto">
          <a:xfrm>
            <a:off x="860" y="917"/>
            <a:ext cx="97" cy="5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54"/>
          <xdr:cNvSpPr>
            <a:spLocks noChangeArrowheads="1"/>
          </xdr:cNvSpPr>
        </xdr:nvSpPr>
        <xdr:spPr bwMode="auto">
          <a:xfrm>
            <a:off x="860" y="917"/>
            <a:ext cx="97" cy="58"/>
          </a:xfrm>
          <a:prstGeom prst="rect">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 name="Rectangle 55"/>
          <xdr:cNvSpPr>
            <a:spLocks noChangeArrowheads="1"/>
          </xdr:cNvSpPr>
        </xdr:nvSpPr>
        <xdr:spPr bwMode="auto">
          <a:xfrm>
            <a:off x="893" y="926"/>
            <a:ext cx="3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游ゴシック"/>
                <a:ea typeface="游ゴシック"/>
              </a:rPr>
              <a:t>不用</a:t>
            </a:r>
          </a:p>
        </xdr:txBody>
      </xdr:sp>
      <xdr:sp macro="" textlink="">
        <xdr:nvSpPr>
          <xdr:cNvPr id="58" name="Rectangle 56"/>
          <xdr:cNvSpPr>
            <a:spLocks noChangeArrowheads="1"/>
          </xdr:cNvSpPr>
        </xdr:nvSpPr>
        <xdr:spPr bwMode="auto">
          <a:xfrm>
            <a:off x="880" y="945"/>
            <a:ext cx="8"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游ゴシック"/>
                <a:ea typeface="游ゴシック"/>
              </a:rPr>
              <a:t>1</a:t>
            </a:r>
          </a:p>
        </xdr:txBody>
      </xdr:sp>
      <xdr:sp macro="" textlink="">
        <xdr:nvSpPr>
          <xdr:cNvPr id="59" name="Rectangle 57"/>
          <xdr:cNvSpPr>
            <a:spLocks noChangeArrowheads="1"/>
          </xdr:cNvSpPr>
        </xdr:nvSpPr>
        <xdr:spPr bwMode="auto">
          <a:xfrm>
            <a:off x="889" y="945"/>
            <a:ext cx="45"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游ゴシック"/>
                <a:ea typeface="游ゴシック"/>
              </a:rPr>
              <a:t>百万円</a:t>
            </a:r>
          </a:p>
        </xdr:txBody>
      </xdr:sp>
      <xdr:sp macro="" textlink="">
        <xdr:nvSpPr>
          <xdr:cNvPr id="60" name="Rectangle 58"/>
          <xdr:cNvSpPr>
            <a:spLocks noChangeArrowheads="1"/>
          </xdr:cNvSpPr>
        </xdr:nvSpPr>
        <xdr:spPr bwMode="auto">
          <a:xfrm>
            <a:off x="1324" y="426"/>
            <a:ext cx="282" cy="7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Rectangle 59"/>
          <xdr:cNvSpPr>
            <a:spLocks noChangeArrowheads="1"/>
          </xdr:cNvSpPr>
        </xdr:nvSpPr>
        <xdr:spPr bwMode="auto">
          <a:xfrm>
            <a:off x="1324" y="426"/>
            <a:ext cx="265" cy="77"/>
          </a:xfrm>
          <a:prstGeom prst="rect">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2" name="Rectangle 60"/>
          <xdr:cNvSpPr>
            <a:spLocks noChangeArrowheads="1"/>
          </xdr:cNvSpPr>
        </xdr:nvSpPr>
        <xdr:spPr bwMode="auto">
          <a:xfrm>
            <a:off x="1344" y="434"/>
            <a:ext cx="11"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C</a:t>
            </a:r>
          </a:p>
        </xdr:txBody>
      </xdr:sp>
      <xdr:sp macro="" textlink="">
        <xdr:nvSpPr>
          <xdr:cNvPr id="63" name="Rectangle 61"/>
          <xdr:cNvSpPr>
            <a:spLocks noChangeArrowheads="1"/>
          </xdr:cNvSpPr>
        </xdr:nvSpPr>
        <xdr:spPr bwMode="auto">
          <a:xfrm>
            <a:off x="1355" y="434"/>
            <a:ext cx="4"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a:t>
            </a:r>
          </a:p>
        </xdr:txBody>
      </xdr:sp>
      <xdr:sp macro="" textlink="">
        <xdr:nvSpPr>
          <xdr:cNvPr id="64" name="Rectangle 62"/>
          <xdr:cNvSpPr>
            <a:spLocks noChangeArrowheads="1"/>
          </xdr:cNvSpPr>
        </xdr:nvSpPr>
        <xdr:spPr bwMode="auto">
          <a:xfrm>
            <a:off x="1359" y="434"/>
            <a:ext cx="223"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游ゴシック"/>
                <a:ea typeface="游ゴシック"/>
              </a:rPr>
              <a:t>委託</a:t>
            </a:r>
            <a:r>
              <a:rPr lang="ja-JP" altLang="en-US" sz="1100" b="0" i="0" u="none" strike="noStrike" baseline="0">
                <a:solidFill>
                  <a:srgbClr val="000000"/>
                </a:solidFill>
                <a:latin typeface="游ゴシック" panose="020B0400000000000000" pitchFamily="50" charset="-128"/>
                <a:ea typeface="游ゴシック" panose="020B0400000000000000" pitchFamily="50" charset="-128"/>
              </a:rPr>
              <a:t>（一般競争契約：総合評価</a:t>
            </a:r>
            <a:r>
              <a:rPr lang="ja-JP" altLang="en-US" sz="1200" b="0" i="0" u="none" strike="noStrike" baseline="0">
                <a:solidFill>
                  <a:srgbClr val="000000"/>
                </a:solidFill>
                <a:latin typeface="游ゴシック" panose="020B0400000000000000" pitchFamily="50" charset="-128"/>
                <a:ea typeface="游ゴシック" panose="020B0400000000000000" pitchFamily="50" charset="-128"/>
              </a:rPr>
              <a:t>）</a:t>
            </a:r>
          </a:p>
        </xdr:txBody>
      </xdr:sp>
      <xdr:sp macro="" textlink="">
        <xdr:nvSpPr>
          <xdr:cNvPr id="65" name="Rectangle 63"/>
          <xdr:cNvSpPr>
            <a:spLocks noChangeArrowheads="1"/>
          </xdr:cNvSpPr>
        </xdr:nvSpPr>
        <xdr:spPr bwMode="auto">
          <a:xfrm>
            <a:off x="1424" y="453"/>
            <a:ext cx="65"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民間会社</a:t>
            </a:r>
          </a:p>
        </xdr:txBody>
      </xdr:sp>
      <xdr:sp macro="" textlink="">
        <xdr:nvSpPr>
          <xdr:cNvPr id="66" name="Rectangle 64"/>
          <xdr:cNvSpPr>
            <a:spLocks noChangeArrowheads="1"/>
          </xdr:cNvSpPr>
        </xdr:nvSpPr>
        <xdr:spPr bwMode="auto">
          <a:xfrm>
            <a:off x="1423" y="472"/>
            <a:ext cx="18"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45</a:t>
            </a:r>
          </a:p>
        </xdr:txBody>
      </xdr:sp>
      <xdr:sp macro="" textlink="">
        <xdr:nvSpPr>
          <xdr:cNvPr id="67" name="Rectangle 65"/>
          <xdr:cNvSpPr>
            <a:spLocks noChangeArrowheads="1"/>
          </xdr:cNvSpPr>
        </xdr:nvSpPr>
        <xdr:spPr bwMode="auto">
          <a:xfrm>
            <a:off x="1441" y="472"/>
            <a:ext cx="48"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百万円</a:t>
            </a:r>
          </a:p>
        </xdr:txBody>
      </xdr:sp>
      <xdr:sp macro="" textlink="">
        <xdr:nvSpPr>
          <xdr:cNvPr id="68" name="Rectangle 66"/>
          <xdr:cNvSpPr>
            <a:spLocks noChangeArrowheads="1"/>
          </xdr:cNvSpPr>
        </xdr:nvSpPr>
        <xdr:spPr bwMode="auto">
          <a:xfrm>
            <a:off x="1324" y="553"/>
            <a:ext cx="185" cy="7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Rectangle 67"/>
          <xdr:cNvSpPr>
            <a:spLocks noChangeArrowheads="1"/>
          </xdr:cNvSpPr>
        </xdr:nvSpPr>
        <xdr:spPr bwMode="auto">
          <a:xfrm>
            <a:off x="1324" y="553"/>
            <a:ext cx="259" cy="77"/>
          </a:xfrm>
          <a:prstGeom prst="rect">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0" name="Rectangle 68"/>
          <xdr:cNvSpPr>
            <a:spLocks noChangeArrowheads="1"/>
          </xdr:cNvSpPr>
        </xdr:nvSpPr>
        <xdr:spPr bwMode="auto">
          <a:xfrm>
            <a:off x="1344" y="562"/>
            <a:ext cx="15"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游ゴシック"/>
                <a:ea typeface="游ゴシック"/>
              </a:rPr>
              <a:t>D.</a:t>
            </a:r>
          </a:p>
        </xdr:txBody>
      </xdr:sp>
      <xdr:sp macro="" textlink="">
        <xdr:nvSpPr>
          <xdr:cNvPr id="71" name="Rectangle 69"/>
          <xdr:cNvSpPr>
            <a:spLocks noChangeArrowheads="1"/>
          </xdr:cNvSpPr>
        </xdr:nvSpPr>
        <xdr:spPr bwMode="auto">
          <a:xfrm>
            <a:off x="1360" y="562"/>
            <a:ext cx="222"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rtl="0"/>
            <a:r>
              <a:rPr lang="ja-JP" altLang="en-US" sz="1100" b="0" i="0" u="none" strike="noStrike" baseline="0">
                <a:solidFill>
                  <a:srgbClr val="000000"/>
                </a:solidFill>
                <a:latin typeface="游ゴシック"/>
                <a:ea typeface="游ゴシック"/>
              </a:rPr>
              <a:t>委託</a:t>
            </a:r>
            <a:r>
              <a:rPr lang="ja-JP" altLang="ja-JP" sz="1100" b="0" i="0" baseline="0">
                <a:effectLst/>
                <a:latin typeface="游ゴシック" panose="020B0400000000000000" pitchFamily="50" charset="-128"/>
                <a:ea typeface="游ゴシック" panose="020B0400000000000000" pitchFamily="50" charset="-128"/>
                <a:cs typeface="+mn-cs"/>
              </a:rPr>
              <a:t>（一般競争契約：総合評価）</a:t>
            </a:r>
            <a:endParaRPr lang="ja-JP" altLang="ja-JP">
              <a:effectLst/>
              <a:latin typeface="游ゴシック" panose="020B0400000000000000" pitchFamily="50" charset="-128"/>
              <a:ea typeface="游ゴシック" panose="020B0400000000000000" pitchFamily="50" charset="-128"/>
            </a:endParaRPr>
          </a:p>
        </xdr:txBody>
      </xdr:sp>
      <xdr:sp macro="" textlink="">
        <xdr:nvSpPr>
          <xdr:cNvPr id="72" name="Rectangle 70"/>
          <xdr:cNvSpPr>
            <a:spLocks noChangeArrowheads="1"/>
          </xdr:cNvSpPr>
        </xdr:nvSpPr>
        <xdr:spPr bwMode="auto">
          <a:xfrm>
            <a:off x="1384" y="581"/>
            <a:ext cx="6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游ゴシック"/>
                <a:ea typeface="游ゴシック"/>
              </a:rPr>
              <a:t>民間会社</a:t>
            </a:r>
          </a:p>
        </xdr:txBody>
      </xdr:sp>
      <xdr:sp macro="" textlink="">
        <xdr:nvSpPr>
          <xdr:cNvPr id="73" name="Rectangle 71"/>
          <xdr:cNvSpPr>
            <a:spLocks noChangeArrowheads="1"/>
          </xdr:cNvSpPr>
        </xdr:nvSpPr>
        <xdr:spPr bwMode="auto">
          <a:xfrm>
            <a:off x="1388" y="598"/>
            <a:ext cx="9"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7</a:t>
            </a:r>
          </a:p>
        </xdr:txBody>
      </xdr:sp>
      <xdr:sp macro="" textlink="">
        <xdr:nvSpPr>
          <xdr:cNvPr id="74" name="Rectangle 72"/>
          <xdr:cNvSpPr>
            <a:spLocks noChangeArrowheads="1"/>
          </xdr:cNvSpPr>
        </xdr:nvSpPr>
        <xdr:spPr bwMode="auto">
          <a:xfrm>
            <a:off x="1397" y="598"/>
            <a:ext cx="48"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百万円</a:t>
            </a:r>
          </a:p>
        </xdr:txBody>
      </xdr:sp>
      <xdr:sp macro="" textlink="">
        <xdr:nvSpPr>
          <xdr:cNvPr id="75" name="Rectangle 73"/>
          <xdr:cNvSpPr>
            <a:spLocks noChangeArrowheads="1"/>
          </xdr:cNvSpPr>
        </xdr:nvSpPr>
        <xdr:spPr bwMode="auto">
          <a:xfrm>
            <a:off x="1324" y="692"/>
            <a:ext cx="232" cy="7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6" name="Rectangle 74"/>
          <xdr:cNvSpPr>
            <a:spLocks noChangeArrowheads="1"/>
          </xdr:cNvSpPr>
        </xdr:nvSpPr>
        <xdr:spPr bwMode="auto">
          <a:xfrm>
            <a:off x="1324" y="692"/>
            <a:ext cx="232" cy="77"/>
          </a:xfrm>
          <a:prstGeom prst="rect">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7" name="Rectangle 75"/>
          <xdr:cNvSpPr>
            <a:spLocks noChangeArrowheads="1"/>
          </xdr:cNvSpPr>
        </xdr:nvSpPr>
        <xdr:spPr bwMode="auto">
          <a:xfrm>
            <a:off x="1344" y="699"/>
            <a:ext cx="10"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E</a:t>
            </a:r>
          </a:p>
        </xdr:txBody>
      </xdr:sp>
      <xdr:sp macro="" textlink="">
        <xdr:nvSpPr>
          <xdr:cNvPr id="78" name="Rectangle 76"/>
          <xdr:cNvSpPr>
            <a:spLocks noChangeArrowheads="1"/>
          </xdr:cNvSpPr>
        </xdr:nvSpPr>
        <xdr:spPr bwMode="auto">
          <a:xfrm>
            <a:off x="1354" y="699"/>
            <a:ext cx="4"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a:t>
            </a:r>
          </a:p>
        </xdr:txBody>
      </xdr:sp>
      <xdr:sp macro="" textlink="">
        <xdr:nvSpPr>
          <xdr:cNvPr id="79" name="Rectangle 77"/>
          <xdr:cNvSpPr>
            <a:spLocks noChangeArrowheads="1"/>
          </xdr:cNvSpPr>
        </xdr:nvSpPr>
        <xdr:spPr bwMode="auto">
          <a:xfrm>
            <a:off x="1358" y="699"/>
            <a:ext cx="178"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委託（随意契約：少額）</a:t>
            </a:r>
          </a:p>
        </xdr:txBody>
      </xdr:sp>
      <xdr:sp macro="" textlink="">
        <xdr:nvSpPr>
          <xdr:cNvPr id="80" name="Rectangle 78"/>
          <xdr:cNvSpPr>
            <a:spLocks noChangeArrowheads="1"/>
          </xdr:cNvSpPr>
        </xdr:nvSpPr>
        <xdr:spPr bwMode="auto">
          <a:xfrm>
            <a:off x="1408" y="719"/>
            <a:ext cx="65"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民間会社</a:t>
            </a:r>
          </a:p>
        </xdr:txBody>
      </xdr:sp>
      <xdr:sp macro="" textlink="">
        <xdr:nvSpPr>
          <xdr:cNvPr id="81" name="Rectangle 79"/>
          <xdr:cNvSpPr>
            <a:spLocks noChangeArrowheads="1"/>
          </xdr:cNvSpPr>
        </xdr:nvSpPr>
        <xdr:spPr bwMode="auto">
          <a:xfrm>
            <a:off x="1404" y="738"/>
            <a:ext cx="22"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0.2</a:t>
            </a:r>
          </a:p>
        </xdr:txBody>
      </xdr:sp>
      <xdr:sp macro="" textlink="">
        <xdr:nvSpPr>
          <xdr:cNvPr id="82" name="Rectangle 80"/>
          <xdr:cNvSpPr>
            <a:spLocks noChangeArrowheads="1"/>
          </xdr:cNvSpPr>
        </xdr:nvSpPr>
        <xdr:spPr bwMode="auto">
          <a:xfrm>
            <a:off x="1427" y="738"/>
            <a:ext cx="48"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百万円</a:t>
            </a:r>
          </a:p>
        </xdr:txBody>
      </xdr:sp>
      <xdr:sp macro="" textlink="">
        <xdr:nvSpPr>
          <xdr:cNvPr id="83" name="Rectangle 81"/>
          <xdr:cNvSpPr>
            <a:spLocks noChangeArrowheads="1"/>
          </xdr:cNvSpPr>
        </xdr:nvSpPr>
        <xdr:spPr bwMode="auto">
          <a:xfrm>
            <a:off x="1324" y="830"/>
            <a:ext cx="232" cy="7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4" name="Rectangle 82"/>
          <xdr:cNvSpPr>
            <a:spLocks noChangeArrowheads="1"/>
          </xdr:cNvSpPr>
        </xdr:nvSpPr>
        <xdr:spPr bwMode="auto">
          <a:xfrm>
            <a:off x="1324" y="830"/>
            <a:ext cx="232" cy="77"/>
          </a:xfrm>
          <a:prstGeom prst="rect">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5" name="Rectangle 83"/>
          <xdr:cNvSpPr>
            <a:spLocks noChangeArrowheads="1"/>
          </xdr:cNvSpPr>
        </xdr:nvSpPr>
        <xdr:spPr bwMode="auto">
          <a:xfrm>
            <a:off x="1344" y="837"/>
            <a:ext cx="14"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F.</a:t>
            </a:r>
          </a:p>
        </xdr:txBody>
      </xdr:sp>
      <xdr:sp macro="" textlink="">
        <xdr:nvSpPr>
          <xdr:cNvPr id="86" name="Rectangle 84"/>
          <xdr:cNvSpPr>
            <a:spLocks noChangeArrowheads="1"/>
          </xdr:cNvSpPr>
        </xdr:nvSpPr>
        <xdr:spPr bwMode="auto">
          <a:xfrm>
            <a:off x="1358" y="837"/>
            <a:ext cx="32"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請負</a:t>
            </a:r>
          </a:p>
        </xdr:txBody>
      </xdr:sp>
      <xdr:sp macro="" textlink="">
        <xdr:nvSpPr>
          <xdr:cNvPr id="87" name="Rectangle 85"/>
          <xdr:cNvSpPr>
            <a:spLocks noChangeArrowheads="1"/>
          </xdr:cNvSpPr>
        </xdr:nvSpPr>
        <xdr:spPr bwMode="auto">
          <a:xfrm>
            <a:off x="1391" y="837"/>
            <a:ext cx="145"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（随意契約：少額）</a:t>
            </a:r>
          </a:p>
        </xdr:txBody>
      </xdr:sp>
      <xdr:sp macro="" textlink="">
        <xdr:nvSpPr>
          <xdr:cNvPr id="88" name="Rectangle 86"/>
          <xdr:cNvSpPr>
            <a:spLocks noChangeArrowheads="1"/>
          </xdr:cNvSpPr>
        </xdr:nvSpPr>
        <xdr:spPr bwMode="auto">
          <a:xfrm>
            <a:off x="1408" y="857"/>
            <a:ext cx="65"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民間会社</a:t>
            </a:r>
          </a:p>
        </xdr:txBody>
      </xdr:sp>
      <xdr:sp macro="" textlink="">
        <xdr:nvSpPr>
          <xdr:cNvPr id="89" name="Rectangle 87"/>
          <xdr:cNvSpPr>
            <a:spLocks noChangeArrowheads="1"/>
          </xdr:cNvSpPr>
        </xdr:nvSpPr>
        <xdr:spPr bwMode="auto">
          <a:xfrm>
            <a:off x="1405" y="876"/>
            <a:ext cx="22"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2.6</a:t>
            </a:r>
          </a:p>
        </xdr:txBody>
      </xdr:sp>
      <xdr:sp macro="" textlink="">
        <xdr:nvSpPr>
          <xdr:cNvPr id="90" name="Rectangle 88"/>
          <xdr:cNvSpPr>
            <a:spLocks noChangeArrowheads="1"/>
          </xdr:cNvSpPr>
        </xdr:nvSpPr>
        <xdr:spPr bwMode="auto">
          <a:xfrm>
            <a:off x="1427" y="876"/>
            <a:ext cx="48"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百万円</a:t>
            </a:r>
          </a:p>
        </xdr:txBody>
      </xdr:sp>
      <xdr:sp macro="" textlink="">
        <xdr:nvSpPr>
          <xdr:cNvPr id="91" name="Rectangle 89"/>
          <xdr:cNvSpPr>
            <a:spLocks noChangeArrowheads="1"/>
          </xdr:cNvSpPr>
        </xdr:nvSpPr>
        <xdr:spPr bwMode="auto">
          <a:xfrm>
            <a:off x="1325" y="975"/>
            <a:ext cx="106" cy="5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2" name="Rectangle 90"/>
          <xdr:cNvSpPr>
            <a:spLocks noChangeArrowheads="1"/>
          </xdr:cNvSpPr>
        </xdr:nvSpPr>
        <xdr:spPr bwMode="auto">
          <a:xfrm>
            <a:off x="1325" y="975"/>
            <a:ext cx="106" cy="57"/>
          </a:xfrm>
          <a:prstGeom prst="rect">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3" name="Rectangle 91"/>
          <xdr:cNvSpPr>
            <a:spLocks noChangeArrowheads="1"/>
          </xdr:cNvSpPr>
        </xdr:nvSpPr>
        <xdr:spPr bwMode="auto">
          <a:xfrm>
            <a:off x="1362" y="983"/>
            <a:ext cx="32"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不用</a:t>
            </a:r>
          </a:p>
        </xdr:txBody>
      </xdr:sp>
      <xdr:sp macro="" textlink="">
        <xdr:nvSpPr>
          <xdr:cNvPr id="94" name="Rectangle 92"/>
          <xdr:cNvSpPr>
            <a:spLocks noChangeArrowheads="1"/>
          </xdr:cNvSpPr>
        </xdr:nvSpPr>
        <xdr:spPr bwMode="auto">
          <a:xfrm>
            <a:off x="1345" y="1002"/>
            <a:ext cx="18"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38</a:t>
            </a:r>
          </a:p>
        </xdr:txBody>
      </xdr:sp>
      <xdr:sp macro="" textlink="">
        <xdr:nvSpPr>
          <xdr:cNvPr id="95" name="Rectangle 93"/>
          <xdr:cNvSpPr>
            <a:spLocks noChangeArrowheads="1"/>
          </xdr:cNvSpPr>
        </xdr:nvSpPr>
        <xdr:spPr bwMode="auto">
          <a:xfrm>
            <a:off x="1363" y="1002"/>
            <a:ext cx="48"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百万円</a:t>
            </a:r>
          </a:p>
        </xdr:txBody>
      </xdr:sp>
      <xdr:sp macro="" textlink="">
        <xdr:nvSpPr>
          <xdr:cNvPr id="96" name="Rectangle 94"/>
          <xdr:cNvSpPr>
            <a:spLocks noChangeArrowheads="1"/>
          </xdr:cNvSpPr>
        </xdr:nvSpPr>
        <xdr:spPr bwMode="auto">
          <a:xfrm>
            <a:off x="916" y="689"/>
            <a:ext cx="16"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a:t>
            </a:r>
          </a:p>
        </xdr:txBody>
      </xdr:sp>
      <xdr:sp macro="" textlink="">
        <xdr:nvSpPr>
          <xdr:cNvPr id="97" name="Rectangle 95"/>
          <xdr:cNvSpPr>
            <a:spLocks noChangeArrowheads="1"/>
          </xdr:cNvSpPr>
        </xdr:nvSpPr>
        <xdr:spPr bwMode="auto">
          <a:xfrm>
            <a:off x="932" y="689"/>
            <a:ext cx="210"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新たな国立公文書館設計業務</a:t>
            </a:r>
          </a:p>
        </xdr:txBody>
      </xdr:sp>
      <xdr:sp macro="" textlink="">
        <xdr:nvSpPr>
          <xdr:cNvPr id="98" name="Rectangle 96"/>
          <xdr:cNvSpPr>
            <a:spLocks noChangeArrowheads="1"/>
          </xdr:cNvSpPr>
        </xdr:nvSpPr>
        <xdr:spPr bwMode="auto">
          <a:xfrm>
            <a:off x="1142" y="689"/>
            <a:ext cx="16"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a:t>
            </a:r>
          </a:p>
        </xdr:txBody>
      </xdr:sp>
      <xdr:sp macro="" textlink="">
        <xdr:nvSpPr>
          <xdr:cNvPr id="99" name="Rectangle 97"/>
          <xdr:cNvSpPr>
            <a:spLocks noChangeArrowheads="1"/>
          </xdr:cNvSpPr>
        </xdr:nvSpPr>
        <xdr:spPr bwMode="auto">
          <a:xfrm>
            <a:off x="916" y="837"/>
            <a:ext cx="15"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游ゴシック"/>
                <a:ea typeface="游ゴシック"/>
              </a:rPr>
              <a:t>〔</a:t>
            </a:r>
          </a:p>
        </xdr:txBody>
      </xdr:sp>
      <xdr:sp macro="" textlink="">
        <xdr:nvSpPr>
          <xdr:cNvPr id="100" name="Rectangle 98"/>
          <xdr:cNvSpPr>
            <a:spLocks noChangeArrowheads="1"/>
          </xdr:cNvSpPr>
        </xdr:nvSpPr>
        <xdr:spPr bwMode="auto">
          <a:xfrm>
            <a:off x="932" y="837"/>
            <a:ext cx="195"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游ゴシック"/>
                <a:ea typeface="游ゴシック"/>
              </a:rPr>
              <a:t>憲政記念館代替・設設計業務</a:t>
            </a:r>
          </a:p>
        </xdr:txBody>
      </xdr:sp>
      <xdr:sp macro="" textlink="">
        <xdr:nvSpPr>
          <xdr:cNvPr id="101" name="Rectangle 99"/>
          <xdr:cNvSpPr>
            <a:spLocks noChangeArrowheads="1"/>
          </xdr:cNvSpPr>
        </xdr:nvSpPr>
        <xdr:spPr bwMode="auto">
          <a:xfrm>
            <a:off x="1142" y="837"/>
            <a:ext cx="15"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游ゴシック"/>
                <a:ea typeface="游ゴシック"/>
              </a:rPr>
              <a:t>〕</a:t>
            </a:r>
          </a:p>
        </xdr:txBody>
      </xdr:sp>
      <xdr:sp macro="" textlink="">
        <xdr:nvSpPr>
          <xdr:cNvPr id="102" name="Rectangle 100"/>
          <xdr:cNvSpPr>
            <a:spLocks noChangeArrowheads="1"/>
          </xdr:cNvSpPr>
        </xdr:nvSpPr>
        <xdr:spPr bwMode="auto">
          <a:xfrm>
            <a:off x="1365" y="503"/>
            <a:ext cx="16"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a:t>
            </a:r>
          </a:p>
        </xdr:txBody>
      </xdr:sp>
      <xdr:sp macro="" textlink="">
        <xdr:nvSpPr>
          <xdr:cNvPr id="103" name="Rectangle 101"/>
          <xdr:cNvSpPr>
            <a:spLocks noChangeArrowheads="1"/>
          </xdr:cNvSpPr>
        </xdr:nvSpPr>
        <xdr:spPr bwMode="auto">
          <a:xfrm>
            <a:off x="1381" y="503"/>
            <a:ext cx="162"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展示基・計画検討業務</a:t>
            </a:r>
          </a:p>
        </xdr:txBody>
      </xdr:sp>
      <xdr:sp macro="" textlink="">
        <xdr:nvSpPr>
          <xdr:cNvPr id="104" name="Rectangle 102"/>
          <xdr:cNvSpPr>
            <a:spLocks noChangeArrowheads="1"/>
          </xdr:cNvSpPr>
        </xdr:nvSpPr>
        <xdr:spPr bwMode="auto">
          <a:xfrm>
            <a:off x="1542" y="503"/>
            <a:ext cx="16"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a:t>
            </a:r>
          </a:p>
        </xdr:txBody>
      </xdr:sp>
      <xdr:sp macro="" textlink="">
        <xdr:nvSpPr>
          <xdr:cNvPr id="105" name="Rectangle 103"/>
          <xdr:cNvSpPr>
            <a:spLocks noChangeArrowheads="1"/>
          </xdr:cNvSpPr>
        </xdr:nvSpPr>
        <xdr:spPr bwMode="auto">
          <a:xfrm>
            <a:off x="1312" y="631"/>
            <a:ext cx="16"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a:t>
            </a:r>
          </a:p>
        </xdr:txBody>
      </xdr:sp>
      <xdr:sp macro="" textlink="">
        <xdr:nvSpPr>
          <xdr:cNvPr id="106" name="Rectangle 104"/>
          <xdr:cNvSpPr>
            <a:spLocks noChangeArrowheads="1"/>
          </xdr:cNvSpPr>
        </xdr:nvSpPr>
        <xdr:spPr bwMode="auto">
          <a:xfrm>
            <a:off x="1328" y="631"/>
            <a:ext cx="178"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文書保存・修復技術調査</a:t>
            </a:r>
          </a:p>
        </xdr:txBody>
      </xdr:sp>
      <xdr:sp macro="" textlink="">
        <xdr:nvSpPr>
          <xdr:cNvPr id="107" name="Rectangle 105"/>
          <xdr:cNvSpPr>
            <a:spLocks noChangeArrowheads="1"/>
          </xdr:cNvSpPr>
        </xdr:nvSpPr>
        <xdr:spPr bwMode="auto">
          <a:xfrm>
            <a:off x="1505" y="631"/>
            <a:ext cx="16"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a:t>
            </a:r>
          </a:p>
        </xdr:txBody>
      </xdr:sp>
      <xdr:sp macro="" textlink="">
        <xdr:nvSpPr>
          <xdr:cNvPr id="108" name="Rectangle 106"/>
          <xdr:cNvSpPr>
            <a:spLocks noChangeArrowheads="1"/>
          </xdr:cNvSpPr>
        </xdr:nvSpPr>
        <xdr:spPr bwMode="auto">
          <a:xfrm>
            <a:off x="1387" y="771"/>
            <a:ext cx="16"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a:t>
            </a:r>
          </a:p>
        </xdr:txBody>
      </xdr:sp>
      <xdr:sp macro="" textlink="">
        <xdr:nvSpPr>
          <xdr:cNvPr id="109" name="Rectangle 107"/>
          <xdr:cNvSpPr>
            <a:spLocks noChangeArrowheads="1"/>
          </xdr:cNvSpPr>
        </xdr:nvSpPr>
        <xdr:spPr bwMode="auto">
          <a:xfrm>
            <a:off x="1403" y="771"/>
            <a:ext cx="81"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不動産鑑定</a:t>
            </a:r>
          </a:p>
        </xdr:txBody>
      </xdr:sp>
      <xdr:sp macro="" textlink="">
        <xdr:nvSpPr>
          <xdr:cNvPr id="110" name="Rectangle 108"/>
          <xdr:cNvSpPr>
            <a:spLocks noChangeArrowheads="1"/>
          </xdr:cNvSpPr>
        </xdr:nvSpPr>
        <xdr:spPr bwMode="auto">
          <a:xfrm>
            <a:off x="1483" y="771"/>
            <a:ext cx="16"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a:t>
            </a:r>
          </a:p>
        </xdr:txBody>
      </xdr:sp>
      <xdr:sp macro="" textlink="">
        <xdr:nvSpPr>
          <xdr:cNvPr id="111" name="Rectangle 109"/>
          <xdr:cNvSpPr>
            <a:spLocks noChangeArrowheads="1"/>
          </xdr:cNvSpPr>
        </xdr:nvSpPr>
        <xdr:spPr bwMode="auto">
          <a:xfrm>
            <a:off x="1399" y="911"/>
            <a:ext cx="16"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a:t>
            </a:r>
          </a:p>
        </xdr:txBody>
      </xdr:sp>
      <xdr:sp macro="" textlink="">
        <xdr:nvSpPr>
          <xdr:cNvPr id="112" name="Rectangle 110"/>
          <xdr:cNvSpPr>
            <a:spLocks noChangeArrowheads="1"/>
          </xdr:cNvSpPr>
        </xdr:nvSpPr>
        <xdr:spPr bwMode="auto">
          <a:xfrm>
            <a:off x="1415" y="911"/>
            <a:ext cx="32"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樹木</a:t>
            </a:r>
          </a:p>
        </xdr:txBody>
      </xdr:sp>
      <xdr:sp macro="" textlink="">
        <xdr:nvSpPr>
          <xdr:cNvPr id="113" name="Rectangle 111"/>
          <xdr:cNvSpPr>
            <a:spLocks noChangeArrowheads="1"/>
          </xdr:cNvSpPr>
        </xdr:nvSpPr>
        <xdr:spPr bwMode="auto">
          <a:xfrm>
            <a:off x="1447" y="911"/>
            <a:ext cx="32"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調査</a:t>
            </a:r>
          </a:p>
        </xdr:txBody>
      </xdr:sp>
      <xdr:sp macro="" textlink="">
        <xdr:nvSpPr>
          <xdr:cNvPr id="114" name="Rectangle 112"/>
          <xdr:cNvSpPr>
            <a:spLocks noChangeArrowheads="1"/>
          </xdr:cNvSpPr>
        </xdr:nvSpPr>
        <xdr:spPr bwMode="auto">
          <a:xfrm>
            <a:off x="1479" y="911"/>
            <a:ext cx="16"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游ゴシック"/>
                <a:ea typeface="游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5" t="s">
        <v>0</v>
      </c>
      <c r="AK2" s="955"/>
      <c r="AL2" s="955"/>
      <c r="AM2" s="955"/>
      <c r="AN2" s="955"/>
      <c r="AO2" s="956"/>
      <c r="AP2" s="956"/>
      <c r="AQ2" s="956"/>
      <c r="AR2" s="64" t="str">
        <f>IF(OR(AO2="　", AO2=""), "", "-")</f>
        <v/>
      </c>
      <c r="AS2" s="957">
        <v>147</v>
      </c>
      <c r="AT2" s="957"/>
      <c r="AU2" s="957"/>
      <c r="AV2" s="42" t="str">
        <f>IF(AW2="", "", "-")</f>
        <v/>
      </c>
      <c r="AW2" s="902"/>
      <c r="AX2" s="902"/>
    </row>
    <row r="3" spans="1:50" ht="21" customHeight="1" thickBot="1" x14ac:dyDescent="0.25">
      <c r="A3" s="858" t="s">
        <v>344</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476</v>
      </c>
      <c r="AK3" s="860"/>
      <c r="AL3" s="860"/>
      <c r="AM3" s="860"/>
      <c r="AN3" s="860"/>
      <c r="AO3" s="860"/>
      <c r="AP3" s="860"/>
      <c r="AQ3" s="860"/>
      <c r="AR3" s="860"/>
      <c r="AS3" s="860"/>
      <c r="AT3" s="860"/>
      <c r="AU3" s="860"/>
      <c r="AV3" s="860"/>
      <c r="AW3" s="860"/>
      <c r="AX3" s="24" t="s">
        <v>64</v>
      </c>
    </row>
    <row r="4" spans="1:50" ht="24.75" customHeight="1" x14ac:dyDescent="0.2">
      <c r="A4" s="695" t="s">
        <v>25</v>
      </c>
      <c r="B4" s="696"/>
      <c r="C4" s="696"/>
      <c r="D4" s="696"/>
      <c r="E4" s="696"/>
      <c r="F4" s="696"/>
      <c r="G4" s="672" t="s">
        <v>480</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478</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2">
      <c r="A5" s="682" t="s">
        <v>66</v>
      </c>
      <c r="B5" s="683"/>
      <c r="C5" s="683"/>
      <c r="D5" s="683"/>
      <c r="E5" s="683"/>
      <c r="F5" s="684"/>
      <c r="G5" s="830" t="s">
        <v>444</v>
      </c>
      <c r="H5" s="831"/>
      <c r="I5" s="831"/>
      <c r="J5" s="831"/>
      <c r="K5" s="831"/>
      <c r="L5" s="831"/>
      <c r="M5" s="832" t="s">
        <v>65</v>
      </c>
      <c r="N5" s="833"/>
      <c r="O5" s="833"/>
      <c r="P5" s="833"/>
      <c r="Q5" s="833"/>
      <c r="R5" s="834"/>
      <c r="S5" s="835" t="s">
        <v>69</v>
      </c>
      <c r="T5" s="831"/>
      <c r="U5" s="831"/>
      <c r="V5" s="831"/>
      <c r="W5" s="831"/>
      <c r="X5" s="836"/>
      <c r="Y5" s="688" t="s">
        <v>3</v>
      </c>
      <c r="Z5" s="535"/>
      <c r="AA5" s="535"/>
      <c r="AB5" s="535"/>
      <c r="AC5" s="535"/>
      <c r="AD5" s="536"/>
      <c r="AE5" s="689" t="s">
        <v>477</v>
      </c>
      <c r="AF5" s="690"/>
      <c r="AG5" s="690"/>
      <c r="AH5" s="690"/>
      <c r="AI5" s="690"/>
      <c r="AJ5" s="690"/>
      <c r="AK5" s="690"/>
      <c r="AL5" s="690"/>
      <c r="AM5" s="690"/>
      <c r="AN5" s="690"/>
      <c r="AO5" s="690"/>
      <c r="AP5" s="691"/>
      <c r="AQ5" s="692" t="s">
        <v>479</v>
      </c>
      <c r="AR5" s="693"/>
      <c r="AS5" s="693"/>
      <c r="AT5" s="693"/>
      <c r="AU5" s="693"/>
      <c r="AV5" s="693"/>
      <c r="AW5" s="693"/>
      <c r="AX5" s="694"/>
    </row>
    <row r="6" spans="1:50" ht="39" customHeight="1" x14ac:dyDescent="0.2">
      <c r="A6" s="697" t="s">
        <v>4</v>
      </c>
      <c r="B6" s="698"/>
      <c r="C6" s="698"/>
      <c r="D6" s="698"/>
      <c r="E6" s="698"/>
      <c r="F6" s="698"/>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2">
      <c r="A7" s="487" t="s">
        <v>22</v>
      </c>
      <c r="B7" s="488"/>
      <c r="C7" s="488"/>
      <c r="D7" s="488"/>
      <c r="E7" s="488"/>
      <c r="F7" s="489"/>
      <c r="G7" s="490" t="s">
        <v>482</v>
      </c>
      <c r="H7" s="491"/>
      <c r="I7" s="491"/>
      <c r="J7" s="491"/>
      <c r="K7" s="491"/>
      <c r="L7" s="491"/>
      <c r="M7" s="491"/>
      <c r="N7" s="491"/>
      <c r="O7" s="491"/>
      <c r="P7" s="491"/>
      <c r="Q7" s="491"/>
      <c r="R7" s="491"/>
      <c r="S7" s="491"/>
      <c r="T7" s="491"/>
      <c r="U7" s="491"/>
      <c r="V7" s="491"/>
      <c r="W7" s="491"/>
      <c r="X7" s="492"/>
      <c r="Y7" s="913" t="s">
        <v>308</v>
      </c>
      <c r="Z7" s="435"/>
      <c r="AA7" s="435"/>
      <c r="AB7" s="435"/>
      <c r="AC7" s="435"/>
      <c r="AD7" s="914"/>
      <c r="AE7" s="903" t="s">
        <v>483</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2">
      <c r="A8" s="487" t="s">
        <v>211</v>
      </c>
      <c r="B8" s="488"/>
      <c r="C8" s="488"/>
      <c r="D8" s="488"/>
      <c r="E8" s="488"/>
      <c r="F8" s="489"/>
      <c r="G8" s="924" t="str">
        <f>入力規則等!A27</f>
        <v>-</v>
      </c>
      <c r="H8" s="711"/>
      <c r="I8" s="711"/>
      <c r="J8" s="711"/>
      <c r="K8" s="711"/>
      <c r="L8" s="711"/>
      <c r="M8" s="711"/>
      <c r="N8" s="711"/>
      <c r="O8" s="711"/>
      <c r="P8" s="711"/>
      <c r="Q8" s="711"/>
      <c r="R8" s="711"/>
      <c r="S8" s="711"/>
      <c r="T8" s="711"/>
      <c r="U8" s="711"/>
      <c r="V8" s="711"/>
      <c r="W8" s="711"/>
      <c r="X8" s="925"/>
      <c r="Y8" s="837" t="s">
        <v>212</v>
      </c>
      <c r="Z8" s="838"/>
      <c r="AA8" s="838"/>
      <c r="AB8" s="838"/>
      <c r="AC8" s="838"/>
      <c r="AD8" s="839"/>
      <c r="AE8" s="710" t="str">
        <f>入力規則等!K13</f>
        <v>その他の事項経費</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2">
      <c r="A9" s="840" t="s">
        <v>23</v>
      </c>
      <c r="B9" s="841"/>
      <c r="C9" s="841"/>
      <c r="D9" s="841"/>
      <c r="E9" s="841"/>
      <c r="F9" s="841"/>
      <c r="G9" s="842" t="s">
        <v>484</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2">
      <c r="A10" s="650" t="s">
        <v>29</v>
      </c>
      <c r="B10" s="651"/>
      <c r="C10" s="651"/>
      <c r="D10" s="651"/>
      <c r="E10" s="651"/>
      <c r="F10" s="651"/>
      <c r="G10" s="745" t="s">
        <v>506</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2">
      <c r="A11" s="650" t="s">
        <v>5</v>
      </c>
      <c r="B11" s="651"/>
      <c r="C11" s="651"/>
      <c r="D11" s="651"/>
      <c r="E11" s="651"/>
      <c r="F11" s="652"/>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2">
      <c r="A12" s="967" t="s">
        <v>24</v>
      </c>
      <c r="B12" s="968"/>
      <c r="C12" s="968"/>
      <c r="D12" s="968"/>
      <c r="E12" s="968"/>
      <c r="F12" s="969"/>
      <c r="G12" s="751"/>
      <c r="H12" s="752"/>
      <c r="I12" s="752"/>
      <c r="J12" s="752"/>
      <c r="K12" s="752"/>
      <c r="L12" s="752"/>
      <c r="M12" s="752"/>
      <c r="N12" s="752"/>
      <c r="O12" s="752"/>
      <c r="P12" s="407" t="s">
        <v>311</v>
      </c>
      <c r="Q12" s="408"/>
      <c r="R12" s="408"/>
      <c r="S12" s="408"/>
      <c r="T12" s="408"/>
      <c r="U12" s="408"/>
      <c r="V12" s="409"/>
      <c r="W12" s="407" t="s">
        <v>331</v>
      </c>
      <c r="X12" s="408"/>
      <c r="Y12" s="408"/>
      <c r="Z12" s="408"/>
      <c r="AA12" s="408"/>
      <c r="AB12" s="408"/>
      <c r="AC12" s="409"/>
      <c r="AD12" s="407" t="s">
        <v>338</v>
      </c>
      <c r="AE12" s="408"/>
      <c r="AF12" s="408"/>
      <c r="AG12" s="408"/>
      <c r="AH12" s="408"/>
      <c r="AI12" s="408"/>
      <c r="AJ12" s="409"/>
      <c r="AK12" s="407" t="s">
        <v>345</v>
      </c>
      <c r="AL12" s="408"/>
      <c r="AM12" s="408"/>
      <c r="AN12" s="408"/>
      <c r="AO12" s="408"/>
      <c r="AP12" s="408"/>
      <c r="AQ12" s="409"/>
      <c r="AR12" s="407" t="s">
        <v>346</v>
      </c>
      <c r="AS12" s="408"/>
      <c r="AT12" s="408"/>
      <c r="AU12" s="408"/>
      <c r="AV12" s="408"/>
      <c r="AW12" s="408"/>
      <c r="AX12" s="713"/>
    </row>
    <row r="13" spans="1:50" ht="21" customHeight="1" x14ac:dyDescent="0.2">
      <c r="A13" s="604"/>
      <c r="B13" s="605"/>
      <c r="C13" s="605"/>
      <c r="D13" s="605"/>
      <c r="E13" s="605"/>
      <c r="F13" s="606"/>
      <c r="G13" s="714" t="s">
        <v>6</v>
      </c>
      <c r="H13" s="715"/>
      <c r="I13" s="755" t="s">
        <v>7</v>
      </c>
      <c r="J13" s="756"/>
      <c r="K13" s="756"/>
      <c r="L13" s="756"/>
      <c r="M13" s="756"/>
      <c r="N13" s="756"/>
      <c r="O13" s="757"/>
      <c r="P13" s="647" t="s">
        <v>486</v>
      </c>
      <c r="Q13" s="648"/>
      <c r="R13" s="648"/>
      <c r="S13" s="648"/>
      <c r="T13" s="648"/>
      <c r="U13" s="648"/>
      <c r="V13" s="649"/>
      <c r="W13" s="647">
        <v>302</v>
      </c>
      <c r="X13" s="648"/>
      <c r="Y13" s="648"/>
      <c r="Z13" s="648"/>
      <c r="AA13" s="648"/>
      <c r="AB13" s="648"/>
      <c r="AC13" s="649"/>
      <c r="AD13" s="647">
        <v>431</v>
      </c>
      <c r="AE13" s="648"/>
      <c r="AF13" s="648"/>
      <c r="AG13" s="648"/>
      <c r="AH13" s="648"/>
      <c r="AI13" s="648"/>
      <c r="AJ13" s="649"/>
      <c r="AK13" s="647">
        <v>1187</v>
      </c>
      <c r="AL13" s="648"/>
      <c r="AM13" s="648"/>
      <c r="AN13" s="648"/>
      <c r="AO13" s="648"/>
      <c r="AP13" s="648"/>
      <c r="AQ13" s="649"/>
      <c r="AR13" s="910">
        <v>1809</v>
      </c>
      <c r="AS13" s="911"/>
      <c r="AT13" s="911"/>
      <c r="AU13" s="911"/>
      <c r="AV13" s="911"/>
      <c r="AW13" s="911"/>
      <c r="AX13" s="912"/>
    </row>
    <row r="14" spans="1:50" ht="21" customHeight="1" x14ac:dyDescent="0.2">
      <c r="A14" s="604"/>
      <c r="B14" s="605"/>
      <c r="C14" s="605"/>
      <c r="D14" s="605"/>
      <c r="E14" s="605"/>
      <c r="F14" s="606"/>
      <c r="G14" s="716"/>
      <c r="H14" s="717"/>
      <c r="I14" s="702" t="s">
        <v>8</v>
      </c>
      <c r="J14" s="753"/>
      <c r="K14" s="753"/>
      <c r="L14" s="753"/>
      <c r="M14" s="753"/>
      <c r="N14" s="753"/>
      <c r="O14" s="754"/>
      <c r="P14" s="647" t="s">
        <v>487</v>
      </c>
      <c r="Q14" s="648"/>
      <c r="R14" s="648"/>
      <c r="S14" s="648"/>
      <c r="T14" s="648"/>
      <c r="U14" s="648"/>
      <c r="V14" s="649"/>
      <c r="W14" s="647">
        <v>0</v>
      </c>
      <c r="X14" s="648"/>
      <c r="Y14" s="648"/>
      <c r="Z14" s="648"/>
      <c r="AA14" s="648"/>
      <c r="AB14" s="648"/>
      <c r="AC14" s="649"/>
      <c r="AD14" s="647">
        <v>0</v>
      </c>
      <c r="AE14" s="648"/>
      <c r="AF14" s="648"/>
      <c r="AG14" s="648"/>
      <c r="AH14" s="648"/>
      <c r="AI14" s="648"/>
      <c r="AJ14" s="649"/>
      <c r="AK14" s="647">
        <v>0</v>
      </c>
      <c r="AL14" s="648"/>
      <c r="AM14" s="648"/>
      <c r="AN14" s="648"/>
      <c r="AO14" s="648"/>
      <c r="AP14" s="648"/>
      <c r="AQ14" s="649"/>
      <c r="AR14" s="779"/>
      <c r="AS14" s="779"/>
      <c r="AT14" s="779"/>
      <c r="AU14" s="779"/>
      <c r="AV14" s="779"/>
      <c r="AW14" s="779"/>
      <c r="AX14" s="780"/>
    </row>
    <row r="15" spans="1:50" ht="21" customHeight="1" x14ac:dyDescent="0.2">
      <c r="A15" s="604"/>
      <c r="B15" s="605"/>
      <c r="C15" s="605"/>
      <c r="D15" s="605"/>
      <c r="E15" s="605"/>
      <c r="F15" s="606"/>
      <c r="G15" s="716"/>
      <c r="H15" s="717"/>
      <c r="I15" s="702" t="s">
        <v>50</v>
      </c>
      <c r="J15" s="703"/>
      <c r="K15" s="703"/>
      <c r="L15" s="703"/>
      <c r="M15" s="703"/>
      <c r="N15" s="703"/>
      <c r="O15" s="704"/>
      <c r="P15" s="647" t="s">
        <v>487</v>
      </c>
      <c r="Q15" s="648"/>
      <c r="R15" s="648"/>
      <c r="S15" s="648"/>
      <c r="T15" s="648"/>
      <c r="U15" s="648"/>
      <c r="V15" s="649"/>
      <c r="W15" s="647" t="s">
        <v>486</v>
      </c>
      <c r="X15" s="648"/>
      <c r="Y15" s="648"/>
      <c r="Z15" s="648"/>
      <c r="AA15" s="648"/>
      <c r="AB15" s="648"/>
      <c r="AC15" s="649"/>
      <c r="AD15" s="647">
        <v>282</v>
      </c>
      <c r="AE15" s="648"/>
      <c r="AF15" s="648"/>
      <c r="AG15" s="648"/>
      <c r="AH15" s="648"/>
      <c r="AI15" s="648"/>
      <c r="AJ15" s="649"/>
      <c r="AK15" s="647">
        <v>379</v>
      </c>
      <c r="AL15" s="648"/>
      <c r="AM15" s="648"/>
      <c r="AN15" s="648"/>
      <c r="AO15" s="648"/>
      <c r="AP15" s="648"/>
      <c r="AQ15" s="649"/>
      <c r="AR15" s="647"/>
      <c r="AS15" s="648"/>
      <c r="AT15" s="648"/>
      <c r="AU15" s="648"/>
      <c r="AV15" s="648"/>
      <c r="AW15" s="648"/>
      <c r="AX15" s="797"/>
    </row>
    <row r="16" spans="1:50" ht="21" customHeight="1" x14ac:dyDescent="0.2">
      <c r="A16" s="604"/>
      <c r="B16" s="605"/>
      <c r="C16" s="605"/>
      <c r="D16" s="605"/>
      <c r="E16" s="605"/>
      <c r="F16" s="606"/>
      <c r="G16" s="716"/>
      <c r="H16" s="717"/>
      <c r="I16" s="702" t="s">
        <v>51</v>
      </c>
      <c r="J16" s="703"/>
      <c r="K16" s="703"/>
      <c r="L16" s="703"/>
      <c r="M16" s="703"/>
      <c r="N16" s="703"/>
      <c r="O16" s="704"/>
      <c r="P16" s="647" t="s">
        <v>488</v>
      </c>
      <c r="Q16" s="648"/>
      <c r="R16" s="648"/>
      <c r="S16" s="648"/>
      <c r="T16" s="648"/>
      <c r="U16" s="648"/>
      <c r="V16" s="649"/>
      <c r="W16" s="647">
        <v>-282</v>
      </c>
      <c r="X16" s="648"/>
      <c r="Y16" s="648"/>
      <c r="Z16" s="648"/>
      <c r="AA16" s="648"/>
      <c r="AB16" s="648"/>
      <c r="AC16" s="649"/>
      <c r="AD16" s="647">
        <v>-379</v>
      </c>
      <c r="AE16" s="648"/>
      <c r="AF16" s="648"/>
      <c r="AG16" s="648"/>
      <c r="AH16" s="648"/>
      <c r="AI16" s="648"/>
      <c r="AJ16" s="649"/>
      <c r="AK16" s="647" t="s">
        <v>486</v>
      </c>
      <c r="AL16" s="648"/>
      <c r="AM16" s="648"/>
      <c r="AN16" s="648"/>
      <c r="AO16" s="648"/>
      <c r="AP16" s="648"/>
      <c r="AQ16" s="649"/>
      <c r="AR16" s="748"/>
      <c r="AS16" s="749"/>
      <c r="AT16" s="749"/>
      <c r="AU16" s="749"/>
      <c r="AV16" s="749"/>
      <c r="AW16" s="749"/>
      <c r="AX16" s="750"/>
    </row>
    <row r="17" spans="1:50" ht="24.75" customHeight="1" x14ac:dyDescent="0.2">
      <c r="A17" s="604"/>
      <c r="B17" s="605"/>
      <c r="C17" s="605"/>
      <c r="D17" s="605"/>
      <c r="E17" s="605"/>
      <c r="F17" s="606"/>
      <c r="G17" s="716"/>
      <c r="H17" s="717"/>
      <c r="I17" s="702" t="s">
        <v>49</v>
      </c>
      <c r="J17" s="753"/>
      <c r="K17" s="753"/>
      <c r="L17" s="753"/>
      <c r="M17" s="753"/>
      <c r="N17" s="753"/>
      <c r="O17" s="754"/>
      <c r="P17" s="647" t="s">
        <v>486</v>
      </c>
      <c r="Q17" s="648"/>
      <c r="R17" s="648"/>
      <c r="S17" s="648"/>
      <c r="T17" s="648"/>
      <c r="U17" s="648"/>
      <c r="V17" s="649"/>
      <c r="W17" s="647" t="s">
        <v>487</v>
      </c>
      <c r="X17" s="648"/>
      <c r="Y17" s="648"/>
      <c r="Z17" s="648"/>
      <c r="AA17" s="648"/>
      <c r="AB17" s="648"/>
      <c r="AC17" s="649"/>
      <c r="AD17" s="647" t="s">
        <v>487</v>
      </c>
      <c r="AE17" s="648"/>
      <c r="AF17" s="648"/>
      <c r="AG17" s="648"/>
      <c r="AH17" s="648"/>
      <c r="AI17" s="648"/>
      <c r="AJ17" s="649"/>
      <c r="AK17" s="647" t="s">
        <v>487</v>
      </c>
      <c r="AL17" s="648"/>
      <c r="AM17" s="648"/>
      <c r="AN17" s="648"/>
      <c r="AO17" s="648"/>
      <c r="AP17" s="648"/>
      <c r="AQ17" s="649"/>
      <c r="AR17" s="908"/>
      <c r="AS17" s="908"/>
      <c r="AT17" s="908"/>
      <c r="AU17" s="908"/>
      <c r="AV17" s="908"/>
      <c r="AW17" s="908"/>
      <c r="AX17" s="909"/>
    </row>
    <row r="18" spans="1:50" ht="24.75" customHeight="1" x14ac:dyDescent="0.2">
      <c r="A18" s="604"/>
      <c r="B18" s="605"/>
      <c r="C18" s="605"/>
      <c r="D18" s="605"/>
      <c r="E18" s="605"/>
      <c r="F18" s="606"/>
      <c r="G18" s="718"/>
      <c r="H18" s="719"/>
      <c r="I18" s="707" t="s">
        <v>20</v>
      </c>
      <c r="J18" s="708"/>
      <c r="K18" s="708"/>
      <c r="L18" s="708"/>
      <c r="M18" s="708"/>
      <c r="N18" s="708"/>
      <c r="O18" s="709"/>
      <c r="P18" s="869">
        <f>SUM(P13:V17)</f>
        <v>0</v>
      </c>
      <c r="Q18" s="870"/>
      <c r="R18" s="870"/>
      <c r="S18" s="870"/>
      <c r="T18" s="870"/>
      <c r="U18" s="870"/>
      <c r="V18" s="871"/>
      <c r="W18" s="869">
        <f>SUM(W13:AC17)</f>
        <v>20</v>
      </c>
      <c r="X18" s="870"/>
      <c r="Y18" s="870"/>
      <c r="Z18" s="870"/>
      <c r="AA18" s="870"/>
      <c r="AB18" s="870"/>
      <c r="AC18" s="871"/>
      <c r="AD18" s="869">
        <f>SUM(AD13:AJ17)</f>
        <v>334</v>
      </c>
      <c r="AE18" s="870"/>
      <c r="AF18" s="870"/>
      <c r="AG18" s="870"/>
      <c r="AH18" s="870"/>
      <c r="AI18" s="870"/>
      <c r="AJ18" s="871"/>
      <c r="AK18" s="869">
        <f>SUM(AK13:AQ17)</f>
        <v>1566</v>
      </c>
      <c r="AL18" s="870"/>
      <c r="AM18" s="870"/>
      <c r="AN18" s="870"/>
      <c r="AO18" s="870"/>
      <c r="AP18" s="870"/>
      <c r="AQ18" s="871"/>
      <c r="AR18" s="869">
        <f>SUM(AR13:AX17)</f>
        <v>1809</v>
      </c>
      <c r="AS18" s="870"/>
      <c r="AT18" s="870"/>
      <c r="AU18" s="870"/>
      <c r="AV18" s="870"/>
      <c r="AW18" s="870"/>
      <c r="AX18" s="872"/>
    </row>
    <row r="19" spans="1:50" ht="24.75" customHeight="1" x14ac:dyDescent="0.2">
      <c r="A19" s="604"/>
      <c r="B19" s="605"/>
      <c r="C19" s="605"/>
      <c r="D19" s="605"/>
      <c r="E19" s="605"/>
      <c r="F19" s="606"/>
      <c r="G19" s="867" t="s">
        <v>9</v>
      </c>
      <c r="H19" s="868"/>
      <c r="I19" s="868"/>
      <c r="J19" s="868"/>
      <c r="K19" s="868"/>
      <c r="L19" s="868"/>
      <c r="M19" s="868"/>
      <c r="N19" s="868"/>
      <c r="O19" s="868"/>
      <c r="P19" s="647" t="s">
        <v>487</v>
      </c>
      <c r="Q19" s="648"/>
      <c r="R19" s="648"/>
      <c r="S19" s="648"/>
      <c r="T19" s="648"/>
      <c r="U19" s="648"/>
      <c r="V19" s="649"/>
      <c r="W19" s="647">
        <v>19</v>
      </c>
      <c r="X19" s="648"/>
      <c r="Y19" s="648"/>
      <c r="Z19" s="648"/>
      <c r="AA19" s="648"/>
      <c r="AB19" s="648"/>
      <c r="AC19" s="649"/>
      <c r="AD19" s="647">
        <v>295</v>
      </c>
      <c r="AE19" s="648"/>
      <c r="AF19" s="648"/>
      <c r="AG19" s="648"/>
      <c r="AH19" s="648"/>
      <c r="AI19" s="648"/>
      <c r="AJ19" s="649"/>
      <c r="AK19" s="314"/>
      <c r="AL19" s="314"/>
      <c r="AM19" s="314"/>
      <c r="AN19" s="314"/>
      <c r="AO19" s="314"/>
      <c r="AP19" s="314"/>
      <c r="AQ19" s="314"/>
      <c r="AR19" s="314"/>
      <c r="AS19" s="314"/>
      <c r="AT19" s="314"/>
      <c r="AU19" s="314"/>
      <c r="AV19" s="314"/>
      <c r="AW19" s="314"/>
      <c r="AX19" s="316"/>
    </row>
    <row r="20" spans="1:50" ht="24.75" customHeight="1" x14ac:dyDescent="0.2">
      <c r="A20" s="604"/>
      <c r="B20" s="605"/>
      <c r="C20" s="605"/>
      <c r="D20" s="605"/>
      <c r="E20" s="605"/>
      <c r="F20" s="606"/>
      <c r="G20" s="867" t="s">
        <v>10</v>
      </c>
      <c r="H20" s="868"/>
      <c r="I20" s="868"/>
      <c r="J20" s="868"/>
      <c r="K20" s="868"/>
      <c r="L20" s="868"/>
      <c r="M20" s="868"/>
      <c r="N20" s="868"/>
      <c r="O20" s="868"/>
      <c r="P20" s="302" t="str">
        <f>IF(P18=0, "-", SUM(P19)/P18)</f>
        <v>-</v>
      </c>
      <c r="Q20" s="302"/>
      <c r="R20" s="302"/>
      <c r="S20" s="302"/>
      <c r="T20" s="302"/>
      <c r="U20" s="302"/>
      <c r="V20" s="302"/>
      <c r="W20" s="302">
        <f t="shared" ref="W20" si="0">IF(W18=0, "-", SUM(W19)/W18)</f>
        <v>0.95</v>
      </c>
      <c r="X20" s="302"/>
      <c r="Y20" s="302"/>
      <c r="Z20" s="302"/>
      <c r="AA20" s="302"/>
      <c r="AB20" s="302"/>
      <c r="AC20" s="302"/>
      <c r="AD20" s="302">
        <f t="shared" ref="AD20" si="1">IF(AD18=0, "-", SUM(AD19)/AD18)</f>
        <v>0.88323353293413176</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40"/>
      <c r="B21" s="841"/>
      <c r="C21" s="841"/>
      <c r="D21" s="841"/>
      <c r="E21" s="841"/>
      <c r="F21" s="970"/>
      <c r="G21" s="300" t="s">
        <v>274</v>
      </c>
      <c r="H21" s="301"/>
      <c r="I21" s="301"/>
      <c r="J21" s="301"/>
      <c r="K21" s="301"/>
      <c r="L21" s="301"/>
      <c r="M21" s="301"/>
      <c r="N21" s="301"/>
      <c r="O21" s="301"/>
      <c r="P21" s="302" t="e">
        <f>IF(P19=0, "-", SUM(P19)/SUM(P13,P14))</f>
        <v>#DIV/0!</v>
      </c>
      <c r="Q21" s="302"/>
      <c r="R21" s="302"/>
      <c r="S21" s="302"/>
      <c r="T21" s="302"/>
      <c r="U21" s="302"/>
      <c r="V21" s="302"/>
      <c r="W21" s="302">
        <f t="shared" ref="W21" si="2">IF(W19=0, "-", SUM(W19)/SUM(W13,W14))</f>
        <v>6.2913907284768214E-2</v>
      </c>
      <c r="X21" s="302"/>
      <c r="Y21" s="302"/>
      <c r="Z21" s="302"/>
      <c r="AA21" s="302"/>
      <c r="AB21" s="302"/>
      <c r="AC21" s="302"/>
      <c r="AD21" s="302">
        <f t="shared" ref="AD21" si="3">IF(AD19=0, "-", SUM(AD19)/SUM(AD13,AD14))</f>
        <v>0.68445475638051045</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7" t="s">
        <v>347</v>
      </c>
      <c r="B22" s="938"/>
      <c r="C22" s="938"/>
      <c r="D22" s="938"/>
      <c r="E22" s="938"/>
      <c r="F22" s="939"/>
      <c r="G22" s="975" t="s">
        <v>254</v>
      </c>
      <c r="H22" s="206"/>
      <c r="I22" s="206"/>
      <c r="J22" s="206"/>
      <c r="K22" s="206"/>
      <c r="L22" s="206"/>
      <c r="M22" s="206"/>
      <c r="N22" s="206"/>
      <c r="O22" s="207"/>
      <c r="P22" s="926" t="s">
        <v>348</v>
      </c>
      <c r="Q22" s="206"/>
      <c r="R22" s="206"/>
      <c r="S22" s="206"/>
      <c r="T22" s="206"/>
      <c r="U22" s="206"/>
      <c r="V22" s="207"/>
      <c r="W22" s="926" t="s">
        <v>349</v>
      </c>
      <c r="X22" s="206"/>
      <c r="Y22" s="206"/>
      <c r="Z22" s="206"/>
      <c r="AA22" s="206"/>
      <c r="AB22" s="206"/>
      <c r="AC22" s="207"/>
      <c r="AD22" s="926" t="s">
        <v>253</v>
      </c>
      <c r="AE22" s="206"/>
      <c r="AF22" s="206"/>
      <c r="AG22" s="206"/>
      <c r="AH22" s="206"/>
      <c r="AI22" s="206"/>
      <c r="AJ22" s="206"/>
      <c r="AK22" s="206"/>
      <c r="AL22" s="206"/>
      <c r="AM22" s="206"/>
      <c r="AN22" s="206"/>
      <c r="AO22" s="206"/>
      <c r="AP22" s="206"/>
      <c r="AQ22" s="206"/>
      <c r="AR22" s="206"/>
      <c r="AS22" s="206"/>
      <c r="AT22" s="206"/>
      <c r="AU22" s="206"/>
      <c r="AV22" s="206"/>
      <c r="AW22" s="206"/>
      <c r="AX22" s="946"/>
    </row>
    <row r="23" spans="1:50" ht="25.5" customHeight="1" x14ac:dyDescent="0.2">
      <c r="A23" s="940"/>
      <c r="B23" s="941"/>
      <c r="C23" s="941"/>
      <c r="D23" s="941"/>
      <c r="E23" s="941"/>
      <c r="F23" s="942"/>
      <c r="G23" s="976" t="s">
        <v>490</v>
      </c>
      <c r="H23" s="977"/>
      <c r="I23" s="977"/>
      <c r="J23" s="977"/>
      <c r="K23" s="977"/>
      <c r="L23" s="977"/>
      <c r="M23" s="977"/>
      <c r="N23" s="977"/>
      <c r="O23" s="978"/>
      <c r="P23" s="910">
        <v>812</v>
      </c>
      <c r="Q23" s="911"/>
      <c r="R23" s="911"/>
      <c r="S23" s="911"/>
      <c r="T23" s="911"/>
      <c r="U23" s="911"/>
      <c r="V23" s="927"/>
      <c r="W23" s="910">
        <v>1686</v>
      </c>
      <c r="X23" s="911"/>
      <c r="Y23" s="911"/>
      <c r="Z23" s="911"/>
      <c r="AA23" s="911"/>
      <c r="AB23" s="911"/>
      <c r="AC23" s="927"/>
      <c r="AD23" s="947"/>
      <c r="AE23" s="948"/>
      <c r="AF23" s="948"/>
      <c r="AG23" s="948"/>
      <c r="AH23" s="948"/>
      <c r="AI23" s="948"/>
      <c r="AJ23" s="948"/>
      <c r="AK23" s="948"/>
      <c r="AL23" s="948"/>
      <c r="AM23" s="948"/>
      <c r="AN23" s="948"/>
      <c r="AO23" s="948"/>
      <c r="AP23" s="948"/>
      <c r="AQ23" s="948"/>
      <c r="AR23" s="948"/>
      <c r="AS23" s="948"/>
      <c r="AT23" s="948"/>
      <c r="AU23" s="948"/>
      <c r="AV23" s="948"/>
      <c r="AW23" s="948"/>
      <c r="AX23" s="949"/>
    </row>
    <row r="24" spans="1:50" ht="25.5" customHeight="1" x14ac:dyDescent="0.2">
      <c r="A24" s="940"/>
      <c r="B24" s="941"/>
      <c r="C24" s="941"/>
      <c r="D24" s="941"/>
      <c r="E24" s="941"/>
      <c r="F24" s="942"/>
      <c r="G24" s="928" t="s">
        <v>489</v>
      </c>
      <c r="H24" s="929"/>
      <c r="I24" s="929"/>
      <c r="J24" s="929"/>
      <c r="K24" s="929"/>
      <c r="L24" s="929"/>
      <c r="M24" s="929"/>
      <c r="N24" s="929"/>
      <c r="O24" s="930"/>
      <c r="P24" s="647">
        <v>375</v>
      </c>
      <c r="Q24" s="648"/>
      <c r="R24" s="648"/>
      <c r="S24" s="648"/>
      <c r="T24" s="648"/>
      <c r="U24" s="648"/>
      <c r="V24" s="649"/>
      <c r="W24" s="647">
        <v>65</v>
      </c>
      <c r="X24" s="648"/>
      <c r="Y24" s="648"/>
      <c r="Z24" s="648"/>
      <c r="AA24" s="648"/>
      <c r="AB24" s="648"/>
      <c r="AC24" s="649"/>
      <c r="AD24" s="950"/>
      <c r="AE24" s="951"/>
      <c r="AF24" s="951"/>
      <c r="AG24" s="951"/>
      <c r="AH24" s="951"/>
      <c r="AI24" s="951"/>
      <c r="AJ24" s="951"/>
      <c r="AK24" s="951"/>
      <c r="AL24" s="951"/>
      <c r="AM24" s="951"/>
      <c r="AN24" s="951"/>
      <c r="AO24" s="951"/>
      <c r="AP24" s="951"/>
      <c r="AQ24" s="951"/>
      <c r="AR24" s="951"/>
      <c r="AS24" s="951"/>
      <c r="AT24" s="951"/>
      <c r="AU24" s="951"/>
      <c r="AV24" s="951"/>
      <c r="AW24" s="951"/>
      <c r="AX24" s="952"/>
    </row>
    <row r="25" spans="1:50" ht="25.5" customHeight="1" x14ac:dyDescent="0.2">
      <c r="A25" s="940"/>
      <c r="B25" s="941"/>
      <c r="C25" s="941"/>
      <c r="D25" s="941"/>
      <c r="E25" s="941"/>
      <c r="F25" s="942"/>
      <c r="G25" s="928" t="s">
        <v>491</v>
      </c>
      <c r="H25" s="929"/>
      <c r="I25" s="929"/>
      <c r="J25" s="929"/>
      <c r="K25" s="929"/>
      <c r="L25" s="929"/>
      <c r="M25" s="929"/>
      <c r="N25" s="929"/>
      <c r="O25" s="930"/>
      <c r="P25" s="647">
        <v>0.2</v>
      </c>
      <c r="Q25" s="648"/>
      <c r="R25" s="648"/>
      <c r="S25" s="648"/>
      <c r="T25" s="648"/>
      <c r="U25" s="648"/>
      <c r="V25" s="649"/>
      <c r="W25" s="647">
        <v>0.2</v>
      </c>
      <c r="X25" s="648"/>
      <c r="Y25" s="648"/>
      <c r="Z25" s="648"/>
      <c r="AA25" s="648"/>
      <c r="AB25" s="648"/>
      <c r="AC25" s="649"/>
      <c r="AD25" s="950"/>
      <c r="AE25" s="951"/>
      <c r="AF25" s="951"/>
      <c r="AG25" s="951"/>
      <c r="AH25" s="951"/>
      <c r="AI25" s="951"/>
      <c r="AJ25" s="951"/>
      <c r="AK25" s="951"/>
      <c r="AL25" s="951"/>
      <c r="AM25" s="951"/>
      <c r="AN25" s="951"/>
      <c r="AO25" s="951"/>
      <c r="AP25" s="951"/>
      <c r="AQ25" s="951"/>
      <c r="AR25" s="951"/>
      <c r="AS25" s="951"/>
      <c r="AT25" s="951"/>
      <c r="AU25" s="951"/>
      <c r="AV25" s="951"/>
      <c r="AW25" s="951"/>
      <c r="AX25" s="952"/>
    </row>
    <row r="26" spans="1:50" ht="25.5" customHeight="1" x14ac:dyDescent="0.2">
      <c r="A26" s="940"/>
      <c r="B26" s="941"/>
      <c r="C26" s="941"/>
      <c r="D26" s="941"/>
      <c r="E26" s="941"/>
      <c r="F26" s="942"/>
      <c r="G26" s="928" t="s">
        <v>548</v>
      </c>
      <c r="H26" s="929"/>
      <c r="I26" s="929"/>
      <c r="J26" s="929"/>
      <c r="K26" s="929"/>
      <c r="L26" s="929"/>
      <c r="M26" s="929"/>
      <c r="N26" s="929"/>
      <c r="O26" s="930"/>
      <c r="P26" s="647">
        <v>0</v>
      </c>
      <c r="Q26" s="648"/>
      <c r="R26" s="648"/>
      <c r="S26" s="648"/>
      <c r="T26" s="648"/>
      <c r="U26" s="648"/>
      <c r="V26" s="649"/>
      <c r="W26" s="647">
        <v>58</v>
      </c>
      <c r="X26" s="648"/>
      <c r="Y26" s="648"/>
      <c r="Z26" s="648"/>
      <c r="AA26" s="648"/>
      <c r="AB26" s="648"/>
      <c r="AC26" s="649"/>
      <c r="AD26" s="950"/>
      <c r="AE26" s="951"/>
      <c r="AF26" s="951"/>
      <c r="AG26" s="951"/>
      <c r="AH26" s="951"/>
      <c r="AI26" s="951"/>
      <c r="AJ26" s="951"/>
      <c r="AK26" s="951"/>
      <c r="AL26" s="951"/>
      <c r="AM26" s="951"/>
      <c r="AN26" s="951"/>
      <c r="AO26" s="951"/>
      <c r="AP26" s="951"/>
      <c r="AQ26" s="951"/>
      <c r="AR26" s="951"/>
      <c r="AS26" s="951"/>
      <c r="AT26" s="951"/>
      <c r="AU26" s="951"/>
      <c r="AV26" s="951"/>
      <c r="AW26" s="951"/>
      <c r="AX26" s="952"/>
    </row>
    <row r="27" spans="1:50" ht="25.5" hidden="1" customHeight="1" x14ac:dyDescent="0.2">
      <c r="A27" s="940"/>
      <c r="B27" s="941"/>
      <c r="C27" s="941"/>
      <c r="D27" s="941"/>
      <c r="E27" s="941"/>
      <c r="F27" s="942"/>
      <c r="G27" s="928"/>
      <c r="H27" s="929"/>
      <c r="I27" s="929"/>
      <c r="J27" s="929"/>
      <c r="K27" s="929"/>
      <c r="L27" s="929"/>
      <c r="M27" s="929"/>
      <c r="N27" s="929"/>
      <c r="O27" s="930"/>
      <c r="P27" s="647"/>
      <c r="Q27" s="648"/>
      <c r="R27" s="648"/>
      <c r="S27" s="648"/>
      <c r="T27" s="648"/>
      <c r="U27" s="648"/>
      <c r="V27" s="649"/>
      <c r="W27" s="647"/>
      <c r="X27" s="648"/>
      <c r="Y27" s="648"/>
      <c r="Z27" s="648"/>
      <c r="AA27" s="648"/>
      <c r="AB27" s="648"/>
      <c r="AC27" s="649"/>
      <c r="AD27" s="950"/>
      <c r="AE27" s="951"/>
      <c r="AF27" s="951"/>
      <c r="AG27" s="951"/>
      <c r="AH27" s="951"/>
      <c r="AI27" s="951"/>
      <c r="AJ27" s="951"/>
      <c r="AK27" s="951"/>
      <c r="AL27" s="951"/>
      <c r="AM27" s="951"/>
      <c r="AN27" s="951"/>
      <c r="AO27" s="951"/>
      <c r="AP27" s="951"/>
      <c r="AQ27" s="951"/>
      <c r="AR27" s="951"/>
      <c r="AS27" s="951"/>
      <c r="AT27" s="951"/>
      <c r="AU27" s="951"/>
      <c r="AV27" s="951"/>
      <c r="AW27" s="951"/>
      <c r="AX27" s="952"/>
    </row>
    <row r="28" spans="1:50" ht="25.5" hidden="1" customHeight="1" x14ac:dyDescent="0.2">
      <c r="A28" s="940"/>
      <c r="B28" s="941"/>
      <c r="C28" s="941"/>
      <c r="D28" s="941"/>
      <c r="E28" s="941"/>
      <c r="F28" s="942"/>
      <c r="G28" s="931" t="s">
        <v>258</v>
      </c>
      <c r="H28" s="932"/>
      <c r="I28" s="932"/>
      <c r="J28" s="932"/>
      <c r="K28" s="932"/>
      <c r="L28" s="932"/>
      <c r="M28" s="932"/>
      <c r="N28" s="932"/>
      <c r="O28" s="933"/>
      <c r="P28" s="869">
        <f>P29-SUM(P23:P27)</f>
        <v>-0.20000000000004547</v>
      </c>
      <c r="Q28" s="870"/>
      <c r="R28" s="870"/>
      <c r="S28" s="870"/>
      <c r="T28" s="870"/>
      <c r="U28" s="870"/>
      <c r="V28" s="871"/>
      <c r="W28" s="869">
        <f>W29-SUM(W23:W27)</f>
        <v>-0.20000000000004547</v>
      </c>
      <c r="X28" s="870"/>
      <c r="Y28" s="870"/>
      <c r="Z28" s="870"/>
      <c r="AA28" s="870"/>
      <c r="AB28" s="870"/>
      <c r="AC28" s="871"/>
      <c r="AD28" s="950"/>
      <c r="AE28" s="951"/>
      <c r="AF28" s="951"/>
      <c r="AG28" s="951"/>
      <c r="AH28" s="951"/>
      <c r="AI28" s="951"/>
      <c r="AJ28" s="951"/>
      <c r="AK28" s="951"/>
      <c r="AL28" s="951"/>
      <c r="AM28" s="951"/>
      <c r="AN28" s="951"/>
      <c r="AO28" s="951"/>
      <c r="AP28" s="951"/>
      <c r="AQ28" s="951"/>
      <c r="AR28" s="951"/>
      <c r="AS28" s="951"/>
      <c r="AT28" s="951"/>
      <c r="AU28" s="951"/>
      <c r="AV28" s="951"/>
      <c r="AW28" s="951"/>
      <c r="AX28" s="952"/>
    </row>
    <row r="29" spans="1:50" ht="25.5" customHeight="1" thickBot="1" x14ac:dyDescent="0.25">
      <c r="A29" s="943"/>
      <c r="B29" s="944"/>
      <c r="C29" s="944"/>
      <c r="D29" s="944"/>
      <c r="E29" s="944"/>
      <c r="F29" s="945"/>
      <c r="G29" s="934" t="s">
        <v>255</v>
      </c>
      <c r="H29" s="935"/>
      <c r="I29" s="935"/>
      <c r="J29" s="935"/>
      <c r="K29" s="935"/>
      <c r="L29" s="935"/>
      <c r="M29" s="935"/>
      <c r="N29" s="935"/>
      <c r="O29" s="936"/>
      <c r="P29" s="647">
        <f>AK13</f>
        <v>1187</v>
      </c>
      <c r="Q29" s="648"/>
      <c r="R29" s="648"/>
      <c r="S29" s="648"/>
      <c r="T29" s="648"/>
      <c r="U29" s="648"/>
      <c r="V29" s="649"/>
      <c r="W29" s="958">
        <f>AR13</f>
        <v>1809</v>
      </c>
      <c r="X29" s="959"/>
      <c r="Y29" s="959"/>
      <c r="Z29" s="959"/>
      <c r="AA29" s="959"/>
      <c r="AB29" s="959"/>
      <c r="AC29" s="960"/>
      <c r="AD29" s="953"/>
      <c r="AE29" s="953"/>
      <c r="AF29" s="953"/>
      <c r="AG29" s="953"/>
      <c r="AH29" s="953"/>
      <c r="AI29" s="953"/>
      <c r="AJ29" s="953"/>
      <c r="AK29" s="953"/>
      <c r="AL29" s="953"/>
      <c r="AM29" s="953"/>
      <c r="AN29" s="953"/>
      <c r="AO29" s="953"/>
      <c r="AP29" s="953"/>
      <c r="AQ29" s="953"/>
      <c r="AR29" s="953"/>
      <c r="AS29" s="953"/>
      <c r="AT29" s="953"/>
      <c r="AU29" s="953"/>
      <c r="AV29" s="953"/>
      <c r="AW29" s="953"/>
      <c r="AX29" s="954"/>
    </row>
    <row r="30" spans="1:50" ht="18.75" customHeight="1" x14ac:dyDescent="0.2">
      <c r="A30" s="852" t="s">
        <v>270</v>
      </c>
      <c r="B30" s="853"/>
      <c r="C30" s="853"/>
      <c r="D30" s="853"/>
      <c r="E30" s="853"/>
      <c r="F30" s="854"/>
      <c r="G30" s="764" t="s">
        <v>145</v>
      </c>
      <c r="H30" s="765"/>
      <c r="I30" s="765"/>
      <c r="J30" s="765"/>
      <c r="K30" s="765"/>
      <c r="L30" s="765"/>
      <c r="M30" s="765"/>
      <c r="N30" s="765"/>
      <c r="O30" s="766"/>
      <c r="P30" s="848" t="s">
        <v>58</v>
      </c>
      <c r="Q30" s="765"/>
      <c r="R30" s="765"/>
      <c r="S30" s="765"/>
      <c r="T30" s="765"/>
      <c r="U30" s="765"/>
      <c r="V30" s="765"/>
      <c r="W30" s="765"/>
      <c r="X30" s="766"/>
      <c r="Y30" s="845"/>
      <c r="Z30" s="846"/>
      <c r="AA30" s="847"/>
      <c r="AB30" s="849" t="s">
        <v>11</v>
      </c>
      <c r="AC30" s="850"/>
      <c r="AD30" s="851"/>
      <c r="AE30" s="849" t="s">
        <v>311</v>
      </c>
      <c r="AF30" s="850"/>
      <c r="AG30" s="850"/>
      <c r="AH30" s="851"/>
      <c r="AI30" s="849" t="s">
        <v>333</v>
      </c>
      <c r="AJ30" s="850"/>
      <c r="AK30" s="850"/>
      <c r="AL30" s="851"/>
      <c r="AM30" s="906" t="s">
        <v>338</v>
      </c>
      <c r="AN30" s="906"/>
      <c r="AO30" s="906"/>
      <c r="AP30" s="849"/>
      <c r="AQ30" s="758" t="s">
        <v>187</v>
      </c>
      <c r="AR30" s="759"/>
      <c r="AS30" s="759"/>
      <c r="AT30" s="760"/>
      <c r="AU30" s="765" t="s">
        <v>133</v>
      </c>
      <c r="AV30" s="765"/>
      <c r="AW30" s="765"/>
      <c r="AX30" s="907"/>
    </row>
    <row r="31" spans="1:50" ht="18.75" customHeight="1" x14ac:dyDescent="0.2">
      <c r="A31" s="389"/>
      <c r="B31" s="390"/>
      <c r="C31" s="390"/>
      <c r="D31" s="390"/>
      <c r="E31" s="390"/>
      <c r="F31" s="391"/>
      <c r="G31" s="405"/>
      <c r="H31" s="387"/>
      <c r="I31" s="387"/>
      <c r="J31" s="387"/>
      <c r="K31" s="387"/>
      <c r="L31" s="387"/>
      <c r="M31" s="387"/>
      <c r="N31" s="387"/>
      <c r="O31" s="406"/>
      <c r="P31" s="427"/>
      <c r="Q31" s="387"/>
      <c r="R31" s="387"/>
      <c r="S31" s="387"/>
      <c r="T31" s="387"/>
      <c r="U31" s="387"/>
      <c r="V31" s="387"/>
      <c r="W31" s="387"/>
      <c r="X31" s="406"/>
      <c r="Y31" s="444"/>
      <c r="Z31" s="445"/>
      <c r="AA31" s="446"/>
      <c r="AB31" s="231"/>
      <c r="AC31" s="232"/>
      <c r="AD31" s="233"/>
      <c r="AE31" s="231"/>
      <c r="AF31" s="232"/>
      <c r="AG31" s="232"/>
      <c r="AH31" s="233"/>
      <c r="AI31" s="231"/>
      <c r="AJ31" s="232"/>
      <c r="AK31" s="232"/>
      <c r="AL31" s="233"/>
      <c r="AM31" s="235"/>
      <c r="AN31" s="235"/>
      <c r="AO31" s="235"/>
      <c r="AP31" s="231"/>
      <c r="AQ31" s="579" t="s">
        <v>487</v>
      </c>
      <c r="AR31" s="185"/>
      <c r="AS31" s="118" t="s">
        <v>188</v>
      </c>
      <c r="AT31" s="119"/>
      <c r="AU31" s="184" t="s">
        <v>487</v>
      </c>
      <c r="AV31" s="184"/>
      <c r="AW31" s="387" t="s">
        <v>177</v>
      </c>
      <c r="AX31" s="388"/>
    </row>
    <row r="32" spans="1:50" ht="23.25" customHeight="1" x14ac:dyDescent="0.2">
      <c r="A32" s="392"/>
      <c r="B32" s="390"/>
      <c r="C32" s="390"/>
      <c r="D32" s="390"/>
      <c r="E32" s="390"/>
      <c r="F32" s="391"/>
      <c r="G32" s="553" t="s">
        <v>487</v>
      </c>
      <c r="H32" s="554"/>
      <c r="I32" s="554"/>
      <c r="J32" s="554"/>
      <c r="K32" s="554"/>
      <c r="L32" s="554"/>
      <c r="M32" s="554"/>
      <c r="N32" s="554"/>
      <c r="O32" s="555"/>
      <c r="P32" s="90" t="s">
        <v>487</v>
      </c>
      <c r="Q32" s="90"/>
      <c r="R32" s="90"/>
      <c r="S32" s="90"/>
      <c r="T32" s="90"/>
      <c r="U32" s="90"/>
      <c r="V32" s="90"/>
      <c r="W32" s="90"/>
      <c r="X32" s="91"/>
      <c r="Y32" s="463" t="s">
        <v>12</v>
      </c>
      <c r="Z32" s="523"/>
      <c r="AA32" s="524"/>
      <c r="AB32" s="453" t="s">
        <v>493</v>
      </c>
      <c r="AC32" s="453"/>
      <c r="AD32" s="453"/>
      <c r="AE32" s="202" t="s">
        <v>487</v>
      </c>
      <c r="AF32" s="203"/>
      <c r="AG32" s="203"/>
      <c r="AH32" s="203"/>
      <c r="AI32" s="202" t="s">
        <v>487</v>
      </c>
      <c r="AJ32" s="203"/>
      <c r="AK32" s="203"/>
      <c r="AL32" s="203"/>
      <c r="AM32" s="202" t="s">
        <v>487</v>
      </c>
      <c r="AN32" s="203"/>
      <c r="AO32" s="203"/>
      <c r="AP32" s="203"/>
      <c r="AQ32" s="326" t="s">
        <v>487</v>
      </c>
      <c r="AR32" s="192"/>
      <c r="AS32" s="192"/>
      <c r="AT32" s="327"/>
      <c r="AU32" s="203" t="s">
        <v>487</v>
      </c>
      <c r="AV32" s="203"/>
      <c r="AW32" s="203"/>
      <c r="AX32" s="205"/>
    </row>
    <row r="33" spans="1:50" ht="23.25" customHeight="1" x14ac:dyDescent="0.2">
      <c r="A33" s="393"/>
      <c r="B33" s="394"/>
      <c r="C33" s="394"/>
      <c r="D33" s="394"/>
      <c r="E33" s="394"/>
      <c r="F33" s="395"/>
      <c r="G33" s="556"/>
      <c r="H33" s="557"/>
      <c r="I33" s="557"/>
      <c r="J33" s="557"/>
      <c r="K33" s="557"/>
      <c r="L33" s="557"/>
      <c r="M33" s="557"/>
      <c r="N33" s="557"/>
      <c r="O33" s="558"/>
      <c r="P33" s="93"/>
      <c r="Q33" s="93"/>
      <c r="R33" s="93"/>
      <c r="S33" s="93"/>
      <c r="T33" s="93"/>
      <c r="U33" s="93"/>
      <c r="V33" s="93"/>
      <c r="W33" s="93"/>
      <c r="X33" s="94"/>
      <c r="Y33" s="407" t="s">
        <v>53</v>
      </c>
      <c r="Z33" s="408"/>
      <c r="AA33" s="409"/>
      <c r="AB33" s="515" t="s">
        <v>487</v>
      </c>
      <c r="AC33" s="515"/>
      <c r="AD33" s="515"/>
      <c r="AE33" s="202" t="s">
        <v>486</v>
      </c>
      <c r="AF33" s="203"/>
      <c r="AG33" s="203"/>
      <c r="AH33" s="203"/>
      <c r="AI33" s="202" t="s">
        <v>487</v>
      </c>
      <c r="AJ33" s="203"/>
      <c r="AK33" s="203"/>
      <c r="AL33" s="203"/>
      <c r="AM33" s="202" t="s">
        <v>486</v>
      </c>
      <c r="AN33" s="203"/>
      <c r="AO33" s="203"/>
      <c r="AP33" s="203"/>
      <c r="AQ33" s="326" t="s">
        <v>487</v>
      </c>
      <c r="AR33" s="192"/>
      <c r="AS33" s="192"/>
      <c r="AT33" s="327"/>
      <c r="AU33" s="203" t="s">
        <v>487</v>
      </c>
      <c r="AV33" s="203"/>
      <c r="AW33" s="203"/>
      <c r="AX33" s="205"/>
    </row>
    <row r="34" spans="1:50" ht="23.25" customHeight="1" x14ac:dyDescent="0.2">
      <c r="A34" s="392"/>
      <c r="B34" s="390"/>
      <c r="C34" s="390"/>
      <c r="D34" s="390"/>
      <c r="E34" s="390"/>
      <c r="F34" s="391"/>
      <c r="G34" s="559"/>
      <c r="H34" s="560"/>
      <c r="I34" s="560"/>
      <c r="J34" s="560"/>
      <c r="K34" s="560"/>
      <c r="L34" s="560"/>
      <c r="M34" s="560"/>
      <c r="N34" s="560"/>
      <c r="O34" s="561"/>
      <c r="P34" s="96"/>
      <c r="Q34" s="96"/>
      <c r="R34" s="96"/>
      <c r="S34" s="96"/>
      <c r="T34" s="96"/>
      <c r="U34" s="96"/>
      <c r="V34" s="96"/>
      <c r="W34" s="96"/>
      <c r="X34" s="97"/>
      <c r="Y34" s="407" t="s">
        <v>13</v>
      </c>
      <c r="Z34" s="408"/>
      <c r="AA34" s="409"/>
      <c r="AB34" s="548" t="s">
        <v>178</v>
      </c>
      <c r="AC34" s="548"/>
      <c r="AD34" s="548"/>
      <c r="AE34" s="202" t="s">
        <v>486</v>
      </c>
      <c r="AF34" s="203"/>
      <c r="AG34" s="203"/>
      <c r="AH34" s="203"/>
      <c r="AI34" s="202" t="s">
        <v>486</v>
      </c>
      <c r="AJ34" s="203"/>
      <c r="AK34" s="203"/>
      <c r="AL34" s="203"/>
      <c r="AM34" s="202" t="s">
        <v>487</v>
      </c>
      <c r="AN34" s="203"/>
      <c r="AO34" s="203"/>
      <c r="AP34" s="203"/>
      <c r="AQ34" s="326" t="s">
        <v>488</v>
      </c>
      <c r="AR34" s="192"/>
      <c r="AS34" s="192"/>
      <c r="AT34" s="327"/>
      <c r="AU34" s="203" t="s">
        <v>492</v>
      </c>
      <c r="AV34" s="203"/>
      <c r="AW34" s="203"/>
      <c r="AX34" s="205"/>
    </row>
    <row r="35" spans="1:50" ht="23.25" hidden="1" customHeight="1" x14ac:dyDescent="0.2">
      <c r="A35" s="210" t="s">
        <v>299</v>
      </c>
      <c r="B35" s="211"/>
      <c r="C35" s="211"/>
      <c r="D35" s="211"/>
      <c r="E35" s="211"/>
      <c r="F35" s="212"/>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hidden="1"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61" t="s">
        <v>270</v>
      </c>
      <c r="B37" s="762"/>
      <c r="C37" s="762"/>
      <c r="D37" s="762"/>
      <c r="E37" s="762"/>
      <c r="F37" s="763"/>
      <c r="G37" s="402" t="s">
        <v>145</v>
      </c>
      <c r="H37" s="403"/>
      <c r="I37" s="403"/>
      <c r="J37" s="403"/>
      <c r="K37" s="403"/>
      <c r="L37" s="403"/>
      <c r="M37" s="403"/>
      <c r="N37" s="403"/>
      <c r="O37" s="404"/>
      <c r="P37" s="440" t="s">
        <v>58</v>
      </c>
      <c r="Q37" s="403"/>
      <c r="R37" s="403"/>
      <c r="S37" s="403"/>
      <c r="T37" s="403"/>
      <c r="U37" s="403"/>
      <c r="V37" s="403"/>
      <c r="W37" s="403"/>
      <c r="X37" s="404"/>
      <c r="Y37" s="441"/>
      <c r="Z37" s="442"/>
      <c r="AA37" s="443"/>
      <c r="AB37" s="399" t="s">
        <v>11</v>
      </c>
      <c r="AC37" s="400"/>
      <c r="AD37" s="401"/>
      <c r="AE37" s="228" t="s">
        <v>311</v>
      </c>
      <c r="AF37" s="229"/>
      <c r="AG37" s="229"/>
      <c r="AH37" s="230"/>
      <c r="AI37" s="228" t="s">
        <v>309</v>
      </c>
      <c r="AJ37" s="229"/>
      <c r="AK37" s="229"/>
      <c r="AL37" s="230"/>
      <c r="AM37" s="234" t="s">
        <v>338</v>
      </c>
      <c r="AN37" s="234"/>
      <c r="AO37" s="234"/>
      <c r="AP37" s="234"/>
      <c r="AQ37" s="136" t="s">
        <v>187</v>
      </c>
      <c r="AR37" s="137"/>
      <c r="AS37" s="137"/>
      <c r="AT37" s="138"/>
      <c r="AU37" s="403" t="s">
        <v>133</v>
      </c>
      <c r="AV37" s="403"/>
      <c r="AW37" s="403"/>
      <c r="AX37" s="901"/>
    </row>
    <row r="38" spans="1:50" ht="18.75" hidden="1" customHeight="1" x14ac:dyDescent="0.2">
      <c r="A38" s="389"/>
      <c r="B38" s="390"/>
      <c r="C38" s="390"/>
      <c r="D38" s="390"/>
      <c r="E38" s="390"/>
      <c r="F38" s="391"/>
      <c r="G38" s="405"/>
      <c r="H38" s="387"/>
      <c r="I38" s="387"/>
      <c r="J38" s="387"/>
      <c r="K38" s="387"/>
      <c r="L38" s="387"/>
      <c r="M38" s="387"/>
      <c r="N38" s="387"/>
      <c r="O38" s="406"/>
      <c r="P38" s="427"/>
      <c r="Q38" s="387"/>
      <c r="R38" s="387"/>
      <c r="S38" s="387"/>
      <c r="T38" s="387"/>
      <c r="U38" s="387"/>
      <c r="V38" s="387"/>
      <c r="W38" s="387"/>
      <c r="X38" s="406"/>
      <c r="Y38" s="444"/>
      <c r="Z38" s="445"/>
      <c r="AA38" s="446"/>
      <c r="AB38" s="231"/>
      <c r="AC38" s="232"/>
      <c r="AD38" s="233"/>
      <c r="AE38" s="231"/>
      <c r="AF38" s="232"/>
      <c r="AG38" s="232"/>
      <c r="AH38" s="233"/>
      <c r="AI38" s="231"/>
      <c r="AJ38" s="232"/>
      <c r="AK38" s="232"/>
      <c r="AL38" s="233"/>
      <c r="AM38" s="235"/>
      <c r="AN38" s="235"/>
      <c r="AO38" s="235"/>
      <c r="AP38" s="235"/>
      <c r="AQ38" s="579"/>
      <c r="AR38" s="185"/>
      <c r="AS38" s="118" t="s">
        <v>188</v>
      </c>
      <c r="AT38" s="119"/>
      <c r="AU38" s="184"/>
      <c r="AV38" s="184"/>
      <c r="AW38" s="387" t="s">
        <v>177</v>
      </c>
      <c r="AX38" s="388"/>
    </row>
    <row r="39" spans="1:50" ht="23.25" hidden="1" customHeight="1" x14ac:dyDescent="0.2">
      <c r="A39" s="392"/>
      <c r="B39" s="390"/>
      <c r="C39" s="390"/>
      <c r="D39" s="390"/>
      <c r="E39" s="390"/>
      <c r="F39" s="391"/>
      <c r="G39" s="553"/>
      <c r="H39" s="554"/>
      <c r="I39" s="554"/>
      <c r="J39" s="554"/>
      <c r="K39" s="554"/>
      <c r="L39" s="554"/>
      <c r="M39" s="554"/>
      <c r="N39" s="554"/>
      <c r="O39" s="555"/>
      <c r="P39" s="90"/>
      <c r="Q39" s="90"/>
      <c r="R39" s="90"/>
      <c r="S39" s="90"/>
      <c r="T39" s="90"/>
      <c r="U39" s="90"/>
      <c r="V39" s="90"/>
      <c r="W39" s="90"/>
      <c r="X39" s="91"/>
      <c r="Y39" s="463" t="s">
        <v>12</v>
      </c>
      <c r="Z39" s="523"/>
      <c r="AA39" s="524"/>
      <c r="AB39" s="453"/>
      <c r="AC39" s="453"/>
      <c r="AD39" s="453"/>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3"/>
      <c r="B40" s="394"/>
      <c r="C40" s="394"/>
      <c r="D40" s="394"/>
      <c r="E40" s="394"/>
      <c r="F40" s="395"/>
      <c r="G40" s="556"/>
      <c r="H40" s="557"/>
      <c r="I40" s="557"/>
      <c r="J40" s="557"/>
      <c r="K40" s="557"/>
      <c r="L40" s="557"/>
      <c r="M40" s="557"/>
      <c r="N40" s="557"/>
      <c r="O40" s="558"/>
      <c r="P40" s="93"/>
      <c r="Q40" s="93"/>
      <c r="R40" s="93"/>
      <c r="S40" s="93"/>
      <c r="T40" s="93"/>
      <c r="U40" s="93"/>
      <c r="V40" s="93"/>
      <c r="W40" s="93"/>
      <c r="X40" s="94"/>
      <c r="Y40" s="407" t="s">
        <v>53</v>
      </c>
      <c r="Z40" s="408"/>
      <c r="AA40" s="409"/>
      <c r="AB40" s="515"/>
      <c r="AC40" s="515"/>
      <c r="AD40" s="515"/>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6"/>
      <c r="B41" s="397"/>
      <c r="C41" s="397"/>
      <c r="D41" s="397"/>
      <c r="E41" s="397"/>
      <c r="F41" s="398"/>
      <c r="G41" s="559"/>
      <c r="H41" s="560"/>
      <c r="I41" s="560"/>
      <c r="J41" s="560"/>
      <c r="K41" s="560"/>
      <c r="L41" s="560"/>
      <c r="M41" s="560"/>
      <c r="N41" s="560"/>
      <c r="O41" s="561"/>
      <c r="P41" s="96"/>
      <c r="Q41" s="96"/>
      <c r="R41" s="96"/>
      <c r="S41" s="96"/>
      <c r="T41" s="96"/>
      <c r="U41" s="96"/>
      <c r="V41" s="96"/>
      <c r="W41" s="96"/>
      <c r="X41" s="97"/>
      <c r="Y41" s="407" t="s">
        <v>13</v>
      </c>
      <c r="Z41" s="408"/>
      <c r="AA41" s="409"/>
      <c r="AB41" s="548" t="s">
        <v>178</v>
      </c>
      <c r="AC41" s="548"/>
      <c r="AD41" s="548"/>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299</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61" t="s">
        <v>270</v>
      </c>
      <c r="B44" s="762"/>
      <c r="C44" s="762"/>
      <c r="D44" s="762"/>
      <c r="E44" s="762"/>
      <c r="F44" s="763"/>
      <c r="G44" s="402" t="s">
        <v>145</v>
      </c>
      <c r="H44" s="403"/>
      <c r="I44" s="403"/>
      <c r="J44" s="403"/>
      <c r="K44" s="403"/>
      <c r="L44" s="403"/>
      <c r="M44" s="403"/>
      <c r="N44" s="403"/>
      <c r="O44" s="404"/>
      <c r="P44" s="440" t="s">
        <v>58</v>
      </c>
      <c r="Q44" s="403"/>
      <c r="R44" s="403"/>
      <c r="S44" s="403"/>
      <c r="T44" s="403"/>
      <c r="U44" s="403"/>
      <c r="V44" s="403"/>
      <c r="W44" s="403"/>
      <c r="X44" s="404"/>
      <c r="Y44" s="441"/>
      <c r="Z44" s="442"/>
      <c r="AA44" s="443"/>
      <c r="AB44" s="399" t="s">
        <v>11</v>
      </c>
      <c r="AC44" s="400"/>
      <c r="AD44" s="401"/>
      <c r="AE44" s="228" t="s">
        <v>311</v>
      </c>
      <c r="AF44" s="229"/>
      <c r="AG44" s="229"/>
      <c r="AH44" s="230"/>
      <c r="AI44" s="228" t="s">
        <v>309</v>
      </c>
      <c r="AJ44" s="229"/>
      <c r="AK44" s="229"/>
      <c r="AL44" s="230"/>
      <c r="AM44" s="234" t="s">
        <v>338</v>
      </c>
      <c r="AN44" s="234"/>
      <c r="AO44" s="234"/>
      <c r="AP44" s="234"/>
      <c r="AQ44" s="136" t="s">
        <v>187</v>
      </c>
      <c r="AR44" s="137"/>
      <c r="AS44" s="137"/>
      <c r="AT44" s="138"/>
      <c r="AU44" s="403" t="s">
        <v>133</v>
      </c>
      <c r="AV44" s="403"/>
      <c r="AW44" s="403"/>
      <c r="AX44" s="901"/>
    </row>
    <row r="45" spans="1:50" ht="18.75" hidden="1" customHeight="1" x14ac:dyDescent="0.2">
      <c r="A45" s="389"/>
      <c r="B45" s="390"/>
      <c r="C45" s="390"/>
      <c r="D45" s="390"/>
      <c r="E45" s="390"/>
      <c r="F45" s="391"/>
      <c r="G45" s="405"/>
      <c r="H45" s="387"/>
      <c r="I45" s="387"/>
      <c r="J45" s="387"/>
      <c r="K45" s="387"/>
      <c r="L45" s="387"/>
      <c r="M45" s="387"/>
      <c r="N45" s="387"/>
      <c r="O45" s="406"/>
      <c r="P45" s="427"/>
      <c r="Q45" s="387"/>
      <c r="R45" s="387"/>
      <c r="S45" s="387"/>
      <c r="T45" s="387"/>
      <c r="U45" s="387"/>
      <c r="V45" s="387"/>
      <c r="W45" s="387"/>
      <c r="X45" s="406"/>
      <c r="Y45" s="444"/>
      <c r="Z45" s="445"/>
      <c r="AA45" s="446"/>
      <c r="AB45" s="231"/>
      <c r="AC45" s="232"/>
      <c r="AD45" s="233"/>
      <c r="AE45" s="231"/>
      <c r="AF45" s="232"/>
      <c r="AG45" s="232"/>
      <c r="AH45" s="233"/>
      <c r="AI45" s="231"/>
      <c r="AJ45" s="232"/>
      <c r="AK45" s="232"/>
      <c r="AL45" s="233"/>
      <c r="AM45" s="235"/>
      <c r="AN45" s="235"/>
      <c r="AO45" s="235"/>
      <c r="AP45" s="235"/>
      <c r="AQ45" s="579"/>
      <c r="AR45" s="185"/>
      <c r="AS45" s="118" t="s">
        <v>188</v>
      </c>
      <c r="AT45" s="119"/>
      <c r="AU45" s="184"/>
      <c r="AV45" s="184"/>
      <c r="AW45" s="387" t="s">
        <v>177</v>
      </c>
      <c r="AX45" s="388"/>
    </row>
    <row r="46" spans="1:50" ht="23.25" hidden="1" customHeight="1" x14ac:dyDescent="0.2">
      <c r="A46" s="392"/>
      <c r="B46" s="390"/>
      <c r="C46" s="390"/>
      <c r="D46" s="390"/>
      <c r="E46" s="390"/>
      <c r="F46" s="391"/>
      <c r="G46" s="553"/>
      <c r="H46" s="554"/>
      <c r="I46" s="554"/>
      <c r="J46" s="554"/>
      <c r="K46" s="554"/>
      <c r="L46" s="554"/>
      <c r="M46" s="554"/>
      <c r="N46" s="554"/>
      <c r="O46" s="555"/>
      <c r="P46" s="90"/>
      <c r="Q46" s="90"/>
      <c r="R46" s="90"/>
      <c r="S46" s="90"/>
      <c r="T46" s="90"/>
      <c r="U46" s="90"/>
      <c r="V46" s="90"/>
      <c r="W46" s="90"/>
      <c r="X46" s="91"/>
      <c r="Y46" s="463" t="s">
        <v>12</v>
      </c>
      <c r="Z46" s="523"/>
      <c r="AA46" s="524"/>
      <c r="AB46" s="453"/>
      <c r="AC46" s="453"/>
      <c r="AD46" s="453"/>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3"/>
      <c r="B47" s="394"/>
      <c r="C47" s="394"/>
      <c r="D47" s="394"/>
      <c r="E47" s="394"/>
      <c r="F47" s="395"/>
      <c r="G47" s="556"/>
      <c r="H47" s="557"/>
      <c r="I47" s="557"/>
      <c r="J47" s="557"/>
      <c r="K47" s="557"/>
      <c r="L47" s="557"/>
      <c r="M47" s="557"/>
      <c r="N47" s="557"/>
      <c r="O47" s="558"/>
      <c r="P47" s="93"/>
      <c r="Q47" s="93"/>
      <c r="R47" s="93"/>
      <c r="S47" s="93"/>
      <c r="T47" s="93"/>
      <c r="U47" s="93"/>
      <c r="V47" s="93"/>
      <c r="W47" s="93"/>
      <c r="X47" s="94"/>
      <c r="Y47" s="407" t="s">
        <v>53</v>
      </c>
      <c r="Z47" s="408"/>
      <c r="AA47" s="409"/>
      <c r="AB47" s="515"/>
      <c r="AC47" s="515"/>
      <c r="AD47" s="515"/>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6"/>
      <c r="B48" s="397"/>
      <c r="C48" s="397"/>
      <c r="D48" s="397"/>
      <c r="E48" s="397"/>
      <c r="F48" s="398"/>
      <c r="G48" s="559"/>
      <c r="H48" s="560"/>
      <c r="I48" s="560"/>
      <c r="J48" s="560"/>
      <c r="K48" s="560"/>
      <c r="L48" s="560"/>
      <c r="M48" s="560"/>
      <c r="N48" s="560"/>
      <c r="O48" s="561"/>
      <c r="P48" s="96"/>
      <c r="Q48" s="96"/>
      <c r="R48" s="96"/>
      <c r="S48" s="96"/>
      <c r="T48" s="96"/>
      <c r="U48" s="96"/>
      <c r="V48" s="96"/>
      <c r="W48" s="96"/>
      <c r="X48" s="97"/>
      <c r="Y48" s="407" t="s">
        <v>13</v>
      </c>
      <c r="Z48" s="408"/>
      <c r="AA48" s="409"/>
      <c r="AB48" s="548" t="s">
        <v>178</v>
      </c>
      <c r="AC48" s="548"/>
      <c r="AD48" s="548"/>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299</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9" t="s">
        <v>270</v>
      </c>
      <c r="B51" s="390"/>
      <c r="C51" s="390"/>
      <c r="D51" s="390"/>
      <c r="E51" s="390"/>
      <c r="F51" s="391"/>
      <c r="G51" s="402" t="s">
        <v>145</v>
      </c>
      <c r="H51" s="403"/>
      <c r="I51" s="403"/>
      <c r="J51" s="403"/>
      <c r="K51" s="403"/>
      <c r="L51" s="403"/>
      <c r="M51" s="403"/>
      <c r="N51" s="403"/>
      <c r="O51" s="404"/>
      <c r="P51" s="440" t="s">
        <v>58</v>
      </c>
      <c r="Q51" s="403"/>
      <c r="R51" s="403"/>
      <c r="S51" s="403"/>
      <c r="T51" s="403"/>
      <c r="U51" s="403"/>
      <c r="V51" s="403"/>
      <c r="W51" s="403"/>
      <c r="X51" s="404"/>
      <c r="Y51" s="441"/>
      <c r="Z51" s="442"/>
      <c r="AA51" s="443"/>
      <c r="AB51" s="399" t="s">
        <v>11</v>
      </c>
      <c r="AC51" s="400"/>
      <c r="AD51" s="401"/>
      <c r="AE51" s="228" t="s">
        <v>311</v>
      </c>
      <c r="AF51" s="229"/>
      <c r="AG51" s="229"/>
      <c r="AH51" s="230"/>
      <c r="AI51" s="228" t="s">
        <v>309</v>
      </c>
      <c r="AJ51" s="229"/>
      <c r="AK51" s="229"/>
      <c r="AL51" s="230"/>
      <c r="AM51" s="234" t="s">
        <v>338</v>
      </c>
      <c r="AN51" s="234"/>
      <c r="AO51" s="234"/>
      <c r="AP51" s="234"/>
      <c r="AQ51" s="136" t="s">
        <v>187</v>
      </c>
      <c r="AR51" s="137"/>
      <c r="AS51" s="137"/>
      <c r="AT51" s="138"/>
      <c r="AU51" s="915" t="s">
        <v>133</v>
      </c>
      <c r="AV51" s="915"/>
      <c r="AW51" s="915"/>
      <c r="AX51" s="916"/>
    </row>
    <row r="52" spans="1:50" ht="18.75" hidden="1" customHeight="1" x14ac:dyDescent="0.2">
      <c r="A52" s="389"/>
      <c r="B52" s="390"/>
      <c r="C52" s="390"/>
      <c r="D52" s="390"/>
      <c r="E52" s="390"/>
      <c r="F52" s="391"/>
      <c r="G52" s="405"/>
      <c r="H52" s="387"/>
      <c r="I52" s="387"/>
      <c r="J52" s="387"/>
      <c r="K52" s="387"/>
      <c r="L52" s="387"/>
      <c r="M52" s="387"/>
      <c r="N52" s="387"/>
      <c r="O52" s="406"/>
      <c r="P52" s="427"/>
      <c r="Q52" s="387"/>
      <c r="R52" s="387"/>
      <c r="S52" s="387"/>
      <c r="T52" s="387"/>
      <c r="U52" s="387"/>
      <c r="V52" s="387"/>
      <c r="W52" s="387"/>
      <c r="X52" s="406"/>
      <c r="Y52" s="444"/>
      <c r="Z52" s="445"/>
      <c r="AA52" s="446"/>
      <c r="AB52" s="231"/>
      <c r="AC52" s="232"/>
      <c r="AD52" s="233"/>
      <c r="AE52" s="231"/>
      <c r="AF52" s="232"/>
      <c r="AG52" s="232"/>
      <c r="AH52" s="233"/>
      <c r="AI52" s="231"/>
      <c r="AJ52" s="232"/>
      <c r="AK52" s="232"/>
      <c r="AL52" s="233"/>
      <c r="AM52" s="235"/>
      <c r="AN52" s="235"/>
      <c r="AO52" s="235"/>
      <c r="AP52" s="235"/>
      <c r="AQ52" s="579"/>
      <c r="AR52" s="185"/>
      <c r="AS52" s="118" t="s">
        <v>188</v>
      </c>
      <c r="AT52" s="119"/>
      <c r="AU52" s="184"/>
      <c r="AV52" s="184"/>
      <c r="AW52" s="387" t="s">
        <v>177</v>
      </c>
      <c r="AX52" s="388"/>
    </row>
    <row r="53" spans="1:50" ht="23.25" hidden="1" customHeight="1" x14ac:dyDescent="0.2">
      <c r="A53" s="392"/>
      <c r="B53" s="390"/>
      <c r="C53" s="390"/>
      <c r="D53" s="390"/>
      <c r="E53" s="390"/>
      <c r="F53" s="391"/>
      <c r="G53" s="553"/>
      <c r="H53" s="554"/>
      <c r="I53" s="554"/>
      <c r="J53" s="554"/>
      <c r="K53" s="554"/>
      <c r="L53" s="554"/>
      <c r="M53" s="554"/>
      <c r="N53" s="554"/>
      <c r="O53" s="555"/>
      <c r="P53" s="90"/>
      <c r="Q53" s="90"/>
      <c r="R53" s="90"/>
      <c r="S53" s="90"/>
      <c r="T53" s="90"/>
      <c r="U53" s="90"/>
      <c r="V53" s="90"/>
      <c r="W53" s="90"/>
      <c r="X53" s="91"/>
      <c r="Y53" s="463" t="s">
        <v>12</v>
      </c>
      <c r="Z53" s="523"/>
      <c r="AA53" s="524"/>
      <c r="AB53" s="453"/>
      <c r="AC53" s="453"/>
      <c r="AD53" s="453"/>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3"/>
      <c r="B54" s="394"/>
      <c r="C54" s="394"/>
      <c r="D54" s="394"/>
      <c r="E54" s="394"/>
      <c r="F54" s="395"/>
      <c r="G54" s="556"/>
      <c r="H54" s="557"/>
      <c r="I54" s="557"/>
      <c r="J54" s="557"/>
      <c r="K54" s="557"/>
      <c r="L54" s="557"/>
      <c r="M54" s="557"/>
      <c r="N54" s="557"/>
      <c r="O54" s="558"/>
      <c r="P54" s="93"/>
      <c r="Q54" s="93"/>
      <c r="R54" s="93"/>
      <c r="S54" s="93"/>
      <c r="T54" s="93"/>
      <c r="U54" s="93"/>
      <c r="V54" s="93"/>
      <c r="W54" s="93"/>
      <c r="X54" s="94"/>
      <c r="Y54" s="407" t="s">
        <v>53</v>
      </c>
      <c r="Z54" s="408"/>
      <c r="AA54" s="409"/>
      <c r="AB54" s="515"/>
      <c r="AC54" s="515"/>
      <c r="AD54" s="515"/>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6"/>
      <c r="B55" s="397"/>
      <c r="C55" s="397"/>
      <c r="D55" s="397"/>
      <c r="E55" s="397"/>
      <c r="F55" s="398"/>
      <c r="G55" s="559"/>
      <c r="H55" s="560"/>
      <c r="I55" s="560"/>
      <c r="J55" s="560"/>
      <c r="K55" s="560"/>
      <c r="L55" s="560"/>
      <c r="M55" s="560"/>
      <c r="N55" s="560"/>
      <c r="O55" s="561"/>
      <c r="P55" s="96"/>
      <c r="Q55" s="96"/>
      <c r="R55" s="96"/>
      <c r="S55" s="96"/>
      <c r="T55" s="96"/>
      <c r="U55" s="96"/>
      <c r="V55" s="96"/>
      <c r="W55" s="96"/>
      <c r="X55" s="97"/>
      <c r="Y55" s="407" t="s">
        <v>13</v>
      </c>
      <c r="Z55" s="408"/>
      <c r="AA55" s="409"/>
      <c r="AB55" s="584" t="s">
        <v>14</v>
      </c>
      <c r="AC55" s="584"/>
      <c r="AD55" s="584"/>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299</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9" t="s">
        <v>270</v>
      </c>
      <c r="B58" s="390"/>
      <c r="C58" s="390"/>
      <c r="D58" s="390"/>
      <c r="E58" s="390"/>
      <c r="F58" s="391"/>
      <c r="G58" s="402" t="s">
        <v>145</v>
      </c>
      <c r="H58" s="403"/>
      <c r="I58" s="403"/>
      <c r="J58" s="403"/>
      <c r="K58" s="403"/>
      <c r="L58" s="403"/>
      <c r="M58" s="403"/>
      <c r="N58" s="403"/>
      <c r="O58" s="404"/>
      <c r="P58" s="440" t="s">
        <v>58</v>
      </c>
      <c r="Q58" s="403"/>
      <c r="R58" s="403"/>
      <c r="S58" s="403"/>
      <c r="T58" s="403"/>
      <c r="U58" s="403"/>
      <c r="V58" s="403"/>
      <c r="W58" s="403"/>
      <c r="X58" s="404"/>
      <c r="Y58" s="441"/>
      <c r="Z58" s="442"/>
      <c r="AA58" s="443"/>
      <c r="AB58" s="399" t="s">
        <v>11</v>
      </c>
      <c r="AC58" s="400"/>
      <c r="AD58" s="401"/>
      <c r="AE58" s="228" t="s">
        <v>311</v>
      </c>
      <c r="AF58" s="229"/>
      <c r="AG58" s="229"/>
      <c r="AH58" s="230"/>
      <c r="AI58" s="228" t="s">
        <v>309</v>
      </c>
      <c r="AJ58" s="229"/>
      <c r="AK58" s="229"/>
      <c r="AL58" s="230"/>
      <c r="AM58" s="234" t="s">
        <v>338</v>
      </c>
      <c r="AN58" s="234"/>
      <c r="AO58" s="234"/>
      <c r="AP58" s="234"/>
      <c r="AQ58" s="136" t="s">
        <v>187</v>
      </c>
      <c r="AR58" s="137"/>
      <c r="AS58" s="137"/>
      <c r="AT58" s="138"/>
      <c r="AU58" s="915" t="s">
        <v>133</v>
      </c>
      <c r="AV58" s="915"/>
      <c r="AW58" s="915"/>
      <c r="AX58" s="916"/>
    </row>
    <row r="59" spans="1:50" ht="18.75" hidden="1" customHeight="1" x14ac:dyDescent="0.2">
      <c r="A59" s="389"/>
      <c r="B59" s="390"/>
      <c r="C59" s="390"/>
      <c r="D59" s="390"/>
      <c r="E59" s="390"/>
      <c r="F59" s="391"/>
      <c r="G59" s="405"/>
      <c r="H59" s="387"/>
      <c r="I59" s="387"/>
      <c r="J59" s="387"/>
      <c r="K59" s="387"/>
      <c r="L59" s="387"/>
      <c r="M59" s="387"/>
      <c r="N59" s="387"/>
      <c r="O59" s="406"/>
      <c r="P59" s="427"/>
      <c r="Q59" s="387"/>
      <c r="R59" s="387"/>
      <c r="S59" s="387"/>
      <c r="T59" s="387"/>
      <c r="U59" s="387"/>
      <c r="V59" s="387"/>
      <c r="W59" s="387"/>
      <c r="X59" s="406"/>
      <c r="Y59" s="444"/>
      <c r="Z59" s="445"/>
      <c r="AA59" s="446"/>
      <c r="AB59" s="231"/>
      <c r="AC59" s="232"/>
      <c r="AD59" s="233"/>
      <c r="AE59" s="231"/>
      <c r="AF59" s="232"/>
      <c r="AG59" s="232"/>
      <c r="AH59" s="233"/>
      <c r="AI59" s="231"/>
      <c r="AJ59" s="232"/>
      <c r="AK59" s="232"/>
      <c r="AL59" s="233"/>
      <c r="AM59" s="235"/>
      <c r="AN59" s="235"/>
      <c r="AO59" s="235"/>
      <c r="AP59" s="235"/>
      <c r="AQ59" s="579"/>
      <c r="AR59" s="185"/>
      <c r="AS59" s="118" t="s">
        <v>188</v>
      </c>
      <c r="AT59" s="119"/>
      <c r="AU59" s="184"/>
      <c r="AV59" s="184"/>
      <c r="AW59" s="387" t="s">
        <v>177</v>
      </c>
      <c r="AX59" s="388"/>
    </row>
    <row r="60" spans="1:50" ht="23.25" hidden="1" customHeight="1" x14ac:dyDescent="0.2">
      <c r="A60" s="392"/>
      <c r="B60" s="390"/>
      <c r="C60" s="390"/>
      <c r="D60" s="390"/>
      <c r="E60" s="390"/>
      <c r="F60" s="391"/>
      <c r="G60" s="553"/>
      <c r="H60" s="554"/>
      <c r="I60" s="554"/>
      <c r="J60" s="554"/>
      <c r="K60" s="554"/>
      <c r="L60" s="554"/>
      <c r="M60" s="554"/>
      <c r="N60" s="554"/>
      <c r="O60" s="555"/>
      <c r="P60" s="90"/>
      <c r="Q60" s="90"/>
      <c r="R60" s="90"/>
      <c r="S60" s="90"/>
      <c r="T60" s="90"/>
      <c r="U60" s="90"/>
      <c r="V60" s="90"/>
      <c r="W60" s="90"/>
      <c r="X60" s="91"/>
      <c r="Y60" s="463" t="s">
        <v>12</v>
      </c>
      <c r="Z60" s="523"/>
      <c r="AA60" s="524"/>
      <c r="AB60" s="453"/>
      <c r="AC60" s="453"/>
      <c r="AD60" s="453"/>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3"/>
      <c r="B61" s="394"/>
      <c r="C61" s="394"/>
      <c r="D61" s="394"/>
      <c r="E61" s="394"/>
      <c r="F61" s="395"/>
      <c r="G61" s="556"/>
      <c r="H61" s="557"/>
      <c r="I61" s="557"/>
      <c r="J61" s="557"/>
      <c r="K61" s="557"/>
      <c r="L61" s="557"/>
      <c r="M61" s="557"/>
      <c r="N61" s="557"/>
      <c r="O61" s="558"/>
      <c r="P61" s="93"/>
      <c r="Q61" s="93"/>
      <c r="R61" s="93"/>
      <c r="S61" s="93"/>
      <c r="T61" s="93"/>
      <c r="U61" s="93"/>
      <c r="V61" s="93"/>
      <c r="W61" s="93"/>
      <c r="X61" s="94"/>
      <c r="Y61" s="407" t="s">
        <v>53</v>
      </c>
      <c r="Z61" s="408"/>
      <c r="AA61" s="409"/>
      <c r="AB61" s="515"/>
      <c r="AC61" s="515"/>
      <c r="AD61" s="515"/>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3"/>
      <c r="B62" s="394"/>
      <c r="C62" s="394"/>
      <c r="D62" s="394"/>
      <c r="E62" s="394"/>
      <c r="F62" s="395"/>
      <c r="G62" s="559"/>
      <c r="H62" s="560"/>
      <c r="I62" s="560"/>
      <c r="J62" s="560"/>
      <c r="K62" s="560"/>
      <c r="L62" s="560"/>
      <c r="M62" s="560"/>
      <c r="N62" s="560"/>
      <c r="O62" s="561"/>
      <c r="P62" s="96"/>
      <c r="Q62" s="96"/>
      <c r="R62" s="96"/>
      <c r="S62" s="96"/>
      <c r="T62" s="96"/>
      <c r="U62" s="96"/>
      <c r="V62" s="96"/>
      <c r="W62" s="96"/>
      <c r="X62" s="97"/>
      <c r="Y62" s="407" t="s">
        <v>13</v>
      </c>
      <c r="Z62" s="408"/>
      <c r="AA62" s="409"/>
      <c r="AB62" s="548" t="s">
        <v>14</v>
      </c>
      <c r="AC62" s="548"/>
      <c r="AD62" s="548"/>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299</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4" t="s">
        <v>271</v>
      </c>
      <c r="B65" s="475"/>
      <c r="C65" s="475"/>
      <c r="D65" s="475"/>
      <c r="E65" s="475"/>
      <c r="F65" s="476"/>
      <c r="G65" s="477"/>
      <c r="H65" s="223" t="s">
        <v>145</v>
      </c>
      <c r="I65" s="223"/>
      <c r="J65" s="223"/>
      <c r="K65" s="223"/>
      <c r="L65" s="223"/>
      <c r="M65" s="223"/>
      <c r="N65" s="223"/>
      <c r="O65" s="224"/>
      <c r="P65" s="222" t="s">
        <v>58</v>
      </c>
      <c r="Q65" s="223"/>
      <c r="R65" s="223"/>
      <c r="S65" s="223"/>
      <c r="T65" s="223"/>
      <c r="U65" s="223"/>
      <c r="V65" s="224"/>
      <c r="W65" s="479" t="s">
        <v>266</v>
      </c>
      <c r="X65" s="480"/>
      <c r="Y65" s="483"/>
      <c r="Z65" s="483"/>
      <c r="AA65" s="484"/>
      <c r="AB65" s="222" t="s">
        <v>11</v>
      </c>
      <c r="AC65" s="223"/>
      <c r="AD65" s="224"/>
      <c r="AE65" s="228" t="s">
        <v>311</v>
      </c>
      <c r="AF65" s="229"/>
      <c r="AG65" s="229"/>
      <c r="AH65" s="230"/>
      <c r="AI65" s="228" t="s">
        <v>309</v>
      </c>
      <c r="AJ65" s="229"/>
      <c r="AK65" s="229"/>
      <c r="AL65" s="230"/>
      <c r="AM65" s="234" t="s">
        <v>338</v>
      </c>
      <c r="AN65" s="234"/>
      <c r="AO65" s="234"/>
      <c r="AP65" s="234"/>
      <c r="AQ65" s="222" t="s">
        <v>187</v>
      </c>
      <c r="AR65" s="223"/>
      <c r="AS65" s="223"/>
      <c r="AT65" s="224"/>
      <c r="AU65" s="236" t="s">
        <v>133</v>
      </c>
      <c r="AV65" s="236"/>
      <c r="AW65" s="236"/>
      <c r="AX65" s="237"/>
    </row>
    <row r="66" spans="1:50" ht="18.75" hidden="1" customHeight="1" x14ac:dyDescent="0.2">
      <c r="A66" s="467"/>
      <c r="B66" s="468"/>
      <c r="C66" s="468"/>
      <c r="D66" s="468"/>
      <c r="E66" s="468"/>
      <c r="F66" s="469"/>
      <c r="G66" s="478"/>
      <c r="H66" s="226"/>
      <c r="I66" s="226"/>
      <c r="J66" s="226"/>
      <c r="K66" s="226"/>
      <c r="L66" s="226"/>
      <c r="M66" s="226"/>
      <c r="N66" s="226"/>
      <c r="O66" s="227"/>
      <c r="P66" s="225"/>
      <c r="Q66" s="226"/>
      <c r="R66" s="226"/>
      <c r="S66" s="226"/>
      <c r="T66" s="226"/>
      <c r="U66" s="226"/>
      <c r="V66" s="227"/>
      <c r="W66" s="481"/>
      <c r="X66" s="482"/>
      <c r="Y66" s="485"/>
      <c r="Z66" s="485"/>
      <c r="AA66" s="486"/>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269</v>
      </c>
      <c r="AX66" s="238"/>
    </row>
    <row r="67" spans="1:50" ht="23.25" hidden="1" customHeight="1" x14ac:dyDescent="0.2">
      <c r="A67" s="467"/>
      <c r="B67" s="468"/>
      <c r="C67" s="468"/>
      <c r="D67" s="468"/>
      <c r="E67" s="468"/>
      <c r="F67" s="469"/>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289</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7"/>
      <c r="B68" s="468"/>
      <c r="C68" s="468"/>
      <c r="D68" s="468"/>
      <c r="E68" s="468"/>
      <c r="F68" s="469"/>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289</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7"/>
      <c r="B69" s="468"/>
      <c r="C69" s="468"/>
      <c r="D69" s="468"/>
      <c r="E69" s="468"/>
      <c r="F69" s="469"/>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290</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7" t="s">
        <v>275</v>
      </c>
      <c r="B70" s="468"/>
      <c r="C70" s="468"/>
      <c r="D70" s="468"/>
      <c r="E70" s="468"/>
      <c r="F70" s="469"/>
      <c r="G70" s="240" t="s">
        <v>190</v>
      </c>
      <c r="H70" s="291"/>
      <c r="I70" s="291"/>
      <c r="J70" s="291"/>
      <c r="K70" s="291"/>
      <c r="L70" s="291"/>
      <c r="M70" s="291"/>
      <c r="N70" s="291"/>
      <c r="O70" s="291"/>
      <c r="P70" s="291"/>
      <c r="Q70" s="291"/>
      <c r="R70" s="291"/>
      <c r="S70" s="291"/>
      <c r="T70" s="291"/>
      <c r="U70" s="291"/>
      <c r="V70" s="291"/>
      <c r="W70" s="294" t="s">
        <v>288</v>
      </c>
      <c r="X70" s="295"/>
      <c r="Y70" s="254" t="s">
        <v>12</v>
      </c>
      <c r="Z70" s="254"/>
      <c r="AA70" s="255"/>
      <c r="AB70" s="256" t="s">
        <v>289</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7"/>
      <c r="B71" s="468"/>
      <c r="C71" s="468"/>
      <c r="D71" s="468"/>
      <c r="E71" s="468"/>
      <c r="F71" s="469"/>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289</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70"/>
      <c r="B72" s="471"/>
      <c r="C72" s="471"/>
      <c r="D72" s="471"/>
      <c r="E72" s="471"/>
      <c r="F72" s="472"/>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290</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8" t="s">
        <v>271</v>
      </c>
      <c r="B73" s="499"/>
      <c r="C73" s="499"/>
      <c r="D73" s="499"/>
      <c r="E73" s="499"/>
      <c r="F73" s="500"/>
      <c r="G73" s="571"/>
      <c r="H73" s="115" t="s">
        <v>145</v>
      </c>
      <c r="I73" s="115"/>
      <c r="J73" s="115"/>
      <c r="K73" s="115"/>
      <c r="L73" s="115"/>
      <c r="M73" s="115"/>
      <c r="N73" s="115"/>
      <c r="O73" s="116"/>
      <c r="P73" s="144" t="s">
        <v>58</v>
      </c>
      <c r="Q73" s="115"/>
      <c r="R73" s="115"/>
      <c r="S73" s="115"/>
      <c r="T73" s="115"/>
      <c r="U73" s="115"/>
      <c r="V73" s="115"/>
      <c r="W73" s="115"/>
      <c r="X73" s="116"/>
      <c r="Y73" s="573"/>
      <c r="Z73" s="574"/>
      <c r="AA73" s="575"/>
      <c r="AB73" s="144" t="s">
        <v>11</v>
      </c>
      <c r="AC73" s="115"/>
      <c r="AD73" s="116"/>
      <c r="AE73" s="228" t="s">
        <v>311</v>
      </c>
      <c r="AF73" s="229"/>
      <c r="AG73" s="229"/>
      <c r="AH73" s="230"/>
      <c r="AI73" s="228" t="s">
        <v>309</v>
      </c>
      <c r="AJ73" s="229"/>
      <c r="AK73" s="229"/>
      <c r="AL73" s="230"/>
      <c r="AM73" s="234" t="s">
        <v>338</v>
      </c>
      <c r="AN73" s="234"/>
      <c r="AO73" s="234"/>
      <c r="AP73" s="234"/>
      <c r="AQ73" s="144" t="s">
        <v>187</v>
      </c>
      <c r="AR73" s="115"/>
      <c r="AS73" s="115"/>
      <c r="AT73" s="116"/>
      <c r="AU73" s="120" t="s">
        <v>133</v>
      </c>
      <c r="AV73" s="121"/>
      <c r="AW73" s="121"/>
      <c r="AX73" s="122"/>
    </row>
    <row r="74" spans="1:50" ht="18.75" hidden="1" customHeight="1" x14ac:dyDescent="0.2">
      <c r="A74" s="501"/>
      <c r="B74" s="502"/>
      <c r="C74" s="502"/>
      <c r="D74" s="502"/>
      <c r="E74" s="502"/>
      <c r="F74" s="503"/>
      <c r="G74" s="57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9"/>
      <c r="AR74" s="185"/>
      <c r="AS74" s="118" t="s">
        <v>188</v>
      </c>
      <c r="AT74" s="119"/>
      <c r="AU74" s="579"/>
      <c r="AV74" s="185"/>
      <c r="AW74" s="118" t="s">
        <v>177</v>
      </c>
      <c r="AX74" s="180"/>
    </row>
    <row r="75" spans="1:50" ht="23.25" hidden="1" customHeight="1" x14ac:dyDescent="0.2">
      <c r="A75" s="501"/>
      <c r="B75" s="502"/>
      <c r="C75" s="502"/>
      <c r="D75" s="502"/>
      <c r="E75" s="502"/>
      <c r="F75" s="503"/>
      <c r="G75" s="599"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501"/>
      <c r="B76" s="502"/>
      <c r="C76" s="502"/>
      <c r="D76" s="502"/>
      <c r="E76" s="502"/>
      <c r="F76" s="503"/>
      <c r="G76" s="600"/>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501"/>
      <c r="B77" s="502"/>
      <c r="C77" s="502"/>
      <c r="D77" s="502"/>
      <c r="E77" s="502"/>
      <c r="F77" s="503"/>
      <c r="G77" s="601"/>
      <c r="H77" s="96"/>
      <c r="I77" s="96"/>
      <c r="J77" s="96"/>
      <c r="K77" s="96"/>
      <c r="L77" s="96"/>
      <c r="M77" s="96"/>
      <c r="N77" s="96"/>
      <c r="O77" s="97"/>
      <c r="P77" s="93"/>
      <c r="Q77" s="93"/>
      <c r="R77" s="93"/>
      <c r="S77" s="93"/>
      <c r="T77" s="93"/>
      <c r="U77" s="93"/>
      <c r="V77" s="93"/>
      <c r="W77" s="93"/>
      <c r="X77" s="94"/>
      <c r="Y77" s="144" t="s">
        <v>13</v>
      </c>
      <c r="Z77" s="115"/>
      <c r="AA77" s="116"/>
      <c r="AB77" s="568" t="s">
        <v>14</v>
      </c>
      <c r="AC77" s="568"/>
      <c r="AD77" s="568"/>
      <c r="AE77" s="881"/>
      <c r="AF77" s="882"/>
      <c r="AG77" s="882"/>
      <c r="AH77" s="882"/>
      <c r="AI77" s="881"/>
      <c r="AJ77" s="882"/>
      <c r="AK77" s="882"/>
      <c r="AL77" s="882"/>
      <c r="AM77" s="881"/>
      <c r="AN77" s="882"/>
      <c r="AO77" s="882"/>
      <c r="AP77" s="882"/>
      <c r="AQ77" s="326"/>
      <c r="AR77" s="192"/>
      <c r="AS77" s="192"/>
      <c r="AT77" s="327"/>
      <c r="AU77" s="203"/>
      <c r="AV77" s="203"/>
      <c r="AW77" s="203"/>
      <c r="AX77" s="205"/>
    </row>
    <row r="78" spans="1:50" ht="69.75" hidden="1" customHeight="1" x14ac:dyDescent="0.2">
      <c r="A78" s="320" t="s">
        <v>302</v>
      </c>
      <c r="B78" s="321"/>
      <c r="C78" s="321"/>
      <c r="D78" s="321"/>
      <c r="E78" s="318" t="s">
        <v>249</v>
      </c>
      <c r="F78" s="319"/>
      <c r="G78" s="47" t="s">
        <v>190</v>
      </c>
      <c r="H78" s="576"/>
      <c r="I78" s="577"/>
      <c r="J78" s="577"/>
      <c r="K78" s="577"/>
      <c r="L78" s="577"/>
      <c r="M78" s="577"/>
      <c r="N78" s="577"/>
      <c r="O78" s="578"/>
      <c r="P78" s="132"/>
      <c r="Q78" s="132"/>
      <c r="R78" s="132"/>
      <c r="S78" s="132"/>
      <c r="T78" s="132"/>
      <c r="U78" s="132"/>
      <c r="V78" s="132"/>
      <c r="W78" s="132"/>
      <c r="X78" s="132"/>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row>
    <row r="79" spans="1:50" ht="18.75" hidden="1" customHeight="1" x14ac:dyDescent="0.2">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2" t="s">
        <v>265</v>
      </c>
      <c r="AP79" s="263"/>
      <c r="AQ79" s="263"/>
      <c r="AR79" s="66" t="s">
        <v>263</v>
      </c>
      <c r="AS79" s="262"/>
      <c r="AT79" s="263"/>
      <c r="AU79" s="263"/>
      <c r="AV79" s="263"/>
      <c r="AW79" s="263"/>
      <c r="AX79" s="971"/>
    </row>
    <row r="80" spans="1:50" ht="18.75" customHeight="1" x14ac:dyDescent="0.2">
      <c r="A80" s="855" t="s">
        <v>146</v>
      </c>
      <c r="B80" s="516" t="s">
        <v>262</v>
      </c>
      <c r="C80" s="517"/>
      <c r="D80" s="517"/>
      <c r="E80" s="517"/>
      <c r="F80" s="518"/>
      <c r="G80" s="425" t="s">
        <v>138</v>
      </c>
      <c r="H80" s="425"/>
      <c r="I80" s="425"/>
      <c r="J80" s="425"/>
      <c r="K80" s="425"/>
      <c r="L80" s="425"/>
      <c r="M80" s="425"/>
      <c r="N80" s="425"/>
      <c r="O80" s="425"/>
      <c r="P80" s="425"/>
      <c r="Q80" s="425"/>
      <c r="R80" s="425"/>
      <c r="S80" s="425"/>
      <c r="T80" s="425"/>
      <c r="U80" s="425"/>
      <c r="V80" s="425"/>
      <c r="W80" s="425"/>
      <c r="X80" s="425"/>
      <c r="Y80" s="425"/>
      <c r="Z80" s="425"/>
      <c r="AA80" s="505"/>
      <c r="AB80" s="424" t="s">
        <v>350</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customHeight="1" x14ac:dyDescent="0.2">
      <c r="A81" s="856"/>
      <c r="B81" s="519"/>
      <c r="C81" s="420"/>
      <c r="D81" s="420"/>
      <c r="E81" s="420"/>
      <c r="F81" s="421"/>
      <c r="G81" s="387"/>
      <c r="H81" s="387"/>
      <c r="I81" s="387"/>
      <c r="J81" s="387"/>
      <c r="K81" s="387"/>
      <c r="L81" s="387"/>
      <c r="M81" s="387"/>
      <c r="N81" s="387"/>
      <c r="O81" s="387"/>
      <c r="P81" s="387"/>
      <c r="Q81" s="387"/>
      <c r="R81" s="387"/>
      <c r="S81" s="387"/>
      <c r="T81" s="387"/>
      <c r="U81" s="387"/>
      <c r="V81" s="387"/>
      <c r="W81" s="387"/>
      <c r="X81" s="387"/>
      <c r="Y81" s="387"/>
      <c r="Z81" s="387"/>
      <c r="AA81" s="406"/>
      <c r="AB81" s="42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customHeight="1" x14ac:dyDescent="0.2">
      <c r="A82" s="856"/>
      <c r="B82" s="519"/>
      <c r="C82" s="420"/>
      <c r="D82" s="420"/>
      <c r="E82" s="420"/>
      <c r="F82" s="421"/>
      <c r="G82" s="666" t="s">
        <v>534</v>
      </c>
      <c r="H82" s="666"/>
      <c r="I82" s="666"/>
      <c r="J82" s="666"/>
      <c r="K82" s="666"/>
      <c r="L82" s="666"/>
      <c r="M82" s="666"/>
      <c r="N82" s="666"/>
      <c r="O82" s="666"/>
      <c r="P82" s="666"/>
      <c r="Q82" s="666"/>
      <c r="R82" s="666"/>
      <c r="S82" s="666"/>
      <c r="T82" s="666"/>
      <c r="U82" s="666"/>
      <c r="V82" s="666"/>
      <c r="W82" s="666"/>
      <c r="X82" s="666"/>
      <c r="Y82" s="666"/>
      <c r="Z82" s="666"/>
      <c r="AA82" s="667"/>
      <c r="AB82" s="875" t="s">
        <v>535</v>
      </c>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6"/>
    </row>
    <row r="83" spans="1:60" ht="22.5" customHeight="1" x14ac:dyDescent="0.2">
      <c r="A83" s="856"/>
      <c r="B83" s="519"/>
      <c r="C83" s="420"/>
      <c r="D83" s="420"/>
      <c r="E83" s="420"/>
      <c r="F83" s="421"/>
      <c r="G83" s="668"/>
      <c r="H83" s="668"/>
      <c r="I83" s="668"/>
      <c r="J83" s="668"/>
      <c r="K83" s="668"/>
      <c r="L83" s="668"/>
      <c r="M83" s="668"/>
      <c r="N83" s="668"/>
      <c r="O83" s="668"/>
      <c r="P83" s="668"/>
      <c r="Q83" s="668"/>
      <c r="R83" s="668"/>
      <c r="S83" s="668"/>
      <c r="T83" s="668"/>
      <c r="U83" s="668"/>
      <c r="V83" s="668"/>
      <c r="W83" s="668"/>
      <c r="X83" s="668"/>
      <c r="Y83" s="668"/>
      <c r="Z83" s="668"/>
      <c r="AA83" s="669"/>
      <c r="AB83" s="877"/>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8"/>
    </row>
    <row r="84" spans="1:60" ht="19.5" customHeight="1" x14ac:dyDescent="0.2">
      <c r="A84" s="856"/>
      <c r="B84" s="520"/>
      <c r="C84" s="521"/>
      <c r="D84" s="521"/>
      <c r="E84" s="521"/>
      <c r="F84" s="522"/>
      <c r="G84" s="670"/>
      <c r="H84" s="670"/>
      <c r="I84" s="670"/>
      <c r="J84" s="670"/>
      <c r="K84" s="670"/>
      <c r="L84" s="670"/>
      <c r="M84" s="670"/>
      <c r="N84" s="670"/>
      <c r="O84" s="670"/>
      <c r="P84" s="670"/>
      <c r="Q84" s="670"/>
      <c r="R84" s="670"/>
      <c r="S84" s="670"/>
      <c r="T84" s="670"/>
      <c r="U84" s="670"/>
      <c r="V84" s="670"/>
      <c r="W84" s="670"/>
      <c r="X84" s="670"/>
      <c r="Y84" s="670"/>
      <c r="Z84" s="670"/>
      <c r="AA84" s="671"/>
      <c r="AB84" s="879"/>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80"/>
    </row>
    <row r="85" spans="1:60" ht="18.75" customHeight="1" x14ac:dyDescent="0.2">
      <c r="A85" s="856"/>
      <c r="B85" s="420" t="s">
        <v>144</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49"/>
      <c r="Z85" s="150"/>
      <c r="AA85" s="151"/>
      <c r="AB85" s="228" t="s">
        <v>11</v>
      </c>
      <c r="AC85" s="229"/>
      <c r="AD85" s="230"/>
      <c r="AE85" s="228" t="s">
        <v>311</v>
      </c>
      <c r="AF85" s="229"/>
      <c r="AG85" s="229"/>
      <c r="AH85" s="230"/>
      <c r="AI85" s="228" t="s">
        <v>309</v>
      </c>
      <c r="AJ85" s="229"/>
      <c r="AK85" s="229"/>
      <c r="AL85" s="230"/>
      <c r="AM85" s="234" t="s">
        <v>338</v>
      </c>
      <c r="AN85" s="234"/>
      <c r="AO85" s="234"/>
      <c r="AP85" s="234"/>
      <c r="AQ85" s="144" t="s">
        <v>187</v>
      </c>
      <c r="AR85" s="115"/>
      <c r="AS85" s="115"/>
      <c r="AT85" s="116"/>
      <c r="AU85" s="525" t="s">
        <v>133</v>
      </c>
      <c r="AV85" s="525"/>
      <c r="AW85" s="525"/>
      <c r="AX85" s="526"/>
      <c r="AY85" s="10"/>
      <c r="AZ85" s="10"/>
      <c r="BA85" s="10"/>
      <c r="BB85" s="10"/>
      <c r="BC85" s="10"/>
    </row>
    <row r="86" spans="1:60" ht="18.75" customHeight="1" x14ac:dyDescent="0.2">
      <c r="A86" s="856"/>
      <c r="B86" s="420"/>
      <c r="C86" s="420"/>
      <c r="D86" s="420"/>
      <c r="E86" s="420"/>
      <c r="F86" s="421"/>
      <c r="G86" s="405"/>
      <c r="H86" s="387"/>
      <c r="I86" s="387"/>
      <c r="J86" s="387"/>
      <c r="K86" s="387"/>
      <c r="L86" s="387"/>
      <c r="M86" s="387"/>
      <c r="N86" s="387"/>
      <c r="O86" s="406"/>
      <c r="P86" s="427"/>
      <c r="Q86" s="387"/>
      <c r="R86" s="387"/>
      <c r="S86" s="387"/>
      <c r="T86" s="387"/>
      <c r="U86" s="387"/>
      <c r="V86" s="387"/>
      <c r="W86" s="387"/>
      <c r="X86" s="406"/>
      <c r="Y86" s="149"/>
      <c r="Z86" s="150"/>
      <c r="AA86" s="151"/>
      <c r="AB86" s="231"/>
      <c r="AC86" s="232"/>
      <c r="AD86" s="233"/>
      <c r="AE86" s="231"/>
      <c r="AF86" s="232"/>
      <c r="AG86" s="232"/>
      <c r="AH86" s="233"/>
      <c r="AI86" s="231"/>
      <c r="AJ86" s="232"/>
      <c r="AK86" s="232"/>
      <c r="AL86" s="233"/>
      <c r="AM86" s="235"/>
      <c r="AN86" s="235"/>
      <c r="AO86" s="235"/>
      <c r="AP86" s="235"/>
      <c r="AQ86" s="183" t="s">
        <v>486</v>
      </c>
      <c r="AR86" s="184"/>
      <c r="AS86" s="118" t="s">
        <v>188</v>
      </c>
      <c r="AT86" s="119"/>
      <c r="AU86" s="184">
        <v>2</v>
      </c>
      <c r="AV86" s="184"/>
      <c r="AW86" s="387" t="s">
        <v>177</v>
      </c>
      <c r="AX86" s="388"/>
      <c r="AY86" s="10"/>
      <c r="AZ86" s="10"/>
      <c r="BA86" s="10"/>
      <c r="BB86" s="10"/>
      <c r="BC86" s="10"/>
      <c r="BD86" s="10"/>
      <c r="BE86" s="10"/>
      <c r="BF86" s="10"/>
      <c r="BG86" s="10"/>
      <c r="BH86" s="10"/>
    </row>
    <row r="87" spans="1:60" ht="23.25" customHeight="1" x14ac:dyDescent="0.2">
      <c r="A87" s="856"/>
      <c r="B87" s="420"/>
      <c r="C87" s="420"/>
      <c r="D87" s="420"/>
      <c r="E87" s="420"/>
      <c r="F87" s="421"/>
      <c r="G87" s="89" t="s">
        <v>540</v>
      </c>
      <c r="H87" s="90"/>
      <c r="I87" s="90"/>
      <c r="J87" s="90"/>
      <c r="K87" s="90"/>
      <c r="L87" s="90"/>
      <c r="M87" s="90"/>
      <c r="N87" s="90"/>
      <c r="O87" s="91"/>
      <c r="P87" s="90" t="s">
        <v>539</v>
      </c>
      <c r="Q87" s="506"/>
      <c r="R87" s="506"/>
      <c r="S87" s="506"/>
      <c r="T87" s="506"/>
      <c r="U87" s="506"/>
      <c r="V87" s="506"/>
      <c r="W87" s="506"/>
      <c r="X87" s="507"/>
      <c r="Y87" s="550" t="s">
        <v>61</v>
      </c>
      <c r="Z87" s="551"/>
      <c r="AA87" s="552"/>
      <c r="AB87" s="453" t="s">
        <v>290</v>
      </c>
      <c r="AC87" s="453"/>
      <c r="AD87" s="453"/>
      <c r="AE87" s="202" t="s">
        <v>485</v>
      </c>
      <c r="AF87" s="203"/>
      <c r="AG87" s="203"/>
      <c r="AH87" s="203"/>
      <c r="AI87" s="202">
        <v>6.5</v>
      </c>
      <c r="AJ87" s="203"/>
      <c r="AK87" s="203"/>
      <c r="AL87" s="203"/>
      <c r="AM87" s="202">
        <v>25.3</v>
      </c>
      <c r="AN87" s="203"/>
      <c r="AO87" s="203"/>
      <c r="AP87" s="203"/>
      <c r="AQ87" s="326" t="s">
        <v>487</v>
      </c>
      <c r="AR87" s="192"/>
      <c r="AS87" s="192"/>
      <c r="AT87" s="327"/>
      <c r="AU87" s="203"/>
      <c r="AV87" s="203"/>
      <c r="AW87" s="203"/>
      <c r="AX87" s="205"/>
    </row>
    <row r="88" spans="1:60" ht="23.25" customHeight="1" x14ac:dyDescent="0.2">
      <c r="A88" s="856"/>
      <c r="B88" s="420"/>
      <c r="C88" s="420"/>
      <c r="D88" s="420"/>
      <c r="E88" s="420"/>
      <c r="F88" s="421"/>
      <c r="G88" s="92"/>
      <c r="H88" s="93"/>
      <c r="I88" s="93"/>
      <c r="J88" s="93"/>
      <c r="K88" s="93"/>
      <c r="L88" s="93"/>
      <c r="M88" s="93"/>
      <c r="N88" s="93"/>
      <c r="O88" s="94"/>
      <c r="P88" s="508"/>
      <c r="Q88" s="508"/>
      <c r="R88" s="508"/>
      <c r="S88" s="508"/>
      <c r="T88" s="508"/>
      <c r="U88" s="508"/>
      <c r="V88" s="508"/>
      <c r="W88" s="508"/>
      <c r="X88" s="509"/>
      <c r="Y88" s="450" t="s">
        <v>53</v>
      </c>
      <c r="Z88" s="451"/>
      <c r="AA88" s="452"/>
      <c r="AB88" s="515" t="s">
        <v>290</v>
      </c>
      <c r="AC88" s="515"/>
      <c r="AD88" s="515"/>
      <c r="AE88" s="202" t="s">
        <v>485</v>
      </c>
      <c r="AF88" s="203"/>
      <c r="AG88" s="203"/>
      <c r="AH88" s="203"/>
      <c r="AI88" s="202">
        <v>4</v>
      </c>
      <c r="AJ88" s="203"/>
      <c r="AK88" s="203"/>
      <c r="AL88" s="203"/>
      <c r="AM88" s="202">
        <v>30</v>
      </c>
      <c r="AN88" s="203"/>
      <c r="AO88" s="203"/>
      <c r="AP88" s="203"/>
      <c r="AQ88" s="326" t="s">
        <v>487</v>
      </c>
      <c r="AR88" s="192"/>
      <c r="AS88" s="192"/>
      <c r="AT88" s="327"/>
      <c r="AU88" s="203">
        <v>100</v>
      </c>
      <c r="AV88" s="203"/>
      <c r="AW88" s="203"/>
      <c r="AX88" s="205"/>
      <c r="AY88" s="10"/>
      <c r="AZ88" s="10"/>
      <c r="BA88" s="10"/>
      <c r="BB88" s="10"/>
      <c r="BC88" s="10"/>
    </row>
    <row r="89" spans="1:60" ht="23.25" customHeight="1" thickBot="1" x14ac:dyDescent="0.25">
      <c r="A89" s="856"/>
      <c r="B89" s="521"/>
      <c r="C89" s="521"/>
      <c r="D89" s="521"/>
      <c r="E89" s="521"/>
      <c r="F89" s="522"/>
      <c r="G89" s="95"/>
      <c r="H89" s="96"/>
      <c r="I89" s="96"/>
      <c r="J89" s="96"/>
      <c r="K89" s="96"/>
      <c r="L89" s="96"/>
      <c r="M89" s="96"/>
      <c r="N89" s="96"/>
      <c r="O89" s="97"/>
      <c r="P89" s="161"/>
      <c r="Q89" s="161"/>
      <c r="R89" s="161"/>
      <c r="S89" s="161"/>
      <c r="T89" s="161"/>
      <c r="U89" s="161"/>
      <c r="V89" s="161"/>
      <c r="W89" s="161"/>
      <c r="X89" s="549"/>
      <c r="Y89" s="450" t="s">
        <v>13</v>
      </c>
      <c r="Z89" s="451"/>
      <c r="AA89" s="452"/>
      <c r="AB89" s="584" t="s">
        <v>14</v>
      </c>
      <c r="AC89" s="584"/>
      <c r="AD89" s="584"/>
      <c r="AE89" s="202" t="s">
        <v>485</v>
      </c>
      <c r="AF89" s="203"/>
      <c r="AG89" s="203"/>
      <c r="AH89" s="203"/>
      <c r="AI89" s="202">
        <v>162.5</v>
      </c>
      <c r="AJ89" s="203"/>
      <c r="AK89" s="203"/>
      <c r="AL89" s="203"/>
      <c r="AM89" s="202">
        <v>84.3</v>
      </c>
      <c r="AN89" s="203"/>
      <c r="AO89" s="203"/>
      <c r="AP89" s="203"/>
      <c r="AQ89" s="326" t="s">
        <v>486</v>
      </c>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56"/>
      <c r="B90" s="420" t="s">
        <v>144</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49"/>
      <c r="Z90" s="150"/>
      <c r="AA90" s="151"/>
      <c r="AB90" s="228" t="s">
        <v>11</v>
      </c>
      <c r="AC90" s="229"/>
      <c r="AD90" s="230"/>
      <c r="AE90" s="228" t="s">
        <v>311</v>
      </c>
      <c r="AF90" s="229"/>
      <c r="AG90" s="229"/>
      <c r="AH90" s="230"/>
      <c r="AI90" s="228" t="s">
        <v>309</v>
      </c>
      <c r="AJ90" s="229"/>
      <c r="AK90" s="229"/>
      <c r="AL90" s="230"/>
      <c r="AM90" s="234" t="s">
        <v>338</v>
      </c>
      <c r="AN90" s="234"/>
      <c r="AO90" s="234"/>
      <c r="AP90" s="234"/>
      <c r="AQ90" s="144" t="s">
        <v>187</v>
      </c>
      <c r="AR90" s="115"/>
      <c r="AS90" s="115"/>
      <c r="AT90" s="116"/>
      <c r="AU90" s="525" t="s">
        <v>133</v>
      </c>
      <c r="AV90" s="525"/>
      <c r="AW90" s="525"/>
      <c r="AX90" s="526"/>
    </row>
    <row r="91" spans="1:60" ht="18.75" hidden="1" customHeight="1" x14ac:dyDescent="0.2">
      <c r="A91" s="856"/>
      <c r="B91" s="420"/>
      <c r="C91" s="420"/>
      <c r="D91" s="420"/>
      <c r="E91" s="420"/>
      <c r="F91" s="421"/>
      <c r="G91" s="405"/>
      <c r="H91" s="387"/>
      <c r="I91" s="387"/>
      <c r="J91" s="387"/>
      <c r="K91" s="387"/>
      <c r="L91" s="387"/>
      <c r="M91" s="387"/>
      <c r="N91" s="387"/>
      <c r="O91" s="406"/>
      <c r="P91" s="427"/>
      <c r="Q91" s="387"/>
      <c r="R91" s="387"/>
      <c r="S91" s="387"/>
      <c r="T91" s="387"/>
      <c r="U91" s="387"/>
      <c r="V91" s="387"/>
      <c r="W91" s="387"/>
      <c r="X91" s="406"/>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7" t="s">
        <v>177</v>
      </c>
      <c r="AX91" s="388"/>
      <c r="AY91" s="10"/>
      <c r="AZ91" s="10"/>
      <c r="BA91" s="10"/>
      <c r="BB91" s="10"/>
      <c r="BC91" s="10"/>
    </row>
    <row r="92" spans="1:60" ht="23.25" hidden="1" customHeight="1" x14ac:dyDescent="0.2">
      <c r="A92" s="856"/>
      <c r="B92" s="420"/>
      <c r="C92" s="420"/>
      <c r="D92" s="420"/>
      <c r="E92" s="420"/>
      <c r="F92" s="421"/>
      <c r="G92" s="89"/>
      <c r="H92" s="90"/>
      <c r="I92" s="90"/>
      <c r="J92" s="90"/>
      <c r="K92" s="90"/>
      <c r="L92" s="90"/>
      <c r="M92" s="90"/>
      <c r="N92" s="90"/>
      <c r="O92" s="91"/>
      <c r="P92" s="90"/>
      <c r="Q92" s="506"/>
      <c r="R92" s="506"/>
      <c r="S92" s="506"/>
      <c r="T92" s="506"/>
      <c r="U92" s="506"/>
      <c r="V92" s="506"/>
      <c r="W92" s="506"/>
      <c r="X92" s="507"/>
      <c r="Y92" s="550" t="s">
        <v>61</v>
      </c>
      <c r="Z92" s="551"/>
      <c r="AA92" s="552"/>
      <c r="AB92" s="453"/>
      <c r="AC92" s="453"/>
      <c r="AD92" s="453"/>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6"/>
      <c r="B93" s="420"/>
      <c r="C93" s="420"/>
      <c r="D93" s="420"/>
      <c r="E93" s="420"/>
      <c r="F93" s="421"/>
      <c r="G93" s="92"/>
      <c r="H93" s="93"/>
      <c r="I93" s="93"/>
      <c r="J93" s="93"/>
      <c r="K93" s="93"/>
      <c r="L93" s="93"/>
      <c r="M93" s="93"/>
      <c r="N93" s="93"/>
      <c r="O93" s="94"/>
      <c r="P93" s="508"/>
      <c r="Q93" s="508"/>
      <c r="R93" s="508"/>
      <c r="S93" s="508"/>
      <c r="T93" s="508"/>
      <c r="U93" s="508"/>
      <c r="V93" s="508"/>
      <c r="W93" s="508"/>
      <c r="X93" s="509"/>
      <c r="Y93" s="450" t="s">
        <v>53</v>
      </c>
      <c r="Z93" s="451"/>
      <c r="AA93" s="452"/>
      <c r="AB93" s="515"/>
      <c r="AC93" s="515"/>
      <c r="AD93" s="515"/>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6"/>
      <c r="B94" s="521"/>
      <c r="C94" s="521"/>
      <c r="D94" s="521"/>
      <c r="E94" s="521"/>
      <c r="F94" s="522"/>
      <c r="G94" s="95"/>
      <c r="H94" s="96"/>
      <c r="I94" s="96"/>
      <c r="J94" s="96"/>
      <c r="K94" s="96"/>
      <c r="L94" s="96"/>
      <c r="M94" s="96"/>
      <c r="N94" s="96"/>
      <c r="O94" s="97"/>
      <c r="P94" s="161"/>
      <c r="Q94" s="161"/>
      <c r="R94" s="161"/>
      <c r="S94" s="161"/>
      <c r="T94" s="161"/>
      <c r="U94" s="161"/>
      <c r="V94" s="161"/>
      <c r="W94" s="161"/>
      <c r="X94" s="549"/>
      <c r="Y94" s="450" t="s">
        <v>13</v>
      </c>
      <c r="Z94" s="451"/>
      <c r="AA94" s="452"/>
      <c r="AB94" s="584" t="s">
        <v>14</v>
      </c>
      <c r="AC94" s="584"/>
      <c r="AD94" s="584"/>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6"/>
      <c r="B95" s="420" t="s">
        <v>144</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49"/>
      <c r="Z95" s="150"/>
      <c r="AA95" s="151"/>
      <c r="AB95" s="228" t="s">
        <v>11</v>
      </c>
      <c r="AC95" s="229"/>
      <c r="AD95" s="230"/>
      <c r="AE95" s="228" t="s">
        <v>311</v>
      </c>
      <c r="AF95" s="229"/>
      <c r="AG95" s="229"/>
      <c r="AH95" s="230"/>
      <c r="AI95" s="228" t="s">
        <v>309</v>
      </c>
      <c r="AJ95" s="229"/>
      <c r="AK95" s="229"/>
      <c r="AL95" s="230"/>
      <c r="AM95" s="234" t="s">
        <v>338</v>
      </c>
      <c r="AN95" s="234"/>
      <c r="AO95" s="234"/>
      <c r="AP95" s="234"/>
      <c r="AQ95" s="144" t="s">
        <v>187</v>
      </c>
      <c r="AR95" s="115"/>
      <c r="AS95" s="115"/>
      <c r="AT95" s="116"/>
      <c r="AU95" s="525" t="s">
        <v>133</v>
      </c>
      <c r="AV95" s="525"/>
      <c r="AW95" s="525"/>
      <c r="AX95" s="526"/>
      <c r="AY95" s="10"/>
      <c r="AZ95" s="10"/>
      <c r="BA95" s="10"/>
      <c r="BB95" s="10"/>
      <c r="BC95" s="10"/>
      <c r="BD95" s="10"/>
      <c r="BE95" s="10"/>
      <c r="BF95" s="10"/>
      <c r="BG95" s="10"/>
      <c r="BH95" s="10"/>
    </row>
    <row r="96" spans="1:60" ht="18.75" hidden="1" customHeight="1" x14ac:dyDescent="0.2">
      <c r="A96" s="856"/>
      <c r="B96" s="420"/>
      <c r="C96" s="420"/>
      <c r="D96" s="420"/>
      <c r="E96" s="420"/>
      <c r="F96" s="421"/>
      <c r="G96" s="405"/>
      <c r="H96" s="387"/>
      <c r="I96" s="387"/>
      <c r="J96" s="387"/>
      <c r="K96" s="387"/>
      <c r="L96" s="387"/>
      <c r="M96" s="387"/>
      <c r="N96" s="387"/>
      <c r="O96" s="406"/>
      <c r="P96" s="427"/>
      <c r="Q96" s="387"/>
      <c r="R96" s="387"/>
      <c r="S96" s="387"/>
      <c r="T96" s="387"/>
      <c r="U96" s="387"/>
      <c r="V96" s="387"/>
      <c r="W96" s="387"/>
      <c r="X96" s="406"/>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7" t="s">
        <v>177</v>
      </c>
      <c r="AX96" s="388"/>
    </row>
    <row r="97" spans="1:60" ht="23.25" hidden="1" customHeight="1" x14ac:dyDescent="0.2">
      <c r="A97" s="856"/>
      <c r="B97" s="420"/>
      <c r="C97" s="420"/>
      <c r="D97" s="420"/>
      <c r="E97" s="420"/>
      <c r="F97" s="421"/>
      <c r="G97" s="89"/>
      <c r="H97" s="90"/>
      <c r="I97" s="90"/>
      <c r="J97" s="90"/>
      <c r="K97" s="90"/>
      <c r="L97" s="90"/>
      <c r="M97" s="90"/>
      <c r="N97" s="90"/>
      <c r="O97" s="91"/>
      <c r="P97" s="90"/>
      <c r="Q97" s="506"/>
      <c r="R97" s="506"/>
      <c r="S97" s="506"/>
      <c r="T97" s="506"/>
      <c r="U97" s="506"/>
      <c r="V97" s="506"/>
      <c r="W97" s="506"/>
      <c r="X97" s="507"/>
      <c r="Y97" s="550" t="s">
        <v>61</v>
      </c>
      <c r="Z97" s="551"/>
      <c r="AA97" s="552"/>
      <c r="AB97" s="460"/>
      <c r="AC97" s="461"/>
      <c r="AD97" s="462"/>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6"/>
      <c r="B98" s="420"/>
      <c r="C98" s="420"/>
      <c r="D98" s="420"/>
      <c r="E98" s="420"/>
      <c r="F98" s="421"/>
      <c r="G98" s="92"/>
      <c r="H98" s="93"/>
      <c r="I98" s="93"/>
      <c r="J98" s="93"/>
      <c r="K98" s="93"/>
      <c r="L98" s="93"/>
      <c r="M98" s="93"/>
      <c r="N98" s="93"/>
      <c r="O98" s="94"/>
      <c r="P98" s="508"/>
      <c r="Q98" s="508"/>
      <c r="R98" s="508"/>
      <c r="S98" s="508"/>
      <c r="T98" s="508"/>
      <c r="U98" s="508"/>
      <c r="V98" s="508"/>
      <c r="W98" s="508"/>
      <c r="X98" s="509"/>
      <c r="Y98" s="450" t="s">
        <v>53</v>
      </c>
      <c r="Z98" s="451"/>
      <c r="AA98" s="452"/>
      <c r="AB98" s="454"/>
      <c r="AC98" s="455"/>
      <c r="AD98" s="456"/>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7"/>
      <c r="B99" s="422"/>
      <c r="C99" s="422"/>
      <c r="D99" s="422"/>
      <c r="E99" s="422"/>
      <c r="F99" s="423"/>
      <c r="G99" s="569"/>
      <c r="H99" s="200"/>
      <c r="I99" s="200"/>
      <c r="J99" s="200"/>
      <c r="K99" s="200"/>
      <c r="L99" s="200"/>
      <c r="M99" s="200"/>
      <c r="N99" s="200"/>
      <c r="O99" s="570"/>
      <c r="P99" s="510"/>
      <c r="Q99" s="510"/>
      <c r="R99" s="510"/>
      <c r="S99" s="510"/>
      <c r="T99" s="510"/>
      <c r="U99" s="510"/>
      <c r="V99" s="510"/>
      <c r="W99" s="510"/>
      <c r="X99" s="511"/>
      <c r="Y99" s="886" t="s">
        <v>13</v>
      </c>
      <c r="Z99" s="887"/>
      <c r="AA99" s="888"/>
      <c r="AB99" s="883" t="s">
        <v>14</v>
      </c>
      <c r="AC99" s="884"/>
      <c r="AD99" s="885"/>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customHeight="1" x14ac:dyDescent="0.2">
      <c r="A100" s="493" t="s">
        <v>272</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5"/>
      <c r="Z100" s="846"/>
      <c r="AA100" s="847"/>
      <c r="AB100" s="473" t="s">
        <v>11</v>
      </c>
      <c r="AC100" s="473"/>
      <c r="AD100" s="473"/>
      <c r="AE100" s="531" t="s">
        <v>311</v>
      </c>
      <c r="AF100" s="532"/>
      <c r="AG100" s="532"/>
      <c r="AH100" s="533"/>
      <c r="AI100" s="531" t="s">
        <v>331</v>
      </c>
      <c r="AJ100" s="532"/>
      <c r="AK100" s="532"/>
      <c r="AL100" s="533"/>
      <c r="AM100" s="531" t="s">
        <v>338</v>
      </c>
      <c r="AN100" s="532"/>
      <c r="AO100" s="532"/>
      <c r="AP100" s="533"/>
      <c r="AQ100" s="304" t="s">
        <v>351</v>
      </c>
      <c r="AR100" s="305"/>
      <c r="AS100" s="305"/>
      <c r="AT100" s="306"/>
      <c r="AU100" s="304" t="s">
        <v>352</v>
      </c>
      <c r="AV100" s="305"/>
      <c r="AW100" s="305"/>
      <c r="AX100" s="307"/>
    </row>
    <row r="101" spans="1:60" ht="23.25" customHeight="1" x14ac:dyDescent="0.2">
      <c r="A101" s="414"/>
      <c r="B101" s="415"/>
      <c r="C101" s="415"/>
      <c r="D101" s="415"/>
      <c r="E101" s="415"/>
      <c r="F101" s="416"/>
      <c r="G101" s="90" t="s">
        <v>539</v>
      </c>
      <c r="H101" s="90"/>
      <c r="I101" s="90"/>
      <c r="J101" s="90"/>
      <c r="K101" s="90"/>
      <c r="L101" s="90"/>
      <c r="M101" s="90"/>
      <c r="N101" s="90"/>
      <c r="O101" s="90"/>
      <c r="P101" s="90"/>
      <c r="Q101" s="90"/>
      <c r="R101" s="90"/>
      <c r="S101" s="90"/>
      <c r="T101" s="90"/>
      <c r="U101" s="90"/>
      <c r="V101" s="90"/>
      <c r="W101" s="90"/>
      <c r="X101" s="91"/>
      <c r="Y101" s="534" t="s">
        <v>54</v>
      </c>
      <c r="Z101" s="535"/>
      <c r="AA101" s="536"/>
      <c r="AB101" s="453" t="s">
        <v>290</v>
      </c>
      <c r="AC101" s="453"/>
      <c r="AD101" s="453"/>
      <c r="AE101" s="202" t="s">
        <v>485</v>
      </c>
      <c r="AF101" s="203"/>
      <c r="AG101" s="203"/>
      <c r="AH101" s="204"/>
      <c r="AI101" s="202">
        <v>6.5</v>
      </c>
      <c r="AJ101" s="203"/>
      <c r="AK101" s="203"/>
      <c r="AL101" s="204"/>
      <c r="AM101" s="202">
        <v>25.3</v>
      </c>
      <c r="AN101" s="203"/>
      <c r="AO101" s="203"/>
      <c r="AP101" s="204"/>
      <c r="AQ101" s="202"/>
      <c r="AR101" s="203"/>
      <c r="AS101" s="203"/>
      <c r="AT101" s="204"/>
      <c r="AU101" s="202" t="s">
        <v>487</v>
      </c>
      <c r="AV101" s="203"/>
      <c r="AW101" s="203"/>
      <c r="AX101" s="204"/>
    </row>
    <row r="102" spans="1:60" ht="23.25" customHeight="1" x14ac:dyDescent="0.2">
      <c r="A102" s="417"/>
      <c r="B102" s="418"/>
      <c r="C102" s="418"/>
      <c r="D102" s="418"/>
      <c r="E102" s="418"/>
      <c r="F102" s="419"/>
      <c r="G102" s="96"/>
      <c r="H102" s="96"/>
      <c r="I102" s="96"/>
      <c r="J102" s="96"/>
      <c r="K102" s="96"/>
      <c r="L102" s="96"/>
      <c r="M102" s="96"/>
      <c r="N102" s="96"/>
      <c r="O102" s="96"/>
      <c r="P102" s="96"/>
      <c r="Q102" s="96"/>
      <c r="R102" s="96"/>
      <c r="S102" s="96"/>
      <c r="T102" s="96"/>
      <c r="U102" s="96"/>
      <c r="V102" s="96"/>
      <c r="W102" s="96"/>
      <c r="X102" s="97"/>
      <c r="Y102" s="437" t="s">
        <v>55</v>
      </c>
      <c r="Z102" s="438"/>
      <c r="AA102" s="439"/>
      <c r="AB102" s="453" t="s">
        <v>290</v>
      </c>
      <c r="AC102" s="453"/>
      <c r="AD102" s="453"/>
      <c r="AE102" s="410" t="s">
        <v>485</v>
      </c>
      <c r="AF102" s="410"/>
      <c r="AG102" s="410"/>
      <c r="AH102" s="410"/>
      <c r="AI102" s="410">
        <v>4</v>
      </c>
      <c r="AJ102" s="410"/>
      <c r="AK102" s="410"/>
      <c r="AL102" s="410"/>
      <c r="AM102" s="410">
        <v>30</v>
      </c>
      <c r="AN102" s="410"/>
      <c r="AO102" s="410"/>
      <c r="AP102" s="410"/>
      <c r="AQ102" s="257">
        <v>100</v>
      </c>
      <c r="AR102" s="258"/>
      <c r="AS102" s="258"/>
      <c r="AT102" s="303"/>
      <c r="AU102" s="257" t="s">
        <v>487</v>
      </c>
      <c r="AV102" s="258"/>
      <c r="AW102" s="258"/>
      <c r="AX102" s="303"/>
    </row>
    <row r="103" spans="1:60" ht="31.5" hidden="1" customHeight="1" x14ac:dyDescent="0.2">
      <c r="A103" s="411" t="s">
        <v>272</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311</v>
      </c>
      <c r="AF103" s="408"/>
      <c r="AG103" s="408"/>
      <c r="AH103" s="409"/>
      <c r="AI103" s="407" t="s">
        <v>309</v>
      </c>
      <c r="AJ103" s="408"/>
      <c r="AK103" s="408"/>
      <c r="AL103" s="409"/>
      <c r="AM103" s="407" t="s">
        <v>338</v>
      </c>
      <c r="AN103" s="408"/>
      <c r="AO103" s="408"/>
      <c r="AP103" s="409"/>
      <c r="AQ103" s="268" t="s">
        <v>351</v>
      </c>
      <c r="AR103" s="269"/>
      <c r="AS103" s="269"/>
      <c r="AT103" s="308"/>
      <c r="AU103" s="268" t="s">
        <v>352</v>
      </c>
      <c r="AV103" s="269"/>
      <c r="AW103" s="269"/>
      <c r="AX103" s="270"/>
    </row>
    <row r="104" spans="1:60" ht="23.25" hidden="1" customHeight="1" x14ac:dyDescent="0.2">
      <c r="A104" s="414"/>
      <c r="B104" s="415"/>
      <c r="C104" s="415"/>
      <c r="D104" s="415"/>
      <c r="E104" s="415"/>
      <c r="F104" s="416"/>
      <c r="G104" s="90"/>
      <c r="H104" s="90"/>
      <c r="I104" s="90"/>
      <c r="J104" s="90"/>
      <c r="K104" s="90"/>
      <c r="L104" s="90"/>
      <c r="M104" s="90"/>
      <c r="N104" s="90"/>
      <c r="O104" s="90"/>
      <c r="P104" s="90"/>
      <c r="Q104" s="90"/>
      <c r="R104" s="90"/>
      <c r="S104" s="90"/>
      <c r="T104" s="90"/>
      <c r="U104" s="90"/>
      <c r="V104" s="90"/>
      <c r="W104" s="90"/>
      <c r="X104" s="91"/>
      <c r="Y104" s="457" t="s">
        <v>54</v>
      </c>
      <c r="Z104" s="458"/>
      <c r="AA104" s="459"/>
      <c r="AB104" s="537"/>
      <c r="AC104" s="538"/>
      <c r="AD104" s="539"/>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7"/>
      <c r="B105" s="418"/>
      <c r="C105" s="418"/>
      <c r="D105" s="418"/>
      <c r="E105" s="418"/>
      <c r="F105" s="419"/>
      <c r="G105" s="96"/>
      <c r="H105" s="96"/>
      <c r="I105" s="96"/>
      <c r="J105" s="96"/>
      <c r="K105" s="96"/>
      <c r="L105" s="96"/>
      <c r="M105" s="96"/>
      <c r="N105" s="96"/>
      <c r="O105" s="96"/>
      <c r="P105" s="96"/>
      <c r="Q105" s="96"/>
      <c r="R105" s="96"/>
      <c r="S105" s="96"/>
      <c r="T105" s="96"/>
      <c r="U105" s="96"/>
      <c r="V105" s="96"/>
      <c r="W105" s="96"/>
      <c r="X105" s="97"/>
      <c r="Y105" s="437" t="s">
        <v>55</v>
      </c>
      <c r="Z105" s="540"/>
      <c r="AA105" s="541"/>
      <c r="AB105" s="460"/>
      <c r="AC105" s="461"/>
      <c r="AD105" s="462"/>
      <c r="AE105" s="410"/>
      <c r="AF105" s="410"/>
      <c r="AG105" s="410"/>
      <c r="AH105" s="410"/>
      <c r="AI105" s="410"/>
      <c r="AJ105" s="410"/>
      <c r="AK105" s="410"/>
      <c r="AL105" s="410"/>
      <c r="AM105" s="410"/>
      <c r="AN105" s="410"/>
      <c r="AO105" s="410"/>
      <c r="AP105" s="410"/>
      <c r="AQ105" s="202"/>
      <c r="AR105" s="203"/>
      <c r="AS105" s="203"/>
      <c r="AT105" s="204"/>
      <c r="AU105" s="257"/>
      <c r="AV105" s="258"/>
      <c r="AW105" s="258"/>
      <c r="AX105" s="303"/>
    </row>
    <row r="106" spans="1:60" ht="31.5" hidden="1" customHeight="1" x14ac:dyDescent="0.2">
      <c r="A106" s="411" t="s">
        <v>272</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311</v>
      </c>
      <c r="AF106" s="408"/>
      <c r="AG106" s="408"/>
      <c r="AH106" s="409"/>
      <c r="AI106" s="407" t="s">
        <v>309</v>
      </c>
      <c r="AJ106" s="408"/>
      <c r="AK106" s="408"/>
      <c r="AL106" s="409"/>
      <c r="AM106" s="407" t="s">
        <v>338</v>
      </c>
      <c r="AN106" s="408"/>
      <c r="AO106" s="408"/>
      <c r="AP106" s="409"/>
      <c r="AQ106" s="268" t="s">
        <v>351</v>
      </c>
      <c r="AR106" s="269"/>
      <c r="AS106" s="269"/>
      <c r="AT106" s="308"/>
      <c r="AU106" s="268" t="s">
        <v>352</v>
      </c>
      <c r="AV106" s="269"/>
      <c r="AW106" s="269"/>
      <c r="AX106" s="270"/>
    </row>
    <row r="107" spans="1:60" ht="23.25" hidden="1" customHeight="1" x14ac:dyDescent="0.2">
      <c r="A107" s="414"/>
      <c r="B107" s="415"/>
      <c r="C107" s="415"/>
      <c r="D107" s="415"/>
      <c r="E107" s="415"/>
      <c r="F107" s="416"/>
      <c r="G107" s="90"/>
      <c r="H107" s="90"/>
      <c r="I107" s="90"/>
      <c r="J107" s="90"/>
      <c r="K107" s="90"/>
      <c r="L107" s="90"/>
      <c r="M107" s="90"/>
      <c r="N107" s="90"/>
      <c r="O107" s="90"/>
      <c r="P107" s="90"/>
      <c r="Q107" s="90"/>
      <c r="R107" s="90"/>
      <c r="S107" s="90"/>
      <c r="T107" s="90"/>
      <c r="U107" s="90"/>
      <c r="V107" s="90"/>
      <c r="W107" s="90"/>
      <c r="X107" s="91"/>
      <c r="Y107" s="457" t="s">
        <v>54</v>
      </c>
      <c r="Z107" s="458"/>
      <c r="AA107" s="459"/>
      <c r="AB107" s="537"/>
      <c r="AC107" s="538"/>
      <c r="AD107" s="539"/>
      <c r="AE107" s="410"/>
      <c r="AF107" s="410"/>
      <c r="AG107" s="410"/>
      <c r="AH107" s="410"/>
      <c r="AI107" s="410"/>
      <c r="AJ107" s="410"/>
      <c r="AK107" s="410"/>
      <c r="AL107" s="410"/>
      <c r="AM107" s="410"/>
      <c r="AN107" s="410"/>
      <c r="AO107" s="410"/>
      <c r="AP107" s="410"/>
      <c r="AQ107" s="202"/>
      <c r="AR107" s="203"/>
      <c r="AS107" s="203"/>
      <c r="AT107" s="204"/>
      <c r="AU107" s="202"/>
      <c r="AV107" s="203"/>
      <c r="AW107" s="203"/>
      <c r="AX107" s="204"/>
    </row>
    <row r="108" spans="1:60" ht="23.25" hidden="1" customHeight="1" x14ac:dyDescent="0.2">
      <c r="A108" s="417"/>
      <c r="B108" s="418"/>
      <c r="C108" s="418"/>
      <c r="D108" s="418"/>
      <c r="E108" s="418"/>
      <c r="F108" s="419"/>
      <c r="G108" s="96"/>
      <c r="H108" s="96"/>
      <c r="I108" s="96"/>
      <c r="J108" s="96"/>
      <c r="K108" s="96"/>
      <c r="L108" s="96"/>
      <c r="M108" s="96"/>
      <c r="N108" s="96"/>
      <c r="O108" s="96"/>
      <c r="P108" s="96"/>
      <c r="Q108" s="96"/>
      <c r="R108" s="96"/>
      <c r="S108" s="96"/>
      <c r="T108" s="96"/>
      <c r="U108" s="96"/>
      <c r="V108" s="96"/>
      <c r="W108" s="96"/>
      <c r="X108" s="97"/>
      <c r="Y108" s="437" t="s">
        <v>55</v>
      </c>
      <c r="Z108" s="540"/>
      <c r="AA108" s="541"/>
      <c r="AB108" s="460"/>
      <c r="AC108" s="461"/>
      <c r="AD108" s="462"/>
      <c r="AE108" s="410"/>
      <c r="AF108" s="410"/>
      <c r="AG108" s="410"/>
      <c r="AH108" s="410"/>
      <c r="AI108" s="410"/>
      <c r="AJ108" s="410"/>
      <c r="AK108" s="410"/>
      <c r="AL108" s="410"/>
      <c r="AM108" s="410"/>
      <c r="AN108" s="410"/>
      <c r="AO108" s="410"/>
      <c r="AP108" s="410"/>
      <c r="AQ108" s="202"/>
      <c r="AR108" s="203"/>
      <c r="AS108" s="203"/>
      <c r="AT108" s="204"/>
      <c r="AU108" s="257"/>
      <c r="AV108" s="258"/>
      <c r="AW108" s="258"/>
      <c r="AX108" s="303"/>
    </row>
    <row r="109" spans="1:60" ht="31.5" hidden="1" customHeight="1" x14ac:dyDescent="0.2">
      <c r="A109" s="411" t="s">
        <v>272</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311</v>
      </c>
      <c r="AF109" s="408"/>
      <c r="AG109" s="408"/>
      <c r="AH109" s="409"/>
      <c r="AI109" s="407" t="s">
        <v>309</v>
      </c>
      <c r="AJ109" s="408"/>
      <c r="AK109" s="408"/>
      <c r="AL109" s="409"/>
      <c r="AM109" s="407" t="s">
        <v>338</v>
      </c>
      <c r="AN109" s="408"/>
      <c r="AO109" s="408"/>
      <c r="AP109" s="409"/>
      <c r="AQ109" s="268" t="s">
        <v>351</v>
      </c>
      <c r="AR109" s="269"/>
      <c r="AS109" s="269"/>
      <c r="AT109" s="308"/>
      <c r="AU109" s="268" t="s">
        <v>352</v>
      </c>
      <c r="AV109" s="269"/>
      <c r="AW109" s="269"/>
      <c r="AX109" s="270"/>
    </row>
    <row r="110" spans="1:60" ht="23.25" hidden="1" customHeight="1" x14ac:dyDescent="0.2">
      <c r="A110" s="414"/>
      <c r="B110" s="415"/>
      <c r="C110" s="415"/>
      <c r="D110" s="415"/>
      <c r="E110" s="415"/>
      <c r="F110" s="416"/>
      <c r="G110" s="90"/>
      <c r="H110" s="90"/>
      <c r="I110" s="90"/>
      <c r="J110" s="90"/>
      <c r="K110" s="90"/>
      <c r="L110" s="90"/>
      <c r="M110" s="90"/>
      <c r="N110" s="90"/>
      <c r="O110" s="90"/>
      <c r="P110" s="90"/>
      <c r="Q110" s="90"/>
      <c r="R110" s="90"/>
      <c r="S110" s="90"/>
      <c r="T110" s="90"/>
      <c r="U110" s="90"/>
      <c r="V110" s="90"/>
      <c r="W110" s="90"/>
      <c r="X110" s="91"/>
      <c r="Y110" s="457" t="s">
        <v>54</v>
      </c>
      <c r="Z110" s="458"/>
      <c r="AA110" s="459"/>
      <c r="AB110" s="537"/>
      <c r="AC110" s="538"/>
      <c r="AD110" s="539"/>
      <c r="AE110" s="410"/>
      <c r="AF110" s="410"/>
      <c r="AG110" s="410"/>
      <c r="AH110" s="410"/>
      <c r="AI110" s="410"/>
      <c r="AJ110" s="410"/>
      <c r="AK110" s="410"/>
      <c r="AL110" s="410"/>
      <c r="AM110" s="410"/>
      <c r="AN110" s="410"/>
      <c r="AO110" s="410"/>
      <c r="AP110" s="410"/>
      <c r="AQ110" s="202"/>
      <c r="AR110" s="203"/>
      <c r="AS110" s="203"/>
      <c r="AT110" s="204"/>
      <c r="AU110" s="202"/>
      <c r="AV110" s="203"/>
      <c r="AW110" s="203"/>
      <c r="AX110" s="204"/>
    </row>
    <row r="111" spans="1:60" ht="23.25" hidden="1" customHeight="1" x14ac:dyDescent="0.2">
      <c r="A111" s="417"/>
      <c r="B111" s="418"/>
      <c r="C111" s="418"/>
      <c r="D111" s="418"/>
      <c r="E111" s="418"/>
      <c r="F111" s="419"/>
      <c r="G111" s="96"/>
      <c r="H111" s="96"/>
      <c r="I111" s="96"/>
      <c r="J111" s="96"/>
      <c r="K111" s="96"/>
      <c r="L111" s="96"/>
      <c r="M111" s="96"/>
      <c r="N111" s="96"/>
      <c r="O111" s="96"/>
      <c r="P111" s="96"/>
      <c r="Q111" s="96"/>
      <c r="R111" s="96"/>
      <c r="S111" s="96"/>
      <c r="T111" s="96"/>
      <c r="U111" s="96"/>
      <c r="V111" s="96"/>
      <c r="W111" s="96"/>
      <c r="X111" s="97"/>
      <c r="Y111" s="437" t="s">
        <v>55</v>
      </c>
      <c r="Z111" s="540"/>
      <c r="AA111" s="541"/>
      <c r="AB111" s="460"/>
      <c r="AC111" s="461"/>
      <c r="AD111" s="462"/>
      <c r="AE111" s="410"/>
      <c r="AF111" s="410"/>
      <c r="AG111" s="410"/>
      <c r="AH111" s="410"/>
      <c r="AI111" s="410"/>
      <c r="AJ111" s="410"/>
      <c r="AK111" s="410"/>
      <c r="AL111" s="410"/>
      <c r="AM111" s="410"/>
      <c r="AN111" s="410"/>
      <c r="AO111" s="410"/>
      <c r="AP111" s="410"/>
      <c r="AQ111" s="202"/>
      <c r="AR111" s="203"/>
      <c r="AS111" s="203"/>
      <c r="AT111" s="204"/>
      <c r="AU111" s="257"/>
      <c r="AV111" s="258"/>
      <c r="AW111" s="258"/>
      <c r="AX111" s="303"/>
    </row>
    <row r="112" spans="1:60" ht="31.5" hidden="1" customHeight="1" x14ac:dyDescent="0.2">
      <c r="A112" s="411" t="s">
        <v>272</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311</v>
      </c>
      <c r="AF112" s="408"/>
      <c r="AG112" s="408"/>
      <c r="AH112" s="409"/>
      <c r="AI112" s="407" t="s">
        <v>309</v>
      </c>
      <c r="AJ112" s="408"/>
      <c r="AK112" s="408"/>
      <c r="AL112" s="409"/>
      <c r="AM112" s="407" t="s">
        <v>338</v>
      </c>
      <c r="AN112" s="408"/>
      <c r="AO112" s="408"/>
      <c r="AP112" s="409"/>
      <c r="AQ112" s="268" t="s">
        <v>351</v>
      </c>
      <c r="AR112" s="269"/>
      <c r="AS112" s="269"/>
      <c r="AT112" s="308"/>
      <c r="AU112" s="268" t="s">
        <v>352</v>
      </c>
      <c r="AV112" s="269"/>
      <c r="AW112" s="269"/>
      <c r="AX112" s="270"/>
    </row>
    <row r="113" spans="1:50" ht="23.25" hidden="1" customHeight="1" x14ac:dyDescent="0.2">
      <c r="A113" s="414"/>
      <c r="B113" s="415"/>
      <c r="C113" s="415"/>
      <c r="D113" s="415"/>
      <c r="E113" s="415"/>
      <c r="F113" s="416"/>
      <c r="G113" s="90"/>
      <c r="H113" s="90"/>
      <c r="I113" s="90"/>
      <c r="J113" s="90"/>
      <c r="K113" s="90"/>
      <c r="L113" s="90"/>
      <c r="M113" s="90"/>
      <c r="N113" s="90"/>
      <c r="O113" s="90"/>
      <c r="P113" s="90"/>
      <c r="Q113" s="90"/>
      <c r="R113" s="90"/>
      <c r="S113" s="90"/>
      <c r="T113" s="90"/>
      <c r="U113" s="90"/>
      <c r="V113" s="90"/>
      <c r="W113" s="90"/>
      <c r="X113" s="91"/>
      <c r="Y113" s="457" t="s">
        <v>54</v>
      </c>
      <c r="Z113" s="458"/>
      <c r="AA113" s="459"/>
      <c r="AB113" s="537"/>
      <c r="AC113" s="538"/>
      <c r="AD113" s="539"/>
      <c r="AE113" s="410"/>
      <c r="AF113" s="410"/>
      <c r="AG113" s="410"/>
      <c r="AH113" s="410"/>
      <c r="AI113" s="410"/>
      <c r="AJ113" s="410"/>
      <c r="AK113" s="410"/>
      <c r="AL113" s="410"/>
      <c r="AM113" s="410"/>
      <c r="AN113" s="410"/>
      <c r="AO113" s="410"/>
      <c r="AP113" s="410"/>
      <c r="AQ113" s="202"/>
      <c r="AR113" s="203"/>
      <c r="AS113" s="203"/>
      <c r="AT113" s="204"/>
      <c r="AU113" s="202"/>
      <c r="AV113" s="203"/>
      <c r="AW113" s="203"/>
      <c r="AX113" s="204"/>
    </row>
    <row r="114" spans="1:50" ht="23.25" hidden="1" customHeight="1" x14ac:dyDescent="0.2">
      <c r="A114" s="417"/>
      <c r="B114" s="418"/>
      <c r="C114" s="418"/>
      <c r="D114" s="418"/>
      <c r="E114" s="418"/>
      <c r="F114" s="419"/>
      <c r="G114" s="96"/>
      <c r="H114" s="96"/>
      <c r="I114" s="96"/>
      <c r="J114" s="96"/>
      <c r="K114" s="96"/>
      <c r="L114" s="96"/>
      <c r="M114" s="96"/>
      <c r="N114" s="96"/>
      <c r="O114" s="96"/>
      <c r="P114" s="96"/>
      <c r="Q114" s="96"/>
      <c r="R114" s="96"/>
      <c r="S114" s="96"/>
      <c r="T114" s="96"/>
      <c r="U114" s="96"/>
      <c r="V114" s="96"/>
      <c r="W114" s="96"/>
      <c r="X114" s="97"/>
      <c r="Y114" s="437" t="s">
        <v>55</v>
      </c>
      <c r="Z114" s="540"/>
      <c r="AA114" s="541"/>
      <c r="AB114" s="460"/>
      <c r="AC114" s="461"/>
      <c r="AD114" s="462"/>
      <c r="AE114" s="410"/>
      <c r="AF114" s="410"/>
      <c r="AG114" s="410"/>
      <c r="AH114" s="410"/>
      <c r="AI114" s="410"/>
      <c r="AJ114" s="410"/>
      <c r="AK114" s="410"/>
      <c r="AL114" s="410"/>
      <c r="AM114" s="410"/>
      <c r="AN114" s="410"/>
      <c r="AO114" s="410"/>
      <c r="AP114" s="410"/>
      <c r="AQ114" s="202"/>
      <c r="AR114" s="203"/>
      <c r="AS114" s="203"/>
      <c r="AT114" s="204"/>
      <c r="AU114" s="202"/>
      <c r="AV114" s="203"/>
      <c r="AW114" s="203"/>
      <c r="AX114" s="204"/>
    </row>
    <row r="115" spans="1:50" ht="23.25" customHeight="1" x14ac:dyDescent="0.2">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5"/>
      <c r="Z115" s="546"/>
      <c r="AA115" s="547"/>
      <c r="AB115" s="407" t="s">
        <v>11</v>
      </c>
      <c r="AC115" s="408"/>
      <c r="AD115" s="409"/>
      <c r="AE115" s="407" t="s">
        <v>311</v>
      </c>
      <c r="AF115" s="408"/>
      <c r="AG115" s="408"/>
      <c r="AH115" s="409"/>
      <c r="AI115" s="407" t="s">
        <v>309</v>
      </c>
      <c r="AJ115" s="408"/>
      <c r="AK115" s="408"/>
      <c r="AL115" s="409"/>
      <c r="AM115" s="407" t="s">
        <v>338</v>
      </c>
      <c r="AN115" s="408"/>
      <c r="AO115" s="408"/>
      <c r="AP115" s="409"/>
      <c r="AQ115" s="581" t="s">
        <v>353</v>
      </c>
      <c r="AR115" s="582"/>
      <c r="AS115" s="582"/>
      <c r="AT115" s="582"/>
      <c r="AU115" s="582"/>
      <c r="AV115" s="582"/>
      <c r="AW115" s="582"/>
      <c r="AX115" s="583"/>
    </row>
    <row r="116" spans="1:50" ht="23.25" customHeight="1" x14ac:dyDescent="0.2">
      <c r="A116" s="431"/>
      <c r="B116" s="432"/>
      <c r="C116" s="432"/>
      <c r="D116" s="432"/>
      <c r="E116" s="432"/>
      <c r="F116" s="433"/>
      <c r="G116" s="382" t="s">
        <v>494</v>
      </c>
      <c r="H116" s="382"/>
      <c r="I116" s="382"/>
      <c r="J116" s="382"/>
      <c r="K116" s="382"/>
      <c r="L116" s="382"/>
      <c r="M116" s="382"/>
      <c r="N116" s="382"/>
      <c r="O116" s="382"/>
      <c r="P116" s="382"/>
      <c r="Q116" s="382"/>
      <c r="R116" s="382"/>
      <c r="S116" s="382"/>
      <c r="T116" s="382"/>
      <c r="U116" s="382"/>
      <c r="V116" s="382"/>
      <c r="W116" s="382"/>
      <c r="X116" s="382"/>
      <c r="Y116" s="447" t="s">
        <v>15</v>
      </c>
      <c r="Z116" s="448"/>
      <c r="AA116" s="449"/>
      <c r="AB116" s="454" t="s">
        <v>496</v>
      </c>
      <c r="AC116" s="455"/>
      <c r="AD116" s="456"/>
      <c r="AE116" s="202" t="s">
        <v>327</v>
      </c>
      <c r="AF116" s="203"/>
      <c r="AG116" s="203"/>
      <c r="AH116" s="203"/>
      <c r="AI116" s="410">
        <v>3.8</v>
      </c>
      <c r="AJ116" s="410"/>
      <c r="AK116" s="410"/>
      <c r="AL116" s="410"/>
      <c r="AM116" s="410">
        <v>42.1</v>
      </c>
      <c r="AN116" s="410"/>
      <c r="AO116" s="410"/>
      <c r="AP116" s="410"/>
      <c r="AQ116" s="202">
        <v>391.5</v>
      </c>
      <c r="AR116" s="203"/>
      <c r="AS116" s="203"/>
      <c r="AT116" s="203"/>
      <c r="AU116" s="203"/>
      <c r="AV116" s="203"/>
      <c r="AW116" s="203"/>
      <c r="AX116" s="205"/>
    </row>
    <row r="117" spans="1:50" ht="22.95" customHeight="1" thickBot="1" x14ac:dyDescent="0.25">
      <c r="A117" s="434"/>
      <c r="B117" s="435"/>
      <c r="C117" s="435"/>
      <c r="D117" s="435"/>
      <c r="E117" s="435"/>
      <c r="F117" s="436"/>
      <c r="G117" s="383"/>
      <c r="H117" s="383"/>
      <c r="I117" s="383"/>
      <c r="J117" s="383"/>
      <c r="K117" s="383"/>
      <c r="L117" s="383"/>
      <c r="M117" s="383"/>
      <c r="N117" s="383"/>
      <c r="O117" s="383"/>
      <c r="P117" s="383"/>
      <c r="Q117" s="383"/>
      <c r="R117" s="383"/>
      <c r="S117" s="383"/>
      <c r="T117" s="383"/>
      <c r="U117" s="383"/>
      <c r="V117" s="383"/>
      <c r="W117" s="383"/>
      <c r="X117" s="383"/>
      <c r="Y117" s="463" t="s">
        <v>48</v>
      </c>
      <c r="Z117" s="438"/>
      <c r="AA117" s="439"/>
      <c r="AB117" s="464" t="s">
        <v>278</v>
      </c>
      <c r="AC117" s="465"/>
      <c r="AD117" s="466"/>
      <c r="AE117" s="202" t="s">
        <v>327</v>
      </c>
      <c r="AF117" s="203"/>
      <c r="AG117" s="203"/>
      <c r="AH117" s="203"/>
      <c r="AI117" s="580" t="s">
        <v>495</v>
      </c>
      <c r="AJ117" s="543"/>
      <c r="AK117" s="543"/>
      <c r="AL117" s="543"/>
      <c r="AM117" s="543" t="s">
        <v>541</v>
      </c>
      <c r="AN117" s="543"/>
      <c r="AO117" s="543"/>
      <c r="AP117" s="543"/>
      <c r="AQ117" s="543" t="s">
        <v>536</v>
      </c>
      <c r="AR117" s="543"/>
      <c r="AS117" s="543"/>
      <c r="AT117" s="543"/>
      <c r="AU117" s="543"/>
      <c r="AV117" s="543"/>
      <c r="AW117" s="543"/>
      <c r="AX117" s="544"/>
    </row>
    <row r="118" spans="1:50" ht="23.25" hidden="1" customHeight="1" x14ac:dyDescent="0.2">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5"/>
      <c r="Z118" s="546"/>
      <c r="AA118" s="547"/>
      <c r="AB118" s="407" t="s">
        <v>11</v>
      </c>
      <c r="AC118" s="408"/>
      <c r="AD118" s="409"/>
      <c r="AE118" s="407" t="s">
        <v>311</v>
      </c>
      <c r="AF118" s="408"/>
      <c r="AG118" s="408"/>
      <c r="AH118" s="409"/>
      <c r="AI118" s="407" t="s">
        <v>309</v>
      </c>
      <c r="AJ118" s="408"/>
      <c r="AK118" s="408"/>
      <c r="AL118" s="409"/>
      <c r="AM118" s="407" t="s">
        <v>338</v>
      </c>
      <c r="AN118" s="408"/>
      <c r="AO118" s="408"/>
      <c r="AP118" s="409"/>
      <c r="AQ118" s="581" t="s">
        <v>353</v>
      </c>
      <c r="AR118" s="582"/>
      <c r="AS118" s="582"/>
      <c r="AT118" s="582"/>
      <c r="AU118" s="582"/>
      <c r="AV118" s="582"/>
      <c r="AW118" s="582"/>
      <c r="AX118" s="583"/>
    </row>
    <row r="119" spans="1:50" ht="23.25" hidden="1" customHeight="1" x14ac:dyDescent="0.2">
      <c r="A119" s="431"/>
      <c r="B119" s="432"/>
      <c r="C119" s="432"/>
      <c r="D119" s="432"/>
      <c r="E119" s="432"/>
      <c r="F119" s="433"/>
      <c r="G119" s="382" t="s">
        <v>279</v>
      </c>
      <c r="H119" s="382"/>
      <c r="I119" s="382"/>
      <c r="J119" s="382"/>
      <c r="K119" s="382"/>
      <c r="L119" s="382"/>
      <c r="M119" s="382"/>
      <c r="N119" s="382"/>
      <c r="O119" s="382"/>
      <c r="P119" s="382"/>
      <c r="Q119" s="382"/>
      <c r="R119" s="382"/>
      <c r="S119" s="382"/>
      <c r="T119" s="382"/>
      <c r="U119" s="382"/>
      <c r="V119" s="382"/>
      <c r="W119" s="382"/>
      <c r="X119" s="382"/>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42"/>
    </row>
    <row r="120" spans="1:50" ht="46.5" hidden="1" customHeight="1" x14ac:dyDescent="0.2">
      <c r="A120" s="434"/>
      <c r="B120" s="435"/>
      <c r="C120" s="435"/>
      <c r="D120" s="435"/>
      <c r="E120" s="435"/>
      <c r="F120" s="436"/>
      <c r="G120" s="383"/>
      <c r="H120" s="383"/>
      <c r="I120" s="383"/>
      <c r="J120" s="383"/>
      <c r="K120" s="383"/>
      <c r="L120" s="383"/>
      <c r="M120" s="383"/>
      <c r="N120" s="383"/>
      <c r="O120" s="383"/>
      <c r="P120" s="383"/>
      <c r="Q120" s="383"/>
      <c r="R120" s="383"/>
      <c r="S120" s="383"/>
      <c r="T120" s="383"/>
      <c r="U120" s="383"/>
      <c r="V120" s="383"/>
      <c r="W120" s="383"/>
      <c r="X120" s="383"/>
      <c r="Y120" s="463" t="s">
        <v>48</v>
      </c>
      <c r="Z120" s="438"/>
      <c r="AA120" s="439"/>
      <c r="AB120" s="464" t="s">
        <v>278</v>
      </c>
      <c r="AC120" s="465"/>
      <c r="AD120" s="466"/>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2">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5"/>
      <c r="Z121" s="546"/>
      <c r="AA121" s="547"/>
      <c r="AB121" s="407" t="s">
        <v>11</v>
      </c>
      <c r="AC121" s="408"/>
      <c r="AD121" s="409"/>
      <c r="AE121" s="407" t="s">
        <v>311</v>
      </c>
      <c r="AF121" s="408"/>
      <c r="AG121" s="408"/>
      <c r="AH121" s="409"/>
      <c r="AI121" s="407" t="s">
        <v>309</v>
      </c>
      <c r="AJ121" s="408"/>
      <c r="AK121" s="408"/>
      <c r="AL121" s="409"/>
      <c r="AM121" s="407" t="s">
        <v>338</v>
      </c>
      <c r="AN121" s="408"/>
      <c r="AO121" s="408"/>
      <c r="AP121" s="409"/>
      <c r="AQ121" s="581" t="s">
        <v>353</v>
      </c>
      <c r="AR121" s="582"/>
      <c r="AS121" s="582"/>
      <c r="AT121" s="582"/>
      <c r="AU121" s="582"/>
      <c r="AV121" s="582"/>
      <c r="AW121" s="582"/>
      <c r="AX121" s="583"/>
    </row>
    <row r="122" spans="1:50" ht="23.25" hidden="1" customHeight="1" x14ac:dyDescent="0.2">
      <c r="A122" s="431"/>
      <c r="B122" s="432"/>
      <c r="C122" s="432"/>
      <c r="D122" s="432"/>
      <c r="E122" s="432"/>
      <c r="F122" s="433"/>
      <c r="G122" s="382" t="s">
        <v>280</v>
      </c>
      <c r="H122" s="382"/>
      <c r="I122" s="382"/>
      <c r="J122" s="382"/>
      <c r="K122" s="382"/>
      <c r="L122" s="382"/>
      <c r="M122" s="382"/>
      <c r="N122" s="382"/>
      <c r="O122" s="382"/>
      <c r="P122" s="382"/>
      <c r="Q122" s="382"/>
      <c r="R122" s="382"/>
      <c r="S122" s="382"/>
      <c r="T122" s="382"/>
      <c r="U122" s="382"/>
      <c r="V122" s="382"/>
      <c r="W122" s="382"/>
      <c r="X122" s="382"/>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2"/>
    </row>
    <row r="123" spans="1:50" ht="46.5" hidden="1" customHeight="1" x14ac:dyDescent="0.2">
      <c r="A123" s="434"/>
      <c r="B123" s="435"/>
      <c r="C123" s="435"/>
      <c r="D123" s="435"/>
      <c r="E123" s="435"/>
      <c r="F123" s="436"/>
      <c r="G123" s="383"/>
      <c r="H123" s="383"/>
      <c r="I123" s="383"/>
      <c r="J123" s="383"/>
      <c r="K123" s="383"/>
      <c r="L123" s="383"/>
      <c r="M123" s="383"/>
      <c r="N123" s="383"/>
      <c r="O123" s="383"/>
      <c r="P123" s="383"/>
      <c r="Q123" s="383"/>
      <c r="R123" s="383"/>
      <c r="S123" s="383"/>
      <c r="T123" s="383"/>
      <c r="U123" s="383"/>
      <c r="V123" s="383"/>
      <c r="W123" s="383"/>
      <c r="X123" s="383"/>
      <c r="Y123" s="463" t="s">
        <v>48</v>
      </c>
      <c r="Z123" s="438"/>
      <c r="AA123" s="439"/>
      <c r="AB123" s="464" t="s">
        <v>281</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2">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5"/>
      <c r="Z124" s="546"/>
      <c r="AA124" s="547"/>
      <c r="AB124" s="407" t="s">
        <v>11</v>
      </c>
      <c r="AC124" s="408"/>
      <c r="AD124" s="409"/>
      <c r="AE124" s="407" t="s">
        <v>311</v>
      </c>
      <c r="AF124" s="408"/>
      <c r="AG124" s="408"/>
      <c r="AH124" s="409"/>
      <c r="AI124" s="407" t="s">
        <v>309</v>
      </c>
      <c r="AJ124" s="408"/>
      <c r="AK124" s="408"/>
      <c r="AL124" s="409"/>
      <c r="AM124" s="407" t="s">
        <v>338</v>
      </c>
      <c r="AN124" s="408"/>
      <c r="AO124" s="408"/>
      <c r="AP124" s="409"/>
      <c r="AQ124" s="581" t="s">
        <v>353</v>
      </c>
      <c r="AR124" s="582"/>
      <c r="AS124" s="582"/>
      <c r="AT124" s="582"/>
      <c r="AU124" s="582"/>
      <c r="AV124" s="582"/>
      <c r="AW124" s="582"/>
      <c r="AX124" s="583"/>
    </row>
    <row r="125" spans="1:50" ht="23.25" hidden="1" customHeight="1" x14ac:dyDescent="0.2">
      <c r="A125" s="431"/>
      <c r="B125" s="432"/>
      <c r="C125" s="432"/>
      <c r="D125" s="432"/>
      <c r="E125" s="432"/>
      <c r="F125" s="433"/>
      <c r="G125" s="382" t="s">
        <v>280</v>
      </c>
      <c r="H125" s="382"/>
      <c r="I125" s="382"/>
      <c r="J125" s="382"/>
      <c r="K125" s="382"/>
      <c r="L125" s="382"/>
      <c r="M125" s="382"/>
      <c r="N125" s="382"/>
      <c r="O125" s="382"/>
      <c r="P125" s="382"/>
      <c r="Q125" s="382"/>
      <c r="R125" s="382"/>
      <c r="S125" s="382"/>
      <c r="T125" s="382"/>
      <c r="U125" s="382"/>
      <c r="V125" s="382"/>
      <c r="W125" s="382"/>
      <c r="X125" s="920"/>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2"/>
    </row>
    <row r="126" spans="1:50" ht="46.5" hidden="1" customHeight="1" x14ac:dyDescent="0.2">
      <c r="A126" s="434"/>
      <c r="B126" s="435"/>
      <c r="C126" s="435"/>
      <c r="D126" s="435"/>
      <c r="E126" s="435"/>
      <c r="F126" s="436"/>
      <c r="G126" s="383"/>
      <c r="H126" s="383"/>
      <c r="I126" s="383"/>
      <c r="J126" s="383"/>
      <c r="K126" s="383"/>
      <c r="L126" s="383"/>
      <c r="M126" s="383"/>
      <c r="N126" s="383"/>
      <c r="O126" s="383"/>
      <c r="P126" s="383"/>
      <c r="Q126" s="383"/>
      <c r="R126" s="383"/>
      <c r="S126" s="383"/>
      <c r="T126" s="383"/>
      <c r="U126" s="383"/>
      <c r="V126" s="383"/>
      <c r="W126" s="383"/>
      <c r="X126" s="921"/>
      <c r="Y126" s="463" t="s">
        <v>48</v>
      </c>
      <c r="Z126" s="438"/>
      <c r="AA126" s="439"/>
      <c r="AB126" s="464" t="s">
        <v>278</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2">
      <c r="A127" s="621" t="s">
        <v>15</v>
      </c>
      <c r="B127" s="432"/>
      <c r="C127" s="432"/>
      <c r="D127" s="432"/>
      <c r="E127" s="432"/>
      <c r="F127" s="433"/>
      <c r="G127" s="232" t="s">
        <v>16</v>
      </c>
      <c r="H127" s="232"/>
      <c r="I127" s="232"/>
      <c r="J127" s="232"/>
      <c r="K127" s="232"/>
      <c r="L127" s="232"/>
      <c r="M127" s="232"/>
      <c r="N127" s="232"/>
      <c r="O127" s="232"/>
      <c r="P127" s="232"/>
      <c r="Q127" s="232"/>
      <c r="R127" s="232"/>
      <c r="S127" s="232"/>
      <c r="T127" s="232"/>
      <c r="U127" s="232"/>
      <c r="V127" s="232"/>
      <c r="W127" s="232"/>
      <c r="X127" s="233"/>
      <c r="Y127" s="917"/>
      <c r="Z127" s="918"/>
      <c r="AA127" s="919"/>
      <c r="AB127" s="231" t="s">
        <v>11</v>
      </c>
      <c r="AC127" s="232"/>
      <c r="AD127" s="233"/>
      <c r="AE127" s="407" t="s">
        <v>311</v>
      </c>
      <c r="AF127" s="408"/>
      <c r="AG127" s="408"/>
      <c r="AH127" s="409"/>
      <c r="AI127" s="407" t="s">
        <v>309</v>
      </c>
      <c r="AJ127" s="408"/>
      <c r="AK127" s="408"/>
      <c r="AL127" s="409"/>
      <c r="AM127" s="407" t="s">
        <v>338</v>
      </c>
      <c r="AN127" s="408"/>
      <c r="AO127" s="408"/>
      <c r="AP127" s="409"/>
      <c r="AQ127" s="581" t="s">
        <v>353</v>
      </c>
      <c r="AR127" s="582"/>
      <c r="AS127" s="582"/>
      <c r="AT127" s="582"/>
      <c r="AU127" s="582"/>
      <c r="AV127" s="582"/>
      <c r="AW127" s="582"/>
      <c r="AX127" s="583"/>
    </row>
    <row r="128" spans="1:50" ht="23.25" hidden="1" customHeight="1" x14ac:dyDescent="0.2">
      <c r="A128" s="431"/>
      <c r="B128" s="432"/>
      <c r="C128" s="432"/>
      <c r="D128" s="432"/>
      <c r="E128" s="432"/>
      <c r="F128" s="433"/>
      <c r="G128" s="382" t="s">
        <v>280</v>
      </c>
      <c r="H128" s="382"/>
      <c r="I128" s="382"/>
      <c r="J128" s="382"/>
      <c r="K128" s="382"/>
      <c r="L128" s="382"/>
      <c r="M128" s="382"/>
      <c r="N128" s="382"/>
      <c r="O128" s="382"/>
      <c r="P128" s="382"/>
      <c r="Q128" s="382"/>
      <c r="R128" s="382"/>
      <c r="S128" s="382"/>
      <c r="T128" s="382"/>
      <c r="U128" s="382"/>
      <c r="V128" s="382"/>
      <c r="W128" s="382"/>
      <c r="X128" s="382"/>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2"/>
    </row>
    <row r="129" spans="1:50" ht="46.5" hidden="1" customHeight="1" thickBot="1" x14ac:dyDescent="0.25">
      <c r="A129" s="434"/>
      <c r="B129" s="435"/>
      <c r="C129" s="435"/>
      <c r="D129" s="435"/>
      <c r="E129" s="435"/>
      <c r="F129" s="436"/>
      <c r="G129" s="383"/>
      <c r="H129" s="383"/>
      <c r="I129" s="383"/>
      <c r="J129" s="383"/>
      <c r="K129" s="383"/>
      <c r="L129" s="383"/>
      <c r="M129" s="383"/>
      <c r="N129" s="383"/>
      <c r="O129" s="383"/>
      <c r="P129" s="383"/>
      <c r="Q129" s="383"/>
      <c r="R129" s="383"/>
      <c r="S129" s="383"/>
      <c r="T129" s="383"/>
      <c r="U129" s="383"/>
      <c r="V129" s="383"/>
      <c r="W129" s="383"/>
      <c r="X129" s="383"/>
      <c r="Y129" s="463" t="s">
        <v>48</v>
      </c>
      <c r="Z129" s="438"/>
      <c r="AA129" s="439"/>
      <c r="AB129" s="464" t="s">
        <v>278</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hidden="1" customHeight="1" x14ac:dyDescent="0.2">
      <c r="A130" s="173" t="s">
        <v>326</v>
      </c>
      <c r="B130" s="170"/>
      <c r="C130" s="169" t="s">
        <v>191</v>
      </c>
      <c r="D130" s="170"/>
      <c r="E130" s="154" t="s">
        <v>220</v>
      </c>
      <c r="F130" s="155"/>
      <c r="G130" s="156"/>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hidden="1" customHeight="1" x14ac:dyDescent="0.2">
      <c r="A131" s="174"/>
      <c r="B131" s="171"/>
      <c r="C131" s="165"/>
      <c r="D131" s="171"/>
      <c r="E131" s="159" t="s">
        <v>219</v>
      </c>
      <c r="F131" s="160"/>
      <c r="G131" s="95"/>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311</v>
      </c>
      <c r="AF132" s="140"/>
      <c r="AG132" s="140"/>
      <c r="AH132" s="140"/>
      <c r="AI132" s="140" t="s">
        <v>331</v>
      </c>
      <c r="AJ132" s="140"/>
      <c r="AK132" s="140"/>
      <c r="AL132" s="140"/>
      <c r="AM132" s="140" t="s">
        <v>338</v>
      </c>
      <c r="AN132" s="140"/>
      <c r="AO132" s="140"/>
      <c r="AP132" s="136"/>
      <c r="AQ132" s="136" t="s">
        <v>187</v>
      </c>
      <c r="AR132" s="137"/>
      <c r="AS132" s="137"/>
      <c r="AT132" s="138"/>
      <c r="AU132" s="181" t="s">
        <v>203</v>
      </c>
      <c r="AV132" s="181"/>
      <c r="AW132" s="181"/>
      <c r="AX132" s="182"/>
    </row>
    <row r="133" spans="1:50" ht="18.75" hidden="1"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2">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311</v>
      </c>
      <c r="AF136" s="140"/>
      <c r="AG136" s="140"/>
      <c r="AH136" s="140"/>
      <c r="AI136" s="140" t="s">
        <v>309</v>
      </c>
      <c r="AJ136" s="140"/>
      <c r="AK136" s="140"/>
      <c r="AL136" s="140"/>
      <c r="AM136" s="140" t="s">
        <v>338</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311</v>
      </c>
      <c r="AF140" s="140"/>
      <c r="AG140" s="140"/>
      <c r="AH140" s="140"/>
      <c r="AI140" s="140" t="s">
        <v>309</v>
      </c>
      <c r="AJ140" s="140"/>
      <c r="AK140" s="140"/>
      <c r="AL140" s="140"/>
      <c r="AM140" s="140" t="s">
        <v>338</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311</v>
      </c>
      <c r="AF144" s="140"/>
      <c r="AG144" s="140"/>
      <c r="AH144" s="140"/>
      <c r="AI144" s="140" t="s">
        <v>309</v>
      </c>
      <c r="AJ144" s="140"/>
      <c r="AK144" s="140"/>
      <c r="AL144" s="140"/>
      <c r="AM144" s="140" t="s">
        <v>338</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311</v>
      </c>
      <c r="AF148" s="140"/>
      <c r="AG148" s="140"/>
      <c r="AH148" s="140"/>
      <c r="AI148" s="140" t="s">
        <v>309</v>
      </c>
      <c r="AJ148" s="140"/>
      <c r="AK148" s="140"/>
      <c r="AL148" s="140"/>
      <c r="AM148" s="140" t="s">
        <v>338</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256</v>
      </c>
      <c r="R152" s="115"/>
      <c r="S152" s="115"/>
      <c r="T152" s="115"/>
      <c r="U152" s="115"/>
      <c r="V152" s="115"/>
      <c r="W152" s="115"/>
      <c r="X152" s="115"/>
      <c r="Y152" s="115"/>
      <c r="Z152" s="115"/>
      <c r="AA152" s="115"/>
      <c r="AB152" s="114" t="s">
        <v>257</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256</v>
      </c>
      <c r="R159" s="115"/>
      <c r="S159" s="115"/>
      <c r="T159" s="115"/>
      <c r="U159" s="115"/>
      <c r="V159" s="115"/>
      <c r="W159" s="115"/>
      <c r="X159" s="115"/>
      <c r="Y159" s="115"/>
      <c r="Z159" s="115"/>
      <c r="AA159" s="115"/>
      <c r="AB159" s="114" t="s">
        <v>257</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256</v>
      </c>
      <c r="R166" s="115"/>
      <c r="S166" s="115"/>
      <c r="T166" s="115"/>
      <c r="U166" s="115"/>
      <c r="V166" s="115"/>
      <c r="W166" s="115"/>
      <c r="X166" s="115"/>
      <c r="Y166" s="115"/>
      <c r="Z166" s="115"/>
      <c r="AA166" s="115"/>
      <c r="AB166" s="114" t="s">
        <v>257</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256</v>
      </c>
      <c r="R173" s="115"/>
      <c r="S173" s="115"/>
      <c r="T173" s="115"/>
      <c r="U173" s="115"/>
      <c r="V173" s="115"/>
      <c r="W173" s="115"/>
      <c r="X173" s="115"/>
      <c r="Y173" s="115"/>
      <c r="Z173" s="115"/>
      <c r="AA173" s="115"/>
      <c r="AB173" s="114" t="s">
        <v>257</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256</v>
      </c>
      <c r="R180" s="115"/>
      <c r="S180" s="115"/>
      <c r="T180" s="115"/>
      <c r="U180" s="115"/>
      <c r="V180" s="115"/>
      <c r="W180" s="115"/>
      <c r="X180" s="115"/>
      <c r="Y180" s="115"/>
      <c r="Z180" s="115"/>
      <c r="AA180" s="115"/>
      <c r="AB180" s="114" t="s">
        <v>257</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2">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311</v>
      </c>
      <c r="AF192" s="140"/>
      <c r="AG192" s="140"/>
      <c r="AH192" s="140"/>
      <c r="AI192" s="140" t="s">
        <v>309</v>
      </c>
      <c r="AJ192" s="140"/>
      <c r="AK192" s="140"/>
      <c r="AL192" s="140"/>
      <c r="AM192" s="140" t="s">
        <v>338</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311</v>
      </c>
      <c r="AF196" s="140"/>
      <c r="AG196" s="140"/>
      <c r="AH196" s="140"/>
      <c r="AI196" s="140" t="s">
        <v>309</v>
      </c>
      <c r="AJ196" s="140"/>
      <c r="AK196" s="140"/>
      <c r="AL196" s="140"/>
      <c r="AM196" s="140" t="s">
        <v>338</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311</v>
      </c>
      <c r="AF200" s="140"/>
      <c r="AG200" s="140"/>
      <c r="AH200" s="140"/>
      <c r="AI200" s="140" t="s">
        <v>309</v>
      </c>
      <c r="AJ200" s="140"/>
      <c r="AK200" s="140"/>
      <c r="AL200" s="140"/>
      <c r="AM200" s="140" t="s">
        <v>338</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311</v>
      </c>
      <c r="AF204" s="140"/>
      <c r="AG204" s="140"/>
      <c r="AH204" s="140"/>
      <c r="AI204" s="140" t="s">
        <v>309</v>
      </c>
      <c r="AJ204" s="140"/>
      <c r="AK204" s="140"/>
      <c r="AL204" s="140"/>
      <c r="AM204" s="140" t="s">
        <v>338</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311</v>
      </c>
      <c r="AF208" s="140"/>
      <c r="AG208" s="140"/>
      <c r="AH208" s="140"/>
      <c r="AI208" s="140" t="s">
        <v>309</v>
      </c>
      <c r="AJ208" s="140"/>
      <c r="AK208" s="140"/>
      <c r="AL208" s="140"/>
      <c r="AM208" s="140" t="s">
        <v>338</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256</v>
      </c>
      <c r="R212" s="115"/>
      <c r="S212" s="115"/>
      <c r="T212" s="115"/>
      <c r="U212" s="115"/>
      <c r="V212" s="115"/>
      <c r="W212" s="115"/>
      <c r="X212" s="115"/>
      <c r="Y212" s="115"/>
      <c r="Z212" s="115"/>
      <c r="AA212" s="115"/>
      <c r="AB212" s="114" t="s">
        <v>257</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256</v>
      </c>
      <c r="R219" s="115"/>
      <c r="S219" s="115"/>
      <c r="T219" s="115"/>
      <c r="U219" s="115"/>
      <c r="V219" s="115"/>
      <c r="W219" s="115"/>
      <c r="X219" s="115"/>
      <c r="Y219" s="115"/>
      <c r="Z219" s="115"/>
      <c r="AA219" s="115"/>
      <c r="AB219" s="114" t="s">
        <v>257</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256</v>
      </c>
      <c r="R226" s="115"/>
      <c r="S226" s="115"/>
      <c r="T226" s="115"/>
      <c r="U226" s="115"/>
      <c r="V226" s="115"/>
      <c r="W226" s="115"/>
      <c r="X226" s="115"/>
      <c r="Y226" s="115"/>
      <c r="Z226" s="115"/>
      <c r="AA226" s="115"/>
      <c r="AB226" s="114" t="s">
        <v>257</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256</v>
      </c>
      <c r="R233" s="115"/>
      <c r="S233" s="115"/>
      <c r="T233" s="115"/>
      <c r="U233" s="115"/>
      <c r="V233" s="115"/>
      <c r="W233" s="115"/>
      <c r="X233" s="115"/>
      <c r="Y233" s="115"/>
      <c r="Z233" s="115"/>
      <c r="AA233" s="115"/>
      <c r="AB233" s="114" t="s">
        <v>257</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256</v>
      </c>
      <c r="R240" s="115"/>
      <c r="S240" s="115"/>
      <c r="T240" s="115"/>
      <c r="U240" s="115"/>
      <c r="V240" s="115"/>
      <c r="W240" s="115"/>
      <c r="X240" s="115"/>
      <c r="Y240" s="115"/>
      <c r="Z240" s="115"/>
      <c r="AA240" s="115"/>
      <c r="AB240" s="114" t="s">
        <v>257</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311</v>
      </c>
      <c r="AF252" s="140"/>
      <c r="AG252" s="140"/>
      <c r="AH252" s="140"/>
      <c r="AI252" s="140" t="s">
        <v>309</v>
      </c>
      <c r="AJ252" s="140"/>
      <c r="AK252" s="140"/>
      <c r="AL252" s="140"/>
      <c r="AM252" s="140" t="s">
        <v>338</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311</v>
      </c>
      <c r="AF256" s="140"/>
      <c r="AG256" s="140"/>
      <c r="AH256" s="140"/>
      <c r="AI256" s="140" t="s">
        <v>309</v>
      </c>
      <c r="AJ256" s="140"/>
      <c r="AK256" s="140"/>
      <c r="AL256" s="140"/>
      <c r="AM256" s="140" t="s">
        <v>338</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311</v>
      </c>
      <c r="AF260" s="140"/>
      <c r="AG260" s="140"/>
      <c r="AH260" s="140"/>
      <c r="AI260" s="140" t="s">
        <v>309</v>
      </c>
      <c r="AJ260" s="140"/>
      <c r="AK260" s="140"/>
      <c r="AL260" s="140"/>
      <c r="AM260" s="140" t="s">
        <v>338</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311</v>
      </c>
      <c r="AF264" s="140"/>
      <c r="AG264" s="140"/>
      <c r="AH264" s="140"/>
      <c r="AI264" s="140" t="s">
        <v>309</v>
      </c>
      <c r="AJ264" s="140"/>
      <c r="AK264" s="140"/>
      <c r="AL264" s="140"/>
      <c r="AM264" s="140" t="s">
        <v>338</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311</v>
      </c>
      <c r="AF268" s="140"/>
      <c r="AG268" s="140"/>
      <c r="AH268" s="140"/>
      <c r="AI268" s="140" t="s">
        <v>309</v>
      </c>
      <c r="AJ268" s="140"/>
      <c r="AK268" s="140"/>
      <c r="AL268" s="140"/>
      <c r="AM268" s="140" t="s">
        <v>338</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256</v>
      </c>
      <c r="R272" s="115"/>
      <c r="S272" s="115"/>
      <c r="T272" s="115"/>
      <c r="U272" s="115"/>
      <c r="V272" s="115"/>
      <c r="W272" s="115"/>
      <c r="X272" s="115"/>
      <c r="Y272" s="115"/>
      <c r="Z272" s="115"/>
      <c r="AA272" s="115"/>
      <c r="AB272" s="114" t="s">
        <v>257</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256</v>
      </c>
      <c r="R279" s="115"/>
      <c r="S279" s="115"/>
      <c r="T279" s="115"/>
      <c r="U279" s="115"/>
      <c r="V279" s="115"/>
      <c r="W279" s="115"/>
      <c r="X279" s="115"/>
      <c r="Y279" s="115"/>
      <c r="Z279" s="115"/>
      <c r="AA279" s="115"/>
      <c r="AB279" s="114" t="s">
        <v>257</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256</v>
      </c>
      <c r="R286" s="115"/>
      <c r="S286" s="115"/>
      <c r="T286" s="115"/>
      <c r="U286" s="115"/>
      <c r="V286" s="115"/>
      <c r="W286" s="115"/>
      <c r="X286" s="115"/>
      <c r="Y286" s="115"/>
      <c r="Z286" s="115"/>
      <c r="AA286" s="115"/>
      <c r="AB286" s="114" t="s">
        <v>257</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256</v>
      </c>
      <c r="R293" s="115"/>
      <c r="S293" s="115"/>
      <c r="T293" s="115"/>
      <c r="U293" s="115"/>
      <c r="V293" s="115"/>
      <c r="W293" s="115"/>
      <c r="X293" s="115"/>
      <c r="Y293" s="115"/>
      <c r="Z293" s="115"/>
      <c r="AA293" s="115"/>
      <c r="AB293" s="114" t="s">
        <v>257</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256</v>
      </c>
      <c r="R300" s="115"/>
      <c r="S300" s="115"/>
      <c r="T300" s="115"/>
      <c r="U300" s="115"/>
      <c r="V300" s="115"/>
      <c r="W300" s="115"/>
      <c r="X300" s="115"/>
      <c r="Y300" s="115"/>
      <c r="Z300" s="115"/>
      <c r="AA300" s="115"/>
      <c r="AB300" s="114" t="s">
        <v>257</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311</v>
      </c>
      <c r="AF312" s="140"/>
      <c r="AG312" s="140"/>
      <c r="AH312" s="140"/>
      <c r="AI312" s="140" t="s">
        <v>309</v>
      </c>
      <c r="AJ312" s="140"/>
      <c r="AK312" s="140"/>
      <c r="AL312" s="140"/>
      <c r="AM312" s="140" t="s">
        <v>338</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311</v>
      </c>
      <c r="AF316" s="140"/>
      <c r="AG316" s="140"/>
      <c r="AH316" s="140"/>
      <c r="AI316" s="140" t="s">
        <v>309</v>
      </c>
      <c r="AJ316" s="140"/>
      <c r="AK316" s="140"/>
      <c r="AL316" s="140"/>
      <c r="AM316" s="140" t="s">
        <v>338</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311</v>
      </c>
      <c r="AF320" s="140"/>
      <c r="AG320" s="140"/>
      <c r="AH320" s="140"/>
      <c r="AI320" s="140" t="s">
        <v>309</v>
      </c>
      <c r="AJ320" s="140"/>
      <c r="AK320" s="140"/>
      <c r="AL320" s="140"/>
      <c r="AM320" s="140" t="s">
        <v>338</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311</v>
      </c>
      <c r="AF324" s="140"/>
      <c r="AG324" s="140"/>
      <c r="AH324" s="140"/>
      <c r="AI324" s="140" t="s">
        <v>309</v>
      </c>
      <c r="AJ324" s="140"/>
      <c r="AK324" s="140"/>
      <c r="AL324" s="140"/>
      <c r="AM324" s="140" t="s">
        <v>338</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311</v>
      </c>
      <c r="AF328" s="140"/>
      <c r="AG328" s="140"/>
      <c r="AH328" s="140"/>
      <c r="AI328" s="140" t="s">
        <v>309</v>
      </c>
      <c r="AJ328" s="140"/>
      <c r="AK328" s="140"/>
      <c r="AL328" s="140"/>
      <c r="AM328" s="140" t="s">
        <v>338</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256</v>
      </c>
      <c r="R332" s="115"/>
      <c r="S332" s="115"/>
      <c r="T332" s="115"/>
      <c r="U332" s="115"/>
      <c r="V332" s="115"/>
      <c r="W332" s="115"/>
      <c r="X332" s="115"/>
      <c r="Y332" s="115"/>
      <c r="Z332" s="115"/>
      <c r="AA332" s="115"/>
      <c r="AB332" s="114" t="s">
        <v>257</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256</v>
      </c>
      <c r="R339" s="115"/>
      <c r="S339" s="115"/>
      <c r="T339" s="115"/>
      <c r="U339" s="115"/>
      <c r="V339" s="115"/>
      <c r="W339" s="115"/>
      <c r="X339" s="115"/>
      <c r="Y339" s="115"/>
      <c r="Z339" s="115"/>
      <c r="AA339" s="115"/>
      <c r="AB339" s="114" t="s">
        <v>257</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256</v>
      </c>
      <c r="R346" s="115"/>
      <c r="S346" s="115"/>
      <c r="T346" s="115"/>
      <c r="U346" s="115"/>
      <c r="V346" s="115"/>
      <c r="W346" s="115"/>
      <c r="X346" s="115"/>
      <c r="Y346" s="115"/>
      <c r="Z346" s="115"/>
      <c r="AA346" s="115"/>
      <c r="AB346" s="114" t="s">
        <v>257</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256</v>
      </c>
      <c r="R353" s="115"/>
      <c r="S353" s="115"/>
      <c r="T353" s="115"/>
      <c r="U353" s="115"/>
      <c r="V353" s="115"/>
      <c r="W353" s="115"/>
      <c r="X353" s="115"/>
      <c r="Y353" s="115"/>
      <c r="Z353" s="115"/>
      <c r="AA353" s="115"/>
      <c r="AB353" s="114" t="s">
        <v>257</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256</v>
      </c>
      <c r="R360" s="115"/>
      <c r="S360" s="115"/>
      <c r="T360" s="115"/>
      <c r="U360" s="115"/>
      <c r="V360" s="115"/>
      <c r="W360" s="115"/>
      <c r="X360" s="115"/>
      <c r="Y360" s="115"/>
      <c r="Z360" s="115"/>
      <c r="AA360" s="115"/>
      <c r="AB360" s="114" t="s">
        <v>257</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311</v>
      </c>
      <c r="AF372" s="140"/>
      <c r="AG372" s="140"/>
      <c r="AH372" s="140"/>
      <c r="AI372" s="140" t="s">
        <v>309</v>
      </c>
      <c r="AJ372" s="140"/>
      <c r="AK372" s="140"/>
      <c r="AL372" s="140"/>
      <c r="AM372" s="140" t="s">
        <v>338</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311</v>
      </c>
      <c r="AF376" s="140"/>
      <c r="AG376" s="140"/>
      <c r="AH376" s="140"/>
      <c r="AI376" s="140" t="s">
        <v>309</v>
      </c>
      <c r="AJ376" s="140"/>
      <c r="AK376" s="140"/>
      <c r="AL376" s="140"/>
      <c r="AM376" s="140" t="s">
        <v>338</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311</v>
      </c>
      <c r="AF380" s="140"/>
      <c r="AG380" s="140"/>
      <c r="AH380" s="140"/>
      <c r="AI380" s="140" t="s">
        <v>309</v>
      </c>
      <c r="AJ380" s="140"/>
      <c r="AK380" s="140"/>
      <c r="AL380" s="140"/>
      <c r="AM380" s="140" t="s">
        <v>338</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311</v>
      </c>
      <c r="AF384" s="140"/>
      <c r="AG384" s="140"/>
      <c r="AH384" s="140"/>
      <c r="AI384" s="140" t="s">
        <v>309</v>
      </c>
      <c r="AJ384" s="140"/>
      <c r="AK384" s="140"/>
      <c r="AL384" s="140"/>
      <c r="AM384" s="140" t="s">
        <v>338</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311</v>
      </c>
      <c r="AF388" s="140"/>
      <c r="AG388" s="140"/>
      <c r="AH388" s="140"/>
      <c r="AI388" s="140" t="s">
        <v>309</v>
      </c>
      <c r="AJ388" s="140"/>
      <c r="AK388" s="140"/>
      <c r="AL388" s="140"/>
      <c r="AM388" s="140" t="s">
        <v>338</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256</v>
      </c>
      <c r="R392" s="115"/>
      <c r="S392" s="115"/>
      <c r="T392" s="115"/>
      <c r="U392" s="115"/>
      <c r="V392" s="115"/>
      <c r="W392" s="115"/>
      <c r="X392" s="115"/>
      <c r="Y392" s="115"/>
      <c r="Z392" s="115"/>
      <c r="AA392" s="115"/>
      <c r="AB392" s="114" t="s">
        <v>257</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256</v>
      </c>
      <c r="R399" s="115"/>
      <c r="S399" s="115"/>
      <c r="T399" s="115"/>
      <c r="U399" s="115"/>
      <c r="V399" s="115"/>
      <c r="W399" s="115"/>
      <c r="X399" s="115"/>
      <c r="Y399" s="115"/>
      <c r="Z399" s="115"/>
      <c r="AA399" s="115"/>
      <c r="AB399" s="114" t="s">
        <v>257</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256</v>
      </c>
      <c r="R406" s="115"/>
      <c r="S406" s="115"/>
      <c r="T406" s="115"/>
      <c r="U406" s="115"/>
      <c r="V406" s="115"/>
      <c r="W406" s="115"/>
      <c r="X406" s="115"/>
      <c r="Y406" s="115"/>
      <c r="Z406" s="115"/>
      <c r="AA406" s="115"/>
      <c r="AB406" s="114" t="s">
        <v>257</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256</v>
      </c>
      <c r="R413" s="115"/>
      <c r="S413" s="115"/>
      <c r="T413" s="115"/>
      <c r="U413" s="115"/>
      <c r="V413" s="115"/>
      <c r="W413" s="115"/>
      <c r="X413" s="115"/>
      <c r="Y413" s="115"/>
      <c r="Z413" s="115"/>
      <c r="AA413" s="115"/>
      <c r="AB413" s="114" t="s">
        <v>257</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256</v>
      </c>
      <c r="R420" s="115"/>
      <c r="S420" s="115"/>
      <c r="T420" s="115"/>
      <c r="U420" s="115"/>
      <c r="V420" s="115"/>
      <c r="W420" s="115"/>
      <c r="X420" s="115"/>
      <c r="Y420" s="115"/>
      <c r="Z420" s="115"/>
      <c r="AA420" s="115"/>
      <c r="AB420" s="114" t="s">
        <v>257</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2">
      <c r="A430" s="174"/>
      <c r="B430" s="171"/>
      <c r="C430" s="163" t="s">
        <v>341</v>
      </c>
      <c r="D430" s="922"/>
      <c r="E430" s="159" t="s">
        <v>319</v>
      </c>
      <c r="F430" s="889"/>
      <c r="G430" s="890" t="s">
        <v>207</v>
      </c>
      <c r="H430" s="108"/>
      <c r="I430" s="108"/>
      <c r="J430" s="891"/>
      <c r="K430" s="892"/>
      <c r="L430" s="892"/>
      <c r="M430" s="892"/>
      <c r="N430" s="892"/>
      <c r="O430" s="892"/>
      <c r="P430" s="892"/>
      <c r="Q430" s="892"/>
      <c r="R430" s="892"/>
      <c r="S430" s="892"/>
      <c r="T430" s="893"/>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4"/>
    </row>
    <row r="431" spans="1:50" ht="18.75" hidden="1"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332</v>
      </c>
      <c r="AJ431" s="325"/>
      <c r="AK431" s="325"/>
      <c r="AL431" s="144"/>
      <c r="AM431" s="325" t="s">
        <v>345</v>
      </c>
      <c r="AN431" s="325"/>
      <c r="AO431" s="325"/>
      <c r="AP431" s="144"/>
      <c r="AQ431" s="144" t="s">
        <v>187</v>
      </c>
      <c r="AR431" s="115"/>
      <c r="AS431" s="115"/>
      <c r="AT431" s="116"/>
      <c r="AU431" s="121" t="s">
        <v>133</v>
      </c>
      <c r="AV431" s="121"/>
      <c r="AW431" s="121"/>
      <c r="AX431" s="122"/>
    </row>
    <row r="432" spans="1:50" ht="18.75" hidden="1"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9"/>
      <c r="AR432" s="185"/>
      <c r="AS432" s="118" t="s">
        <v>188</v>
      </c>
      <c r="AT432" s="119"/>
      <c r="AU432" s="185"/>
      <c r="AV432" s="185"/>
      <c r="AW432" s="118" t="s">
        <v>177</v>
      </c>
      <c r="AX432" s="180"/>
    </row>
    <row r="433" spans="1:50" ht="23.25" hidden="1" customHeight="1" x14ac:dyDescent="0.2">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8" t="s">
        <v>178</v>
      </c>
      <c r="AC435" s="568"/>
      <c r="AD435" s="568"/>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332</v>
      </c>
      <c r="AJ436" s="325"/>
      <c r="AK436" s="325"/>
      <c r="AL436" s="144"/>
      <c r="AM436" s="325" t="s">
        <v>345</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9"/>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8" t="s">
        <v>178</v>
      </c>
      <c r="AC440" s="568"/>
      <c r="AD440" s="568"/>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332</v>
      </c>
      <c r="AJ441" s="325"/>
      <c r="AK441" s="325"/>
      <c r="AL441" s="144"/>
      <c r="AM441" s="325" t="s">
        <v>345</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9"/>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8" t="s">
        <v>178</v>
      </c>
      <c r="AC445" s="568"/>
      <c r="AD445" s="568"/>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332</v>
      </c>
      <c r="AJ446" s="325"/>
      <c r="AK446" s="325"/>
      <c r="AL446" s="144"/>
      <c r="AM446" s="325" t="s">
        <v>345</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9"/>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8" t="s">
        <v>178</v>
      </c>
      <c r="AC450" s="568"/>
      <c r="AD450" s="568"/>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332</v>
      </c>
      <c r="AJ451" s="325"/>
      <c r="AK451" s="325"/>
      <c r="AL451" s="144"/>
      <c r="AM451" s="325" t="s">
        <v>345</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9"/>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8" t="s">
        <v>178</v>
      </c>
      <c r="AC455" s="568"/>
      <c r="AD455" s="568"/>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332</v>
      </c>
      <c r="AJ456" s="325"/>
      <c r="AK456" s="325"/>
      <c r="AL456" s="144"/>
      <c r="AM456" s="325" t="s">
        <v>345</v>
      </c>
      <c r="AN456" s="325"/>
      <c r="AO456" s="325"/>
      <c r="AP456" s="144"/>
      <c r="AQ456" s="144" t="s">
        <v>187</v>
      </c>
      <c r="AR456" s="115"/>
      <c r="AS456" s="115"/>
      <c r="AT456" s="116"/>
      <c r="AU456" s="121" t="s">
        <v>133</v>
      </c>
      <c r="AV456" s="121"/>
      <c r="AW456" s="121"/>
      <c r="AX456" s="122"/>
    </row>
    <row r="457" spans="1:50" ht="18.75" hidden="1"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9"/>
      <c r="AR457" s="185"/>
      <c r="AS457" s="118" t="s">
        <v>188</v>
      </c>
      <c r="AT457" s="119"/>
      <c r="AU457" s="185"/>
      <c r="AV457" s="185"/>
      <c r="AW457" s="118" t="s">
        <v>177</v>
      </c>
      <c r="AX457" s="180"/>
    </row>
    <row r="458" spans="1:50" ht="23.25" hidden="1" customHeight="1" x14ac:dyDescent="0.2">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8" t="s">
        <v>14</v>
      </c>
      <c r="AC460" s="568"/>
      <c r="AD460" s="568"/>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332</v>
      </c>
      <c r="AJ461" s="325"/>
      <c r="AK461" s="325"/>
      <c r="AL461" s="144"/>
      <c r="AM461" s="325" t="s">
        <v>345</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9"/>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8" t="s">
        <v>14</v>
      </c>
      <c r="AC465" s="568"/>
      <c r="AD465" s="568"/>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332</v>
      </c>
      <c r="AJ466" s="325"/>
      <c r="AK466" s="325"/>
      <c r="AL466" s="144"/>
      <c r="AM466" s="325" t="s">
        <v>345</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9"/>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8" t="s">
        <v>14</v>
      </c>
      <c r="AC470" s="568"/>
      <c r="AD470" s="568"/>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332</v>
      </c>
      <c r="AJ471" s="325"/>
      <c r="AK471" s="325"/>
      <c r="AL471" s="144"/>
      <c r="AM471" s="325" t="s">
        <v>345</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9"/>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8" t="s">
        <v>14</v>
      </c>
      <c r="AC475" s="568"/>
      <c r="AD475" s="568"/>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332</v>
      </c>
      <c r="AJ476" s="325"/>
      <c r="AK476" s="325"/>
      <c r="AL476" s="144"/>
      <c r="AM476" s="325" t="s">
        <v>345</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9"/>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8" t="s">
        <v>14</v>
      </c>
      <c r="AC480" s="568"/>
      <c r="AD480" s="568"/>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2">
      <c r="A481" s="174"/>
      <c r="B481" s="171"/>
      <c r="C481" s="165"/>
      <c r="D481" s="171"/>
      <c r="E481" s="107" t="s">
        <v>328</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323</v>
      </c>
      <c r="F484" s="160"/>
      <c r="G484" s="890" t="s">
        <v>207</v>
      </c>
      <c r="H484" s="108"/>
      <c r="I484" s="108"/>
      <c r="J484" s="891"/>
      <c r="K484" s="892"/>
      <c r="L484" s="892"/>
      <c r="M484" s="892"/>
      <c r="N484" s="892"/>
      <c r="O484" s="892"/>
      <c r="P484" s="892"/>
      <c r="Q484" s="892"/>
      <c r="R484" s="892"/>
      <c r="S484" s="892"/>
      <c r="T484" s="893"/>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4"/>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332</v>
      </c>
      <c r="AJ485" s="325"/>
      <c r="AK485" s="325"/>
      <c r="AL485" s="144"/>
      <c r="AM485" s="325" t="s">
        <v>345</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9"/>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8" t="s">
        <v>178</v>
      </c>
      <c r="AC489" s="568"/>
      <c r="AD489" s="568"/>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332</v>
      </c>
      <c r="AJ490" s="325"/>
      <c r="AK490" s="325"/>
      <c r="AL490" s="144"/>
      <c r="AM490" s="325" t="s">
        <v>345</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9"/>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8" t="s">
        <v>178</v>
      </c>
      <c r="AC494" s="568"/>
      <c r="AD494" s="568"/>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332</v>
      </c>
      <c r="AJ495" s="325"/>
      <c r="AK495" s="325"/>
      <c r="AL495" s="144"/>
      <c r="AM495" s="325" t="s">
        <v>345</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9"/>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8" t="s">
        <v>178</v>
      </c>
      <c r="AC499" s="568"/>
      <c r="AD499" s="568"/>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332</v>
      </c>
      <c r="AJ500" s="325"/>
      <c r="AK500" s="325"/>
      <c r="AL500" s="144"/>
      <c r="AM500" s="325" t="s">
        <v>345</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9"/>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8" t="s">
        <v>178</v>
      </c>
      <c r="AC504" s="568"/>
      <c r="AD504" s="568"/>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332</v>
      </c>
      <c r="AJ505" s="325"/>
      <c r="AK505" s="325"/>
      <c r="AL505" s="144"/>
      <c r="AM505" s="325" t="s">
        <v>345</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9"/>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8" t="s">
        <v>178</v>
      </c>
      <c r="AC509" s="568"/>
      <c r="AD509" s="568"/>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332</v>
      </c>
      <c r="AJ510" s="325"/>
      <c r="AK510" s="325"/>
      <c r="AL510" s="144"/>
      <c r="AM510" s="325" t="s">
        <v>345</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9"/>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8" t="s">
        <v>14</v>
      </c>
      <c r="AC514" s="568"/>
      <c r="AD514" s="568"/>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332</v>
      </c>
      <c r="AJ515" s="325"/>
      <c r="AK515" s="325"/>
      <c r="AL515" s="144"/>
      <c r="AM515" s="325" t="s">
        <v>345</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9"/>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8" t="s">
        <v>14</v>
      </c>
      <c r="AC519" s="568"/>
      <c r="AD519" s="568"/>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332</v>
      </c>
      <c r="AJ520" s="325"/>
      <c r="AK520" s="325"/>
      <c r="AL520" s="144"/>
      <c r="AM520" s="325" t="s">
        <v>345</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9"/>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8" t="s">
        <v>14</v>
      </c>
      <c r="AC524" s="568"/>
      <c r="AD524" s="568"/>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332</v>
      </c>
      <c r="AJ525" s="325"/>
      <c r="AK525" s="325"/>
      <c r="AL525" s="144"/>
      <c r="AM525" s="325" t="s">
        <v>345</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9"/>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8" t="s">
        <v>14</v>
      </c>
      <c r="AC529" s="568"/>
      <c r="AD529" s="568"/>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332</v>
      </c>
      <c r="AJ530" s="325"/>
      <c r="AK530" s="325"/>
      <c r="AL530" s="144"/>
      <c r="AM530" s="325" t="s">
        <v>345</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9"/>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8" t="s">
        <v>14</v>
      </c>
      <c r="AC534" s="568"/>
      <c r="AD534" s="568"/>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329</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324</v>
      </c>
      <c r="F538" s="160"/>
      <c r="G538" s="890" t="s">
        <v>207</v>
      </c>
      <c r="H538" s="108"/>
      <c r="I538" s="108"/>
      <c r="J538" s="891"/>
      <c r="K538" s="892"/>
      <c r="L538" s="892"/>
      <c r="M538" s="892"/>
      <c r="N538" s="892"/>
      <c r="O538" s="892"/>
      <c r="P538" s="892"/>
      <c r="Q538" s="892"/>
      <c r="R538" s="892"/>
      <c r="S538" s="892"/>
      <c r="T538" s="893"/>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4"/>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332</v>
      </c>
      <c r="AJ539" s="325"/>
      <c r="AK539" s="325"/>
      <c r="AL539" s="144"/>
      <c r="AM539" s="325" t="s">
        <v>345</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9"/>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8" t="s">
        <v>178</v>
      </c>
      <c r="AC543" s="568"/>
      <c r="AD543" s="568"/>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332</v>
      </c>
      <c r="AJ544" s="325"/>
      <c r="AK544" s="325"/>
      <c r="AL544" s="144"/>
      <c r="AM544" s="325" t="s">
        <v>345</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9"/>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8" t="s">
        <v>178</v>
      </c>
      <c r="AC548" s="568"/>
      <c r="AD548" s="568"/>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332</v>
      </c>
      <c r="AJ549" s="325"/>
      <c r="AK549" s="325"/>
      <c r="AL549" s="144"/>
      <c r="AM549" s="325" t="s">
        <v>345</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9"/>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8" t="s">
        <v>178</v>
      </c>
      <c r="AC553" s="568"/>
      <c r="AD553" s="568"/>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332</v>
      </c>
      <c r="AJ554" s="325"/>
      <c r="AK554" s="325"/>
      <c r="AL554" s="144"/>
      <c r="AM554" s="325" t="s">
        <v>345</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9"/>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8" t="s">
        <v>178</v>
      </c>
      <c r="AC558" s="568"/>
      <c r="AD558" s="568"/>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332</v>
      </c>
      <c r="AJ559" s="325"/>
      <c r="AK559" s="325"/>
      <c r="AL559" s="144"/>
      <c r="AM559" s="325" t="s">
        <v>345</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9"/>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8" t="s">
        <v>178</v>
      </c>
      <c r="AC563" s="568"/>
      <c r="AD563" s="568"/>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332</v>
      </c>
      <c r="AJ564" s="325"/>
      <c r="AK564" s="325"/>
      <c r="AL564" s="144"/>
      <c r="AM564" s="325" t="s">
        <v>345</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9"/>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8" t="s">
        <v>14</v>
      </c>
      <c r="AC568" s="568"/>
      <c r="AD568" s="568"/>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332</v>
      </c>
      <c r="AJ569" s="325"/>
      <c r="AK569" s="325"/>
      <c r="AL569" s="144"/>
      <c r="AM569" s="325" t="s">
        <v>345</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9"/>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8" t="s">
        <v>14</v>
      </c>
      <c r="AC573" s="568"/>
      <c r="AD573" s="568"/>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332</v>
      </c>
      <c r="AJ574" s="325"/>
      <c r="AK574" s="325"/>
      <c r="AL574" s="144"/>
      <c r="AM574" s="325" t="s">
        <v>345</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9"/>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8" t="s">
        <v>14</v>
      </c>
      <c r="AC578" s="568"/>
      <c r="AD578" s="568"/>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332</v>
      </c>
      <c r="AJ579" s="325"/>
      <c r="AK579" s="325"/>
      <c r="AL579" s="144"/>
      <c r="AM579" s="325" t="s">
        <v>345</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9"/>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8" t="s">
        <v>14</v>
      </c>
      <c r="AC583" s="568"/>
      <c r="AD583" s="568"/>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332</v>
      </c>
      <c r="AJ584" s="325"/>
      <c r="AK584" s="325"/>
      <c r="AL584" s="144"/>
      <c r="AM584" s="325" t="s">
        <v>345</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9"/>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8" t="s">
        <v>14</v>
      </c>
      <c r="AC588" s="568"/>
      <c r="AD588" s="568"/>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329</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323</v>
      </c>
      <c r="F592" s="160"/>
      <c r="G592" s="890" t="s">
        <v>207</v>
      </c>
      <c r="H592" s="108"/>
      <c r="I592" s="108"/>
      <c r="J592" s="891"/>
      <c r="K592" s="892"/>
      <c r="L592" s="892"/>
      <c r="M592" s="892"/>
      <c r="N592" s="892"/>
      <c r="O592" s="892"/>
      <c r="P592" s="892"/>
      <c r="Q592" s="892"/>
      <c r="R592" s="892"/>
      <c r="S592" s="892"/>
      <c r="T592" s="893"/>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4"/>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332</v>
      </c>
      <c r="AJ593" s="325"/>
      <c r="AK593" s="325"/>
      <c r="AL593" s="144"/>
      <c r="AM593" s="325" t="s">
        <v>345</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9"/>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8" t="s">
        <v>178</v>
      </c>
      <c r="AC597" s="568"/>
      <c r="AD597" s="568"/>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332</v>
      </c>
      <c r="AJ598" s="325"/>
      <c r="AK598" s="325"/>
      <c r="AL598" s="144"/>
      <c r="AM598" s="325" t="s">
        <v>345</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9"/>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8" t="s">
        <v>178</v>
      </c>
      <c r="AC602" s="568"/>
      <c r="AD602" s="568"/>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332</v>
      </c>
      <c r="AJ603" s="325"/>
      <c r="AK603" s="325"/>
      <c r="AL603" s="144"/>
      <c r="AM603" s="325" t="s">
        <v>345</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9"/>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8" t="s">
        <v>178</v>
      </c>
      <c r="AC607" s="568"/>
      <c r="AD607" s="568"/>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332</v>
      </c>
      <c r="AJ608" s="325"/>
      <c r="AK608" s="325"/>
      <c r="AL608" s="144"/>
      <c r="AM608" s="325" t="s">
        <v>345</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9"/>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8" t="s">
        <v>178</v>
      </c>
      <c r="AC612" s="568"/>
      <c r="AD612" s="568"/>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332</v>
      </c>
      <c r="AJ613" s="325"/>
      <c r="AK613" s="325"/>
      <c r="AL613" s="144"/>
      <c r="AM613" s="325" t="s">
        <v>345</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9"/>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8" t="s">
        <v>178</v>
      </c>
      <c r="AC617" s="568"/>
      <c r="AD617" s="568"/>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332</v>
      </c>
      <c r="AJ618" s="325"/>
      <c r="AK618" s="325"/>
      <c r="AL618" s="144"/>
      <c r="AM618" s="325" t="s">
        <v>345</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9"/>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8" t="s">
        <v>14</v>
      </c>
      <c r="AC622" s="568"/>
      <c r="AD622" s="568"/>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332</v>
      </c>
      <c r="AJ623" s="325"/>
      <c r="AK623" s="325"/>
      <c r="AL623" s="144"/>
      <c r="AM623" s="325" t="s">
        <v>345</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9"/>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8" t="s">
        <v>14</v>
      </c>
      <c r="AC627" s="568"/>
      <c r="AD627" s="568"/>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332</v>
      </c>
      <c r="AJ628" s="325"/>
      <c r="AK628" s="325"/>
      <c r="AL628" s="144"/>
      <c r="AM628" s="325" t="s">
        <v>345</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9"/>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8" t="s">
        <v>14</v>
      </c>
      <c r="AC632" s="568"/>
      <c r="AD632" s="568"/>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332</v>
      </c>
      <c r="AJ633" s="325"/>
      <c r="AK633" s="325"/>
      <c r="AL633" s="144"/>
      <c r="AM633" s="325" t="s">
        <v>345</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9"/>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8" t="s">
        <v>14</v>
      </c>
      <c r="AC637" s="568"/>
      <c r="AD637" s="568"/>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332</v>
      </c>
      <c r="AJ638" s="325"/>
      <c r="AK638" s="325"/>
      <c r="AL638" s="144"/>
      <c r="AM638" s="325" t="s">
        <v>345</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9"/>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8" t="s">
        <v>14</v>
      </c>
      <c r="AC642" s="568"/>
      <c r="AD642" s="568"/>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329</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324</v>
      </c>
      <c r="F646" s="160"/>
      <c r="G646" s="890" t="s">
        <v>207</v>
      </c>
      <c r="H646" s="108"/>
      <c r="I646" s="108"/>
      <c r="J646" s="891"/>
      <c r="K646" s="892"/>
      <c r="L646" s="892"/>
      <c r="M646" s="892"/>
      <c r="N646" s="892"/>
      <c r="O646" s="892"/>
      <c r="P646" s="892"/>
      <c r="Q646" s="892"/>
      <c r="R646" s="892"/>
      <c r="S646" s="892"/>
      <c r="T646" s="893"/>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4"/>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332</v>
      </c>
      <c r="AJ647" s="325"/>
      <c r="AK647" s="325"/>
      <c r="AL647" s="144"/>
      <c r="AM647" s="325" t="s">
        <v>345</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9"/>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8" t="s">
        <v>178</v>
      </c>
      <c r="AC651" s="568"/>
      <c r="AD651" s="568"/>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332</v>
      </c>
      <c r="AJ652" s="325"/>
      <c r="AK652" s="325"/>
      <c r="AL652" s="144"/>
      <c r="AM652" s="325" t="s">
        <v>345</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9"/>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8" t="s">
        <v>178</v>
      </c>
      <c r="AC656" s="568"/>
      <c r="AD656" s="568"/>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332</v>
      </c>
      <c r="AJ657" s="325"/>
      <c r="AK657" s="325"/>
      <c r="AL657" s="144"/>
      <c r="AM657" s="325" t="s">
        <v>345</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9"/>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8" t="s">
        <v>178</v>
      </c>
      <c r="AC661" s="568"/>
      <c r="AD661" s="568"/>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332</v>
      </c>
      <c r="AJ662" s="325"/>
      <c r="AK662" s="325"/>
      <c r="AL662" s="144"/>
      <c r="AM662" s="325" t="s">
        <v>345</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9"/>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8" t="s">
        <v>178</v>
      </c>
      <c r="AC666" s="568"/>
      <c r="AD666" s="568"/>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332</v>
      </c>
      <c r="AJ667" s="325"/>
      <c r="AK667" s="325"/>
      <c r="AL667" s="144"/>
      <c r="AM667" s="325" t="s">
        <v>345</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9"/>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8" t="s">
        <v>178</v>
      </c>
      <c r="AC671" s="568"/>
      <c r="AD671" s="568"/>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332</v>
      </c>
      <c r="AJ672" s="325"/>
      <c r="AK672" s="325"/>
      <c r="AL672" s="144"/>
      <c r="AM672" s="325" t="s">
        <v>345</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9"/>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8" t="s">
        <v>14</v>
      </c>
      <c r="AC676" s="568"/>
      <c r="AD676" s="568"/>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332</v>
      </c>
      <c r="AJ677" s="325"/>
      <c r="AK677" s="325"/>
      <c r="AL677" s="144"/>
      <c r="AM677" s="325" t="s">
        <v>345</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9"/>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8" t="s">
        <v>14</v>
      </c>
      <c r="AC681" s="568"/>
      <c r="AD681" s="568"/>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332</v>
      </c>
      <c r="AJ682" s="325"/>
      <c r="AK682" s="325"/>
      <c r="AL682" s="144"/>
      <c r="AM682" s="325" t="s">
        <v>345</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9"/>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8" t="s">
        <v>14</v>
      </c>
      <c r="AC686" s="568"/>
      <c r="AD686" s="568"/>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332</v>
      </c>
      <c r="AJ687" s="325"/>
      <c r="AK687" s="325"/>
      <c r="AL687" s="144"/>
      <c r="AM687" s="325" t="s">
        <v>345</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9"/>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8" t="s">
        <v>14</v>
      </c>
      <c r="AC691" s="568"/>
      <c r="AD691" s="568"/>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332</v>
      </c>
      <c r="AJ692" s="325"/>
      <c r="AK692" s="325"/>
      <c r="AL692" s="144"/>
      <c r="AM692" s="325" t="s">
        <v>345</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9"/>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8" t="s">
        <v>14</v>
      </c>
      <c r="AC696" s="568"/>
      <c r="AD696" s="568"/>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2">
      <c r="A697" s="174"/>
      <c r="B697" s="171"/>
      <c r="C697" s="165"/>
      <c r="D697" s="171"/>
      <c r="E697" s="107" t="s">
        <v>329</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23"/>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0" ht="27" customHeight="1" x14ac:dyDescent="0.2">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5" t="s">
        <v>30</v>
      </c>
      <c r="AH701" s="371"/>
      <c r="AI701" s="371"/>
      <c r="AJ701" s="371"/>
      <c r="AK701" s="371"/>
      <c r="AL701" s="371"/>
      <c r="AM701" s="371"/>
      <c r="AN701" s="371"/>
      <c r="AO701" s="371"/>
      <c r="AP701" s="371"/>
      <c r="AQ701" s="371"/>
      <c r="AR701" s="371"/>
      <c r="AS701" s="371"/>
      <c r="AT701" s="371"/>
      <c r="AU701" s="371"/>
      <c r="AV701" s="371"/>
      <c r="AW701" s="371"/>
      <c r="AX701" s="816"/>
    </row>
    <row r="702" spans="1:50" ht="51" customHeight="1" x14ac:dyDescent="0.2">
      <c r="A702" s="861" t="s">
        <v>139</v>
      </c>
      <c r="B702" s="862"/>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1" t="s">
        <v>481</v>
      </c>
      <c r="AE702" s="332"/>
      <c r="AF702" s="332"/>
      <c r="AG702" s="374" t="s">
        <v>497</v>
      </c>
      <c r="AH702" s="375"/>
      <c r="AI702" s="375"/>
      <c r="AJ702" s="375"/>
      <c r="AK702" s="375"/>
      <c r="AL702" s="375"/>
      <c r="AM702" s="375"/>
      <c r="AN702" s="375"/>
      <c r="AO702" s="375"/>
      <c r="AP702" s="375"/>
      <c r="AQ702" s="375"/>
      <c r="AR702" s="375"/>
      <c r="AS702" s="375"/>
      <c r="AT702" s="375"/>
      <c r="AU702" s="375"/>
      <c r="AV702" s="375"/>
      <c r="AW702" s="375"/>
      <c r="AX702" s="376"/>
    </row>
    <row r="703" spans="1:50" ht="27" customHeight="1" x14ac:dyDescent="0.2">
      <c r="A703" s="863"/>
      <c r="B703" s="864"/>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1"/>
      <c r="AD703" s="312" t="s">
        <v>481</v>
      </c>
      <c r="AE703" s="313"/>
      <c r="AF703" s="313"/>
      <c r="AG703" s="86" t="s">
        <v>498</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2">
      <c r="A704" s="865"/>
      <c r="B704" s="866"/>
      <c r="C704" s="809" t="s">
        <v>141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3" t="s">
        <v>481</v>
      </c>
      <c r="AE704" s="774"/>
      <c r="AF704" s="774"/>
      <c r="AG704" s="152" t="s">
        <v>499</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30" t="s">
        <v>38</v>
      </c>
      <c r="B705" s="631"/>
      <c r="C705" s="812" t="s">
        <v>40</v>
      </c>
      <c r="D705" s="813"/>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4"/>
      <c r="AD705" s="705" t="s">
        <v>481</v>
      </c>
      <c r="AE705" s="706"/>
      <c r="AF705" s="706"/>
      <c r="AG705" s="110" t="s">
        <v>543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32"/>
      <c r="B706" s="633"/>
      <c r="C706" s="785"/>
      <c r="D706" s="786"/>
      <c r="E706" s="721" t="s">
        <v>300</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12" t="s">
        <v>500</v>
      </c>
      <c r="AE706" s="313"/>
      <c r="AF706" s="653"/>
      <c r="AG706" s="152"/>
      <c r="AH706" s="93"/>
      <c r="AI706" s="93"/>
      <c r="AJ706" s="93"/>
      <c r="AK706" s="93"/>
      <c r="AL706" s="93"/>
      <c r="AM706" s="93"/>
      <c r="AN706" s="93"/>
      <c r="AO706" s="93"/>
      <c r="AP706" s="93"/>
      <c r="AQ706" s="93"/>
      <c r="AR706" s="93"/>
      <c r="AS706" s="93"/>
      <c r="AT706" s="93"/>
      <c r="AU706" s="93"/>
      <c r="AV706" s="93"/>
      <c r="AW706" s="93"/>
      <c r="AX706" s="153"/>
    </row>
    <row r="707" spans="1:50" ht="18" customHeight="1" x14ac:dyDescent="0.2">
      <c r="A707" s="632"/>
      <c r="B707" s="633"/>
      <c r="C707" s="787"/>
      <c r="D707" s="788"/>
      <c r="E707" s="724" t="s">
        <v>242</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6" t="s">
        <v>501</v>
      </c>
      <c r="AE707" s="827"/>
      <c r="AF707" s="827"/>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32"/>
      <c r="B708" s="634"/>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4" t="s">
        <v>502</v>
      </c>
      <c r="AE708" s="595"/>
      <c r="AF708" s="595"/>
      <c r="AG708" s="733" t="s">
        <v>502</v>
      </c>
      <c r="AH708" s="734"/>
      <c r="AI708" s="734"/>
      <c r="AJ708" s="734"/>
      <c r="AK708" s="734"/>
      <c r="AL708" s="734"/>
      <c r="AM708" s="734"/>
      <c r="AN708" s="734"/>
      <c r="AO708" s="734"/>
      <c r="AP708" s="734"/>
      <c r="AQ708" s="734"/>
      <c r="AR708" s="734"/>
      <c r="AS708" s="734"/>
      <c r="AT708" s="734"/>
      <c r="AU708" s="734"/>
      <c r="AV708" s="734"/>
      <c r="AW708" s="734"/>
      <c r="AX708" s="735"/>
    </row>
    <row r="709" spans="1:50" ht="36" customHeight="1" x14ac:dyDescent="0.2">
      <c r="A709" s="632"/>
      <c r="B709" s="634"/>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2" t="s">
        <v>481</v>
      </c>
      <c r="AE709" s="313"/>
      <c r="AF709" s="313"/>
      <c r="AG709" s="86" t="s">
        <v>503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32"/>
      <c r="B710" s="634"/>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2" t="s">
        <v>502</v>
      </c>
      <c r="AE710" s="313"/>
      <c r="AF710" s="313"/>
      <c r="AG710" s="86" t="s">
        <v>502</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32"/>
      <c r="B711" s="634"/>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3"/>
      <c r="AD711" s="312" t="s">
        <v>481</v>
      </c>
      <c r="AE711" s="313"/>
      <c r="AF711" s="313"/>
      <c r="AG711" s="86" t="s">
        <v>544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32"/>
      <c r="B712" s="634"/>
      <c r="C712" s="380" t="s">
        <v>267</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3"/>
      <c r="AD712" s="773" t="s">
        <v>502</v>
      </c>
      <c r="AE712" s="774"/>
      <c r="AF712" s="774"/>
      <c r="AG712" s="801" t="s">
        <v>502</v>
      </c>
      <c r="AH712" s="802"/>
      <c r="AI712" s="802"/>
      <c r="AJ712" s="802"/>
      <c r="AK712" s="802"/>
      <c r="AL712" s="802"/>
      <c r="AM712" s="802"/>
      <c r="AN712" s="802"/>
      <c r="AO712" s="802"/>
      <c r="AP712" s="802"/>
      <c r="AQ712" s="802"/>
      <c r="AR712" s="802"/>
      <c r="AS712" s="802"/>
      <c r="AT712" s="802"/>
      <c r="AU712" s="802"/>
      <c r="AV712" s="802"/>
      <c r="AW712" s="802"/>
      <c r="AX712" s="803"/>
    </row>
    <row r="713" spans="1:50" ht="27.6" customHeight="1" x14ac:dyDescent="0.2">
      <c r="A713" s="632"/>
      <c r="B713" s="634"/>
      <c r="C713" s="972" t="s">
        <v>268</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12" t="s">
        <v>481</v>
      </c>
      <c r="AE713" s="313"/>
      <c r="AF713" s="653"/>
      <c r="AG713" s="86" t="s">
        <v>542</v>
      </c>
      <c r="AH713" s="87"/>
      <c r="AI713" s="87"/>
      <c r="AJ713" s="87"/>
      <c r="AK713" s="87"/>
      <c r="AL713" s="87"/>
      <c r="AM713" s="87"/>
      <c r="AN713" s="87"/>
      <c r="AO713" s="87"/>
      <c r="AP713" s="87"/>
      <c r="AQ713" s="87"/>
      <c r="AR713" s="87"/>
      <c r="AS713" s="87"/>
      <c r="AT713" s="87"/>
      <c r="AU713" s="87"/>
      <c r="AV713" s="87"/>
      <c r="AW713" s="87"/>
      <c r="AX713" s="88"/>
    </row>
    <row r="714" spans="1:50" ht="30" customHeight="1" x14ac:dyDescent="0.2">
      <c r="A714" s="635"/>
      <c r="B714" s="636"/>
      <c r="C714" s="637" t="s">
        <v>245</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8" t="s">
        <v>481</v>
      </c>
      <c r="AE714" s="799"/>
      <c r="AF714" s="800"/>
      <c r="AG714" s="727" t="s">
        <v>545</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2">
      <c r="A715" s="630" t="s">
        <v>39</v>
      </c>
      <c r="B715" s="775"/>
      <c r="C715" s="776" t="s">
        <v>246</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4" t="s">
        <v>502</v>
      </c>
      <c r="AE715" s="595"/>
      <c r="AF715" s="646"/>
      <c r="AG715" s="733" t="s">
        <v>502</v>
      </c>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2">
      <c r="A716" s="632"/>
      <c r="B716" s="634"/>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502</v>
      </c>
      <c r="AE716" s="617"/>
      <c r="AF716" s="617"/>
      <c r="AG716" s="86" t="s">
        <v>502</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32"/>
      <c r="B717" s="634"/>
      <c r="C717" s="380" t="s">
        <v>198</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2" t="s">
        <v>481</v>
      </c>
      <c r="AE717" s="313"/>
      <c r="AF717" s="313"/>
      <c r="AG717" s="86" t="s">
        <v>504</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35"/>
      <c r="B718" s="636"/>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2" t="s">
        <v>502</v>
      </c>
      <c r="AE718" s="313"/>
      <c r="AF718" s="313"/>
      <c r="AG718" s="112" t="s">
        <v>502</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7" t="s">
        <v>57</v>
      </c>
      <c r="B719" s="768"/>
      <c r="C719" s="613" t="s">
        <v>143</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t="s">
        <v>502</v>
      </c>
      <c r="AE719" s="595"/>
      <c r="AF719" s="595"/>
      <c r="AG719" s="110" t="s">
        <v>502</v>
      </c>
      <c r="AH719" s="90"/>
      <c r="AI719" s="90"/>
      <c r="AJ719" s="90"/>
      <c r="AK719" s="90"/>
      <c r="AL719" s="90"/>
      <c r="AM719" s="90"/>
      <c r="AN719" s="90"/>
      <c r="AO719" s="90"/>
      <c r="AP719" s="90"/>
      <c r="AQ719" s="90"/>
      <c r="AR719" s="90"/>
      <c r="AS719" s="90"/>
      <c r="AT719" s="90"/>
      <c r="AU719" s="90"/>
      <c r="AV719" s="90"/>
      <c r="AW719" s="90"/>
      <c r="AX719" s="111"/>
    </row>
    <row r="720" spans="1:50" ht="25.95" customHeight="1" x14ac:dyDescent="0.2">
      <c r="A720" s="769"/>
      <c r="B720" s="770"/>
      <c r="C720" s="286" t="s">
        <v>260</v>
      </c>
      <c r="D720" s="284"/>
      <c r="E720" s="284"/>
      <c r="F720" s="287"/>
      <c r="G720" s="283" t="s">
        <v>261</v>
      </c>
      <c r="H720" s="284"/>
      <c r="I720" s="284"/>
      <c r="J720" s="284"/>
      <c r="K720" s="284"/>
      <c r="L720" s="284"/>
      <c r="M720" s="284"/>
      <c r="N720" s="283" t="s">
        <v>264</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9"/>
      <c r="B721" s="770"/>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69"/>
      <c r="B722" s="770"/>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69"/>
      <c r="B723" s="770"/>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69"/>
      <c r="B724" s="770"/>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2">
      <c r="A725" s="771"/>
      <c r="B725" s="772"/>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30" t="s">
        <v>47</v>
      </c>
      <c r="B726" s="793"/>
      <c r="C726" s="806" t="s">
        <v>52</v>
      </c>
      <c r="D726" s="828"/>
      <c r="E726" s="828"/>
      <c r="F726" s="829"/>
      <c r="G726" s="566" t="s">
        <v>537</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5">
      <c r="A727" s="794"/>
      <c r="B727" s="795"/>
      <c r="C727" s="739" t="s">
        <v>56</v>
      </c>
      <c r="D727" s="740"/>
      <c r="E727" s="740"/>
      <c r="F727" s="741"/>
      <c r="G727" s="564" t="s">
        <v>538</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2">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43.95" customHeight="1" thickBot="1" x14ac:dyDescent="0.25">
      <c r="A729" s="624" t="s">
        <v>546</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2">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43.2" customHeight="1" thickBot="1" x14ac:dyDescent="0.25">
      <c r="A731" s="790" t="s">
        <v>137</v>
      </c>
      <c r="B731" s="791"/>
      <c r="C731" s="791"/>
      <c r="D731" s="791"/>
      <c r="E731" s="792"/>
      <c r="F731" s="720" t="s">
        <v>547</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2">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45" customHeight="1" thickBot="1" x14ac:dyDescent="0.25">
      <c r="A733" s="663" t="s">
        <v>137</v>
      </c>
      <c r="B733" s="664"/>
      <c r="C733" s="664"/>
      <c r="D733" s="664"/>
      <c r="E733" s="665"/>
      <c r="F733" s="627" t="s">
        <v>549</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2">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54" customHeight="1" thickBot="1" x14ac:dyDescent="0.25">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2">
      <c r="A736" s="640" t="s">
        <v>273</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2">
      <c r="A737" s="979" t="s">
        <v>322</v>
      </c>
      <c r="B737" s="195"/>
      <c r="C737" s="195"/>
      <c r="D737" s="196"/>
      <c r="E737" s="980" t="s">
        <v>487</v>
      </c>
      <c r="F737" s="980"/>
      <c r="G737" s="980"/>
      <c r="H737" s="980"/>
      <c r="I737" s="980"/>
      <c r="J737" s="980"/>
      <c r="K737" s="980"/>
      <c r="L737" s="980"/>
      <c r="M737" s="980"/>
      <c r="N737" s="351" t="s">
        <v>317</v>
      </c>
      <c r="O737" s="351"/>
      <c r="P737" s="351"/>
      <c r="Q737" s="351"/>
      <c r="R737" s="980" t="s">
        <v>487</v>
      </c>
      <c r="S737" s="980"/>
      <c r="T737" s="980"/>
      <c r="U737" s="980"/>
      <c r="V737" s="980"/>
      <c r="W737" s="980"/>
      <c r="X737" s="980"/>
      <c r="Y737" s="980"/>
      <c r="Z737" s="980"/>
      <c r="AA737" s="351" t="s">
        <v>316</v>
      </c>
      <c r="AB737" s="351"/>
      <c r="AC737" s="351"/>
      <c r="AD737" s="351"/>
      <c r="AE737" s="980" t="s">
        <v>492</v>
      </c>
      <c r="AF737" s="980"/>
      <c r="AG737" s="980"/>
      <c r="AH737" s="980"/>
      <c r="AI737" s="980"/>
      <c r="AJ737" s="980"/>
      <c r="AK737" s="980"/>
      <c r="AL737" s="980"/>
      <c r="AM737" s="980"/>
      <c r="AN737" s="351" t="s">
        <v>315</v>
      </c>
      <c r="AO737" s="351"/>
      <c r="AP737" s="351"/>
      <c r="AQ737" s="351"/>
      <c r="AR737" s="986" t="s">
        <v>487</v>
      </c>
      <c r="AS737" s="987"/>
      <c r="AT737" s="987"/>
      <c r="AU737" s="987"/>
      <c r="AV737" s="987"/>
      <c r="AW737" s="987"/>
      <c r="AX737" s="988"/>
      <c r="AY737" s="74"/>
      <c r="AZ737" s="74"/>
    </row>
    <row r="738" spans="1:52" ht="24.75" customHeight="1" x14ac:dyDescent="0.2">
      <c r="A738" s="979" t="s">
        <v>314</v>
      </c>
      <c r="B738" s="195"/>
      <c r="C738" s="195"/>
      <c r="D738" s="196"/>
      <c r="E738" s="980" t="s">
        <v>487</v>
      </c>
      <c r="F738" s="980"/>
      <c r="G738" s="980"/>
      <c r="H738" s="980"/>
      <c r="I738" s="980"/>
      <c r="J738" s="980"/>
      <c r="K738" s="980"/>
      <c r="L738" s="980"/>
      <c r="M738" s="980"/>
      <c r="N738" s="351" t="s">
        <v>313</v>
      </c>
      <c r="O738" s="351"/>
      <c r="P738" s="351"/>
      <c r="Q738" s="351"/>
      <c r="R738" s="980" t="s">
        <v>487</v>
      </c>
      <c r="S738" s="980"/>
      <c r="T738" s="980"/>
      <c r="U738" s="980"/>
      <c r="V738" s="980"/>
      <c r="W738" s="980"/>
      <c r="X738" s="980"/>
      <c r="Y738" s="980"/>
      <c r="Z738" s="980"/>
      <c r="AA738" s="351" t="s">
        <v>312</v>
      </c>
      <c r="AB738" s="351"/>
      <c r="AC738" s="351"/>
      <c r="AD738" s="351"/>
      <c r="AE738" s="980" t="s">
        <v>487</v>
      </c>
      <c r="AF738" s="980"/>
      <c r="AG738" s="980"/>
      <c r="AH738" s="980"/>
      <c r="AI738" s="980"/>
      <c r="AJ738" s="980"/>
      <c r="AK738" s="980"/>
      <c r="AL738" s="980"/>
      <c r="AM738" s="980"/>
      <c r="AN738" s="351" t="s">
        <v>311</v>
      </c>
      <c r="AO738" s="351"/>
      <c r="AP738" s="351"/>
      <c r="AQ738" s="351"/>
      <c r="AR738" s="986" t="s">
        <v>487</v>
      </c>
      <c r="AS738" s="987"/>
      <c r="AT738" s="987"/>
      <c r="AU738" s="987"/>
      <c r="AV738" s="987"/>
      <c r="AW738" s="987"/>
      <c r="AX738" s="988"/>
    </row>
    <row r="739" spans="1:52" ht="24.75" customHeight="1" x14ac:dyDescent="0.2">
      <c r="A739" s="979" t="s">
        <v>310</v>
      </c>
      <c r="B739" s="195"/>
      <c r="C739" s="195"/>
      <c r="D739" s="196"/>
      <c r="E739" s="980" t="s">
        <v>505</v>
      </c>
      <c r="F739" s="980"/>
      <c r="G739" s="980"/>
      <c r="H739" s="980"/>
      <c r="I739" s="980"/>
      <c r="J739" s="980"/>
      <c r="K739" s="980"/>
      <c r="L739" s="980"/>
      <c r="M739" s="980"/>
      <c r="N739" s="981"/>
      <c r="O739" s="981"/>
      <c r="P739" s="981"/>
      <c r="Q739" s="981"/>
      <c r="R739" s="982"/>
      <c r="S739" s="982"/>
      <c r="T739" s="982"/>
      <c r="U739" s="982"/>
      <c r="V739" s="982"/>
      <c r="W739" s="982"/>
      <c r="X739" s="982"/>
      <c r="Y739" s="982"/>
      <c r="Z739" s="982"/>
      <c r="AA739" s="981"/>
      <c r="AB739" s="981"/>
      <c r="AC739" s="981"/>
      <c r="AD739" s="981"/>
      <c r="AE739" s="982"/>
      <c r="AF739" s="982"/>
      <c r="AG739" s="982"/>
      <c r="AH739" s="982"/>
      <c r="AI739" s="982"/>
      <c r="AJ739" s="982"/>
      <c r="AK739" s="982"/>
      <c r="AL739" s="982"/>
      <c r="AM739" s="982"/>
      <c r="AN739" s="981"/>
      <c r="AO739" s="981"/>
      <c r="AP739" s="981"/>
      <c r="AQ739" s="981"/>
      <c r="AR739" s="983"/>
      <c r="AS739" s="984"/>
      <c r="AT739" s="984"/>
      <c r="AU739" s="984"/>
      <c r="AV739" s="984"/>
      <c r="AW739" s="984"/>
      <c r="AX739" s="985"/>
    </row>
    <row r="740" spans="1:52" ht="24.75" customHeight="1" thickBot="1" x14ac:dyDescent="0.25">
      <c r="A740" s="961" t="s">
        <v>334</v>
      </c>
      <c r="B740" s="962"/>
      <c r="C740" s="962"/>
      <c r="D740" s="963"/>
      <c r="E740" s="964" t="s">
        <v>476</v>
      </c>
      <c r="F740" s="965"/>
      <c r="G740" s="965"/>
      <c r="H740" s="78" t="str">
        <f>IF(E740="", "", "(")</f>
        <v>(</v>
      </c>
      <c r="I740" s="965"/>
      <c r="J740" s="965"/>
      <c r="K740" s="78" t="str">
        <f>IF(OR(I740="　", I740=""), "", "-")</f>
        <v/>
      </c>
      <c r="L740" s="966">
        <v>144</v>
      </c>
      <c r="M740" s="966"/>
      <c r="N740" s="79" t="str">
        <f>IF(O740="", "", "-")</f>
        <v/>
      </c>
      <c r="O740" s="80"/>
      <c r="P740" s="79" t="str">
        <f>IF(E740="", "", ")")</f>
        <v>)</v>
      </c>
      <c r="Q740" s="964"/>
      <c r="R740" s="965"/>
      <c r="S740" s="965"/>
      <c r="T740" s="78" t="str">
        <f>IF(Q740="", "", "(")</f>
        <v/>
      </c>
      <c r="U740" s="965"/>
      <c r="V740" s="965"/>
      <c r="W740" s="78" t="str">
        <f>IF(OR(U740="　", U740=""), "", "-")</f>
        <v/>
      </c>
      <c r="X740" s="966"/>
      <c r="Y740" s="966"/>
      <c r="Z740" s="79" t="str">
        <f>IF(AA740="", "", "-")</f>
        <v/>
      </c>
      <c r="AA740" s="80"/>
      <c r="AB740" s="79" t="str">
        <f>IF(Q740="", "", ")")</f>
        <v/>
      </c>
      <c r="AC740" s="964"/>
      <c r="AD740" s="965"/>
      <c r="AE740" s="965"/>
      <c r="AF740" s="78" t="str">
        <f>IF(AC740="", "", "(")</f>
        <v/>
      </c>
      <c r="AG740" s="965"/>
      <c r="AH740" s="965"/>
      <c r="AI740" s="78" t="str">
        <f>IF(OR(AG740="　", AG740=""), "", "-")</f>
        <v/>
      </c>
      <c r="AJ740" s="966"/>
      <c r="AK740" s="966"/>
      <c r="AL740" s="79" t="str">
        <f>IF(AM740="", "", "-")</f>
        <v/>
      </c>
      <c r="AM740" s="80"/>
      <c r="AN740" s="79" t="str">
        <f>IF(AC740="", "", ")")</f>
        <v/>
      </c>
      <c r="AO740" s="989"/>
      <c r="AP740" s="990"/>
      <c r="AQ740" s="990"/>
      <c r="AR740" s="990"/>
      <c r="AS740" s="990"/>
      <c r="AT740" s="990"/>
      <c r="AU740" s="990"/>
      <c r="AV740" s="990"/>
      <c r="AW740" s="990"/>
      <c r="AX740" s="991"/>
    </row>
    <row r="741" spans="1:52" ht="28.35" customHeight="1" x14ac:dyDescent="0.2">
      <c r="A741" s="604" t="s">
        <v>303</v>
      </c>
      <c r="B741" s="605"/>
      <c r="C741" s="605"/>
      <c r="D741" s="605"/>
      <c r="E741" s="605"/>
      <c r="F741" s="606"/>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4"/>
      <c r="B742" s="605"/>
      <c r="C742" s="605"/>
      <c r="D742" s="605"/>
      <c r="E742" s="605"/>
      <c r="F742" s="60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4"/>
      <c r="B743" s="605"/>
      <c r="C743" s="605"/>
      <c r="D743" s="605"/>
      <c r="E743" s="605"/>
      <c r="F743" s="60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4"/>
      <c r="B744" s="605"/>
      <c r="C744" s="605"/>
      <c r="D744" s="605"/>
      <c r="E744" s="605"/>
      <c r="F744" s="60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4"/>
      <c r="B745" s="605"/>
      <c r="C745" s="605"/>
      <c r="D745" s="605"/>
      <c r="E745" s="605"/>
      <c r="F745" s="60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4"/>
      <c r="B746" s="605"/>
      <c r="C746" s="605"/>
      <c r="D746" s="605"/>
      <c r="E746" s="605"/>
      <c r="F746" s="60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4"/>
      <c r="B747" s="605"/>
      <c r="C747" s="605"/>
      <c r="D747" s="605"/>
      <c r="E747" s="605"/>
      <c r="F747" s="60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4"/>
      <c r="B748" s="605"/>
      <c r="C748" s="605"/>
      <c r="D748" s="605"/>
      <c r="E748" s="605"/>
      <c r="F748" s="60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4"/>
      <c r="B749" s="605"/>
      <c r="C749" s="605"/>
      <c r="D749" s="605"/>
      <c r="E749" s="605"/>
      <c r="F749" s="60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4"/>
      <c r="B750" s="605"/>
      <c r="C750" s="605"/>
      <c r="D750" s="605"/>
      <c r="E750" s="605"/>
      <c r="F750" s="60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4"/>
      <c r="B751" s="605"/>
      <c r="C751" s="605"/>
      <c r="D751" s="605"/>
      <c r="E751" s="605"/>
      <c r="F751" s="60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4"/>
      <c r="B752" s="605"/>
      <c r="C752" s="605"/>
      <c r="D752" s="605"/>
      <c r="E752" s="605"/>
      <c r="F752" s="60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4"/>
      <c r="B753" s="605"/>
      <c r="C753" s="605"/>
      <c r="D753" s="605"/>
      <c r="E753" s="605"/>
      <c r="F753" s="60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4"/>
      <c r="B754" s="605"/>
      <c r="C754" s="605"/>
      <c r="D754" s="605"/>
      <c r="E754" s="605"/>
      <c r="F754" s="60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4"/>
      <c r="B755" s="605"/>
      <c r="C755" s="605"/>
      <c r="D755" s="605"/>
      <c r="E755" s="605"/>
      <c r="F755" s="60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4"/>
      <c r="B756" s="605"/>
      <c r="C756" s="605"/>
      <c r="D756" s="605"/>
      <c r="E756" s="605"/>
      <c r="F756" s="60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4"/>
      <c r="B757" s="605"/>
      <c r="C757" s="605"/>
      <c r="D757" s="605"/>
      <c r="E757" s="605"/>
      <c r="F757" s="60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4"/>
      <c r="B758" s="605"/>
      <c r="C758" s="605"/>
      <c r="D758" s="605"/>
      <c r="E758" s="605"/>
      <c r="F758" s="60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4"/>
      <c r="B759" s="605"/>
      <c r="C759" s="605"/>
      <c r="D759" s="605"/>
      <c r="E759" s="605"/>
      <c r="F759" s="60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thickBot="1" x14ac:dyDescent="0.25">
      <c r="A760" s="604"/>
      <c r="B760" s="605"/>
      <c r="C760" s="605"/>
      <c r="D760" s="605"/>
      <c r="E760" s="605"/>
      <c r="F760" s="60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4"/>
      <c r="B761" s="605"/>
      <c r="C761" s="605"/>
      <c r="D761" s="605"/>
      <c r="E761" s="605"/>
      <c r="F761" s="60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04"/>
      <c r="B762" s="605"/>
      <c r="C762" s="605"/>
      <c r="D762" s="605"/>
      <c r="E762" s="605"/>
      <c r="F762" s="60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4"/>
      <c r="B763" s="605"/>
      <c r="C763" s="605"/>
      <c r="D763" s="605"/>
      <c r="E763" s="605"/>
      <c r="F763" s="60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4"/>
      <c r="B764" s="605"/>
      <c r="C764" s="605"/>
      <c r="D764" s="605"/>
      <c r="E764" s="605"/>
      <c r="F764" s="60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4"/>
      <c r="B765" s="605"/>
      <c r="C765" s="605"/>
      <c r="D765" s="605"/>
      <c r="E765" s="605"/>
      <c r="F765" s="60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4"/>
      <c r="B766" s="605"/>
      <c r="C766" s="605"/>
      <c r="D766" s="605"/>
      <c r="E766" s="605"/>
      <c r="F766" s="60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4"/>
      <c r="B767" s="605"/>
      <c r="C767" s="605"/>
      <c r="D767" s="605"/>
      <c r="E767" s="605"/>
      <c r="F767" s="60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4"/>
      <c r="B768" s="605"/>
      <c r="C768" s="605"/>
      <c r="D768" s="605"/>
      <c r="E768" s="605"/>
      <c r="F768" s="60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4"/>
      <c r="B769" s="605"/>
      <c r="C769" s="605"/>
      <c r="D769" s="605"/>
      <c r="E769" s="605"/>
      <c r="F769" s="60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4"/>
      <c r="B770" s="605"/>
      <c r="C770" s="605"/>
      <c r="D770" s="605"/>
      <c r="E770" s="605"/>
      <c r="F770" s="60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4"/>
      <c r="B771" s="605"/>
      <c r="C771" s="605"/>
      <c r="D771" s="605"/>
      <c r="E771" s="605"/>
      <c r="F771" s="60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4"/>
      <c r="B772" s="605"/>
      <c r="C772" s="605"/>
      <c r="D772" s="605"/>
      <c r="E772" s="605"/>
      <c r="F772" s="60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4"/>
      <c r="B773" s="605"/>
      <c r="C773" s="605"/>
      <c r="D773" s="605"/>
      <c r="E773" s="605"/>
      <c r="F773" s="60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4"/>
      <c r="B774" s="605"/>
      <c r="C774" s="605"/>
      <c r="D774" s="605"/>
      <c r="E774" s="605"/>
      <c r="F774" s="60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4"/>
      <c r="B775" s="605"/>
      <c r="C775" s="605"/>
      <c r="D775" s="605"/>
      <c r="E775" s="605"/>
      <c r="F775" s="60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4"/>
      <c r="B776" s="605"/>
      <c r="C776" s="605"/>
      <c r="D776" s="605"/>
      <c r="E776" s="605"/>
      <c r="F776" s="60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4"/>
      <c r="B777" s="605"/>
      <c r="C777" s="605"/>
      <c r="D777" s="605"/>
      <c r="E777" s="605"/>
      <c r="F777" s="60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4"/>
      <c r="B778" s="605"/>
      <c r="C778" s="605"/>
      <c r="D778" s="605"/>
      <c r="E778" s="605"/>
      <c r="F778" s="60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07"/>
      <c r="B779" s="608"/>
      <c r="C779" s="608"/>
      <c r="D779" s="608"/>
      <c r="E779" s="608"/>
      <c r="F779" s="60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8" t="s">
        <v>305</v>
      </c>
      <c r="B780" s="619"/>
      <c r="C780" s="619"/>
      <c r="D780" s="619"/>
      <c r="E780" s="619"/>
      <c r="F780" s="620"/>
      <c r="G780" s="585" t="s">
        <v>509</v>
      </c>
      <c r="H780" s="586"/>
      <c r="I780" s="586"/>
      <c r="J780" s="586"/>
      <c r="K780" s="586"/>
      <c r="L780" s="586"/>
      <c r="M780" s="586"/>
      <c r="N780" s="586"/>
      <c r="O780" s="586"/>
      <c r="P780" s="586"/>
      <c r="Q780" s="586"/>
      <c r="R780" s="586"/>
      <c r="S780" s="586"/>
      <c r="T780" s="586"/>
      <c r="U780" s="586"/>
      <c r="V780" s="586"/>
      <c r="W780" s="586"/>
      <c r="X780" s="586"/>
      <c r="Y780" s="586"/>
      <c r="Z780" s="586"/>
      <c r="AA780" s="586"/>
      <c r="AB780" s="587"/>
      <c r="AC780" s="585" t="s">
        <v>510</v>
      </c>
      <c r="AD780" s="586"/>
      <c r="AE780" s="586"/>
      <c r="AF780" s="586"/>
      <c r="AG780" s="586"/>
      <c r="AH780" s="586"/>
      <c r="AI780" s="586"/>
      <c r="AJ780" s="586"/>
      <c r="AK780" s="586"/>
      <c r="AL780" s="586"/>
      <c r="AM780" s="586"/>
      <c r="AN780" s="586"/>
      <c r="AO780" s="586"/>
      <c r="AP780" s="586"/>
      <c r="AQ780" s="586"/>
      <c r="AR780" s="586"/>
      <c r="AS780" s="586"/>
      <c r="AT780" s="586"/>
      <c r="AU780" s="586"/>
      <c r="AV780" s="586"/>
      <c r="AW780" s="586"/>
      <c r="AX780" s="784"/>
    </row>
    <row r="781" spans="1:50" ht="24.75" customHeight="1" x14ac:dyDescent="0.2">
      <c r="A781" s="621"/>
      <c r="B781" s="622"/>
      <c r="C781" s="622"/>
      <c r="D781" s="622"/>
      <c r="E781" s="622"/>
      <c r="F781" s="623"/>
      <c r="G781" s="806" t="s">
        <v>17</v>
      </c>
      <c r="H781" s="658"/>
      <c r="I781" s="658"/>
      <c r="J781" s="658"/>
      <c r="K781" s="658"/>
      <c r="L781" s="657" t="s">
        <v>18</v>
      </c>
      <c r="M781" s="658"/>
      <c r="N781" s="658"/>
      <c r="O781" s="658"/>
      <c r="P781" s="658"/>
      <c r="Q781" s="658"/>
      <c r="R781" s="658"/>
      <c r="S781" s="658"/>
      <c r="T781" s="658"/>
      <c r="U781" s="658"/>
      <c r="V781" s="658"/>
      <c r="W781" s="658"/>
      <c r="X781" s="659"/>
      <c r="Y781" s="643" t="s">
        <v>19</v>
      </c>
      <c r="Z781" s="644"/>
      <c r="AA781" s="644"/>
      <c r="AB781" s="789"/>
      <c r="AC781" s="806" t="s">
        <v>17</v>
      </c>
      <c r="AD781" s="658"/>
      <c r="AE781" s="658"/>
      <c r="AF781" s="658"/>
      <c r="AG781" s="658"/>
      <c r="AH781" s="657" t="s">
        <v>18</v>
      </c>
      <c r="AI781" s="658"/>
      <c r="AJ781" s="658"/>
      <c r="AK781" s="658"/>
      <c r="AL781" s="658"/>
      <c r="AM781" s="658"/>
      <c r="AN781" s="658"/>
      <c r="AO781" s="658"/>
      <c r="AP781" s="658"/>
      <c r="AQ781" s="658"/>
      <c r="AR781" s="658"/>
      <c r="AS781" s="658"/>
      <c r="AT781" s="659"/>
      <c r="AU781" s="643" t="s">
        <v>19</v>
      </c>
      <c r="AV781" s="644"/>
      <c r="AW781" s="644"/>
      <c r="AX781" s="645"/>
    </row>
    <row r="782" spans="1:50" ht="24.75" customHeight="1" x14ac:dyDescent="0.2">
      <c r="A782" s="621"/>
      <c r="B782" s="622"/>
      <c r="C782" s="622"/>
      <c r="D782" s="622"/>
      <c r="E782" s="622"/>
      <c r="F782" s="623"/>
      <c r="G782" s="660" t="s">
        <v>507</v>
      </c>
      <c r="H782" s="661"/>
      <c r="I782" s="661"/>
      <c r="J782" s="661"/>
      <c r="K782" s="662"/>
      <c r="L782" s="654" t="s">
        <v>508</v>
      </c>
      <c r="M782" s="655"/>
      <c r="N782" s="655"/>
      <c r="O782" s="655"/>
      <c r="P782" s="655"/>
      <c r="Q782" s="655"/>
      <c r="R782" s="655"/>
      <c r="S782" s="655"/>
      <c r="T782" s="655"/>
      <c r="U782" s="655"/>
      <c r="V782" s="655"/>
      <c r="W782" s="655"/>
      <c r="X782" s="656"/>
      <c r="Y782" s="377">
        <v>177</v>
      </c>
      <c r="Z782" s="378"/>
      <c r="AA782" s="378"/>
      <c r="AB782" s="796"/>
      <c r="AC782" s="660" t="s">
        <v>507</v>
      </c>
      <c r="AD782" s="661"/>
      <c r="AE782" s="661"/>
      <c r="AF782" s="661"/>
      <c r="AG782" s="662"/>
      <c r="AH782" s="654" t="s">
        <v>508</v>
      </c>
      <c r="AI782" s="655"/>
      <c r="AJ782" s="655"/>
      <c r="AK782" s="655"/>
      <c r="AL782" s="655"/>
      <c r="AM782" s="655"/>
      <c r="AN782" s="655"/>
      <c r="AO782" s="655"/>
      <c r="AP782" s="655"/>
      <c r="AQ782" s="655"/>
      <c r="AR782" s="655"/>
      <c r="AS782" s="655"/>
      <c r="AT782" s="656"/>
      <c r="AU782" s="377">
        <v>63</v>
      </c>
      <c r="AV782" s="378"/>
      <c r="AW782" s="378"/>
      <c r="AX782" s="379"/>
    </row>
    <row r="783" spans="1:50" ht="24.75" hidden="1" customHeight="1" x14ac:dyDescent="0.2">
      <c r="A783" s="621"/>
      <c r="B783" s="622"/>
      <c r="C783" s="622"/>
      <c r="D783" s="622"/>
      <c r="E783" s="622"/>
      <c r="F783" s="623"/>
      <c r="G783" s="596"/>
      <c r="H783" s="597"/>
      <c r="I783" s="597"/>
      <c r="J783" s="597"/>
      <c r="K783" s="598"/>
      <c r="L783" s="588"/>
      <c r="M783" s="589"/>
      <c r="N783" s="589"/>
      <c r="O783" s="589"/>
      <c r="P783" s="589"/>
      <c r="Q783" s="589"/>
      <c r="R783" s="589"/>
      <c r="S783" s="589"/>
      <c r="T783" s="589"/>
      <c r="U783" s="589"/>
      <c r="V783" s="589"/>
      <c r="W783" s="589"/>
      <c r="X783" s="590"/>
      <c r="Y783" s="591"/>
      <c r="Z783" s="592"/>
      <c r="AA783" s="592"/>
      <c r="AB783" s="602"/>
      <c r="AC783" s="596"/>
      <c r="AD783" s="597"/>
      <c r="AE783" s="597"/>
      <c r="AF783" s="597"/>
      <c r="AG783" s="598"/>
      <c r="AH783" s="588"/>
      <c r="AI783" s="589"/>
      <c r="AJ783" s="589"/>
      <c r="AK783" s="589"/>
      <c r="AL783" s="589"/>
      <c r="AM783" s="589"/>
      <c r="AN783" s="589"/>
      <c r="AO783" s="589"/>
      <c r="AP783" s="589"/>
      <c r="AQ783" s="589"/>
      <c r="AR783" s="589"/>
      <c r="AS783" s="589"/>
      <c r="AT783" s="590"/>
      <c r="AU783" s="591"/>
      <c r="AV783" s="592"/>
      <c r="AW783" s="592"/>
      <c r="AX783" s="593"/>
    </row>
    <row r="784" spans="1:50" ht="24.75" hidden="1" customHeight="1" x14ac:dyDescent="0.2">
      <c r="A784" s="621"/>
      <c r="B784" s="622"/>
      <c r="C784" s="622"/>
      <c r="D784" s="622"/>
      <c r="E784" s="622"/>
      <c r="F784" s="623"/>
      <c r="G784" s="596"/>
      <c r="H784" s="597"/>
      <c r="I784" s="597"/>
      <c r="J784" s="597"/>
      <c r="K784" s="598"/>
      <c r="L784" s="588"/>
      <c r="M784" s="589"/>
      <c r="N784" s="589"/>
      <c r="O784" s="589"/>
      <c r="P784" s="589"/>
      <c r="Q784" s="589"/>
      <c r="R784" s="589"/>
      <c r="S784" s="589"/>
      <c r="T784" s="589"/>
      <c r="U784" s="589"/>
      <c r="V784" s="589"/>
      <c r="W784" s="589"/>
      <c r="X784" s="590"/>
      <c r="Y784" s="591"/>
      <c r="Z784" s="592"/>
      <c r="AA784" s="592"/>
      <c r="AB784" s="602"/>
      <c r="AC784" s="596"/>
      <c r="AD784" s="597"/>
      <c r="AE784" s="597"/>
      <c r="AF784" s="597"/>
      <c r="AG784" s="598"/>
      <c r="AH784" s="588"/>
      <c r="AI784" s="589"/>
      <c r="AJ784" s="589"/>
      <c r="AK784" s="589"/>
      <c r="AL784" s="589"/>
      <c r="AM784" s="589"/>
      <c r="AN784" s="589"/>
      <c r="AO784" s="589"/>
      <c r="AP784" s="589"/>
      <c r="AQ784" s="589"/>
      <c r="AR784" s="589"/>
      <c r="AS784" s="589"/>
      <c r="AT784" s="590"/>
      <c r="AU784" s="591"/>
      <c r="AV784" s="592"/>
      <c r="AW784" s="592"/>
      <c r="AX784" s="593"/>
    </row>
    <row r="785" spans="1:50" ht="24.75" hidden="1" customHeight="1" x14ac:dyDescent="0.2">
      <c r="A785" s="621"/>
      <c r="B785" s="622"/>
      <c r="C785" s="622"/>
      <c r="D785" s="622"/>
      <c r="E785" s="622"/>
      <c r="F785" s="623"/>
      <c r="G785" s="596"/>
      <c r="H785" s="597"/>
      <c r="I785" s="597"/>
      <c r="J785" s="597"/>
      <c r="K785" s="598"/>
      <c r="L785" s="588"/>
      <c r="M785" s="589"/>
      <c r="N785" s="589"/>
      <c r="O785" s="589"/>
      <c r="P785" s="589"/>
      <c r="Q785" s="589"/>
      <c r="R785" s="589"/>
      <c r="S785" s="589"/>
      <c r="T785" s="589"/>
      <c r="U785" s="589"/>
      <c r="V785" s="589"/>
      <c r="W785" s="589"/>
      <c r="X785" s="590"/>
      <c r="Y785" s="591"/>
      <c r="Z785" s="592"/>
      <c r="AA785" s="592"/>
      <c r="AB785" s="602"/>
      <c r="AC785" s="596"/>
      <c r="AD785" s="597"/>
      <c r="AE785" s="597"/>
      <c r="AF785" s="597"/>
      <c r="AG785" s="598"/>
      <c r="AH785" s="588"/>
      <c r="AI785" s="589"/>
      <c r="AJ785" s="589"/>
      <c r="AK785" s="589"/>
      <c r="AL785" s="589"/>
      <c r="AM785" s="589"/>
      <c r="AN785" s="589"/>
      <c r="AO785" s="589"/>
      <c r="AP785" s="589"/>
      <c r="AQ785" s="589"/>
      <c r="AR785" s="589"/>
      <c r="AS785" s="589"/>
      <c r="AT785" s="590"/>
      <c r="AU785" s="591"/>
      <c r="AV785" s="592"/>
      <c r="AW785" s="592"/>
      <c r="AX785" s="593"/>
    </row>
    <row r="786" spans="1:50" ht="24.75" hidden="1" customHeight="1" x14ac:dyDescent="0.2">
      <c r="A786" s="621"/>
      <c r="B786" s="622"/>
      <c r="C786" s="622"/>
      <c r="D786" s="622"/>
      <c r="E786" s="622"/>
      <c r="F786" s="623"/>
      <c r="G786" s="596"/>
      <c r="H786" s="597"/>
      <c r="I786" s="597"/>
      <c r="J786" s="597"/>
      <c r="K786" s="598"/>
      <c r="L786" s="588"/>
      <c r="M786" s="589"/>
      <c r="N786" s="589"/>
      <c r="O786" s="589"/>
      <c r="P786" s="589"/>
      <c r="Q786" s="589"/>
      <c r="R786" s="589"/>
      <c r="S786" s="589"/>
      <c r="T786" s="589"/>
      <c r="U786" s="589"/>
      <c r="V786" s="589"/>
      <c r="W786" s="589"/>
      <c r="X786" s="590"/>
      <c r="Y786" s="591"/>
      <c r="Z786" s="592"/>
      <c r="AA786" s="592"/>
      <c r="AB786" s="602"/>
      <c r="AC786" s="596"/>
      <c r="AD786" s="597"/>
      <c r="AE786" s="597"/>
      <c r="AF786" s="597"/>
      <c r="AG786" s="598"/>
      <c r="AH786" s="588"/>
      <c r="AI786" s="589"/>
      <c r="AJ786" s="589"/>
      <c r="AK786" s="589"/>
      <c r="AL786" s="589"/>
      <c r="AM786" s="589"/>
      <c r="AN786" s="589"/>
      <c r="AO786" s="589"/>
      <c r="AP786" s="589"/>
      <c r="AQ786" s="589"/>
      <c r="AR786" s="589"/>
      <c r="AS786" s="589"/>
      <c r="AT786" s="590"/>
      <c r="AU786" s="591"/>
      <c r="AV786" s="592"/>
      <c r="AW786" s="592"/>
      <c r="AX786" s="593"/>
    </row>
    <row r="787" spans="1:50" ht="24.75" hidden="1" customHeight="1" x14ac:dyDescent="0.2">
      <c r="A787" s="621"/>
      <c r="B787" s="622"/>
      <c r="C787" s="622"/>
      <c r="D787" s="622"/>
      <c r="E787" s="622"/>
      <c r="F787" s="623"/>
      <c r="G787" s="596"/>
      <c r="H787" s="597"/>
      <c r="I787" s="597"/>
      <c r="J787" s="597"/>
      <c r="K787" s="598"/>
      <c r="L787" s="588"/>
      <c r="M787" s="589"/>
      <c r="N787" s="589"/>
      <c r="O787" s="589"/>
      <c r="P787" s="589"/>
      <c r="Q787" s="589"/>
      <c r="R787" s="589"/>
      <c r="S787" s="589"/>
      <c r="T787" s="589"/>
      <c r="U787" s="589"/>
      <c r="V787" s="589"/>
      <c r="W787" s="589"/>
      <c r="X787" s="590"/>
      <c r="Y787" s="591"/>
      <c r="Z787" s="592"/>
      <c r="AA787" s="592"/>
      <c r="AB787" s="602"/>
      <c r="AC787" s="596"/>
      <c r="AD787" s="597"/>
      <c r="AE787" s="597"/>
      <c r="AF787" s="597"/>
      <c r="AG787" s="598"/>
      <c r="AH787" s="588"/>
      <c r="AI787" s="589"/>
      <c r="AJ787" s="589"/>
      <c r="AK787" s="589"/>
      <c r="AL787" s="589"/>
      <c r="AM787" s="589"/>
      <c r="AN787" s="589"/>
      <c r="AO787" s="589"/>
      <c r="AP787" s="589"/>
      <c r="AQ787" s="589"/>
      <c r="AR787" s="589"/>
      <c r="AS787" s="589"/>
      <c r="AT787" s="590"/>
      <c r="AU787" s="591"/>
      <c r="AV787" s="592"/>
      <c r="AW787" s="592"/>
      <c r="AX787" s="593"/>
    </row>
    <row r="788" spans="1:50" ht="24.75" hidden="1" customHeight="1" x14ac:dyDescent="0.2">
      <c r="A788" s="621"/>
      <c r="B788" s="622"/>
      <c r="C788" s="622"/>
      <c r="D788" s="622"/>
      <c r="E788" s="622"/>
      <c r="F788" s="623"/>
      <c r="G788" s="596"/>
      <c r="H788" s="597"/>
      <c r="I788" s="597"/>
      <c r="J788" s="597"/>
      <c r="K788" s="598"/>
      <c r="L788" s="588"/>
      <c r="M788" s="589"/>
      <c r="N788" s="589"/>
      <c r="O788" s="589"/>
      <c r="P788" s="589"/>
      <c r="Q788" s="589"/>
      <c r="R788" s="589"/>
      <c r="S788" s="589"/>
      <c r="T788" s="589"/>
      <c r="U788" s="589"/>
      <c r="V788" s="589"/>
      <c r="W788" s="589"/>
      <c r="X788" s="590"/>
      <c r="Y788" s="591"/>
      <c r="Z788" s="592"/>
      <c r="AA788" s="592"/>
      <c r="AB788" s="602"/>
      <c r="AC788" s="596"/>
      <c r="AD788" s="597"/>
      <c r="AE788" s="597"/>
      <c r="AF788" s="597"/>
      <c r="AG788" s="598"/>
      <c r="AH788" s="588"/>
      <c r="AI788" s="589"/>
      <c r="AJ788" s="589"/>
      <c r="AK788" s="589"/>
      <c r="AL788" s="589"/>
      <c r="AM788" s="589"/>
      <c r="AN788" s="589"/>
      <c r="AO788" s="589"/>
      <c r="AP788" s="589"/>
      <c r="AQ788" s="589"/>
      <c r="AR788" s="589"/>
      <c r="AS788" s="589"/>
      <c r="AT788" s="590"/>
      <c r="AU788" s="591"/>
      <c r="AV788" s="592"/>
      <c r="AW788" s="592"/>
      <c r="AX788" s="593"/>
    </row>
    <row r="789" spans="1:50" ht="24.75" hidden="1" customHeight="1" x14ac:dyDescent="0.2">
      <c r="A789" s="621"/>
      <c r="B789" s="622"/>
      <c r="C789" s="622"/>
      <c r="D789" s="622"/>
      <c r="E789" s="622"/>
      <c r="F789" s="623"/>
      <c r="G789" s="596"/>
      <c r="H789" s="597"/>
      <c r="I789" s="597"/>
      <c r="J789" s="597"/>
      <c r="K789" s="598"/>
      <c r="L789" s="588"/>
      <c r="M789" s="589"/>
      <c r="N789" s="589"/>
      <c r="O789" s="589"/>
      <c r="P789" s="589"/>
      <c r="Q789" s="589"/>
      <c r="R789" s="589"/>
      <c r="S789" s="589"/>
      <c r="T789" s="589"/>
      <c r="U789" s="589"/>
      <c r="V789" s="589"/>
      <c r="W789" s="589"/>
      <c r="X789" s="590"/>
      <c r="Y789" s="591"/>
      <c r="Z789" s="592"/>
      <c r="AA789" s="592"/>
      <c r="AB789" s="602"/>
      <c r="AC789" s="596"/>
      <c r="AD789" s="597"/>
      <c r="AE789" s="597"/>
      <c r="AF789" s="597"/>
      <c r="AG789" s="598"/>
      <c r="AH789" s="588"/>
      <c r="AI789" s="589"/>
      <c r="AJ789" s="589"/>
      <c r="AK789" s="589"/>
      <c r="AL789" s="589"/>
      <c r="AM789" s="589"/>
      <c r="AN789" s="589"/>
      <c r="AO789" s="589"/>
      <c r="AP789" s="589"/>
      <c r="AQ789" s="589"/>
      <c r="AR789" s="589"/>
      <c r="AS789" s="589"/>
      <c r="AT789" s="590"/>
      <c r="AU789" s="591"/>
      <c r="AV789" s="592"/>
      <c r="AW789" s="592"/>
      <c r="AX789" s="593"/>
    </row>
    <row r="790" spans="1:50" ht="24.75" hidden="1" customHeight="1" x14ac:dyDescent="0.2">
      <c r="A790" s="621"/>
      <c r="B790" s="622"/>
      <c r="C790" s="622"/>
      <c r="D790" s="622"/>
      <c r="E790" s="622"/>
      <c r="F790" s="623"/>
      <c r="G790" s="596"/>
      <c r="H790" s="597"/>
      <c r="I790" s="597"/>
      <c r="J790" s="597"/>
      <c r="K790" s="598"/>
      <c r="L790" s="588"/>
      <c r="M790" s="589"/>
      <c r="N790" s="589"/>
      <c r="O790" s="589"/>
      <c r="P790" s="589"/>
      <c r="Q790" s="589"/>
      <c r="R790" s="589"/>
      <c r="S790" s="589"/>
      <c r="T790" s="589"/>
      <c r="U790" s="589"/>
      <c r="V790" s="589"/>
      <c r="W790" s="589"/>
      <c r="X790" s="590"/>
      <c r="Y790" s="591"/>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0" ht="24.75" hidden="1" customHeight="1" x14ac:dyDescent="0.2">
      <c r="A791" s="621"/>
      <c r="B791" s="622"/>
      <c r="C791" s="622"/>
      <c r="D791" s="622"/>
      <c r="E791" s="622"/>
      <c r="F791" s="623"/>
      <c r="G791" s="596"/>
      <c r="H791" s="597"/>
      <c r="I791" s="597"/>
      <c r="J791" s="597"/>
      <c r="K791" s="598"/>
      <c r="L791" s="588"/>
      <c r="M791" s="589"/>
      <c r="N791" s="589"/>
      <c r="O791" s="589"/>
      <c r="P791" s="589"/>
      <c r="Q791" s="589"/>
      <c r="R791" s="589"/>
      <c r="S791" s="589"/>
      <c r="T791" s="589"/>
      <c r="U791" s="589"/>
      <c r="V791" s="589"/>
      <c r="W791" s="589"/>
      <c r="X791" s="590"/>
      <c r="Y791" s="591"/>
      <c r="Z791" s="592"/>
      <c r="AA791" s="592"/>
      <c r="AB791" s="602"/>
      <c r="AC791" s="596"/>
      <c r="AD791" s="597"/>
      <c r="AE791" s="597"/>
      <c r="AF791" s="597"/>
      <c r="AG791" s="598"/>
      <c r="AH791" s="588"/>
      <c r="AI791" s="589"/>
      <c r="AJ791" s="589"/>
      <c r="AK791" s="589"/>
      <c r="AL791" s="589"/>
      <c r="AM791" s="589"/>
      <c r="AN791" s="589"/>
      <c r="AO791" s="589"/>
      <c r="AP791" s="589"/>
      <c r="AQ791" s="589"/>
      <c r="AR791" s="589"/>
      <c r="AS791" s="589"/>
      <c r="AT791" s="590"/>
      <c r="AU791" s="591"/>
      <c r="AV791" s="592"/>
      <c r="AW791" s="592"/>
      <c r="AX791" s="593"/>
    </row>
    <row r="792" spans="1:50" ht="24.75" customHeight="1" thickBot="1" x14ac:dyDescent="0.25">
      <c r="A792" s="621"/>
      <c r="B792" s="622"/>
      <c r="C792" s="622"/>
      <c r="D792" s="622"/>
      <c r="E792" s="622"/>
      <c r="F792" s="623"/>
      <c r="G792" s="817" t="s">
        <v>20</v>
      </c>
      <c r="H792" s="818"/>
      <c r="I792" s="818"/>
      <c r="J792" s="818"/>
      <c r="K792" s="818"/>
      <c r="L792" s="819"/>
      <c r="M792" s="820"/>
      <c r="N792" s="820"/>
      <c r="O792" s="820"/>
      <c r="P792" s="820"/>
      <c r="Q792" s="820"/>
      <c r="R792" s="820"/>
      <c r="S792" s="820"/>
      <c r="T792" s="820"/>
      <c r="U792" s="820"/>
      <c r="V792" s="820"/>
      <c r="W792" s="820"/>
      <c r="X792" s="821"/>
      <c r="Y792" s="822">
        <f>SUM(Y782:AB791)</f>
        <v>177</v>
      </c>
      <c r="Z792" s="823"/>
      <c r="AA792" s="823"/>
      <c r="AB792" s="824"/>
      <c r="AC792" s="817" t="s">
        <v>20</v>
      </c>
      <c r="AD792" s="818"/>
      <c r="AE792" s="818"/>
      <c r="AF792" s="818"/>
      <c r="AG792" s="818"/>
      <c r="AH792" s="819"/>
      <c r="AI792" s="820"/>
      <c r="AJ792" s="820"/>
      <c r="AK792" s="820"/>
      <c r="AL792" s="820"/>
      <c r="AM792" s="820"/>
      <c r="AN792" s="820"/>
      <c r="AO792" s="820"/>
      <c r="AP792" s="820"/>
      <c r="AQ792" s="820"/>
      <c r="AR792" s="820"/>
      <c r="AS792" s="820"/>
      <c r="AT792" s="821"/>
      <c r="AU792" s="822">
        <f>SUM(AU782:AX791)</f>
        <v>63</v>
      </c>
      <c r="AV792" s="823"/>
      <c r="AW792" s="823"/>
      <c r="AX792" s="825"/>
    </row>
    <row r="793" spans="1:50" ht="24.75" customHeight="1" x14ac:dyDescent="0.2">
      <c r="A793" s="621"/>
      <c r="B793" s="622"/>
      <c r="C793" s="622"/>
      <c r="D793" s="622"/>
      <c r="E793" s="622"/>
      <c r="F793" s="623"/>
      <c r="G793" s="585" t="s">
        <v>514</v>
      </c>
      <c r="H793" s="586"/>
      <c r="I793" s="586"/>
      <c r="J793" s="586"/>
      <c r="K793" s="586"/>
      <c r="L793" s="586"/>
      <c r="M793" s="586"/>
      <c r="N793" s="586"/>
      <c r="O793" s="586"/>
      <c r="P793" s="586"/>
      <c r="Q793" s="586"/>
      <c r="R793" s="586"/>
      <c r="S793" s="586"/>
      <c r="T793" s="586"/>
      <c r="U793" s="586"/>
      <c r="V793" s="586"/>
      <c r="W793" s="586"/>
      <c r="X793" s="586"/>
      <c r="Y793" s="586"/>
      <c r="Z793" s="586"/>
      <c r="AA793" s="586"/>
      <c r="AB793" s="587"/>
      <c r="AC793" s="585" t="s">
        <v>515</v>
      </c>
      <c r="AD793" s="586"/>
      <c r="AE793" s="586"/>
      <c r="AF793" s="586"/>
      <c r="AG793" s="586"/>
      <c r="AH793" s="586"/>
      <c r="AI793" s="586"/>
      <c r="AJ793" s="586"/>
      <c r="AK793" s="586"/>
      <c r="AL793" s="586"/>
      <c r="AM793" s="586"/>
      <c r="AN793" s="586"/>
      <c r="AO793" s="586"/>
      <c r="AP793" s="586"/>
      <c r="AQ793" s="586"/>
      <c r="AR793" s="586"/>
      <c r="AS793" s="586"/>
      <c r="AT793" s="586"/>
      <c r="AU793" s="586"/>
      <c r="AV793" s="586"/>
      <c r="AW793" s="586"/>
      <c r="AX793" s="784"/>
    </row>
    <row r="794" spans="1:50" ht="24.75" customHeight="1" x14ac:dyDescent="0.2">
      <c r="A794" s="621"/>
      <c r="B794" s="622"/>
      <c r="C794" s="622"/>
      <c r="D794" s="622"/>
      <c r="E794" s="622"/>
      <c r="F794" s="623"/>
      <c r="G794" s="806" t="s">
        <v>17</v>
      </c>
      <c r="H794" s="658"/>
      <c r="I794" s="658"/>
      <c r="J794" s="658"/>
      <c r="K794" s="658"/>
      <c r="L794" s="657" t="s">
        <v>18</v>
      </c>
      <c r="M794" s="658"/>
      <c r="N794" s="658"/>
      <c r="O794" s="658"/>
      <c r="P794" s="658"/>
      <c r="Q794" s="658"/>
      <c r="R794" s="658"/>
      <c r="S794" s="658"/>
      <c r="T794" s="658"/>
      <c r="U794" s="658"/>
      <c r="V794" s="658"/>
      <c r="W794" s="658"/>
      <c r="X794" s="659"/>
      <c r="Y794" s="643" t="s">
        <v>19</v>
      </c>
      <c r="Z794" s="644"/>
      <c r="AA794" s="644"/>
      <c r="AB794" s="789"/>
      <c r="AC794" s="806" t="s">
        <v>17</v>
      </c>
      <c r="AD794" s="658"/>
      <c r="AE794" s="658"/>
      <c r="AF794" s="658"/>
      <c r="AG794" s="658"/>
      <c r="AH794" s="657" t="s">
        <v>18</v>
      </c>
      <c r="AI794" s="658"/>
      <c r="AJ794" s="658"/>
      <c r="AK794" s="658"/>
      <c r="AL794" s="658"/>
      <c r="AM794" s="658"/>
      <c r="AN794" s="658"/>
      <c r="AO794" s="658"/>
      <c r="AP794" s="658"/>
      <c r="AQ794" s="658"/>
      <c r="AR794" s="658"/>
      <c r="AS794" s="658"/>
      <c r="AT794" s="659"/>
      <c r="AU794" s="643" t="s">
        <v>19</v>
      </c>
      <c r="AV794" s="644"/>
      <c r="AW794" s="644"/>
      <c r="AX794" s="645"/>
    </row>
    <row r="795" spans="1:50" ht="24.75" customHeight="1" x14ac:dyDescent="0.2">
      <c r="A795" s="621"/>
      <c r="B795" s="622"/>
      <c r="C795" s="622"/>
      <c r="D795" s="622"/>
      <c r="E795" s="622"/>
      <c r="F795" s="623"/>
      <c r="G795" s="660" t="s">
        <v>489</v>
      </c>
      <c r="H795" s="661"/>
      <c r="I795" s="661"/>
      <c r="J795" s="661"/>
      <c r="K795" s="662"/>
      <c r="L795" s="654" t="s">
        <v>513</v>
      </c>
      <c r="M795" s="655"/>
      <c r="N795" s="655"/>
      <c r="O795" s="655"/>
      <c r="P795" s="655"/>
      <c r="Q795" s="655"/>
      <c r="R795" s="655"/>
      <c r="S795" s="655"/>
      <c r="T795" s="655"/>
      <c r="U795" s="655"/>
      <c r="V795" s="655"/>
      <c r="W795" s="655"/>
      <c r="X795" s="656"/>
      <c r="Y795" s="377">
        <v>45</v>
      </c>
      <c r="Z795" s="378"/>
      <c r="AA795" s="378"/>
      <c r="AB795" s="796"/>
      <c r="AC795" s="660" t="s">
        <v>489</v>
      </c>
      <c r="AD795" s="661"/>
      <c r="AE795" s="661"/>
      <c r="AF795" s="661"/>
      <c r="AG795" s="662"/>
      <c r="AH795" s="654" t="s">
        <v>516</v>
      </c>
      <c r="AI795" s="655"/>
      <c r="AJ795" s="655"/>
      <c r="AK795" s="655"/>
      <c r="AL795" s="655"/>
      <c r="AM795" s="655"/>
      <c r="AN795" s="655"/>
      <c r="AO795" s="655"/>
      <c r="AP795" s="655"/>
      <c r="AQ795" s="655"/>
      <c r="AR795" s="655"/>
      <c r="AS795" s="655"/>
      <c r="AT795" s="656"/>
      <c r="AU795" s="377">
        <v>7</v>
      </c>
      <c r="AV795" s="378"/>
      <c r="AW795" s="378"/>
      <c r="AX795" s="379"/>
    </row>
    <row r="796" spans="1:50" ht="24.75" hidden="1" customHeight="1" x14ac:dyDescent="0.2">
      <c r="A796" s="621"/>
      <c r="B796" s="622"/>
      <c r="C796" s="622"/>
      <c r="D796" s="622"/>
      <c r="E796" s="622"/>
      <c r="F796" s="623"/>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0" ht="24.75" hidden="1" customHeight="1" x14ac:dyDescent="0.2">
      <c r="A797" s="621"/>
      <c r="B797" s="622"/>
      <c r="C797" s="622"/>
      <c r="D797" s="622"/>
      <c r="E797" s="622"/>
      <c r="F797" s="623"/>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0" ht="24.75" hidden="1" customHeight="1" x14ac:dyDescent="0.2">
      <c r="A798" s="621"/>
      <c r="B798" s="622"/>
      <c r="C798" s="622"/>
      <c r="D798" s="622"/>
      <c r="E798" s="622"/>
      <c r="F798" s="623"/>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0" ht="24.75" hidden="1" customHeight="1" x14ac:dyDescent="0.2">
      <c r="A799" s="621"/>
      <c r="B799" s="622"/>
      <c r="C799" s="622"/>
      <c r="D799" s="622"/>
      <c r="E799" s="622"/>
      <c r="F799" s="623"/>
      <c r="G799" s="596"/>
      <c r="H799" s="597"/>
      <c r="I799" s="597"/>
      <c r="J799" s="597"/>
      <c r="K799" s="598"/>
      <c r="L799" s="588"/>
      <c r="M799" s="589"/>
      <c r="N799" s="589"/>
      <c r="O799" s="589"/>
      <c r="P799" s="589"/>
      <c r="Q799" s="589"/>
      <c r="R799" s="589"/>
      <c r="S799" s="589"/>
      <c r="T799" s="589"/>
      <c r="U799" s="589"/>
      <c r="V799" s="589"/>
      <c r="W799" s="589"/>
      <c r="X799" s="590"/>
      <c r="Y799" s="591"/>
      <c r="Z799" s="592"/>
      <c r="AA799" s="592"/>
      <c r="AB799" s="602"/>
      <c r="AC799" s="596"/>
      <c r="AD799" s="597"/>
      <c r="AE799" s="597"/>
      <c r="AF799" s="597"/>
      <c r="AG799" s="598"/>
      <c r="AH799" s="588"/>
      <c r="AI799" s="589"/>
      <c r="AJ799" s="589"/>
      <c r="AK799" s="589"/>
      <c r="AL799" s="589"/>
      <c r="AM799" s="589"/>
      <c r="AN799" s="589"/>
      <c r="AO799" s="589"/>
      <c r="AP799" s="589"/>
      <c r="AQ799" s="589"/>
      <c r="AR799" s="589"/>
      <c r="AS799" s="589"/>
      <c r="AT799" s="590"/>
      <c r="AU799" s="591"/>
      <c r="AV799" s="592"/>
      <c r="AW799" s="592"/>
      <c r="AX799" s="593"/>
    </row>
    <row r="800" spans="1:50" ht="24.75" hidden="1" customHeight="1" x14ac:dyDescent="0.2">
      <c r="A800" s="621"/>
      <c r="B800" s="622"/>
      <c r="C800" s="622"/>
      <c r="D800" s="622"/>
      <c r="E800" s="622"/>
      <c r="F800" s="623"/>
      <c r="G800" s="596"/>
      <c r="H800" s="597"/>
      <c r="I800" s="597"/>
      <c r="J800" s="597"/>
      <c r="K800" s="598"/>
      <c r="L800" s="588"/>
      <c r="M800" s="589"/>
      <c r="N800" s="589"/>
      <c r="O800" s="589"/>
      <c r="P800" s="589"/>
      <c r="Q800" s="589"/>
      <c r="R800" s="589"/>
      <c r="S800" s="589"/>
      <c r="T800" s="589"/>
      <c r="U800" s="589"/>
      <c r="V800" s="589"/>
      <c r="W800" s="589"/>
      <c r="X800" s="590"/>
      <c r="Y800" s="591"/>
      <c r="Z800" s="592"/>
      <c r="AA800" s="592"/>
      <c r="AB800" s="602"/>
      <c r="AC800" s="596"/>
      <c r="AD800" s="597"/>
      <c r="AE800" s="597"/>
      <c r="AF800" s="597"/>
      <c r="AG800" s="598"/>
      <c r="AH800" s="588"/>
      <c r="AI800" s="589"/>
      <c r="AJ800" s="589"/>
      <c r="AK800" s="589"/>
      <c r="AL800" s="589"/>
      <c r="AM800" s="589"/>
      <c r="AN800" s="589"/>
      <c r="AO800" s="589"/>
      <c r="AP800" s="589"/>
      <c r="AQ800" s="589"/>
      <c r="AR800" s="589"/>
      <c r="AS800" s="589"/>
      <c r="AT800" s="590"/>
      <c r="AU800" s="591"/>
      <c r="AV800" s="592"/>
      <c r="AW800" s="592"/>
      <c r="AX800" s="593"/>
    </row>
    <row r="801" spans="1:50" ht="24.75" hidden="1" customHeight="1" x14ac:dyDescent="0.2">
      <c r="A801" s="621"/>
      <c r="B801" s="622"/>
      <c r="C801" s="622"/>
      <c r="D801" s="622"/>
      <c r="E801" s="622"/>
      <c r="F801" s="623"/>
      <c r="G801" s="596"/>
      <c r="H801" s="597"/>
      <c r="I801" s="597"/>
      <c r="J801" s="597"/>
      <c r="K801" s="598"/>
      <c r="L801" s="588"/>
      <c r="M801" s="589"/>
      <c r="N801" s="589"/>
      <c r="O801" s="589"/>
      <c r="P801" s="589"/>
      <c r="Q801" s="589"/>
      <c r="R801" s="589"/>
      <c r="S801" s="589"/>
      <c r="T801" s="589"/>
      <c r="U801" s="589"/>
      <c r="V801" s="589"/>
      <c r="W801" s="589"/>
      <c r="X801" s="590"/>
      <c r="Y801" s="591"/>
      <c r="Z801" s="592"/>
      <c r="AA801" s="592"/>
      <c r="AB801" s="602"/>
      <c r="AC801" s="596"/>
      <c r="AD801" s="597"/>
      <c r="AE801" s="597"/>
      <c r="AF801" s="597"/>
      <c r="AG801" s="598"/>
      <c r="AH801" s="588"/>
      <c r="AI801" s="589"/>
      <c r="AJ801" s="589"/>
      <c r="AK801" s="589"/>
      <c r="AL801" s="589"/>
      <c r="AM801" s="589"/>
      <c r="AN801" s="589"/>
      <c r="AO801" s="589"/>
      <c r="AP801" s="589"/>
      <c r="AQ801" s="589"/>
      <c r="AR801" s="589"/>
      <c r="AS801" s="589"/>
      <c r="AT801" s="590"/>
      <c r="AU801" s="591"/>
      <c r="AV801" s="592"/>
      <c r="AW801" s="592"/>
      <c r="AX801" s="593"/>
    </row>
    <row r="802" spans="1:50" ht="24.75" hidden="1" customHeight="1" x14ac:dyDescent="0.2">
      <c r="A802" s="621"/>
      <c r="B802" s="622"/>
      <c r="C802" s="622"/>
      <c r="D802" s="622"/>
      <c r="E802" s="622"/>
      <c r="F802" s="623"/>
      <c r="G802" s="596"/>
      <c r="H802" s="597"/>
      <c r="I802" s="597"/>
      <c r="J802" s="597"/>
      <c r="K802" s="598"/>
      <c r="L802" s="588"/>
      <c r="M802" s="589"/>
      <c r="N802" s="589"/>
      <c r="O802" s="589"/>
      <c r="P802" s="589"/>
      <c r="Q802" s="589"/>
      <c r="R802" s="589"/>
      <c r="S802" s="589"/>
      <c r="T802" s="589"/>
      <c r="U802" s="589"/>
      <c r="V802" s="589"/>
      <c r="W802" s="589"/>
      <c r="X802" s="590"/>
      <c r="Y802" s="591"/>
      <c r="Z802" s="592"/>
      <c r="AA802" s="592"/>
      <c r="AB802" s="602"/>
      <c r="AC802" s="596"/>
      <c r="AD802" s="597"/>
      <c r="AE802" s="597"/>
      <c r="AF802" s="597"/>
      <c r="AG802" s="598"/>
      <c r="AH802" s="588"/>
      <c r="AI802" s="589"/>
      <c r="AJ802" s="589"/>
      <c r="AK802" s="589"/>
      <c r="AL802" s="589"/>
      <c r="AM802" s="589"/>
      <c r="AN802" s="589"/>
      <c r="AO802" s="589"/>
      <c r="AP802" s="589"/>
      <c r="AQ802" s="589"/>
      <c r="AR802" s="589"/>
      <c r="AS802" s="589"/>
      <c r="AT802" s="590"/>
      <c r="AU802" s="591"/>
      <c r="AV802" s="592"/>
      <c r="AW802" s="592"/>
      <c r="AX802" s="593"/>
    </row>
    <row r="803" spans="1:50" ht="24.75" hidden="1" customHeight="1" x14ac:dyDescent="0.2">
      <c r="A803" s="621"/>
      <c r="B803" s="622"/>
      <c r="C803" s="622"/>
      <c r="D803" s="622"/>
      <c r="E803" s="622"/>
      <c r="F803" s="623"/>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2"/>
      <c r="AC803" s="596"/>
      <c r="AD803" s="597"/>
      <c r="AE803" s="597"/>
      <c r="AF803" s="597"/>
      <c r="AG803" s="598"/>
      <c r="AH803" s="588"/>
      <c r="AI803" s="589"/>
      <c r="AJ803" s="589"/>
      <c r="AK803" s="589"/>
      <c r="AL803" s="589"/>
      <c r="AM803" s="589"/>
      <c r="AN803" s="589"/>
      <c r="AO803" s="589"/>
      <c r="AP803" s="589"/>
      <c r="AQ803" s="589"/>
      <c r="AR803" s="589"/>
      <c r="AS803" s="589"/>
      <c r="AT803" s="590"/>
      <c r="AU803" s="591"/>
      <c r="AV803" s="592"/>
      <c r="AW803" s="592"/>
      <c r="AX803" s="593"/>
    </row>
    <row r="804" spans="1:50" ht="24.75" hidden="1" customHeight="1" x14ac:dyDescent="0.2">
      <c r="A804" s="621"/>
      <c r="B804" s="622"/>
      <c r="C804" s="622"/>
      <c r="D804" s="622"/>
      <c r="E804" s="622"/>
      <c r="F804" s="623"/>
      <c r="G804" s="596"/>
      <c r="H804" s="597"/>
      <c r="I804" s="597"/>
      <c r="J804" s="597"/>
      <c r="K804" s="598"/>
      <c r="L804" s="588"/>
      <c r="M804" s="589"/>
      <c r="N804" s="589"/>
      <c r="O804" s="589"/>
      <c r="P804" s="589"/>
      <c r="Q804" s="589"/>
      <c r="R804" s="589"/>
      <c r="S804" s="589"/>
      <c r="T804" s="589"/>
      <c r="U804" s="589"/>
      <c r="V804" s="589"/>
      <c r="W804" s="589"/>
      <c r="X804" s="590"/>
      <c r="Y804" s="591"/>
      <c r="Z804" s="592"/>
      <c r="AA804" s="592"/>
      <c r="AB804" s="602"/>
      <c r="AC804" s="596"/>
      <c r="AD804" s="597"/>
      <c r="AE804" s="597"/>
      <c r="AF804" s="597"/>
      <c r="AG804" s="598"/>
      <c r="AH804" s="588"/>
      <c r="AI804" s="589"/>
      <c r="AJ804" s="589"/>
      <c r="AK804" s="589"/>
      <c r="AL804" s="589"/>
      <c r="AM804" s="589"/>
      <c r="AN804" s="589"/>
      <c r="AO804" s="589"/>
      <c r="AP804" s="589"/>
      <c r="AQ804" s="589"/>
      <c r="AR804" s="589"/>
      <c r="AS804" s="589"/>
      <c r="AT804" s="590"/>
      <c r="AU804" s="591"/>
      <c r="AV804" s="592"/>
      <c r="AW804" s="592"/>
      <c r="AX804" s="593"/>
    </row>
    <row r="805" spans="1:50" ht="24.75" customHeight="1" thickBot="1" x14ac:dyDescent="0.25">
      <c r="A805" s="621"/>
      <c r="B805" s="622"/>
      <c r="C805" s="622"/>
      <c r="D805" s="622"/>
      <c r="E805" s="622"/>
      <c r="F805" s="623"/>
      <c r="G805" s="817" t="s">
        <v>20</v>
      </c>
      <c r="H805" s="818"/>
      <c r="I805" s="818"/>
      <c r="J805" s="818"/>
      <c r="K805" s="818"/>
      <c r="L805" s="819"/>
      <c r="M805" s="820"/>
      <c r="N805" s="820"/>
      <c r="O805" s="820"/>
      <c r="P805" s="820"/>
      <c r="Q805" s="820"/>
      <c r="R805" s="820"/>
      <c r="S805" s="820"/>
      <c r="T805" s="820"/>
      <c r="U805" s="820"/>
      <c r="V805" s="820"/>
      <c r="W805" s="820"/>
      <c r="X805" s="821"/>
      <c r="Y805" s="822">
        <f>SUM(Y795:AB804)</f>
        <v>45</v>
      </c>
      <c r="Z805" s="823"/>
      <c r="AA805" s="823"/>
      <c r="AB805" s="824"/>
      <c r="AC805" s="817" t="s">
        <v>20</v>
      </c>
      <c r="AD805" s="818"/>
      <c r="AE805" s="818"/>
      <c r="AF805" s="818"/>
      <c r="AG805" s="818"/>
      <c r="AH805" s="819"/>
      <c r="AI805" s="820"/>
      <c r="AJ805" s="820"/>
      <c r="AK805" s="820"/>
      <c r="AL805" s="820"/>
      <c r="AM805" s="820"/>
      <c r="AN805" s="820"/>
      <c r="AO805" s="820"/>
      <c r="AP805" s="820"/>
      <c r="AQ805" s="820"/>
      <c r="AR805" s="820"/>
      <c r="AS805" s="820"/>
      <c r="AT805" s="821"/>
      <c r="AU805" s="822">
        <f>SUM(AU795:AX804)</f>
        <v>7</v>
      </c>
      <c r="AV805" s="823"/>
      <c r="AW805" s="823"/>
      <c r="AX805" s="825"/>
    </row>
    <row r="806" spans="1:50" ht="24.75" customHeight="1" x14ac:dyDescent="0.2">
      <c r="A806" s="621"/>
      <c r="B806" s="622"/>
      <c r="C806" s="622"/>
      <c r="D806" s="622"/>
      <c r="E806" s="622"/>
      <c r="F806" s="623"/>
      <c r="G806" s="585" t="s">
        <v>520</v>
      </c>
      <c r="H806" s="586"/>
      <c r="I806" s="586"/>
      <c r="J806" s="586"/>
      <c r="K806" s="586"/>
      <c r="L806" s="586"/>
      <c r="M806" s="586"/>
      <c r="N806" s="586"/>
      <c r="O806" s="586"/>
      <c r="P806" s="586"/>
      <c r="Q806" s="586"/>
      <c r="R806" s="586"/>
      <c r="S806" s="586"/>
      <c r="T806" s="586"/>
      <c r="U806" s="586"/>
      <c r="V806" s="586"/>
      <c r="W806" s="586"/>
      <c r="X806" s="586"/>
      <c r="Y806" s="586"/>
      <c r="Z806" s="586"/>
      <c r="AA806" s="586"/>
      <c r="AB806" s="587"/>
      <c r="AC806" s="585" t="s">
        <v>521</v>
      </c>
      <c r="AD806" s="586"/>
      <c r="AE806" s="586"/>
      <c r="AF806" s="586"/>
      <c r="AG806" s="586"/>
      <c r="AH806" s="586"/>
      <c r="AI806" s="586"/>
      <c r="AJ806" s="586"/>
      <c r="AK806" s="586"/>
      <c r="AL806" s="586"/>
      <c r="AM806" s="586"/>
      <c r="AN806" s="586"/>
      <c r="AO806" s="586"/>
      <c r="AP806" s="586"/>
      <c r="AQ806" s="586"/>
      <c r="AR806" s="586"/>
      <c r="AS806" s="586"/>
      <c r="AT806" s="586"/>
      <c r="AU806" s="586"/>
      <c r="AV806" s="586"/>
      <c r="AW806" s="586"/>
      <c r="AX806" s="784"/>
    </row>
    <row r="807" spans="1:50" ht="24.75" customHeight="1" x14ac:dyDescent="0.2">
      <c r="A807" s="621"/>
      <c r="B807" s="622"/>
      <c r="C807" s="622"/>
      <c r="D807" s="622"/>
      <c r="E807" s="622"/>
      <c r="F807" s="623"/>
      <c r="G807" s="806" t="s">
        <v>17</v>
      </c>
      <c r="H807" s="658"/>
      <c r="I807" s="658"/>
      <c r="J807" s="658"/>
      <c r="K807" s="658"/>
      <c r="L807" s="657" t="s">
        <v>18</v>
      </c>
      <c r="M807" s="658"/>
      <c r="N807" s="658"/>
      <c r="O807" s="658"/>
      <c r="P807" s="658"/>
      <c r="Q807" s="658"/>
      <c r="R807" s="658"/>
      <c r="S807" s="658"/>
      <c r="T807" s="658"/>
      <c r="U807" s="658"/>
      <c r="V807" s="658"/>
      <c r="W807" s="658"/>
      <c r="X807" s="659"/>
      <c r="Y807" s="643" t="s">
        <v>19</v>
      </c>
      <c r="Z807" s="644"/>
      <c r="AA807" s="644"/>
      <c r="AB807" s="789"/>
      <c r="AC807" s="806" t="s">
        <v>17</v>
      </c>
      <c r="AD807" s="658"/>
      <c r="AE807" s="658"/>
      <c r="AF807" s="658"/>
      <c r="AG807" s="658"/>
      <c r="AH807" s="657" t="s">
        <v>18</v>
      </c>
      <c r="AI807" s="658"/>
      <c r="AJ807" s="658"/>
      <c r="AK807" s="658"/>
      <c r="AL807" s="658"/>
      <c r="AM807" s="658"/>
      <c r="AN807" s="658"/>
      <c r="AO807" s="658"/>
      <c r="AP807" s="658"/>
      <c r="AQ807" s="658"/>
      <c r="AR807" s="658"/>
      <c r="AS807" s="658"/>
      <c r="AT807" s="659"/>
      <c r="AU807" s="643" t="s">
        <v>19</v>
      </c>
      <c r="AV807" s="644"/>
      <c r="AW807" s="644"/>
      <c r="AX807" s="645"/>
    </row>
    <row r="808" spans="1:50" ht="24.75" customHeight="1" x14ac:dyDescent="0.2">
      <c r="A808" s="621"/>
      <c r="B808" s="622"/>
      <c r="C808" s="622"/>
      <c r="D808" s="622"/>
      <c r="E808" s="622"/>
      <c r="F808" s="623"/>
      <c r="G808" s="660" t="s">
        <v>489</v>
      </c>
      <c r="H808" s="661"/>
      <c r="I808" s="661"/>
      <c r="J808" s="661"/>
      <c r="K808" s="662"/>
      <c r="L808" s="654" t="s">
        <v>511</v>
      </c>
      <c r="M808" s="655"/>
      <c r="N808" s="655"/>
      <c r="O808" s="655"/>
      <c r="P808" s="655"/>
      <c r="Q808" s="655"/>
      <c r="R808" s="655"/>
      <c r="S808" s="655"/>
      <c r="T808" s="655"/>
      <c r="U808" s="655"/>
      <c r="V808" s="655"/>
      <c r="W808" s="655"/>
      <c r="X808" s="656"/>
      <c r="Y808" s="377">
        <v>0.2</v>
      </c>
      <c r="Z808" s="378"/>
      <c r="AA808" s="378"/>
      <c r="AB808" s="796"/>
      <c r="AC808" s="660" t="s">
        <v>489</v>
      </c>
      <c r="AD808" s="661"/>
      <c r="AE808" s="661"/>
      <c r="AF808" s="661"/>
      <c r="AG808" s="662"/>
      <c r="AH808" s="654" t="s">
        <v>512</v>
      </c>
      <c r="AI808" s="655"/>
      <c r="AJ808" s="655"/>
      <c r="AK808" s="655"/>
      <c r="AL808" s="655"/>
      <c r="AM808" s="655"/>
      <c r="AN808" s="655"/>
      <c r="AO808" s="655"/>
      <c r="AP808" s="655"/>
      <c r="AQ808" s="655"/>
      <c r="AR808" s="655"/>
      <c r="AS808" s="655"/>
      <c r="AT808" s="656"/>
      <c r="AU808" s="377">
        <v>2.6</v>
      </c>
      <c r="AV808" s="378"/>
      <c r="AW808" s="378"/>
      <c r="AX808" s="379"/>
    </row>
    <row r="809" spans="1:50" ht="24.75" hidden="1" customHeight="1" x14ac:dyDescent="0.2">
      <c r="A809" s="621"/>
      <c r="B809" s="622"/>
      <c r="C809" s="622"/>
      <c r="D809" s="622"/>
      <c r="E809" s="622"/>
      <c r="F809" s="623"/>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row>
    <row r="810" spans="1:50" ht="24.75" hidden="1" customHeight="1" x14ac:dyDescent="0.2">
      <c r="A810" s="621"/>
      <c r="B810" s="622"/>
      <c r="C810" s="622"/>
      <c r="D810" s="622"/>
      <c r="E810" s="622"/>
      <c r="F810" s="623"/>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row>
    <row r="811" spans="1:50" ht="24.75" hidden="1" customHeight="1" x14ac:dyDescent="0.2">
      <c r="A811" s="621"/>
      <c r="B811" s="622"/>
      <c r="C811" s="622"/>
      <c r="D811" s="622"/>
      <c r="E811" s="622"/>
      <c r="F811" s="623"/>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row>
    <row r="812" spans="1:50" ht="24.75" hidden="1" customHeight="1" x14ac:dyDescent="0.2">
      <c r="A812" s="621"/>
      <c r="B812" s="622"/>
      <c r="C812" s="622"/>
      <c r="D812" s="622"/>
      <c r="E812" s="622"/>
      <c r="F812" s="623"/>
      <c r="G812" s="596"/>
      <c r="H812" s="597"/>
      <c r="I812" s="597"/>
      <c r="J812" s="597"/>
      <c r="K812" s="598"/>
      <c r="L812" s="588"/>
      <c r="M812" s="589"/>
      <c r="N812" s="589"/>
      <c r="O812" s="589"/>
      <c r="P812" s="589"/>
      <c r="Q812" s="589"/>
      <c r="R812" s="589"/>
      <c r="S812" s="589"/>
      <c r="T812" s="589"/>
      <c r="U812" s="589"/>
      <c r="V812" s="589"/>
      <c r="W812" s="589"/>
      <c r="X812" s="590"/>
      <c r="Y812" s="591"/>
      <c r="Z812" s="592"/>
      <c r="AA812" s="592"/>
      <c r="AB812" s="602"/>
      <c r="AC812" s="596"/>
      <c r="AD812" s="597"/>
      <c r="AE812" s="597"/>
      <c r="AF812" s="597"/>
      <c r="AG812" s="598"/>
      <c r="AH812" s="588"/>
      <c r="AI812" s="589"/>
      <c r="AJ812" s="589"/>
      <c r="AK812" s="589"/>
      <c r="AL812" s="589"/>
      <c r="AM812" s="589"/>
      <c r="AN812" s="589"/>
      <c r="AO812" s="589"/>
      <c r="AP812" s="589"/>
      <c r="AQ812" s="589"/>
      <c r="AR812" s="589"/>
      <c r="AS812" s="589"/>
      <c r="AT812" s="590"/>
      <c r="AU812" s="591"/>
      <c r="AV812" s="592"/>
      <c r="AW812" s="592"/>
      <c r="AX812" s="593"/>
    </row>
    <row r="813" spans="1:50" ht="24.75" hidden="1" customHeight="1" x14ac:dyDescent="0.2">
      <c r="A813" s="621"/>
      <c r="B813" s="622"/>
      <c r="C813" s="622"/>
      <c r="D813" s="622"/>
      <c r="E813" s="622"/>
      <c r="F813" s="623"/>
      <c r="G813" s="596"/>
      <c r="H813" s="597"/>
      <c r="I813" s="597"/>
      <c r="J813" s="597"/>
      <c r="K813" s="598"/>
      <c r="L813" s="588"/>
      <c r="M813" s="589"/>
      <c r="N813" s="589"/>
      <c r="O813" s="589"/>
      <c r="P813" s="589"/>
      <c r="Q813" s="589"/>
      <c r="R813" s="589"/>
      <c r="S813" s="589"/>
      <c r="T813" s="589"/>
      <c r="U813" s="589"/>
      <c r="V813" s="589"/>
      <c r="W813" s="589"/>
      <c r="X813" s="590"/>
      <c r="Y813" s="591"/>
      <c r="Z813" s="592"/>
      <c r="AA813" s="592"/>
      <c r="AB813" s="602"/>
      <c r="AC813" s="596"/>
      <c r="AD813" s="597"/>
      <c r="AE813" s="597"/>
      <c r="AF813" s="597"/>
      <c r="AG813" s="598"/>
      <c r="AH813" s="588"/>
      <c r="AI813" s="589"/>
      <c r="AJ813" s="589"/>
      <c r="AK813" s="589"/>
      <c r="AL813" s="589"/>
      <c r="AM813" s="589"/>
      <c r="AN813" s="589"/>
      <c r="AO813" s="589"/>
      <c r="AP813" s="589"/>
      <c r="AQ813" s="589"/>
      <c r="AR813" s="589"/>
      <c r="AS813" s="589"/>
      <c r="AT813" s="590"/>
      <c r="AU813" s="591"/>
      <c r="AV813" s="592"/>
      <c r="AW813" s="592"/>
      <c r="AX813" s="593"/>
    </row>
    <row r="814" spans="1:50" ht="24.75" hidden="1" customHeight="1" x14ac:dyDescent="0.2">
      <c r="A814" s="621"/>
      <c r="B814" s="622"/>
      <c r="C814" s="622"/>
      <c r="D814" s="622"/>
      <c r="E814" s="622"/>
      <c r="F814" s="623"/>
      <c r="G814" s="596"/>
      <c r="H814" s="597"/>
      <c r="I814" s="597"/>
      <c r="J814" s="597"/>
      <c r="K814" s="598"/>
      <c r="L814" s="588"/>
      <c r="M814" s="589"/>
      <c r="N814" s="589"/>
      <c r="O814" s="589"/>
      <c r="P814" s="589"/>
      <c r="Q814" s="589"/>
      <c r="R814" s="589"/>
      <c r="S814" s="589"/>
      <c r="T814" s="589"/>
      <c r="U814" s="589"/>
      <c r="V814" s="589"/>
      <c r="W814" s="589"/>
      <c r="X814" s="590"/>
      <c r="Y814" s="591"/>
      <c r="Z814" s="592"/>
      <c r="AA814" s="592"/>
      <c r="AB814" s="602"/>
      <c r="AC814" s="596"/>
      <c r="AD814" s="597"/>
      <c r="AE814" s="597"/>
      <c r="AF814" s="597"/>
      <c r="AG814" s="598"/>
      <c r="AH814" s="588"/>
      <c r="AI814" s="589"/>
      <c r="AJ814" s="589"/>
      <c r="AK814" s="589"/>
      <c r="AL814" s="589"/>
      <c r="AM814" s="589"/>
      <c r="AN814" s="589"/>
      <c r="AO814" s="589"/>
      <c r="AP814" s="589"/>
      <c r="AQ814" s="589"/>
      <c r="AR814" s="589"/>
      <c r="AS814" s="589"/>
      <c r="AT814" s="590"/>
      <c r="AU814" s="591"/>
      <c r="AV814" s="592"/>
      <c r="AW814" s="592"/>
      <c r="AX814" s="593"/>
    </row>
    <row r="815" spans="1:50" ht="24.75" hidden="1" customHeight="1" x14ac:dyDescent="0.2">
      <c r="A815" s="621"/>
      <c r="B815" s="622"/>
      <c r="C815" s="622"/>
      <c r="D815" s="622"/>
      <c r="E815" s="622"/>
      <c r="F815" s="623"/>
      <c r="G815" s="596"/>
      <c r="H815" s="597"/>
      <c r="I815" s="597"/>
      <c r="J815" s="597"/>
      <c r="K815" s="598"/>
      <c r="L815" s="588"/>
      <c r="M815" s="589"/>
      <c r="N815" s="589"/>
      <c r="O815" s="589"/>
      <c r="P815" s="589"/>
      <c r="Q815" s="589"/>
      <c r="R815" s="589"/>
      <c r="S815" s="589"/>
      <c r="T815" s="589"/>
      <c r="U815" s="589"/>
      <c r="V815" s="589"/>
      <c r="W815" s="589"/>
      <c r="X815" s="590"/>
      <c r="Y815" s="591"/>
      <c r="Z815" s="592"/>
      <c r="AA815" s="592"/>
      <c r="AB815" s="602"/>
      <c r="AC815" s="596"/>
      <c r="AD815" s="597"/>
      <c r="AE815" s="597"/>
      <c r="AF815" s="597"/>
      <c r="AG815" s="598"/>
      <c r="AH815" s="588"/>
      <c r="AI815" s="589"/>
      <c r="AJ815" s="589"/>
      <c r="AK815" s="589"/>
      <c r="AL815" s="589"/>
      <c r="AM815" s="589"/>
      <c r="AN815" s="589"/>
      <c r="AO815" s="589"/>
      <c r="AP815" s="589"/>
      <c r="AQ815" s="589"/>
      <c r="AR815" s="589"/>
      <c r="AS815" s="589"/>
      <c r="AT815" s="590"/>
      <c r="AU815" s="591"/>
      <c r="AV815" s="592"/>
      <c r="AW815" s="592"/>
      <c r="AX815" s="593"/>
    </row>
    <row r="816" spans="1:50" ht="24.75" hidden="1" customHeight="1" x14ac:dyDescent="0.2">
      <c r="A816" s="621"/>
      <c r="B816" s="622"/>
      <c r="C816" s="622"/>
      <c r="D816" s="622"/>
      <c r="E816" s="622"/>
      <c r="F816" s="623"/>
      <c r="G816" s="596"/>
      <c r="H816" s="597"/>
      <c r="I816" s="597"/>
      <c r="J816" s="597"/>
      <c r="K816" s="598"/>
      <c r="L816" s="588"/>
      <c r="M816" s="589"/>
      <c r="N816" s="589"/>
      <c r="O816" s="589"/>
      <c r="P816" s="589"/>
      <c r="Q816" s="589"/>
      <c r="R816" s="589"/>
      <c r="S816" s="589"/>
      <c r="T816" s="589"/>
      <c r="U816" s="589"/>
      <c r="V816" s="589"/>
      <c r="W816" s="589"/>
      <c r="X816" s="590"/>
      <c r="Y816" s="591"/>
      <c r="Z816" s="592"/>
      <c r="AA816" s="592"/>
      <c r="AB816" s="602"/>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row>
    <row r="817" spans="1:50" ht="24.75" hidden="1" customHeight="1" x14ac:dyDescent="0.2">
      <c r="A817" s="621"/>
      <c r="B817" s="622"/>
      <c r="C817" s="622"/>
      <c r="D817" s="622"/>
      <c r="E817" s="622"/>
      <c r="F817" s="623"/>
      <c r="G817" s="596"/>
      <c r="H817" s="597"/>
      <c r="I817" s="597"/>
      <c r="J817" s="597"/>
      <c r="K817" s="598"/>
      <c r="L817" s="588"/>
      <c r="M817" s="589"/>
      <c r="N817" s="589"/>
      <c r="O817" s="589"/>
      <c r="P817" s="589"/>
      <c r="Q817" s="589"/>
      <c r="R817" s="589"/>
      <c r="S817" s="589"/>
      <c r="T817" s="589"/>
      <c r="U817" s="589"/>
      <c r="V817" s="589"/>
      <c r="W817" s="589"/>
      <c r="X817" s="590"/>
      <c r="Y817" s="591"/>
      <c r="Z817" s="592"/>
      <c r="AA817" s="592"/>
      <c r="AB817" s="602"/>
      <c r="AC817" s="596"/>
      <c r="AD817" s="597"/>
      <c r="AE817" s="597"/>
      <c r="AF817" s="597"/>
      <c r="AG817" s="598"/>
      <c r="AH817" s="588"/>
      <c r="AI817" s="589"/>
      <c r="AJ817" s="589"/>
      <c r="AK817" s="589"/>
      <c r="AL817" s="589"/>
      <c r="AM817" s="589"/>
      <c r="AN817" s="589"/>
      <c r="AO817" s="589"/>
      <c r="AP817" s="589"/>
      <c r="AQ817" s="589"/>
      <c r="AR817" s="589"/>
      <c r="AS817" s="589"/>
      <c r="AT817" s="590"/>
      <c r="AU817" s="591"/>
      <c r="AV817" s="592"/>
      <c r="AW817" s="592"/>
      <c r="AX817" s="593"/>
    </row>
    <row r="818" spans="1:50" ht="24.75" customHeight="1" x14ac:dyDescent="0.2">
      <c r="A818" s="621"/>
      <c r="B818" s="622"/>
      <c r="C818" s="622"/>
      <c r="D818" s="622"/>
      <c r="E818" s="622"/>
      <c r="F818" s="623"/>
      <c r="G818" s="817" t="s">
        <v>20</v>
      </c>
      <c r="H818" s="818"/>
      <c r="I818" s="818"/>
      <c r="J818" s="818"/>
      <c r="K818" s="818"/>
      <c r="L818" s="819"/>
      <c r="M818" s="820"/>
      <c r="N818" s="820"/>
      <c r="O818" s="820"/>
      <c r="P818" s="820"/>
      <c r="Q818" s="820"/>
      <c r="R818" s="820"/>
      <c r="S818" s="820"/>
      <c r="T818" s="820"/>
      <c r="U818" s="820"/>
      <c r="V818" s="820"/>
      <c r="W818" s="820"/>
      <c r="X818" s="821"/>
      <c r="Y818" s="822">
        <f>SUM(Y808:AB817)</f>
        <v>0.2</v>
      </c>
      <c r="Z818" s="823"/>
      <c r="AA818" s="823"/>
      <c r="AB818" s="824"/>
      <c r="AC818" s="817" t="s">
        <v>20</v>
      </c>
      <c r="AD818" s="818"/>
      <c r="AE818" s="818"/>
      <c r="AF818" s="818"/>
      <c r="AG818" s="818"/>
      <c r="AH818" s="819"/>
      <c r="AI818" s="820"/>
      <c r="AJ818" s="820"/>
      <c r="AK818" s="820"/>
      <c r="AL818" s="820"/>
      <c r="AM818" s="820"/>
      <c r="AN818" s="820"/>
      <c r="AO818" s="820"/>
      <c r="AP818" s="820"/>
      <c r="AQ818" s="820"/>
      <c r="AR818" s="820"/>
      <c r="AS818" s="820"/>
      <c r="AT818" s="821"/>
      <c r="AU818" s="822">
        <f>SUM(AU808:AX817)</f>
        <v>2.6</v>
      </c>
      <c r="AV818" s="823"/>
      <c r="AW818" s="823"/>
      <c r="AX818" s="825"/>
    </row>
    <row r="819" spans="1:50" ht="24.75" hidden="1" customHeight="1" x14ac:dyDescent="0.2">
      <c r="A819" s="621"/>
      <c r="B819" s="622"/>
      <c r="C819" s="622"/>
      <c r="D819" s="622"/>
      <c r="E819" s="622"/>
      <c r="F819" s="623"/>
      <c r="G819" s="585" t="s">
        <v>221</v>
      </c>
      <c r="H819" s="586"/>
      <c r="I819" s="586"/>
      <c r="J819" s="586"/>
      <c r="K819" s="586"/>
      <c r="L819" s="586"/>
      <c r="M819" s="586"/>
      <c r="N819" s="586"/>
      <c r="O819" s="586"/>
      <c r="P819" s="586"/>
      <c r="Q819" s="586"/>
      <c r="R819" s="586"/>
      <c r="S819" s="586"/>
      <c r="T819" s="586"/>
      <c r="U819" s="586"/>
      <c r="V819" s="586"/>
      <c r="W819" s="586"/>
      <c r="X819" s="586"/>
      <c r="Y819" s="586"/>
      <c r="Z819" s="586"/>
      <c r="AA819" s="586"/>
      <c r="AB819" s="587"/>
      <c r="AC819" s="585" t="s">
        <v>179</v>
      </c>
      <c r="AD819" s="586"/>
      <c r="AE819" s="586"/>
      <c r="AF819" s="586"/>
      <c r="AG819" s="586"/>
      <c r="AH819" s="586"/>
      <c r="AI819" s="586"/>
      <c r="AJ819" s="586"/>
      <c r="AK819" s="586"/>
      <c r="AL819" s="586"/>
      <c r="AM819" s="586"/>
      <c r="AN819" s="586"/>
      <c r="AO819" s="586"/>
      <c r="AP819" s="586"/>
      <c r="AQ819" s="586"/>
      <c r="AR819" s="586"/>
      <c r="AS819" s="586"/>
      <c r="AT819" s="586"/>
      <c r="AU819" s="586"/>
      <c r="AV819" s="586"/>
      <c r="AW819" s="586"/>
      <c r="AX819" s="784"/>
    </row>
    <row r="820" spans="1:50" ht="24.75" hidden="1" customHeight="1" x14ac:dyDescent="0.2">
      <c r="A820" s="621"/>
      <c r="B820" s="622"/>
      <c r="C820" s="622"/>
      <c r="D820" s="622"/>
      <c r="E820" s="622"/>
      <c r="F820" s="623"/>
      <c r="G820" s="806" t="s">
        <v>17</v>
      </c>
      <c r="H820" s="658"/>
      <c r="I820" s="658"/>
      <c r="J820" s="658"/>
      <c r="K820" s="658"/>
      <c r="L820" s="657" t="s">
        <v>18</v>
      </c>
      <c r="M820" s="658"/>
      <c r="N820" s="658"/>
      <c r="O820" s="658"/>
      <c r="P820" s="658"/>
      <c r="Q820" s="658"/>
      <c r="R820" s="658"/>
      <c r="S820" s="658"/>
      <c r="T820" s="658"/>
      <c r="U820" s="658"/>
      <c r="V820" s="658"/>
      <c r="W820" s="658"/>
      <c r="X820" s="659"/>
      <c r="Y820" s="643" t="s">
        <v>19</v>
      </c>
      <c r="Z820" s="644"/>
      <c r="AA820" s="644"/>
      <c r="AB820" s="789"/>
      <c r="AC820" s="806" t="s">
        <v>17</v>
      </c>
      <c r="AD820" s="658"/>
      <c r="AE820" s="658"/>
      <c r="AF820" s="658"/>
      <c r="AG820" s="658"/>
      <c r="AH820" s="657" t="s">
        <v>18</v>
      </c>
      <c r="AI820" s="658"/>
      <c r="AJ820" s="658"/>
      <c r="AK820" s="658"/>
      <c r="AL820" s="658"/>
      <c r="AM820" s="658"/>
      <c r="AN820" s="658"/>
      <c r="AO820" s="658"/>
      <c r="AP820" s="658"/>
      <c r="AQ820" s="658"/>
      <c r="AR820" s="658"/>
      <c r="AS820" s="658"/>
      <c r="AT820" s="659"/>
      <c r="AU820" s="643" t="s">
        <v>19</v>
      </c>
      <c r="AV820" s="644"/>
      <c r="AW820" s="644"/>
      <c r="AX820" s="645"/>
    </row>
    <row r="821" spans="1:50" s="16" customFormat="1" ht="24.75" hidden="1" customHeight="1" x14ac:dyDescent="0.2">
      <c r="A821" s="621"/>
      <c r="B821" s="622"/>
      <c r="C821" s="622"/>
      <c r="D821" s="622"/>
      <c r="E821" s="622"/>
      <c r="F821" s="623"/>
      <c r="G821" s="660"/>
      <c r="H821" s="661"/>
      <c r="I821" s="661"/>
      <c r="J821" s="661"/>
      <c r="K821" s="662"/>
      <c r="L821" s="654"/>
      <c r="M821" s="655"/>
      <c r="N821" s="655"/>
      <c r="O821" s="655"/>
      <c r="P821" s="655"/>
      <c r="Q821" s="655"/>
      <c r="R821" s="655"/>
      <c r="S821" s="655"/>
      <c r="T821" s="655"/>
      <c r="U821" s="655"/>
      <c r="V821" s="655"/>
      <c r="W821" s="655"/>
      <c r="X821" s="656"/>
      <c r="Y821" s="377"/>
      <c r="Z821" s="378"/>
      <c r="AA821" s="378"/>
      <c r="AB821" s="796"/>
      <c r="AC821" s="660"/>
      <c r="AD821" s="661"/>
      <c r="AE821" s="661"/>
      <c r="AF821" s="661"/>
      <c r="AG821" s="662"/>
      <c r="AH821" s="654"/>
      <c r="AI821" s="655"/>
      <c r="AJ821" s="655"/>
      <c r="AK821" s="655"/>
      <c r="AL821" s="655"/>
      <c r="AM821" s="655"/>
      <c r="AN821" s="655"/>
      <c r="AO821" s="655"/>
      <c r="AP821" s="655"/>
      <c r="AQ821" s="655"/>
      <c r="AR821" s="655"/>
      <c r="AS821" s="655"/>
      <c r="AT821" s="656"/>
      <c r="AU821" s="377"/>
      <c r="AV821" s="378"/>
      <c r="AW821" s="378"/>
      <c r="AX821" s="379"/>
    </row>
    <row r="822" spans="1:50" ht="24.75" hidden="1" customHeight="1" x14ac:dyDescent="0.2">
      <c r="A822" s="621"/>
      <c r="B822" s="622"/>
      <c r="C822" s="622"/>
      <c r="D822" s="622"/>
      <c r="E822" s="622"/>
      <c r="F822" s="623"/>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row>
    <row r="823" spans="1:50" ht="24.75" hidden="1" customHeight="1" x14ac:dyDescent="0.2">
      <c r="A823" s="621"/>
      <c r="B823" s="622"/>
      <c r="C823" s="622"/>
      <c r="D823" s="622"/>
      <c r="E823" s="622"/>
      <c r="F823" s="623"/>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row>
    <row r="824" spans="1:50" ht="24.75" hidden="1" customHeight="1" x14ac:dyDescent="0.2">
      <c r="A824" s="621"/>
      <c r="B824" s="622"/>
      <c r="C824" s="622"/>
      <c r="D824" s="622"/>
      <c r="E824" s="622"/>
      <c r="F824" s="623"/>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row>
    <row r="825" spans="1:50" ht="24.75" hidden="1" customHeight="1" x14ac:dyDescent="0.2">
      <c r="A825" s="621"/>
      <c r="B825" s="622"/>
      <c r="C825" s="622"/>
      <c r="D825" s="622"/>
      <c r="E825" s="622"/>
      <c r="F825" s="623"/>
      <c r="G825" s="596"/>
      <c r="H825" s="597"/>
      <c r="I825" s="597"/>
      <c r="J825" s="597"/>
      <c r="K825" s="598"/>
      <c r="L825" s="588"/>
      <c r="M825" s="589"/>
      <c r="N825" s="589"/>
      <c r="O825" s="589"/>
      <c r="P825" s="589"/>
      <c r="Q825" s="589"/>
      <c r="R825" s="589"/>
      <c r="S825" s="589"/>
      <c r="T825" s="589"/>
      <c r="U825" s="589"/>
      <c r="V825" s="589"/>
      <c r="W825" s="589"/>
      <c r="X825" s="590"/>
      <c r="Y825" s="591"/>
      <c r="Z825" s="592"/>
      <c r="AA825" s="592"/>
      <c r="AB825" s="602"/>
      <c r="AC825" s="596"/>
      <c r="AD825" s="597"/>
      <c r="AE825" s="597"/>
      <c r="AF825" s="597"/>
      <c r="AG825" s="598"/>
      <c r="AH825" s="588"/>
      <c r="AI825" s="589"/>
      <c r="AJ825" s="589"/>
      <c r="AK825" s="589"/>
      <c r="AL825" s="589"/>
      <c r="AM825" s="589"/>
      <c r="AN825" s="589"/>
      <c r="AO825" s="589"/>
      <c r="AP825" s="589"/>
      <c r="AQ825" s="589"/>
      <c r="AR825" s="589"/>
      <c r="AS825" s="589"/>
      <c r="AT825" s="590"/>
      <c r="AU825" s="591"/>
      <c r="AV825" s="592"/>
      <c r="AW825" s="592"/>
      <c r="AX825" s="593"/>
    </row>
    <row r="826" spans="1:50" ht="24.75" hidden="1" customHeight="1" x14ac:dyDescent="0.2">
      <c r="A826" s="621"/>
      <c r="B826" s="622"/>
      <c r="C826" s="622"/>
      <c r="D826" s="622"/>
      <c r="E826" s="622"/>
      <c r="F826" s="623"/>
      <c r="G826" s="596"/>
      <c r="H826" s="597"/>
      <c r="I826" s="597"/>
      <c r="J826" s="597"/>
      <c r="K826" s="598"/>
      <c r="L826" s="588"/>
      <c r="M826" s="589"/>
      <c r="N826" s="589"/>
      <c r="O826" s="589"/>
      <c r="P826" s="589"/>
      <c r="Q826" s="589"/>
      <c r="R826" s="589"/>
      <c r="S826" s="589"/>
      <c r="T826" s="589"/>
      <c r="U826" s="589"/>
      <c r="V826" s="589"/>
      <c r="W826" s="589"/>
      <c r="X826" s="590"/>
      <c r="Y826" s="591"/>
      <c r="Z826" s="592"/>
      <c r="AA826" s="592"/>
      <c r="AB826" s="602"/>
      <c r="AC826" s="596"/>
      <c r="AD826" s="597"/>
      <c r="AE826" s="597"/>
      <c r="AF826" s="597"/>
      <c r="AG826" s="598"/>
      <c r="AH826" s="588"/>
      <c r="AI826" s="589"/>
      <c r="AJ826" s="589"/>
      <c r="AK826" s="589"/>
      <c r="AL826" s="589"/>
      <c r="AM826" s="589"/>
      <c r="AN826" s="589"/>
      <c r="AO826" s="589"/>
      <c r="AP826" s="589"/>
      <c r="AQ826" s="589"/>
      <c r="AR826" s="589"/>
      <c r="AS826" s="589"/>
      <c r="AT826" s="590"/>
      <c r="AU826" s="591"/>
      <c r="AV826" s="592"/>
      <c r="AW826" s="592"/>
      <c r="AX826" s="593"/>
    </row>
    <row r="827" spans="1:50" ht="24.75" hidden="1" customHeight="1" x14ac:dyDescent="0.2">
      <c r="A827" s="621"/>
      <c r="B827" s="622"/>
      <c r="C827" s="622"/>
      <c r="D827" s="622"/>
      <c r="E827" s="622"/>
      <c r="F827" s="623"/>
      <c r="G827" s="596"/>
      <c r="H827" s="597"/>
      <c r="I827" s="597"/>
      <c r="J827" s="597"/>
      <c r="K827" s="598"/>
      <c r="L827" s="588"/>
      <c r="M827" s="589"/>
      <c r="N827" s="589"/>
      <c r="O827" s="589"/>
      <c r="P827" s="589"/>
      <c r="Q827" s="589"/>
      <c r="R827" s="589"/>
      <c r="S827" s="589"/>
      <c r="T827" s="589"/>
      <c r="U827" s="589"/>
      <c r="V827" s="589"/>
      <c r="W827" s="589"/>
      <c r="X827" s="590"/>
      <c r="Y827" s="591"/>
      <c r="Z827" s="592"/>
      <c r="AA827" s="592"/>
      <c r="AB827" s="602"/>
      <c r="AC827" s="596"/>
      <c r="AD827" s="597"/>
      <c r="AE827" s="597"/>
      <c r="AF827" s="597"/>
      <c r="AG827" s="598"/>
      <c r="AH827" s="588"/>
      <c r="AI827" s="589"/>
      <c r="AJ827" s="589"/>
      <c r="AK827" s="589"/>
      <c r="AL827" s="589"/>
      <c r="AM827" s="589"/>
      <c r="AN827" s="589"/>
      <c r="AO827" s="589"/>
      <c r="AP827" s="589"/>
      <c r="AQ827" s="589"/>
      <c r="AR827" s="589"/>
      <c r="AS827" s="589"/>
      <c r="AT827" s="590"/>
      <c r="AU827" s="591"/>
      <c r="AV827" s="592"/>
      <c r="AW827" s="592"/>
      <c r="AX827" s="593"/>
    </row>
    <row r="828" spans="1:50" ht="24.75" hidden="1" customHeight="1" x14ac:dyDescent="0.2">
      <c r="A828" s="621"/>
      <c r="B828" s="622"/>
      <c r="C828" s="622"/>
      <c r="D828" s="622"/>
      <c r="E828" s="622"/>
      <c r="F828" s="623"/>
      <c r="G828" s="596"/>
      <c r="H828" s="597"/>
      <c r="I828" s="597"/>
      <c r="J828" s="597"/>
      <c r="K828" s="598"/>
      <c r="L828" s="588"/>
      <c r="M828" s="589"/>
      <c r="N828" s="589"/>
      <c r="O828" s="589"/>
      <c r="P828" s="589"/>
      <c r="Q828" s="589"/>
      <c r="R828" s="589"/>
      <c r="S828" s="589"/>
      <c r="T828" s="589"/>
      <c r="U828" s="589"/>
      <c r="V828" s="589"/>
      <c r="W828" s="589"/>
      <c r="X828" s="590"/>
      <c r="Y828" s="591"/>
      <c r="Z828" s="592"/>
      <c r="AA828" s="592"/>
      <c r="AB828" s="602"/>
      <c r="AC828" s="596"/>
      <c r="AD828" s="597"/>
      <c r="AE828" s="597"/>
      <c r="AF828" s="597"/>
      <c r="AG828" s="598"/>
      <c r="AH828" s="588"/>
      <c r="AI828" s="589"/>
      <c r="AJ828" s="589"/>
      <c r="AK828" s="589"/>
      <c r="AL828" s="589"/>
      <c r="AM828" s="589"/>
      <c r="AN828" s="589"/>
      <c r="AO828" s="589"/>
      <c r="AP828" s="589"/>
      <c r="AQ828" s="589"/>
      <c r="AR828" s="589"/>
      <c r="AS828" s="589"/>
      <c r="AT828" s="590"/>
      <c r="AU828" s="591"/>
      <c r="AV828" s="592"/>
      <c r="AW828" s="592"/>
      <c r="AX828" s="593"/>
    </row>
    <row r="829" spans="1:50" ht="24.75" hidden="1" customHeight="1" x14ac:dyDescent="0.2">
      <c r="A829" s="621"/>
      <c r="B829" s="622"/>
      <c r="C829" s="622"/>
      <c r="D829" s="622"/>
      <c r="E829" s="622"/>
      <c r="F829" s="623"/>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row>
    <row r="830" spans="1:50" ht="24.75" hidden="1" customHeight="1" x14ac:dyDescent="0.2">
      <c r="A830" s="621"/>
      <c r="B830" s="622"/>
      <c r="C830" s="622"/>
      <c r="D830" s="622"/>
      <c r="E830" s="622"/>
      <c r="F830" s="623"/>
      <c r="G830" s="596"/>
      <c r="H830" s="597"/>
      <c r="I830" s="597"/>
      <c r="J830" s="597"/>
      <c r="K830" s="598"/>
      <c r="L830" s="588"/>
      <c r="M830" s="589"/>
      <c r="N830" s="589"/>
      <c r="O830" s="589"/>
      <c r="P830" s="589"/>
      <c r="Q830" s="589"/>
      <c r="R830" s="589"/>
      <c r="S830" s="589"/>
      <c r="T830" s="589"/>
      <c r="U830" s="589"/>
      <c r="V830" s="589"/>
      <c r="W830" s="589"/>
      <c r="X830" s="590"/>
      <c r="Y830" s="591"/>
      <c r="Z830" s="592"/>
      <c r="AA830" s="592"/>
      <c r="AB830" s="602"/>
      <c r="AC830" s="596"/>
      <c r="AD830" s="597"/>
      <c r="AE830" s="597"/>
      <c r="AF830" s="597"/>
      <c r="AG830" s="598"/>
      <c r="AH830" s="588"/>
      <c r="AI830" s="589"/>
      <c r="AJ830" s="589"/>
      <c r="AK830" s="589"/>
      <c r="AL830" s="589"/>
      <c r="AM830" s="589"/>
      <c r="AN830" s="589"/>
      <c r="AO830" s="589"/>
      <c r="AP830" s="589"/>
      <c r="AQ830" s="589"/>
      <c r="AR830" s="589"/>
      <c r="AS830" s="589"/>
      <c r="AT830" s="590"/>
      <c r="AU830" s="591"/>
      <c r="AV830" s="592"/>
      <c r="AW830" s="592"/>
      <c r="AX830" s="593"/>
    </row>
    <row r="831" spans="1:50" ht="24.75" hidden="1" customHeight="1" x14ac:dyDescent="0.2">
      <c r="A831" s="621"/>
      <c r="B831" s="622"/>
      <c r="C831" s="622"/>
      <c r="D831" s="622"/>
      <c r="E831" s="622"/>
      <c r="F831" s="623"/>
      <c r="G831" s="817" t="s">
        <v>20</v>
      </c>
      <c r="H831" s="818"/>
      <c r="I831" s="818"/>
      <c r="J831" s="818"/>
      <c r="K831" s="818"/>
      <c r="L831" s="819"/>
      <c r="M831" s="820"/>
      <c r="N831" s="820"/>
      <c r="O831" s="820"/>
      <c r="P831" s="820"/>
      <c r="Q831" s="820"/>
      <c r="R831" s="820"/>
      <c r="S831" s="820"/>
      <c r="T831" s="820"/>
      <c r="U831" s="820"/>
      <c r="V831" s="820"/>
      <c r="W831" s="820"/>
      <c r="X831" s="821"/>
      <c r="Y831" s="822">
        <f>SUM(Y821:AB830)</f>
        <v>0</v>
      </c>
      <c r="Z831" s="823"/>
      <c r="AA831" s="823"/>
      <c r="AB831" s="824"/>
      <c r="AC831" s="817" t="s">
        <v>20</v>
      </c>
      <c r="AD831" s="818"/>
      <c r="AE831" s="818"/>
      <c r="AF831" s="818"/>
      <c r="AG831" s="818"/>
      <c r="AH831" s="819"/>
      <c r="AI831" s="820"/>
      <c r="AJ831" s="820"/>
      <c r="AK831" s="820"/>
      <c r="AL831" s="820"/>
      <c r="AM831" s="820"/>
      <c r="AN831" s="820"/>
      <c r="AO831" s="820"/>
      <c r="AP831" s="820"/>
      <c r="AQ831" s="820"/>
      <c r="AR831" s="820"/>
      <c r="AS831" s="820"/>
      <c r="AT831" s="821"/>
      <c r="AU831" s="822">
        <f>SUM(AU821:AX830)</f>
        <v>0</v>
      </c>
      <c r="AV831" s="823"/>
      <c r="AW831" s="823"/>
      <c r="AX831" s="825"/>
    </row>
    <row r="832" spans="1:50" ht="24.75" customHeight="1" thickBot="1" x14ac:dyDescent="0.25">
      <c r="A832" s="895" t="s">
        <v>147</v>
      </c>
      <c r="B832" s="896"/>
      <c r="C832" s="896"/>
      <c r="D832" s="896"/>
      <c r="E832" s="896"/>
      <c r="F832" s="896"/>
      <c r="G832" s="896"/>
      <c r="H832" s="896"/>
      <c r="I832" s="896"/>
      <c r="J832" s="896"/>
      <c r="K832" s="896"/>
      <c r="L832" s="896"/>
      <c r="M832" s="896"/>
      <c r="N832" s="896"/>
      <c r="O832" s="896"/>
      <c r="P832" s="896"/>
      <c r="Q832" s="896"/>
      <c r="R832" s="896"/>
      <c r="S832" s="896"/>
      <c r="T832" s="896"/>
      <c r="U832" s="896"/>
      <c r="V832" s="896"/>
      <c r="W832" s="896"/>
      <c r="X832" s="896"/>
      <c r="Y832" s="896"/>
      <c r="Z832" s="896"/>
      <c r="AA832" s="896"/>
      <c r="AB832" s="896"/>
      <c r="AC832" s="896"/>
      <c r="AD832" s="896"/>
      <c r="AE832" s="896"/>
      <c r="AF832" s="896"/>
      <c r="AG832" s="896"/>
      <c r="AH832" s="896"/>
      <c r="AI832" s="896"/>
      <c r="AJ832" s="896"/>
      <c r="AK832" s="897"/>
      <c r="AL832" s="264" t="s">
        <v>265</v>
      </c>
      <c r="AM832" s="265"/>
      <c r="AN832" s="265"/>
      <c r="AO832" s="67" t="s">
        <v>263</v>
      </c>
      <c r="AP832" s="21"/>
      <c r="AQ832" s="21"/>
      <c r="AR832" s="21"/>
      <c r="AS832" s="21"/>
      <c r="AT832" s="21"/>
      <c r="AU832" s="21"/>
      <c r="AV832" s="21"/>
      <c r="AW832" s="21"/>
      <c r="AX832" s="22"/>
    </row>
    <row r="833" spans="1:50" ht="18"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259</v>
      </c>
      <c r="AD837" s="134"/>
      <c r="AE837" s="134"/>
      <c r="AF837" s="134"/>
      <c r="AG837" s="134"/>
      <c r="AH837" s="353" t="s">
        <v>287</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2">
      <c r="A838" s="365">
        <v>1</v>
      </c>
      <c r="B838" s="365">
        <v>1</v>
      </c>
      <c r="C838" s="347" t="s">
        <v>517</v>
      </c>
      <c r="D838" s="333"/>
      <c r="E838" s="333"/>
      <c r="F838" s="333"/>
      <c r="G838" s="333"/>
      <c r="H838" s="333"/>
      <c r="I838" s="333"/>
      <c r="J838" s="334">
        <v>9010001006111</v>
      </c>
      <c r="K838" s="335"/>
      <c r="L838" s="335"/>
      <c r="M838" s="335"/>
      <c r="N838" s="335"/>
      <c r="O838" s="335"/>
      <c r="P838" s="348" t="s">
        <v>525</v>
      </c>
      <c r="Q838" s="336"/>
      <c r="R838" s="336"/>
      <c r="S838" s="336"/>
      <c r="T838" s="336"/>
      <c r="U838" s="336"/>
      <c r="V838" s="336"/>
      <c r="W838" s="336"/>
      <c r="X838" s="336"/>
      <c r="Y838" s="337">
        <v>177</v>
      </c>
      <c r="Z838" s="338"/>
      <c r="AA838" s="338"/>
      <c r="AB838" s="339"/>
      <c r="AC838" s="349" t="s">
        <v>295</v>
      </c>
      <c r="AD838" s="357"/>
      <c r="AE838" s="357"/>
      <c r="AF838" s="357"/>
      <c r="AG838" s="357"/>
      <c r="AH838" s="358">
        <v>5</v>
      </c>
      <c r="AI838" s="359"/>
      <c r="AJ838" s="359"/>
      <c r="AK838" s="359"/>
      <c r="AL838" s="343" t="s">
        <v>532</v>
      </c>
      <c r="AM838" s="344"/>
      <c r="AN838" s="344"/>
      <c r="AO838" s="345"/>
      <c r="AP838" s="346" t="s">
        <v>485</v>
      </c>
      <c r="AQ838" s="346"/>
      <c r="AR838" s="346"/>
      <c r="AS838" s="346"/>
      <c r="AT838" s="346"/>
      <c r="AU838" s="346"/>
      <c r="AV838" s="346"/>
      <c r="AW838" s="346"/>
      <c r="AX838" s="346"/>
    </row>
    <row r="839" spans="1:50" ht="30" hidden="1" customHeight="1" x14ac:dyDescent="0.2">
      <c r="A839" s="365">
        <v>2</v>
      </c>
      <c r="B839" s="365">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5">
        <v>3</v>
      </c>
      <c r="B840" s="365">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5">
        <v>4</v>
      </c>
      <c r="B841" s="365">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5">
        <v>5</v>
      </c>
      <c r="B842" s="365">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5">
        <v>6</v>
      </c>
      <c r="B843" s="365">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5">
        <v>7</v>
      </c>
      <c r="B844" s="365">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5">
        <v>8</v>
      </c>
      <c r="B845" s="365">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5">
        <v>9</v>
      </c>
      <c r="B846" s="365">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5">
        <v>10</v>
      </c>
      <c r="B847" s="365">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5">
        <v>11</v>
      </c>
      <c r="B848" s="365">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5">
        <v>12</v>
      </c>
      <c r="B849" s="365">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5">
        <v>13</v>
      </c>
      <c r="B850" s="365">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5">
        <v>14</v>
      </c>
      <c r="B851" s="365">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5">
        <v>15</v>
      </c>
      <c r="B852" s="365">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5">
        <v>16</v>
      </c>
      <c r="B853" s="365">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5">
        <v>17</v>
      </c>
      <c r="B854" s="365">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5">
        <v>18</v>
      </c>
      <c r="B855" s="365">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5">
        <v>19</v>
      </c>
      <c r="B856" s="365">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5">
        <v>20</v>
      </c>
      <c r="B857" s="365">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5">
        <v>21</v>
      </c>
      <c r="B858" s="365">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5">
        <v>22</v>
      </c>
      <c r="B859" s="365">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5">
        <v>23</v>
      </c>
      <c r="B860" s="365">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5">
        <v>24</v>
      </c>
      <c r="B861" s="365">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5">
        <v>25</v>
      </c>
      <c r="B862" s="365">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5">
        <v>26</v>
      </c>
      <c r="B863" s="365">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5">
        <v>27</v>
      </c>
      <c r="B864" s="365">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5">
        <v>28</v>
      </c>
      <c r="B865" s="365">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5">
        <v>29</v>
      </c>
      <c r="B866" s="365">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5">
        <v>30</v>
      </c>
      <c r="B867" s="365">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259</v>
      </c>
      <c r="AD870" s="134"/>
      <c r="AE870" s="134"/>
      <c r="AF870" s="134"/>
      <c r="AG870" s="134"/>
      <c r="AH870" s="353" t="s">
        <v>287</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2">
      <c r="A871" s="365">
        <v>1</v>
      </c>
      <c r="B871" s="365">
        <v>1</v>
      </c>
      <c r="C871" s="347" t="s">
        <v>518</v>
      </c>
      <c r="D871" s="333"/>
      <c r="E871" s="333"/>
      <c r="F871" s="333"/>
      <c r="G871" s="333"/>
      <c r="H871" s="333"/>
      <c r="I871" s="333"/>
      <c r="J871" s="334">
        <v>8010001088943</v>
      </c>
      <c r="K871" s="335"/>
      <c r="L871" s="335"/>
      <c r="M871" s="335"/>
      <c r="N871" s="335"/>
      <c r="O871" s="335"/>
      <c r="P871" s="348" t="s">
        <v>525</v>
      </c>
      <c r="Q871" s="336"/>
      <c r="R871" s="336"/>
      <c r="S871" s="336"/>
      <c r="T871" s="336"/>
      <c r="U871" s="336"/>
      <c r="V871" s="336"/>
      <c r="W871" s="336"/>
      <c r="X871" s="336"/>
      <c r="Y871" s="337">
        <v>63</v>
      </c>
      <c r="Z871" s="338"/>
      <c r="AA871" s="338"/>
      <c r="AB871" s="339"/>
      <c r="AC871" s="349" t="s">
        <v>295</v>
      </c>
      <c r="AD871" s="357"/>
      <c r="AE871" s="357"/>
      <c r="AF871" s="357"/>
      <c r="AG871" s="357"/>
      <c r="AH871" s="358">
        <v>2</v>
      </c>
      <c r="AI871" s="359"/>
      <c r="AJ871" s="359"/>
      <c r="AK871" s="359"/>
      <c r="AL871" s="343" t="s">
        <v>532</v>
      </c>
      <c r="AM871" s="344"/>
      <c r="AN871" s="344"/>
      <c r="AO871" s="345"/>
      <c r="AP871" s="346" t="s">
        <v>485</v>
      </c>
      <c r="AQ871" s="346"/>
      <c r="AR871" s="346"/>
      <c r="AS871" s="346"/>
      <c r="AT871" s="346"/>
      <c r="AU871" s="346"/>
      <c r="AV871" s="346"/>
      <c r="AW871" s="346"/>
      <c r="AX871" s="346"/>
    </row>
    <row r="872" spans="1:50" ht="30" hidden="1" customHeight="1" x14ac:dyDescent="0.2">
      <c r="A872" s="365">
        <v>2</v>
      </c>
      <c r="B872" s="365">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5">
        <v>3</v>
      </c>
      <c r="B873" s="365">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5">
        <v>4</v>
      </c>
      <c r="B874" s="365">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5">
        <v>5</v>
      </c>
      <c r="B875" s="365">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5">
        <v>6</v>
      </c>
      <c r="B876" s="365">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5">
        <v>7</v>
      </c>
      <c r="B877" s="365">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5">
        <v>8</v>
      </c>
      <c r="B878" s="365">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5">
        <v>9</v>
      </c>
      <c r="B879" s="365">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5">
        <v>10</v>
      </c>
      <c r="B880" s="365">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5">
        <v>11</v>
      </c>
      <c r="B881" s="365">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5">
        <v>12</v>
      </c>
      <c r="B882" s="365">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5">
        <v>13</v>
      </c>
      <c r="B883" s="365">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5">
        <v>14</v>
      </c>
      <c r="B884" s="365">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5">
        <v>15</v>
      </c>
      <c r="B885" s="365">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5">
        <v>16</v>
      </c>
      <c r="B886" s="365">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5">
        <v>17</v>
      </c>
      <c r="B887" s="365">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5">
        <v>18</v>
      </c>
      <c r="B888" s="365">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5">
        <v>19</v>
      </c>
      <c r="B889" s="365">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5">
        <v>20</v>
      </c>
      <c r="B890" s="365">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5">
        <v>21</v>
      </c>
      <c r="B891" s="365">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5">
        <v>22</v>
      </c>
      <c r="B892" s="365">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5">
        <v>23</v>
      </c>
      <c r="B893" s="365">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5">
        <v>24</v>
      </c>
      <c r="B894" s="365">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5">
        <v>25</v>
      </c>
      <c r="B895" s="365">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5">
        <v>26</v>
      </c>
      <c r="B896" s="365">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5">
        <v>27</v>
      </c>
      <c r="B897" s="365">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5">
        <v>28</v>
      </c>
      <c r="B898" s="365">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5">
        <v>29</v>
      </c>
      <c r="B899" s="365">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5">
        <v>30</v>
      </c>
      <c r="B900" s="365">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259</v>
      </c>
      <c r="AD903" s="134"/>
      <c r="AE903" s="134"/>
      <c r="AF903" s="134"/>
      <c r="AG903" s="134"/>
      <c r="AH903" s="353" t="s">
        <v>287</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2">
      <c r="A904" s="365">
        <v>1</v>
      </c>
      <c r="B904" s="365">
        <v>1</v>
      </c>
      <c r="C904" s="347" t="s">
        <v>519</v>
      </c>
      <c r="D904" s="333"/>
      <c r="E904" s="333"/>
      <c r="F904" s="333"/>
      <c r="G904" s="333"/>
      <c r="H904" s="333"/>
      <c r="I904" s="333"/>
      <c r="J904" s="334">
        <v>3010501007440</v>
      </c>
      <c r="K904" s="335"/>
      <c r="L904" s="335"/>
      <c r="M904" s="335"/>
      <c r="N904" s="335"/>
      <c r="O904" s="335"/>
      <c r="P904" s="348" t="s">
        <v>526</v>
      </c>
      <c r="Q904" s="336"/>
      <c r="R904" s="336"/>
      <c r="S904" s="336"/>
      <c r="T904" s="336"/>
      <c r="U904" s="336"/>
      <c r="V904" s="336"/>
      <c r="W904" s="336"/>
      <c r="X904" s="336"/>
      <c r="Y904" s="337">
        <v>45</v>
      </c>
      <c r="Z904" s="338"/>
      <c r="AA904" s="338"/>
      <c r="AB904" s="339"/>
      <c r="AC904" s="349" t="s">
        <v>292</v>
      </c>
      <c r="AD904" s="357"/>
      <c r="AE904" s="357"/>
      <c r="AF904" s="357"/>
      <c r="AG904" s="357"/>
      <c r="AH904" s="358">
        <v>1</v>
      </c>
      <c r="AI904" s="359"/>
      <c r="AJ904" s="359"/>
      <c r="AK904" s="359"/>
      <c r="AL904" s="343" t="s">
        <v>532</v>
      </c>
      <c r="AM904" s="344"/>
      <c r="AN904" s="344"/>
      <c r="AO904" s="345"/>
      <c r="AP904" s="346" t="s">
        <v>485</v>
      </c>
      <c r="AQ904" s="346"/>
      <c r="AR904" s="346"/>
      <c r="AS904" s="346"/>
      <c r="AT904" s="346"/>
      <c r="AU904" s="346"/>
      <c r="AV904" s="346"/>
      <c r="AW904" s="346"/>
      <c r="AX904" s="346"/>
    </row>
    <row r="905" spans="1:50" ht="30" hidden="1" customHeight="1" x14ac:dyDescent="0.2">
      <c r="A905" s="365">
        <v>2</v>
      </c>
      <c r="B905" s="365">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5">
        <v>3</v>
      </c>
      <c r="B906" s="365">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5">
        <v>4</v>
      </c>
      <c r="B907" s="365">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5">
        <v>5</v>
      </c>
      <c r="B908" s="365">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5">
        <v>6</v>
      </c>
      <c r="B909" s="365">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5">
        <v>7</v>
      </c>
      <c r="B910" s="365">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5">
        <v>8</v>
      </c>
      <c r="B911" s="365">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5">
        <v>9</v>
      </c>
      <c r="B912" s="365">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5">
        <v>10</v>
      </c>
      <c r="B913" s="365">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5">
        <v>11</v>
      </c>
      <c r="B914" s="365">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5">
        <v>12</v>
      </c>
      <c r="B915" s="365">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5">
        <v>13</v>
      </c>
      <c r="B916" s="365">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5">
        <v>14</v>
      </c>
      <c r="B917" s="365">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5">
        <v>15</v>
      </c>
      <c r="B918" s="365">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5">
        <v>16</v>
      </c>
      <c r="B919" s="365">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5">
        <v>17</v>
      </c>
      <c r="B920" s="365">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5">
        <v>18</v>
      </c>
      <c r="B921" s="365">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5">
        <v>19</v>
      </c>
      <c r="B922" s="365">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5">
        <v>20</v>
      </c>
      <c r="B923" s="365">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5">
        <v>21</v>
      </c>
      <c r="B924" s="365">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5">
        <v>22</v>
      </c>
      <c r="B925" s="365">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5">
        <v>23</v>
      </c>
      <c r="B926" s="365">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5">
        <v>24</v>
      </c>
      <c r="B927" s="365">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5">
        <v>25</v>
      </c>
      <c r="B928" s="365">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5">
        <v>26</v>
      </c>
      <c r="B929" s="365">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5">
        <v>27</v>
      </c>
      <c r="B930" s="365">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5">
        <v>28</v>
      </c>
      <c r="B931" s="365">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5">
        <v>29</v>
      </c>
      <c r="B932" s="365">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5">
        <v>30</v>
      </c>
      <c r="B933" s="365">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259</v>
      </c>
      <c r="AD936" s="134"/>
      <c r="AE936" s="134"/>
      <c r="AF936" s="134"/>
      <c r="AG936" s="134"/>
      <c r="AH936" s="353" t="s">
        <v>287</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2">
      <c r="A937" s="365">
        <v>1</v>
      </c>
      <c r="B937" s="365">
        <v>1</v>
      </c>
      <c r="C937" s="347" t="s">
        <v>523</v>
      </c>
      <c r="D937" s="333"/>
      <c r="E937" s="333"/>
      <c r="F937" s="333"/>
      <c r="G937" s="333"/>
      <c r="H937" s="333"/>
      <c r="I937" s="333"/>
      <c r="J937" s="334">
        <v>9010005018937</v>
      </c>
      <c r="K937" s="335"/>
      <c r="L937" s="335"/>
      <c r="M937" s="335"/>
      <c r="N937" s="335"/>
      <c r="O937" s="335"/>
      <c r="P937" s="348" t="s">
        <v>527</v>
      </c>
      <c r="Q937" s="336"/>
      <c r="R937" s="336"/>
      <c r="S937" s="336"/>
      <c r="T937" s="336"/>
      <c r="U937" s="336"/>
      <c r="V937" s="336"/>
      <c r="W937" s="336"/>
      <c r="X937" s="336"/>
      <c r="Y937" s="337">
        <v>7</v>
      </c>
      <c r="Z937" s="338"/>
      <c r="AA937" s="338"/>
      <c r="AB937" s="339"/>
      <c r="AC937" s="349" t="s">
        <v>292</v>
      </c>
      <c r="AD937" s="357"/>
      <c r="AE937" s="357"/>
      <c r="AF937" s="357"/>
      <c r="AG937" s="357"/>
      <c r="AH937" s="358">
        <v>2</v>
      </c>
      <c r="AI937" s="359"/>
      <c r="AJ937" s="359"/>
      <c r="AK937" s="359"/>
      <c r="AL937" s="343" t="s">
        <v>531</v>
      </c>
      <c r="AM937" s="344"/>
      <c r="AN937" s="344"/>
      <c r="AO937" s="345"/>
      <c r="AP937" s="346" t="s">
        <v>485</v>
      </c>
      <c r="AQ937" s="346"/>
      <c r="AR937" s="346"/>
      <c r="AS937" s="346"/>
      <c r="AT937" s="346"/>
      <c r="AU937" s="346"/>
      <c r="AV937" s="346"/>
      <c r="AW937" s="346"/>
      <c r="AX937" s="346"/>
    </row>
    <row r="938" spans="1:50" ht="30" hidden="1" customHeight="1" x14ac:dyDescent="0.2">
      <c r="A938" s="365">
        <v>2</v>
      </c>
      <c r="B938" s="365">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5">
        <v>3</v>
      </c>
      <c r="B939" s="365">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5">
        <v>4</v>
      </c>
      <c r="B940" s="365">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5">
        <v>5</v>
      </c>
      <c r="B941" s="365">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5">
        <v>6</v>
      </c>
      <c r="B942" s="365">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5">
        <v>7</v>
      </c>
      <c r="B943" s="365">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5">
        <v>8</v>
      </c>
      <c r="B944" s="365">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5">
        <v>9</v>
      </c>
      <c r="B945" s="365">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5">
        <v>10</v>
      </c>
      <c r="B946" s="365">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5">
        <v>11</v>
      </c>
      <c r="B947" s="365">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5">
        <v>12</v>
      </c>
      <c r="B948" s="365">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5">
        <v>13</v>
      </c>
      <c r="B949" s="365">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5">
        <v>14</v>
      </c>
      <c r="B950" s="365">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5">
        <v>15</v>
      </c>
      <c r="B951" s="365">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5">
        <v>16</v>
      </c>
      <c r="B952" s="365">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5">
        <v>17</v>
      </c>
      <c r="B953" s="365">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5">
        <v>18</v>
      </c>
      <c r="B954" s="365">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5">
        <v>19</v>
      </c>
      <c r="B955" s="365">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5">
        <v>20</v>
      </c>
      <c r="B956" s="365">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5">
        <v>21</v>
      </c>
      <c r="B957" s="365">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5">
        <v>22</v>
      </c>
      <c r="B958" s="365">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5">
        <v>23</v>
      </c>
      <c r="B959" s="365">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5">
        <v>24</v>
      </c>
      <c r="B960" s="365">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5">
        <v>25</v>
      </c>
      <c r="B961" s="365">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5">
        <v>26</v>
      </c>
      <c r="B962" s="365">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5">
        <v>27</v>
      </c>
      <c r="B963" s="365">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5">
        <v>28</v>
      </c>
      <c r="B964" s="365">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5">
        <v>29</v>
      </c>
      <c r="B965" s="365">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5">
        <v>30</v>
      </c>
      <c r="B966" s="365">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259</v>
      </c>
      <c r="AD969" s="134"/>
      <c r="AE969" s="134"/>
      <c r="AF969" s="134"/>
      <c r="AG969" s="134"/>
      <c r="AH969" s="353" t="s">
        <v>287</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2">
      <c r="A970" s="365">
        <v>1</v>
      </c>
      <c r="B970" s="365">
        <v>1</v>
      </c>
      <c r="C970" s="347" t="s">
        <v>524</v>
      </c>
      <c r="D970" s="333"/>
      <c r="E970" s="333"/>
      <c r="F970" s="333"/>
      <c r="G970" s="333"/>
      <c r="H970" s="333"/>
      <c r="I970" s="333"/>
      <c r="J970" s="334">
        <v>6010001050293</v>
      </c>
      <c r="K970" s="335"/>
      <c r="L970" s="335"/>
      <c r="M970" s="335"/>
      <c r="N970" s="335"/>
      <c r="O970" s="335"/>
      <c r="P970" s="348" t="s">
        <v>528</v>
      </c>
      <c r="Q970" s="336"/>
      <c r="R970" s="336"/>
      <c r="S970" s="336"/>
      <c r="T970" s="336"/>
      <c r="U970" s="336"/>
      <c r="V970" s="336"/>
      <c r="W970" s="336"/>
      <c r="X970" s="336"/>
      <c r="Y970" s="337">
        <v>0.2</v>
      </c>
      <c r="Z970" s="338"/>
      <c r="AA970" s="338"/>
      <c r="AB970" s="339"/>
      <c r="AC970" s="349" t="s">
        <v>297</v>
      </c>
      <c r="AD970" s="357"/>
      <c r="AE970" s="357"/>
      <c r="AF970" s="357"/>
      <c r="AG970" s="357"/>
      <c r="AH970" s="358" t="s">
        <v>532</v>
      </c>
      <c r="AI970" s="359"/>
      <c r="AJ970" s="359"/>
      <c r="AK970" s="359"/>
      <c r="AL970" s="343" t="s">
        <v>532</v>
      </c>
      <c r="AM970" s="344"/>
      <c r="AN970" s="344"/>
      <c r="AO970" s="345"/>
      <c r="AP970" s="346" t="s">
        <v>485</v>
      </c>
      <c r="AQ970" s="346"/>
      <c r="AR970" s="346"/>
      <c r="AS970" s="346"/>
      <c r="AT970" s="346"/>
      <c r="AU970" s="346"/>
      <c r="AV970" s="346"/>
      <c r="AW970" s="346"/>
      <c r="AX970" s="346"/>
    </row>
    <row r="971" spans="1:50" ht="30" hidden="1" customHeight="1" x14ac:dyDescent="0.2">
      <c r="A971" s="365">
        <v>2</v>
      </c>
      <c r="B971" s="365">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5">
        <v>3</v>
      </c>
      <c r="B972" s="365">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5">
        <v>4</v>
      </c>
      <c r="B973" s="365">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5">
        <v>5</v>
      </c>
      <c r="B974" s="365">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5">
        <v>6</v>
      </c>
      <c r="B975" s="365">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5">
        <v>7</v>
      </c>
      <c r="B976" s="365">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5">
        <v>8</v>
      </c>
      <c r="B977" s="365">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5">
        <v>9</v>
      </c>
      <c r="B978" s="365">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5">
        <v>10</v>
      </c>
      <c r="B979" s="365">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5">
        <v>11</v>
      </c>
      <c r="B980" s="365">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5">
        <v>12</v>
      </c>
      <c r="B981" s="365">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5">
        <v>13</v>
      </c>
      <c r="B982" s="365">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5">
        <v>14</v>
      </c>
      <c r="B983" s="365">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5">
        <v>15</v>
      </c>
      <c r="B984" s="365">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5">
        <v>16</v>
      </c>
      <c r="B985" s="365">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5">
        <v>17</v>
      </c>
      <c r="B986" s="365">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5">
        <v>18</v>
      </c>
      <c r="B987" s="365">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5">
        <v>19</v>
      </c>
      <c r="B988" s="365">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5">
        <v>20</v>
      </c>
      <c r="B989" s="365">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5">
        <v>21</v>
      </c>
      <c r="B990" s="365">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5">
        <v>22</v>
      </c>
      <c r="B991" s="365">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5">
        <v>23</v>
      </c>
      <c r="B992" s="365">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5">
        <v>24</v>
      </c>
      <c r="B993" s="365">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5">
        <v>25</v>
      </c>
      <c r="B994" s="365">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5">
        <v>26</v>
      </c>
      <c r="B995" s="365">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5">
        <v>27</v>
      </c>
      <c r="B996" s="365">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5">
        <v>28</v>
      </c>
      <c r="B997" s="365">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5">
        <v>29</v>
      </c>
      <c r="B998" s="365">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5">
        <v>30</v>
      </c>
      <c r="B999" s="365">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259</v>
      </c>
      <c r="AD1002" s="134"/>
      <c r="AE1002" s="134"/>
      <c r="AF1002" s="134"/>
      <c r="AG1002" s="134"/>
      <c r="AH1002" s="353" t="s">
        <v>287</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customHeight="1" x14ac:dyDescent="0.2">
      <c r="A1003" s="365">
        <v>1</v>
      </c>
      <c r="B1003" s="365">
        <v>1</v>
      </c>
      <c r="C1003" s="347" t="s">
        <v>522</v>
      </c>
      <c r="D1003" s="333"/>
      <c r="E1003" s="333"/>
      <c r="F1003" s="333"/>
      <c r="G1003" s="333"/>
      <c r="H1003" s="333"/>
      <c r="I1003" s="333"/>
      <c r="J1003" s="334">
        <v>3010902024241</v>
      </c>
      <c r="K1003" s="335"/>
      <c r="L1003" s="335"/>
      <c r="M1003" s="335"/>
      <c r="N1003" s="335"/>
      <c r="O1003" s="335"/>
      <c r="P1003" s="360" t="s">
        <v>530</v>
      </c>
      <c r="Q1003" s="361"/>
      <c r="R1003" s="361"/>
      <c r="S1003" s="361"/>
      <c r="T1003" s="361"/>
      <c r="U1003" s="361"/>
      <c r="V1003" s="361"/>
      <c r="W1003" s="361"/>
      <c r="X1003" s="362"/>
      <c r="Y1003" s="337">
        <v>1.6</v>
      </c>
      <c r="Z1003" s="338"/>
      <c r="AA1003" s="338"/>
      <c r="AB1003" s="339"/>
      <c r="AC1003" s="349" t="s">
        <v>297</v>
      </c>
      <c r="AD1003" s="357"/>
      <c r="AE1003" s="357"/>
      <c r="AF1003" s="357"/>
      <c r="AG1003" s="357"/>
      <c r="AH1003" s="358" t="s">
        <v>533</v>
      </c>
      <c r="AI1003" s="359"/>
      <c r="AJ1003" s="359"/>
      <c r="AK1003" s="359"/>
      <c r="AL1003" s="343" t="s">
        <v>532</v>
      </c>
      <c r="AM1003" s="344"/>
      <c r="AN1003" s="344"/>
      <c r="AO1003" s="345"/>
      <c r="AP1003" s="346" t="s">
        <v>485</v>
      </c>
      <c r="AQ1003" s="346"/>
      <c r="AR1003" s="346"/>
      <c r="AS1003" s="346"/>
      <c r="AT1003" s="346"/>
      <c r="AU1003" s="346"/>
      <c r="AV1003" s="346"/>
      <c r="AW1003" s="346"/>
      <c r="AX1003" s="346"/>
    </row>
    <row r="1004" spans="1:50" ht="30" customHeight="1" x14ac:dyDescent="0.2">
      <c r="A1004" s="365">
        <v>2</v>
      </c>
      <c r="B1004" s="365">
        <v>1</v>
      </c>
      <c r="C1004" s="347" t="s">
        <v>522</v>
      </c>
      <c r="D1004" s="333"/>
      <c r="E1004" s="333"/>
      <c r="F1004" s="333"/>
      <c r="G1004" s="333"/>
      <c r="H1004" s="333"/>
      <c r="I1004" s="333"/>
      <c r="J1004" s="334">
        <v>3010902024241</v>
      </c>
      <c r="K1004" s="335"/>
      <c r="L1004" s="335"/>
      <c r="M1004" s="335"/>
      <c r="N1004" s="335"/>
      <c r="O1004" s="335"/>
      <c r="P1004" s="360" t="s">
        <v>529</v>
      </c>
      <c r="Q1004" s="361"/>
      <c r="R1004" s="361"/>
      <c r="S1004" s="361"/>
      <c r="T1004" s="361"/>
      <c r="U1004" s="361"/>
      <c r="V1004" s="361"/>
      <c r="W1004" s="361"/>
      <c r="X1004" s="362"/>
      <c r="Y1004" s="337">
        <v>1</v>
      </c>
      <c r="Z1004" s="338"/>
      <c r="AA1004" s="338"/>
      <c r="AB1004" s="339"/>
      <c r="AC1004" s="349" t="s">
        <v>297</v>
      </c>
      <c r="AD1004" s="349"/>
      <c r="AE1004" s="349"/>
      <c r="AF1004" s="349"/>
      <c r="AG1004" s="349"/>
      <c r="AH1004" s="358" t="s">
        <v>533</v>
      </c>
      <c r="AI1004" s="359"/>
      <c r="AJ1004" s="359"/>
      <c r="AK1004" s="359"/>
      <c r="AL1004" s="343" t="s">
        <v>532</v>
      </c>
      <c r="AM1004" s="344"/>
      <c r="AN1004" s="344"/>
      <c r="AO1004" s="345"/>
      <c r="AP1004" s="346" t="s">
        <v>485</v>
      </c>
      <c r="AQ1004" s="346"/>
      <c r="AR1004" s="346"/>
      <c r="AS1004" s="346"/>
      <c r="AT1004" s="346"/>
      <c r="AU1004" s="346"/>
      <c r="AV1004" s="346"/>
      <c r="AW1004" s="346"/>
      <c r="AX1004" s="346"/>
    </row>
    <row r="1005" spans="1:50" ht="30" hidden="1" customHeight="1" x14ac:dyDescent="0.2">
      <c r="A1005" s="365">
        <v>3</v>
      </c>
      <c r="B1005" s="365">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5">
        <v>4</v>
      </c>
      <c r="B1006" s="365">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5">
        <v>5</v>
      </c>
      <c r="B1007" s="365">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5">
        <v>6</v>
      </c>
      <c r="B1008" s="365">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5">
        <v>7</v>
      </c>
      <c r="B1009" s="365">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5">
        <v>8</v>
      </c>
      <c r="B1010" s="365">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5">
        <v>9</v>
      </c>
      <c r="B1011" s="365">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5">
        <v>10</v>
      </c>
      <c r="B1012" s="365">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5">
        <v>11</v>
      </c>
      <c r="B1013" s="365">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5">
        <v>12</v>
      </c>
      <c r="B1014" s="365">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5">
        <v>13</v>
      </c>
      <c r="B1015" s="365">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5">
        <v>14</v>
      </c>
      <c r="B1016" s="365">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5">
        <v>15</v>
      </c>
      <c r="B1017" s="365">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5">
        <v>16</v>
      </c>
      <c r="B1018" s="365">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5">
        <v>17</v>
      </c>
      <c r="B1019" s="365">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5">
        <v>18</v>
      </c>
      <c r="B1020" s="365">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5">
        <v>19</v>
      </c>
      <c r="B1021" s="365">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5">
        <v>20</v>
      </c>
      <c r="B1022" s="365">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5">
        <v>21</v>
      </c>
      <c r="B1023" s="365">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5">
        <v>22</v>
      </c>
      <c r="B1024" s="365">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5">
        <v>23</v>
      </c>
      <c r="B1025" s="365">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5">
        <v>24</v>
      </c>
      <c r="B1026" s="365">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5">
        <v>25</v>
      </c>
      <c r="B1027" s="365">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5">
        <v>26</v>
      </c>
      <c r="B1028" s="365">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5">
        <v>27</v>
      </c>
      <c r="B1029" s="365">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5">
        <v>28</v>
      </c>
      <c r="B1030" s="365">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5">
        <v>29</v>
      </c>
      <c r="B1031" s="365">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5">
        <v>30</v>
      </c>
      <c r="B1032" s="365">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259</v>
      </c>
      <c r="AD1035" s="134"/>
      <c r="AE1035" s="134"/>
      <c r="AF1035" s="134"/>
      <c r="AG1035" s="134"/>
      <c r="AH1035" s="353" t="s">
        <v>287</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5">
        <v>1</v>
      </c>
      <c r="B1036" s="365">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5">
        <v>2</v>
      </c>
      <c r="B1037" s="365">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5">
        <v>3</v>
      </c>
      <c r="B1038" s="365">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5">
        <v>4</v>
      </c>
      <c r="B1039" s="365">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5">
        <v>5</v>
      </c>
      <c r="B1040" s="365">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5">
        <v>6</v>
      </c>
      <c r="B1041" s="365">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5">
        <v>7</v>
      </c>
      <c r="B1042" s="365">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5">
        <v>8</v>
      </c>
      <c r="B1043" s="365">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5">
        <v>9</v>
      </c>
      <c r="B1044" s="365">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5">
        <v>10</v>
      </c>
      <c r="B1045" s="365">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5">
        <v>11</v>
      </c>
      <c r="B1046" s="365">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5">
        <v>12</v>
      </c>
      <c r="B1047" s="365">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5">
        <v>13</v>
      </c>
      <c r="B1048" s="365">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5">
        <v>14</v>
      </c>
      <c r="B1049" s="365">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5">
        <v>15</v>
      </c>
      <c r="B1050" s="365">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5">
        <v>16</v>
      </c>
      <c r="B1051" s="365">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5">
        <v>17</v>
      </c>
      <c r="B1052" s="365">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5">
        <v>18</v>
      </c>
      <c r="B1053" s="365">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5">
        <v>19</v>
      </c>
      <c r="B1054" s="365">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5">
        <v>20</v>
      </c>
      <c r="B1055" s="365">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5">
        <v>21</v>
      </c>
      <c r="B1056" s="365">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5">
        <v>22</v>
      </c>
      <c r="B1057" s="365">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5">
        <v>23</v>
      </c>
      <c r="B1058" s="365">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5">
        <v>24</v>
      </c>
      <c r="B1059" s="365">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5">
        <v>25</v>
      </c>
      <c r="B1060" s="365">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5">
        <v>26</v>
      </c>
      <c r="B1061" s="365">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5">
        <v>27</v>
      </c>
      <c r="B1062" s="365">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5">
        <v>28</v>
      </c>
      <c r="B1063" s="365">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5">
        <v>29</v>
      </c>
      <c r="B1064" s="365">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5">
        <v>30</v>
      </c>
      <c r="B1065" s="365">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259</v>
      </c>
      <c r="AD1068" s="134"/>
      <c r="AE1068" s="134"/>
      <c r="AF1068" s="134"/>
      <c r="AG1068" s="134"/>
      <c r="AH1068" s="353" t="s">
        <v>287</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5">
        <v>1</v>
      </c>
      <c r="B1069" s="365">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5">
        <v>2</v>
      </c>
      <c r="B1070" s="365">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5">
        <v>3</v>
      </c>
      <c r="B1071" s="365">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5">
        <v>4</v>
      </c>
      <c r="B1072" s="365">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5">
        <v>5</v>
      </c>
      <c r="B1073" s="365">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5">
        <v>6</v>
      </c>
      <c r="B1074" s="365">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5">
        <v>7</v>
      </c>
      <c r="B1075" s="365">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5">
        <v>8</v>
      </c>
      <c r="B1076" s="365">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5">
        <v>9</v>
      </c>
      <c r="B1077" s="365">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5">
        <v>10</v>
      </c>
      <c r="B1078" s="365">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5">
        <v>11</v>
      </c>
      <c r="B1079" s="365">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5">
        <v>12</v>
      </c>
      <c r="B1080" s="365">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5">
        <v>13</v>
      </c>
      <c r="B1081" s="365">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5">
        <v>14</v>
      </c>
      <c r="B1082" s="365">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5">
        <v>15</v>
      </c>
      <c r="B1083" s="365">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5">
        <v>16</v>
      </c>
      <c r="B1084" s="365">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5">
        <v>17</v>
      </c>
      <c r="B1085" s="365">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5">
        <v>18</v>
      </c>
      <c r="B1086" s="365">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5">
        <v>19</v>
      </c>
      <c r="B1087" s="365">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5">
        <v>20</v>
      </c>
      <c r="B1088" s="365">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5">
        <v>21</v>
      </c>
      <c r="B1089" s="365">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5">
        <v>22</v>
      </c>
      <c r="B1090" s="365">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5">
        <v>23</v>
      </c>
      <c r="B1091" s="365">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5">
        <v>24</v>
      </c>
      <c r="B1092" s="365">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5">
        <v>25</v>
      </c>
      <c r="B1093" s="365">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5">
        <v>26</v>
      </c>
      <c r="B1094" s="365">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5">
        <v>27</v>
      </c>
      <c r="B1095" s="365">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5">
        <v>28</v>
      </c>
      <c r="B1096" s="365">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5">
        <v>29</v>
      </c>
      <c r="B1097" s="365">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5">
        <v>30</v>
      </c>
      <c r="B1098" s="365">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6" t="s">
        <v>250</v>
      </c>
      <c r="B1099" s="367"/>
      <c r="C1099" s="367"/>
      <c r="D1099" s="367"/>
      <c r="E1099" s="367"/>
      <c r="F1099" s="367"/>
      <c r="G1099" s="367"/>
      <c r="H1099" s="367"/>
      <c r="I1099" s="367"/>
      <c r="J1099" s="367"/>
      <c r="K1099" s="367"/>
      <c r="L1099" s="367"/>
      <c r="M1099" s="367"/>
      <c r="N1099" s="367"/>
      <c r="O1099" s="367"/>
      <c r="P1099" s="367"/>
      <c r="Q1099" s="367"/>
      <c r="R1099" s="367"/>
      <c r="S1099" s="367"/>
      <c r="T1099" s="367"/>
      <c r="U1099" s="367"/>
      <c r="V1099" s="367"/>
      <c r="W1099" s="367"/>
      <c r="X1099" s="367"/>
      <c r="Y1099" s="367"/>
      <c r="Z1099" s="367"/>
      <c r="AA1099" s="367"/>
      <c r="AB1099" s="367"/>
      <c r="AC1099" s="367"/>
      <c r="AD1099" s="367"/>
      <c r="AE1099" s="367"/>
      <c r="AF1099" s="367"/>
      <c r="AG1099" s="367"/>
      <c r="AH1099" s="367"/>
      <c r="AI1099" s="367"/>
      <c r="AJ1099" s="367"/>
      <c r="AK1099" s="368"/>
      <c r="AL1099" s="266" t="s">
        <v>265</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5"/>
      <c r="B1102" s="365"/>
      <c r="C1102" s="134" t="s">
        <v>218</v>
      </c>
      <c r="D1102" s="369"/>
      <c r="E1102" s="134" t="s">
        <v>217</v>
      </c>
      <c r="F1102" s="369"/>
      <c r="G1102" s="369"/>
      <c r="H1102" s="369"/>
      <c r="I1102" s="369"/>
      <c r="J1102" s="134" t="s">
        <v>224</v>
      </c>
      <c r="K1102" s="134"/>
      <c r="L1102" s="134"/>
      <c r="M1102" s="134"/>
      <c r="N1102" s="134"/>
      <c r="O1102" s="134"/>
      <c r="P1102" s="353" t="s">
        <v>27</v>
      </c>
      <c r="Q1102" s="353"/>
      <c r="R1102" s="353"/>
      <c r="S1102" s="353"/>
      <c r="T1102" s="353"/>
      <c r="U1102" s="353"/>
      <c r="V1102" s="353"/>
      <c r="W1102" s="353"/>
      <c r="X1102" s="353"/>
      <c r="Y1102" s="134" t="s">
        <v>226</v>
      </c>
      <c r="Z1102" s="369"/>
      <c r="AA1102" s="369"/>
      <c r="AB1102" s="369"/>
      <c r="AC1102" s="134" t="s">
        <v>200</v>
      </c>
      <c r="AD1102" s="134"/>
      <c r="AE1102" s="134"/>
      <c r="AF1102" s="134"/>
      <c r="AG1102" s="134"/>
      <c r="AH1102" s="353" t="s">
        <v>213</v>
      </c>
      <c r="AI1102" s="354"/>
      <c r="AJ1102" s="354"/>
      <c r="AK1102" s="354"/>
      <c r="AL1102" s="354" t="s">
        <v>21</v>
      </c>
      <c r="AM1102" s="354"/>
      <c r="AN1102" s="354"/>
      <c r="AO1102" s="370"/>
      <c r="AP1102" s="356" t="s">
        <v>251</v>
      </c>
      <c r="AQ1102" s="356"/>
      <c r="AR1102" s="356"/>
      <c r="AS1102" s="356"/>
      <c r="AT1102" s="356"/>
      <c r="AU1102" s="356"/>
      <c r="AV1102" s="356"/>
      <c r="AW1102" s="356"/>
      <c r="AX1102" s="356"/>
    </row>
    <row r="1103" spans="1:50" ht="30" hidden="1" customHeight="1" x14ac:dyDescent="0.2">
      <c r="A1103" s="365">
        <v>1</v>
      </c>
      <c r="B1103" s="365">
        <v>1</v>
      </c>
      <c r="C1103" s="363"/>
      <c r="D1103" s="363"/>
      <c r="E1103" s="364"/>
      <c r="F1103" s="364"/>
      <c r="G1103" s="364"/>
      <c r="H1103" s="364"/>
      <c r="I1103" s="364"/>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5">
        <v>2</v>
      </c>
      <c r="B1104" s="365">
        <v>1</v>
      </c>
      <c r="C1104" s="363"/>
      <c r="D1104" s="363"/>
      <c r="E1104" s="364"/>
      <c r="F1104" s="364"/>
      <c r="G1104" s="364"/>
      <c r="H1104" s="364"/>
      <c r="I1104" s="364"/>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5">
        <v>3</v>
      </c>
      <c r="B1105" s="365">
        <v>1</v>
      </c>
      <c r="C1105" s="363"/>
      <c r="D1105" s="363"/>
      <c r="E1105" s="364"/>
      <c r="F1105" s="364"/>
      <c r="G1105" s="364"/>
      <c r="H1105" s="364"/>
      <c r="I1105" s="364"/>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5">
        <v>4</v>
      </c>
      <c r="B1106" s="365">
        <v>1</v>
      </c>
      <c r="C1106" s="363"/>
      <c r="D1106" s="363"/>
      <c r="E1106" s="364"/>
      <c r="F1106" s="364"/>
      <c r="G1106" s="364"/>
      <c r="H1106" s="364"/>
      <c r="I1106" s="364"/>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5">
        <v>5</v>
      </c>
      <c r="B1107" s="365">
        <v>1</v>
      </c>
      <c r="C1107" s="363"/>
      <c r="D1107" s="363"/>
      <c r="E1107" s="364"/>
      <c r="F1107" s="364"/>
      <c r="G1107" s="364"/>
      <c r="H1107" s="364"/>
      <c r="I1107" s="364"/>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5">
        <v>6</v>
      </c>
      <c r="B1108" s="365">
        <v>1</v>
      </c>
      <c r="C1108" s="363"/>
      <c r="D1108" s="363"/>
      <c r="E1108" s="364"/>
      <c r="F1108" s="364"/>
      <c r="G1108" s="364"/>
      <c r="H1108" s="364"/>
      <c r="I1108" s="364"/>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5">
        <v>7</v>
      </c>
      <c r="B1109" s="365">
        <v>1</v>
      </c>
      <c r="C1109" s="363"/>
      <c r="D1109" s="363"/>
      <c r="E1109" s="364"/>
      <c r="F1109" s="364"/>
      <c r="G1109" s="364"/>
      <c r="H1109" s="364"/>
      <c r="I1109" s="364"/>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5">
        <v>8</v>
      </c>
      <c r="B1110" s="365">
        <v>1</v>
      </c>
      <c r="C1110" s="363"/>
      <c r="D1110" s="363"/>
      <c r="E1110" s="364"/>
      <c r="F1110" s="364"/>
      <c r="G1110" s="364"/>
      <c r="H1110" s="364"/>
      <c r="I1110" s="364"/>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5">
        <v>9</v>
      </c>
      <c r="B1111" s="365">
        <v>1</v>
      </c>
      <c r="C1111" s="363"/>
      <c r="D1111" s="363"/>
      <c r="E1111" s="364"/>
      <c r="F1111" s="364"/>
      <c r="G1111" s="364"/>
      <c r="H1111" s="364"/>
      <c r="I1111" s="364"/>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5">
        <v>10</v>
      </c>
      <c r="B1112" s="365">
        <v>1</v>
      </c>
      <c r="C1112" s="363"/>
      <c r="D1112" s="363"/>
      <c r="E1112" s="364"/>
      <c r="F1112" s="364"/>
      <c r="G1112" s="364"/>
      <c r="H1112" s="364"/>
      <c r="I1112" s="364"/>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5">
        <v>11</v>
      </c>
      <c r="B1113" s="365">
        <v>1</v>
      </c>
      <c r="C1113" s="363"/>
      <c r="D1113" s="363"/>
      <c r="E1113" s="364"/>
      <c r="F1113" s="364"/>
      <c r="G1113" s="364"/>
      <c r="H1113" s="364"/>
      <c r="I1113" s="364"/>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5">
        <v>12</v>
      </c>
      <c r="B1114" s="365">
        <v>1</v>
      </c>
      <c r="C1114" s="363"/>
      <c r="D1114" s="363"/>
      <c r="E1114" s="364"/>
      <c r="F1114" s="364"/>
      <c r="G1114" s="364"/>
      <c r="H1114" s="364"/>
      <c r="I1114" s="364"/>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5">
        <v>13</v>
      </c>
      <c r="B1115" s="365">
        <v>1</v>
      </c>
      <c r="C1115" s="363"/>
      <c r="D1115" s="363"/>
      <c r="E1115" s="364"/>
      <c r="F1115" s="364"/>
      <c r="G1115" s="364"/>
      <c r="H1115" s="364"/>
      <c r="I1115" s="364"/>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5">
        <v>14</v>
      </c>
      <c r="B1116" s="365">
        <v>1</v>
      </c>
      <c r="C1116" s="363"/>
      <c r="D1116" s="363"/>
      <c r="E1116" s="364"/>
      <c r="F1116" s="364"/>
      <c r="G1116" s="364"/>
      <c r="H1116" s="364"/>
      <c r="I1116" s="364"/>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5">
        <v>15</v>
      </c>
      <c r="B1117" s="365">
        <v>1</v>
      </c>
      <c r="C1117" s="363"/>
      <c r="D1117" s="363"/>
      <c r="E1117" s="364"/>
      <c r="F1117" s="364"/>
      <c r="G1117" s="364"/>
      <c r="H1117" s="364"/>
      <c r="I1117" s="364"/>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5">
        <v>16</v>
      </c>
      <c r="B1118" s="365">
        <v>1</v>
      </c>
      <c r="C1118" s="363"/>
      <c r="D1118" s="363"/>
      <c r="E1118" s="364"/>
      <c r="F1118" s="364"/>
      <c r="G1118" s="364"/>
      <c r="H1118" s="364"/>
      <c r="I1118" s="364"/>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5">
        <v>17</v>
      </c>
      <c r="B1119" s="365">
        <v>1</v>
      </c>
      <c r="C1119" s="363"/>
      <c r="D1119" s="363"/>
      <c r="E1119" s="364"/>
      <c r="F1119" s="364"/>
      <c r="G1119" s="364"/>
      <c r="H1119" s="364"/>
      <c r="I1119" s="364"/>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5">
        <v>18</v>
      </c>
      <c r="B1120" s="365">
        <v>1</v>
      </c>
      <c r="C1120" s="363"/>
      <c r="D1120" s="363"/>
      <c r="E1120" s="132"/>
      <c r="F1120" s="364"/>
      <c r="G1120" s="364"/>
      <c r="H1120" s="364"/>
      <c r="I1120" s="364"/>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5">
        <v>19</v>
      </c>
      <c r="B1121" s="365">
        <v>1</v>
      </c>
      <c r="C1121" s="363"/>
      <c r="D1121" s="363"/>
      <c r="E1121" s="364"/>
      <c r="F1121" s="364"/>
      <c r="G1121" s="364"/>
      <c r="H1121" s="364"/>
      <c r="I1121" s="364"/>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5">
        <v>20</v>
      </c>
      <c r="B1122" s="365">
        <v>1</v>
      </c>
      <c r="C1122" s="363"/>
      <c r="D1122" s="363"/>
      <c r="E1122" s="364"/>
      <c r="F1122" s="364"/>
      <c r="G1122" s="364"/>
      <c r="H1122" s="364"/>
      <c r="I1122" s="364"/>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5">
        <v>21</v>
      </c>
      <c r="B1123" s="365">
        <v>1</v>
      </c>
      <c r="C1123" s="363"/>
      <c r="D1123" s="363"/>
      <c r="E1123" s="364"/>
      <c r="F1123" s="364"/>
      <c r="G1123" s="364"/>
      <c r="H1123" s="364"/>
      <c r="I1123" s="364"/>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5">
        <v>22</v>
      </c>
      <c r="B1124" s="365">
        <v>1</v>
      </c>
      <c r="C1124" s="363"/>
      <c r="D1124" s="363"/>
      <c r="E1124" s="364"/>
      <c r="F1124" s="364"/>
      <c r="G1124" s="364"/>
      <c r="H1124" s="364"/>
      <c r="I1124" s="364"/>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5">
        <v>23</v>
      </c>
      <c r="B1125" s="365">
        <v>1</v>
      </c>
      <c r="C1125" s="363"/>
      <c r="D1125" s="363"/>
      <c r="E1125" s="364"/>
      <c r="F1125" s="364"/>
      <c r="G1125" s="364"/>
      <c r="H1125" s="364"/>
      <c r="I1125" s="364"/>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5">
        <v>24</v>
      </c>
      <c r="B1126" s="365">
        <v>1</v>
      </c>
      <c r="C1126" s="363"/>
      <c r="D1126" s="363"/>
      <c r="E1126" s="364"/>
      <c r="F1126" s="364"/>
      <c r="G1126" s="364"/>
      <c r="H1126" s="364"/>
      <c r="I1126" s="364"/>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5">
        <v>25</v>
      </c>
      <c r="B1127" s="365">
        <v>1</v>
      </c>
      <c r="C1127" s="363"/>
      <c r="D1127" s="363"/>
      <c r="E1127" s="364"/>
      <c r="F1127" s="364"/>
      <c r="G1127" s="364"/>
      <c r="H1127" s="364"/>
      <c r="I1127" s="364"/>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5">
        <v>26</v>
      </c>
      <c r="B1128" s="365">
        <v>1</v>
      </c>
      <c r="C1128" s="363"/>
      <c r="D1128" s="363"/>
      <c r="E1128" s="364"/>
      <c r="F1128" s="364"/>
      <c r="G1128" s="364"/>
      <c r="H1128" s="364"/>
      <c r="I1128" s="364"/>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5">
        <v>27</v>
      </c>
      <c r="B1129" s="365">
        <v>1</v>
      </c>
      <c r="C1129" s="363"/>
      <c r="D1129" s="363"/>
      <c r="E1129" s="364"/>
      <c r="F1129" s="364"/>
      <c r="G1129" s="364"/>
      <c r="H1129" s="364"/>
      <c r="I1129" s="364"/>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5">
        <v>28</v>
      </c>
      <c r="B1130" s="365">
        <v>1</v>
      </c>
      <c r="C1130" s="363"/>
      <c r="D1130" s="363"/>
      <c r="E1130" s="364"/>
      <c r="F1130" s="364"/>
      <c r="G1130" s="364"/>
      <c r="H1130" s="364"/>
      <c r="I1130" s="364"/>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5">
        <v>29</v>
      </c>
      <c r="B1131" s="365">
        <v>1</v>
      </c>
      <c r="C1131" s="363"/>
      <c r="D1131" s="363"/>
      <c r="E1131" s="364"/>
      <c r="F1131" s="364"/>
      <c r="G1131" s="364"/>
      <c r="H1131" s="364"/>
      <c r="I1131" s="364"/>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5">
        <v>30</v>
      </c>
      <c r="B1132" s="365">
        <v>1</v>
      </c>
      <c r="C1132" s="363"/>
      <c r="D1132" s="363"/>
      <c r="E1132" s="364"/>
      <c r="F1132" s="364"/>
      <c r="G1132" s="364"/>
      <c r="H1132" s="364"/>
      <c r="I1132" s="364"/>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P14:AQ14">
    <cfRule type="expression" dxfId="2109" priority="14019">
      <formula>IF(RIGHT(TEXT(P14,"0.#"),1)=".",FALSE,TRUE)</formula>
    </cfRule>
    <cfRule type="expression" dxfId="2108" priority="14020">
      <formula>IF(RIGHT(TEXT(P14,"0.#"),1)=".",TRUE,FALSE)</formula>
    </cfRule>
  </conditionalFormatting>
  <conditionalFormatting sqref="AE32">
    <cfRule type="expression" dxfId="2107" priority="14009">
      <formula>IF(RIGHT(TEXT(AE32,"0.#"),1)=".",FALSE,TRUE)</formula>
    </cfRule>
    <cfRule type="expression" dxfId="2106" priority="14010">
      <formula>IF(RIGHT(TEXT(AE32,"0.#"),1)=".",TRUE,FALSE)</formula>
    </cfRule>
  </conditionalFormatting>
  <conditionalFormatting sqref="P18:AX18">
    <cfRule type="expression" dxfId="2105" priority="13895">
      <formula>IF(RIGHT(TEXT(P18,"0.#"),1)=".",FALSE,TRUE)</formula>
    </cfRule>
    <cfRule type="expression" dxfId="2104" priority="13896">
      <formula>IF(RIGHT(TEXT(P18,"0.#"),1)=".",TRUE,FALSE)</formula>
    </cfRule>
  </conditionalFormatting>
  <conditionalFormatting sqref="Y783">
    <cfRule type="expression" dxfId="2103" priority="13891">
      <formula>IF(RIGHT(TEXT(Y783,"0.#"),1)=".",FALSE,TRUE)</formula>
    </cfRule>
    <cfRule type="expression" dxfId="2102" priority="13892">
      <formula>IF(RIGHT(TEXT(Y783,"0.#"),1)=".",TRUE,FALSE)</formula>
    </cfRule>
  </conditionalFormatting>
  <conditionalFormatting sqref="Y792">
    <cfRule type="expression" dxfId="2101" priority="13887">
      <formula>IF(RIGHT(TEXT(Y792,"0.#"),1)=".",FALSE,TRUE)</formula>
    </cfRule>
    <cfRule type="expression" dxfId="2100" priority="13888">
      <formula>IF(RIGHT(TEXT(Y792,"0.#"),1)=".",TRUE,FALSE)</formula>
    </cfRule>
  </conditionalFormatting>
  <conditionalFormatting sqref="Y823:Y830 Y821 Y810:Y817 Y797:Y804 Y795">
    <cfRule type="expression" dxfId="2099" priority="13669">
      <formula>IF(RIGHT(TEXT(Y795,"0.#"),1)=".",FALSE,TRUE)</formula>
    </cfRule>
    <cfRule type="expression" dxfId="2098" priority="13670">
      <formula>IF(RIGHT(TEXT(Y795,"0.#"),1)=".",TRUE,FALSE)</formula>
    </cfRule>
  </conditionalFormatting>
  <conditionalFormatting sqref="P16:AQ17 P15:AX15 P13:AX13">
    <cfRule type="expression" dxfId="2097" priority="13717">
      <formula>IF(RIGHT(TEXT(P13,"0.#"),1)=".",FALSE,TRUE)</formula>
    </cfRule>
    <cfRule type="expression" dxfId="2096" priority="13718">
      <formula>IF(RIGHT(TEXT(P13,"0.#"),1)=".",TRUE,FALSE)</formula>
    </cfRule>
  </conditionalFormatting>
  <conditionalFormatting sqref="P19:AJ19">
    <cfRule type="expression" dxfId="2095" priority="13715">
      <formula>IF(RIGHT(TEXT(P19,"0.#"),1)=".",FALSE,TRUE)</formula>
    </cfRule>
    <cfRule type="expression" dxfId="2094" priority="13716">
      <formula>IF(RIGHT(TEXT(P19,"0.#"),1)=".",TRUE,FALSE)</formula>
    </cfRule>
  </conditionalFormatting>
  <conditionalFormatting sqref="AE101 AQ101">
    <cfRule type="expression" dxfId="2093" priority="13707">
      <formula>IF(RIGHT(TEXT(AE101,"0.#"),1)=".",FALSE,TRUE)</formula>
    </cfRule>
    <cfRule type="expression" dxfId="2092" priority="13708">
      <formula>IF(RIGHT(TEXT(AE101,"0.#"),1)=".",TRUE,FALSE)</formula>
    </cfRule>
  </conditionalFormatting>
  <conditionalFormatting sqref="Y784:Y791 Y782">
    <cfRule type="expression" dxfId="2091" priority="13693">
      <formula>IF(RIGHT(TEXT(Y782,"0.#"),1)=".",FALSE,TRUE)</formula>
    </cfRule>
    <cfRule type="expression" dxfId="2090" priority="13694">
      <formula>IF(RIGHT(TEXT(Y782,"0.#"),1)=".",TRUE,FALSE)</formula>
    </cfRule>
  </conditionalFormatting>
  <conditionalFormatting sqref="AU783">
    <cfRule type="expression" dxfId="2089" priority="13691">
      <formula>IF(RIGHT(TEXT(AU783,"0.#"),1)=".",FALSE,TRUE)</formula>
    </cfRule>
    <cfRule type="expression" dxfId="2088" priority="13692">
      <formula>IF(RIGHT(TEXT(AU783,"0.#"),1)=".",TRUE,FALSE)</formula>
    </cfRule>
  </conditionalFormatting>
  <conditionalFormatting sqref="AU792">
    <cfRule type="expression" dxfId="2087" priority="13689">
      <formula>IF(RIGHT(TEXT(AU792,"0.#"),1)=".",FALSE,TRUE)</formula>
    </cfRule>
    <cfRule type="expression" dxfId="2086" priority="13690">
      <formula>IF(RIGHT(TEXT(AU792,"0.#"),1)=".",TRUE,FALSE)</formula>
    </cfRule>
  </conditionalFormatting>
  <conditionalFormatting sqref="AU784:AU791 AU782">
    <cfRule type="expression" dxfId="2085" priority="13687">
      <formula>IF(RIGHT(TEXT(AU782,"0.#"),1)=".",FALSE,TRUE)</formula>
    </cfRule>
    <cfRule type="expression" dxfId="2084" priority="13688">
      <formula>IF(RIGHT(TEXT(AU782,"0.#"),1)=".",TRUE,FALSE)</formula>
    </cfRule>
  </conditionalFormatting>
  <conditionalFormatting sqref="Y822 Y809 Y796">
    <cfRule type="expression" dxfId="2083" priority="13673">
      <formula>IF(RIGHT(TEXT(Y796,"0.#"),1)=".",FALSE,TRUE)</formula>
    </cfRule>
    <cfRule type="expression" dxfId="2082" priority="13674">
      <formula>IF(RIGHT(TEXT(Y796,"0.#"),1)=".",TRUE,FALSE)</formula>
    </cfRule>
  </conditionalFormatting>
  <conditionalFormatting sqref="Y831 Y818 Y805">
    <cfRule type="expression" dxfId="2081" priority="13671">
      <formula>IF(RIGHT(TEXT(Y805,"0.#"),1)=".",FALSE,TRUE)</formula>
    </cfRule>
    <cfRule type="expression" dxfId="2080" priority="13672">
      <formula>IF(RIGHT(TEXT(Y805,"0.#"),1)=".",TRUE,FALSE)</formula>
    </cfRule>
  </conditionalFormatting>
  <conditionalFormatting sqref="AU822 AU809 AU796">
    <cfRule type="expression" dxfId="2079" priority="13667">
      <formula>IF(RIGHT(TEXT(AU796,"0.#"),1)=".",FALSE,TRUE)</formula>
    </cfRule>
    <cfRule type="expression" dxfId="2078" priority="13668">
      <formula>IF(RIGHT(TEXT(AU796,"0.#"),1)=".",TRUE,FALSE)</formula>
    </cfRule>
  </conditionalFormatting>
  <conditionalFormatting sqref="AU831 AU818 AU805">
    <cfRule type="expression" dxfId="2077" priority="13665">
      <formula>IF(RIGHT(TEXT(AU805,"0.#"),1)=".",FALSE,TRUE)</formula>
    </cfRule>
    <cfRule type="expression" dxfId="2076" priority="13666">
      <formula>IF(RIGHT(TEXT(AU805,"0.#"),1)=".",TRUE,FALSE)</formula>
    </cfRule>
  </conditionalFormatting>
  <conditionalFormatting sqref="AU823:AU830 AU821 AU810:AU817 AU797:AU804 AU795">
    <cfRule type="expression" dxfId="2075" priority="13663">
      <formula>IF(RIGHT(TEXT(AU795,"0.#"),1)=".",FALSE,TRUE)</formula>
    </cfRule>
    <cfRule type="expression" dxfId="2074" priority="13664">
      <formula>IF(RIGHT(TEXT(AU795,"0.#"),1)=".",TRUE,FALSE)</formula>
    </cfRule>
  </conditionalFormatting>
  <conditionalFormatting sqref="AM87">
    <cfRule type="expression" dxfId="2073" priority="13317">
      <formula>IF(RIGHT(TEXT(AM87,"0.#"),1)=".",FALSE,TRUE)</formula>
    </cfRule>
    <cfRule type="expression" dxfId="2072" priority="13318">
      <formula>IF(RIGHT(TEXT(AM87,"0.#"),1)=".",TRUE,FALSE)</formula>
    </cfRule>
  </conditionalFormatting>
  <conditionalFormatting sqref="AE55">
    <cfRule type="expression" dxfId="2071" priority="13385">
      <formula>IF(RIGHT(TEXT(AE55,"0.#"),1)=".",FALSE,TRUE)</formula>
    </cfRule>
    <cfRule type="expression" dxfId="2070" priority="13386">
      <formula>IF(RIGHT(TEXT(AE55,"0.#"),1)=".",TRUE,FALSE)</formula>
    </cfRule>
  </conditionalFormatting>
  <conditionalFormatting sqref="AI55">
    <cfRule type="expression" dxfId="2069" priority="13383">
      <formula>IF(RIGHT(TEXT(AI55,"0.#"),1)=".",FALSE,TRUE)</formula>
    </cfRule>
    <cfRule type="expression" dxfId="2068" priority="13384">
      <formula>IF(RIGHT(TEXT(AI55,"0.#"),1)=".",TRUE,FALSE)</formula>
    </cfRule>
  </conditionalFormatting>
  <conditionalFormatting sqref="AM34">
    <cfRule type="expression" dxfId="2067" priority="13463">
      <formula>IF(RIGHT(TEXT(AM34,"0.#"),1)=".",FALSE,TRUE)</formula>
    </cfRule>
    <cfRule type="expression" dxfId="2066" priority="13464">
      <formula>IF(RIGHT(TEXT(AM34,"0.#"),1)=".",TRUE,FALSE)</formula>
    </cfRule>
  </conditionalFormatting>
  <conditionalFormatting sqref="AE33">
    <cfRule type="expression" dxfId="2065" priority="13477">
      <formula>IF(RIGHT(TEXT(AE33,"0.#"),1)=".",FALSE,TRUE)</formula>
    </cfRule>
    <cfRule type="expression" dxfId="2064" priority="13478">
      <formula>IF(RIGHT(TEXT(AE33,"0.#"),1)=".",TRUE,FALSE)</formula>
    </cfRule>
  </conditionalFormatting>
  <conditionalFormatting sqref="AE34">
    <cfRule type="expression" dxfId="2063" priority="13475">
      <formula>IF(RIGHT(TEXT(AE34,"0.#"),1)=".",FALSE,TRUE)</formula>
    </cfRule>
    <cfRule type="expression" dxfId="2062" priority="13476">
      <formula>IF(RIGHT(TEXT(AE34,"0.#"),1)=".",TRUE,FALSE)</formula>
    </cfRule>
  </conditionalFormatting>
  <conditionalFormatting sqref="AI34">
    <cfRule type="expression" dxfId="2061" priority="13473">
      <formula>IF(RIGHT(TEXT(AI34,"0.#"),1)=".",FALSE,TRUE)</formula>
    </cfRule>
    <cfRule type="expression" dxfId="2060" priority="13474">
      <formula>IF(RIGHT(TEXT(AI34,"0.#"),1)=".",TRUE,FALSE)</formula>
    </cfRule>
  </conditionalFormatting>
  <conditionalFormatting sqref="AI33">
    <cfRule type="expression" dxfId="2059" priority="13471">
      <formula>IF(RIGHT(TEXT(AI33,"0.#"),1)=".",FALSE,TRUE)</formula>
    </cfRule>
    <cfRule type="expression" dxfId="2058" priority="13472">
      <formula>IF(RIGHT(TEXT(AI33,"0.#"),1)=".",TRUE,FALSE)</formula>
    </cfRule>
  </conditionalFormatting>
  <conditionalFormatting sqref="AI32">
    <cfRule type="expression" dxfId="2057" priority="13469">
      <formula>IF(RIGHT(TEXT(AI32,"0.#"),1)=".",FALSE,TRUE)</formula>
    </cfRule>
    <cfRule type="expression" dxfId="2056" priority="13470">
      <formula>IF(RIGHT(TEXT(AI32,"0.#"),1)=".",TRUE,FALSE)</formula>
    </cfRule>
  </conditionalFormatting>
  <conditionalFormatting sqref="AM32">
    <cfRule type="expression" dxfId="2055" priority="13467">
      <formula>IF(RIGHT(TEXT(AM32,"0.#"),1)=".",FALSE,TRUE)</formula>
    </cfRule>
    <cfRule type="expression" dxfId="2054" priority="13468">
      <formula>IF(RIGHT(TEXT(AM32,"0.#"),1)=".",TRUE,FALSE)</formula>
    </cfRule>
  </conditionalFormatting>
  <conditionalFormatting sqref="AM33">
    <cfRule type="expression" dxfId="2053" priority="13465">
      <formula>IF(RIGHT(TEXT(AM33,"0.#"),1)=".",FALSE,TRUE)</formula>
    </cfRule>
    <cfRule type="expression" dxfId="2052" priority="13466">
      <formula>IF(RIGHT(TEXT(AM33,"0.#"),1)=".",TRUE,FALSE)</formula>
    </cfRule>
  </conditionalFormatting>
  <conditionalFormatting sqref="AQ32:AQ34">
    <cfRule type="expression" dxfId="2051" priority="13457">
      <formula>IF(RIGHT(TEXT(AQ32,"0.#"),1)=".",FALSE,TRUE)</formula>
    </cfRule>
    <cfRule type="expression" dxfId="2050" priority="13458">
      <formula>IF(RIGHT(TEXT(AQ32,"0.#"),1)=".",TRUE,FALSE)</formula>
    </cfRule>
  </conditionalFormatting>
  <conditionalFormatting sqref="AU32:AU34">
    <cfRule type="expression" dxfId="2049" priority="13455">
      <formula>IF(RIGHT(TEXT(AU32,"0.#"),1)=".",FALSE,TRUE)</formula>
    </cfRule>
    <cfRule type="expression" dxfId="2048" priority="13456">
      <formula>IF(RIGHT(TEXT(AU32,"0.#"),1)=".",TRUE,FALSE)</formula>
    </cfRule>
  </conditionalFormatting>
  <conditionalFormatting sqref="AE53">
    <cfRule type="expression" dxfId="2047" priority="13389">
      <formula>IF(RIGHT(TEXT(AE53,"0.#"),1)=".",FALSE,TRUE)</formula>
    </cfRule>
    <cfRule type="expression" dxfId="2046" priority="13390">
      <formula>IF(RIGHT(TEXT(AE53,"0.#"),1)=".",TRUE,FALSE)</formula>
    </cfRule>
  </conditionalFormatting>
  <conditionalFormatting sqref="AE54">
    <cfRule type="expression" dxfId="2045" priority="13387">
      <formula>IF(RIGHT(TEXT(AE54,"0.#"),1)=".",FALSE,TRUE)</formula>
    </cfRule>
    <cfRule type="expression" dxfId="2044" priority="13388">
      <formula>IF(RIGHT(TEXT(AE54,"0.#"),1)=".",TRUE,FALSE)</formula>
    </cfRule>
  </conditionalFormatting>
  <conditionalFormatting sqref="AI54">
    <cfRule type="expression" dxfId="2043" priority="13381">
      <formula>IF(RIGHT(TEXT(AI54,"0.#"),1)=".",FALSE,TRUE)</formula>
    </cfRule>
    <cfRule type="expression" dxfId="2042" priority="13382">
      <formula>IF(RIGHT(TEXT(AI54,"0.#"),1)=".",TRUE,FALSE)</formula>
    </cfRule>
  </conditionalFormatting>
  <conditionalFormatting sqref="AI53">
    <cfRule type="expression" dxfId="2041" priority="13379">
      <formula>IF(RIGHT(TEXT(AI53,"0.#"),1)=".",FALSE,TRUE)</formula>
    </cfRule>
    <cfRule type="expression" dxfId="2040" priority="13380">
      <formula>IF(RIGHT(TEXT(AI53,"0.#"),1)=".",TRUE,FALSE)</formula>
    </cfRule>
  </conditionalFormatting>
  <conditionalFormatting sqref="AM53">
    <cfRule type="expression" dxfId="2039" priority="13377">
      <formula>IF(RIGHT(TEXT(AM53,"0.#"),1)=".",FALSE,TRUE)</formula>
    </cfRule>
    <cfRule type="expression" dxfId="2038" priority="13378">
      <formula>IF(RIGHT(TEXT(AM53,"0.#"),1)=".",TRUE,FALSE)</formula>
    </cfRule>
  </conditionalFormatting>
  <conditionalFormatting sqref="AM54">
    <cfRule type="expression" dxfId="2037" priority="13375">
      <formula>IF(RIGHT(TEXT(AM54,"0.#"),1)=".",FALSE,TRUE)</formula>
    </cfRule>
    <cfRule type="expression" dxfId="2036" priority="13376">
      <formula>IF(RIGHT(TEXT(AM54,"0.#"),1)=".",TRUE,FALSE)</formula>
    </cfRule>
  </conditionalFormatting>
  <conditionalFormatting sqref="AM55">
    <cfRule type="expression" dxfId="2035" priority="13373">
      <formula>IF(RIGHT(TEXT(AM55,"0.#"),1)=".",FALSE,TRUE)</formula>
    </cfRule>
    <cfRule type="expression" dxfId="2034" priority="13374">
      <formula>IF(RIGHT(TEXT(AM55,"0.#"),1)=".",TRUE,FALSE)</formula>
    </cfRule>
  </conditionalFormatting>
  <conditionalFormatting sqref="AE60">
    <cfRule type="expression" dxfId="2033" priority="13359">
      <formula>IF(RIGHT(TEXT(AE60,"0.#"),1)=".",FALSE,TRUE)</formula>
    </cfRule>
    <cfRule type="expression" dxfId="2032" priority="13360">
      <formula>IF(RIGHT(TEXT(AE60,"0.#"),1)=".",TRUE,FALSE)</formula>
    </cfRule>
  </conditionalFormatting>
  <conditionalFormatting sqref="AE61">
    <cfRule type="expression" dxfId="2031" priority="13357">
      <formula>IF(RIGHT(TEXT(AE61,"0.#"),1)=".",FALSE,TRUE)</formula>
    </cfRule>
    <cfRule type="expression" dxfId="2030" priority="13358">
      <formula>IF(RIGHT(TEXT(AE61,"0.#"),1)=".",TRUE,FALSE)</formula>
    </cfRule>
  </conditionalFormatting>
  <conditionalFormatting sqref="AE62">
    <cfRule type="expression" dxfId="2029" priority="13355">
      <formula>IF(RIGHT(TEXT(AE62,"0.#"),1)=".",FALSE,TRUE)</formula>
    </cfRule>
    <cfRule type="expression" dxfId="2028" priority="13356">
      <formula>IF(RIGHT(TEXT(AE62,"0.#"),1)=".",TRUE,FALSE)</formula>
    </cfRule>
  </conditionalFormatting>
  <conditionalFormatting sqref="AI62">
    <cfRule type="expression" dxfId="2027" priority="13353">
      <formula>IF(RIGHT(TEXT(AI62,"0.#"),1)=".",FALSE,TRUE)</formula>
    </cfRule>
    <cfRule type="expression" dxfId="2026" priority="13354">
      <formula>IF(RIGHT(TEXT(AI62,"0.#"),1)=".",TRUE,FALSE)</formula>
    </cfRule>
  </conditionalFormatting>
  <conditionalFormatting sqref="AI61">
    <cfRule type="expression" dxfId="2025" priority="13351">
      <formula>IF(RIGHT(TEXT(AI61,"0.#"),1)=".",FALSE,TRUE)</formula>
    </cfRule>
    <cfRule type="expression" dxfId="2024" priority="13352">
      <formula>IF(RIGHT(TEXT(AI61,"0.#"),1)=".",TRUE,FALSE)</formula>
    </cfRule>
  </conditionalFormatting>
  <conditionalFormatting sqref="AI60">
    <cfRule type="expression" dxfId="2023" priority="13349">
      <formula>IF(RIGHT(TEXT(AI60,"0.#"),1)=".",FALSE,TRUE)</formula>
    </cfRule>
    <cfRule type="expression" dxfId="2022" priority="13350">
      <formula>IF(RIGHT(TEXT(AI60,"0.#"),1)=".",TRUE,FALSE)</formula>
    </cfRule>
  </conditionalFormatting>
  <conditionalFormatting sqref="AM60">
    <cfRule type="expression" dxfId="2021" priority="13347">
      <formula>IF(RIGHT(TEXT(AM60,"0.#"),1)=".",FALSE,TRUE)</formula>
    </cfRule>
    <cfRule type="expression" dxfId="2020" priority="13348">
      <formula>IF(RIGHT(TEXT(AM60,"0.#"),1)=".",TRUE,FALSE)</formula>
    </cfRule>
  </conditionalFormatting>
  <conditionalFormatting sqref="AM61">
    <cfRule type="expression" dxfId="2019" priority="13345">
      <formula>IF(RIGHT(TEXT(AM61,"0.#"),1)=".",FALSE,TRUE)</formula>
    </cfRule>
    <cfRule type="expression" dxfId="2018" priority="13346">
      <formula>IF(RIGHT(TEXT(AM61,"0.#"),1)=".",TRUE,FALSE)</formula>
    </cfRule>
  </conditionalFormatting>
  <conditionalFormatting sqref="AM62">
    <cfRule type="expression" dxfId="2017" priority="13343">
      <formula>IF(RIGHT(TEXT(AM62,"0.#"),1)=".",FALSE,TRUE)</formula>
    </cfRule>
    <cfRule type="expression" dxfId="2016" priority="13344">
      <formula>IF(RIGHT(TEXT(AM62,"0.#"),1)=".",TRUE,FALSE)</formula>
    </cfRule>
  </conditionalFormatting>
  <conditionalFormatting sqref="AE87">
    <cfRule type="expression" dxfId="2015" priority="13329">
      <formula>IF(RIGHT(TEXT(AE87,"0.#"),1)=".",FALSE,TRUE)</formula>
    </cfRule>
    <cfRule type="expression" dxfId="2014" priority="13330">
      <formula>IF(RIGHT(TEXT(AE87,"0.#"),1)=".",TRUE,FALSE)</formula>
    </cfRule>
  </conditionalFormatting>
  <conditionalFormatting sqref="AE88">
    <cfRule type="expression" dxfId="2013" priority="13327">
      <formula>IF(RIGHT(TEXT(AE88,"0.#"),1)=".",FALSE,TRUE)</formula>
    </cfRule>
    <cfRule type="expression" dxfId="2012" priority="13328">
      <formula>IF(RIGHT(TEXT(AE88,"0.#"),1)=".",TRUE,FALSE)</formula>
    </cfRule>
  </conditionalFormatting>
  <conditionalFormatting sqref="AE89">
    <cfRule type="expression" dxfId="2011" priority="13325">
      <formula>IF(RIGHT(TEXT(AE89,"0.#"),1)=".",FALSE,TRUE)</formula>
    </cfRule>
    <cfRule type="expression" dxfId="2010" priority="13326">
      <formula>IF(RIGHT(TEXT(AE89,"0.#"),1)=".",TRUE,FALSE)</formula>
    </cfRule>
  </conditionalFormatting>
  <conditionalFormatting sqref="AI89">
    <cfRule type="expression" dxfId="2009" priority="13323">
      <formula>IF(RIGHT(TEXT(AI89,"0.#"),1)=".",FALSE,TRUE)</formula>
    </cfRule>
    <cfRule type="expression" dxfId="2008" priority="13324">
      <formula>IF(RIGHT(TEXT(AI89,"0.#"),1)=".",TRUE,FALSE)</formula>
    </cfRule>
  </conditionalFormatting>
  <conditionalFormatting sqref="AI88">
    <cfRule type="expression" dxfId="2007" priority="13321">
      <formula>IF(RIGHT(TEXT(AI88,"0.#"),1)=".",FALSE,TRUE)</formula>
    </cfRule>
    <cfRule type="expression" dxfId="2006" priority="13322">
      <formula>IF(RIGHT(TEXT(AI88,"0.#"),1)=".",TRUE,FALSE)</formula>
    </cfRule>
  </conditionalFormatting>
  <conditionalFormatting sqref="AI87">
    <cfRule type="expression" dxfId="2005" priority="13319">
      <formula>IF(RIGHT(TEXT(AI87,"0.#"),1)=".",FALSE,TRUE)</formula>
    </cfRule>
    <cfRule type="expression" dxfId="2004" priority="13320">
      <formula>IF(RIGHT(TEXT(AI87,"0.#"),1)=".",TRUE,FALSE)</formula>
    </cfRule>
  </conditionalFormatting>
  <conditionalFormatting sqref="AM88">
    <cfRule type="expression" dxfId="2003" priority="13315">
      <formula>IF(RIGHT(TEXT(AM88,"0.#"),1)=".",FALSE,TRUE)</formula>
    </cfRule>
    <cfRule type="expression" dxfId="2002" priority="13316">
      <formula>IF(RIGHT(TEXT(AM88,"0.#"),1)=".",TRUE,FALSE)</formula>
    </cfRule>
  </conditionalFormatting>
  <conditionalFormatting sqref="AM89">
    <cfRule type="expression" dxfId="2001" priority="13313">
      <formula>IF(RIGHT(TEXT(AM89,"0.#"),1)=".",FALSE,TRUE)</formula>
    </cfRule>
    <cfRule type="expression" dxfId="2000" priority="13314">
      <formula>IF(RIGHT(TEXT(AM89,"0.#"),1)=".",TRUE,FALSE)</formula>
    </cfRule>
  </conditionalFormatting>
  <conditionalFormatting sqref="AE92">
    <cfRule type="expression" dxfId="1999" priority="13299">
      <formula>IF(RIGHT(TEXT(AE92,"0.#"),1)=".",FALSE,TRUE)</formula>
    </cfRule>
    <cfRule type="expression" dxfId="1998" priority="13300">
      <formula>IF(RIGHT(TEXT(AE92,"0.#"),1)=".",TRUE,FALSE)</formula>
    </cfRule>
  </conditionalFormatting>
  <conditionalFormatting sqref="AE93">
    <cfRule type="expression" dxfId="1997" priority="13297">
      <formula>IF(RIGHT(TEXT(AE93,"0.#"),1)=".",FALSE,TRUE)</formula>
    </cfRule>
    <cfRule type="expression" dxfId="1996" priority="13298">
      <formula>IF(RIGHT(TEXT(AE93,"0.#"),1)=".",TRUE,FALSE)</formula>
    </cfRule>
  </conditionalFormatting>
  <conditionalFormatting sqref="AE94">
    <cfRule type="expression" dxfId="1995" priority="13295">
      <formula>IF(RIGHT(TEXT(AE94,"0.#"),1)=".",FALSE,TRUE)</formula>
    </cfRule>
    <cfRule type="expression" dxfId="1994" priority="13296">
      <formula>IF(RIGHT(TEXT(AE94,"0.#"),1)=".",TRUE,FALSE)</formula>
    </cfRule>
  </conditionalFormatting>
  <conditionalFormatting sqref="AI94">
    <cfRule type="expression" dxfId="1993" priority="13293">
      <formula>IF(RIGHT(TEXT(AI94,"0.#"),1)=".",FALSE,TRUE)</formula>
    </cfRule>
    <cfRule type="expression" dxfId="1992" priority="13294">
      <formula>IF(RIGHT(TEXT(AI94,"0.#"),1)=".",TRUE,FALSE)</formula>
    </cfRule>
  </conditionalFormatting>
  <conditionalFormatting sqref="AI93">
    <cfRule type="expression" dxfId="1991" priority="13291">
      <formula>IF(RIGHT(TEXT(AI93,"0.#"),1)=".",FALSE,TRUE)</formula>
    </cfRule>
    <cfRule type="expression" dxfId="1990" priority="13292">
      <formula>IF(RIGHT(TEXT(AI93,"0.#"),1)=".",TRUE,FALSE)</formula>
    </cfRule>
  </conditionalFormatting>
  <conditionalFormatting sqref="AI92">
    <cfRule type="expression" dxfId="1989" priority="13289">
      <formula>IF(RIGHT(TEXT(AI92,"0.#"),1)=".",FALSE,TRUE)</formula>
    </cfRule>
    <cfRule type="expression" dxfId="1988" priority="13290">
      <formula>IF(RIGHT(TEXT(AI92,"0.#"),1)=".",TRUE,FALSE)</formula>
    </cfRule>
  </conditionalFormatting>
  <conditionalFormatting sqref="AM92">
    <cfRule type="expression" dxfId="1987" priority="13287">
      <formula>IF(RIGHT(TEXT(AM92,"0.#"),1)=".",FALSE,TRUE)</formula>
    </cfRule>
    <cfRule type="expression" dxfId="1986" priority="13288">
      <formula>IF(RIGHT(TEXT(AM92,"0.#"),1)=".",TRUE,FALSE)</formula>
    </cfRule>
  </conditionalFormatting>
  <conditionalFormatting sqref="AM93">
    <cfRule type="expression" dxfId="1985" priority="13285">
      <formula>IF(RIGHT(TEXT(AM93,"0.#"),1)=".",FALSE,TRUE)</formula>
    </cfRule>
    <cfRule type="expression" dxfId="1984" priority="13286">
      <formula>IF(RIGHT(TEXT(AM93,"0.#"),1)=".",TRUE,FALSE)</formula>
    </cfRule>
  </conditionalFormatting>
  <conditionalFormatting sqref="AM94">
    <cfRule type="expression" dxfId="1983" priority="13283">
      <formula>IF(RIGHT(TEXT(AM94,"0.#"),1)=".",FALSE,TRUE)</formula>
    </cfRule>
    <cfRule type="expression" dxfId="1982" priority="13284">
      <formula>IF(RIGHT(TEXT(AM94,"0.#"),1)=".",TRUE,FALSE)</formula>
    </cfRule>
  </conditionalFormatting>
  <conditionalFormatting sqref="AE97">
    <cfRule type="expression" dxfId="1981" priority="13269">
      <formula>IF(RIGHT(TEXT(AE97,"0.#"),1)=".",FALSE,TRUE)</formula>
    </cfRule>
    <cfRule type="expression" dxfId="1980" priority="13270">
      <formula>IF(RIGHT(TEXT(AE97,"0.#"),1)=".",TRUE,FALSE)</formula>
    </cfRule>
  </conditionalFormatting>
  <conditionalFormatting sqref="AE98">
    <cfRule type="expression" dxfId="1979" priority="13267">
      <formula>IF(RIGHT(TEXT(AE98,"0.#"),1)=".",FALSE,TRUE)</formula>
    </cfRule>
    <cfRule type="expression" dxfId="1978" priority="13268">
      <formula>IF(RIGHT(TEXT(AE98,"0.#"),1)=".",TRUE,FALSE)</formula>
    </cfRule>
  </conditionalFormatting>
  <conditionalFormatting sqref="AE99">
    <cfRule type="expression" dxfId="1977" priority="13265">
      <formula>IF(RIGHT(TEXT(AE99,"0.#"),1)=".",FALSE,TRUE)</formula>
    </cfRule>
    <cfRule type="expression" dxfId="1976" priority="13266">
      <formula>IF(RIGHT(TEXT(AE99,"0.#"),1)=".",TRUE,FALSE)</formula>
    </cfRule>
  </conditionalFormatting>
  <conditionalFormatting sqref="AI99">
    <cfRule type="expression" dxfId="1975" priority="13263">
      <formula>IF(RIGHT(TEXT(AI99,"0.#"),1)=".",FALSE,TRUE)</formula>
    </cfRule>
    <cfRule type="expression" dxfId="1974" priority="13264">
      <formula>IF(RIGHT(TEXT(AI99,"0.#"),1)=".",TRUE,FALSE)</formula>
    </cfRule>
  </conditionalFormatting>
  <conditionalFormatting sqref="AI98">
    <cfRule type="expression" dxfId="1973" priority="13261">
      <formula>IF(RIGHT(TEXT(AI98,"0.#"),1)=".",FALSE,TRUE)</formula>
    </cfRule>
    <cfRule type="expression" dxfId="1972" priority="13262">
      <formula>IF(RIGHT(TEXT(AI98,"0.#"),1)=".",TRUE,FALSE)</formula>
    </cfRule>
  </conditionalFormatting>
  <conditionalFormatting sqref="AI97">
    <cfRule type="expression" dxfId="1971" priority="13259">
      <formula>IF(RIGHT(TEXT(AI97,"0.#"),1)=".",FALSE,TRUE)</formula>
    </cfRule>
    <cfRule type="expression" dxfId="1970" priority="13260">
      <formula>IF(RIGHT(TEXT(AI97,"0.#"),1)=".",TRUE,FALSE)</formula>
    </cfRule>
  </conditionalFormatting>
  <conditionalFormatting sqref="AM97">
    <cfRule type="expression" dxfId="1969" priority="13257">
      <formula>IF(RIGHT(TEXT(AM97,"0.#"),1)=".",FALSE,TRUE)</formula>
    </cfRule>
    <cfRule type="expression" dxfId="1968" priority="13258">
      <formula>IF(RIGHT(TEXT(AM97,"0.#"),1)=".",TRUE,FALSE)</formula>
    </cfRule>
  </conditionalFormatting>
  <conditionalFormatting sqref="AM98">
    <cfRule type="expression" dxfId="1967" priority="13255">
      <formula>IF(RIGHT(TEXT(AM98,"0.#"),1)=".",FALSE,TRUE)</formula>
    </cfRule>
    <cfRule type="expression" dxfId="1966" priority="13256">
      <formula>IF(RIGHT(TEXT(AM98,"0.#"),1)=".",TRUE,FALSE)</formula>
    </cfRule>
  </conditionalFormatting>
  <conditionalFormatting sqref="AM99">
    <cfRule type="expression" dxfId="1965" priority="13253">
      <formula>IF(RIGHT(TEXT(AM99,"0.#"),1)=".",FALSE,TRUE)</formula>
    </cfRule>
    <cfRule type="expression" dxfId="1964" priority="13254">
      <formula>IF(RIGHT(TEXT(AM99,"0.#"),1)=".",TRUE,FALSE)</formula>
    </cfRule>
  </conditionalFormatting>
  <conditionalFormatting sqref="AI101">
    <cfRule type="expression" dxfId="1963" priority="13239">
      <formula>IF(RIGHT(TEXT(AI101,"0.#"),1)=".",FALSE,TRUE)</formula>
    </cfRule>
    <cfRule type="expression" dxfId="1962" priority="13240">
      <formula>IF(RIGHT(TEXT(AI101,"0.#"),1)=".",TRUE,FALSE)</formula>
    </cfRule>
  </conditionalFormatting>
  <conditionalFormatting sqref="AM101">
    <cfRule type="expression" dxfId="1961" priority="13237">
      <formula>IF(RIGHT(TEXT(AM101,"0.#"),1)=".",FALSE,TRUE)</formula>
    </cfRule>
    <cfRule type="expression" dxfId="1960" priority="13238">
      <formula>IF(RIGHT(TEXT(AM101,"0.#"),1)=".",TRUE,FALSE)</formula>
    </cfRule>
  </conditionalFormatting>
  <conditionalFormatting sqref="AE102">
    <cfRule type="expression" dxfId="1959" priority="13235">
      <formula>IF(RIGHT(TEXT(AE102,"0.#"),1)=".",FALSE,TRUE)</formula>
    </cfRule>
    <cfRule type="expression" dxfId="1958" priority="13236">
      <formula>IF(RIGHT(TEXT(AE102,"0.#"),1)=".",TRUE,FALSE)</formula>
    </cfRule>
  </conditionalFormatting>
  <conditionalFormatting sqref="AI102">
    <cfRule type="expression" dxfId="1957" priority="13233">
      <formula>IF(RIGHT(TEXT(AI102,"0.#"),1)=".",FALSE,TRUE)</formula>
    </cfRule>
    <cfRule type="expression" dxfId="1956" priority="13234">
      <formula>IF(RIGHT(TEXT(AI102,"0.#"),1)=".",TRUE,FALSE)</formula>
    </cfRule>
  </conditionalFormatting>
  <conditionalFormatting sqref="AM102">
    <cfRule type="expression" dxfId="1955" priority="13231">
      <formula>IF(RIGHT(TEXT(AM102,"0.#"),1)=".",FALSE,TRUE)</formula>
    </cfRule>
    <cfRule type="expression" dxfId="1954" priority="13232">
      <formula>IF(RIGHT(TEXT(AM102,"0.#"),1)=".",TRUE,FALSE)</formula>
    </cfRule>
  </conditionalFormatting>
  <conditionalFormatting sqref="AQ102">
    <cfRule type="expression" dxfId="1953" priority="13229">
      <formula>IF(RIGHT(TEXT(AQ102,"0.#"),1)=".",FALSE,TRUE)</formula>
    </cfRule>
    <cfRule type="expression" dxfId="1952" priority="13230">
      <formula>IF(RIGHT(TEXT(AQ102,"0.#"),1)=".",TRUE,FALSE)</formula>
    </cfRule>
  </conditionalFormatting>
  <conditionalFormatting sqref="AE104">
    <cfRule type="expression" dxfId="1951" priority="13227">
      <formula>IF(RIGHT(TEXT(AE104,"0.#"),1)=".",FALSE,TRUE)</formula>
    </cfRule>
    <cfRule type="expression" dxfId="1950" priority="13228">
      <formula>IF(RIGHT(TEXT(AE104,"0.#"),1)=".",TRUE,FALSE)</formula>
    </cfRule>
  </conditionalFormatting>
  <conditionalFormatting sqref="AI104">
    <cfRule type="expression" dxfId="1949" priority="13225">
      <formula>IF(RIGHT(TEXT(AI104,"0.#"),1)=".",FALSE,TRUE)</formula>
    </cfRule>
    <cfRule type="expression" dxfId="1948" priority="13226">
      <formula>IF(RIGHT(TEXT(AI104,"0.#"),1)=".",TRUE,FALSE)</formula>
    </cfRule>
  </conditionalFormatting>
  <conditionalFormatting sqref="AM104">
    <cfRule type="expression" dxfId="1947" priority="13223">
      <formula>IF(RIGHT(TEXT(AM104,"0.#"),1)=".",FALSE,TRUE)</formula>
    </cfRule>
    <cfRule type="expression" dxfId="1946" priority="13224">
      <formula>IF(RIGHT(TEXT(AM104,"0.#"),1)=".",TRUE,FALSE)</formula>
    </cfRule>
  </conditionalFormatting>
  <conditionalFormatting sqref="AE105">
    <cfRule type="expression" dxfId="1945" priority="13221">
      <formula>IF(RIGHT(TEXT(AE105,"0.#"),1)=".",FALSE,TRUE)</formula>
    </cfRule>
    <cfRule type="expression" dxfId="1944" priority="13222">
      <formula>IF(RIGHT(TEXT(AE105,"0.#"),1)=".",TRUE,FALSE)</formula>
    </cfRule>
  </conditionalFormatting>
  <conditionalFormatting sqref="AI105">
    <cfRule type="expression" dxfId="1943" priority="13219">
      <formula>IF(RIGHT(TEXT(AI105,"0.#"),1)=".",FALSE,TRUE)</formula>
    </cfRule>
    <cfRule type="expression" dxfId="1942" priority="13220">
      <formula>IF(RIGHT(TEXT(AI105,"0.#"),1)=".",TRUE,FALSE)</formula>
    </cfRule>
  </conditionalFormatting>
  <conditionalFormatting sqref="AM105">
    <cfRule type="expression" dxfId="1941" priority="13217">
      <formula>IF(RIGHT(TEXT(AM105,"0.#"),1)=".",FALSE,TRUE)</formula>
    </cfRule>
    <cfRule type="expression" dxfId="1940" priority="13218">
      <formula>IF(RIGHT(TEXT(AM105,"0.#"),1)=".",TRUE,FALSE)</formula>
    </cfRule>
  </conditionalFormatting>
  <conditionalFormatting sqref="AE107">
    <cfRule type="expression" dxfId="1939" priority="13213">
      <formula>IF(RIGHT(TEXT(AE107,"0.#"),1)=".",FALSE,TRUE)</formula>
    </cfRule>
    <cfRule type="expression" dxfId="1938" priority="13214">
      <formula>IF(RIGHT(TEXT(AE107,"0.#"),1)=".",TRUE,FALSE)</formula>
    </cfRule>
  </conditionalFormatting>
  <conditionalFormatting sqref="AI107">
    <cfRule type="expression" dxfId="1937" priority="13211">
      <formula>IF(RIGHT(TEXT(AI107,"0.#"),1)=".",FALSE,TRUE)</formula>
    </cfRule>
    <cfRule type="expression" dxfId="1936" priority="13212">
      <formula>IF(RIGHT(TEXT(AI107,"0.#"),1)=".",TRUE,FALSE)</formula>
    </cfRule>
  </conditionalFormatting>
  <conditionalFormatting sqref="AM107">
    <cfRule type="expression" dxfId="1935" priority="13209">
      <formula>IF(RIGHT(TEXT(AM107,"0.#"),1)=".",FALSE,TRUE)</formula>
    </cfRule>
    <cfRule type="expression" dxfId="1934" priority="13210">
      <formula>IF(RIGHT(TEXT(AM107,"0.#"),1)=".",TRUE,FALSE)</formula>
    </cfRule>
  </conditionalFormatting>
  <conditionalFormatting sqref="AE108">
    <cfRule type="expression" dxfId="1933" priority="13207">
      <formula>IF(RIGHT(TEXT(AE108,"0.#"),1)=".",FALSE,TRUE)</formula>
    </cfRule>
    <cfRule type="expression" dxfId="1932" priority="13208">
      <formula>IF(RIGHT(TEXT(AE108,"0.#"),1)=".",TRUE,FALSE)</formula>
    </cfRule>
  </conditionalFormatting>
  <conditionalFormatting sqref="AI108">
    <cfRule type="expression" dxfId="1931" priority="13205">
      <formula>IF(RIGHT(TEXT(AI108,"0.#"),1)=".",FALSE,TRUE)</formula>
    </cfRule>
    <cfRule type="expression" dxfId="1930" priority="13206">
      <formula>IF(RIGHT(TEXT(AI108,"0.#"),1)=".",TRUE,FALSE)</formula>
    </cfRule>
  </conditionalFormatting>
  <conditionalFormatting sqref="AM108">
    <cfRule type="expression" dxfId="1929" priority="13203">
      <formula>IF(RIGHT(TEXT(AM108,"0.#"),1)=".",FALSE,TRUE)</formula>
    </cfRule>
    <cfRule type="expression" dxfId="1928" priority="13204">
      <formula>IF(RIGHT(TEXT(AM108,"0.#"),1)=".",TRUE,FALSE)</formula>
    </cfRule>
  </conditionalFormatting>
  <conditionalFormatting sqref="AE110">
    <cfRule type="expression" dxfId="1927" priority="13199">
      <formula>IF(RIGHT(TEXT(AE110,"0.#"),1)=".",FALSE,TRUE)</formula>
    </cfRule>
    <cfRule type="expression" dxfId="1926" priority="13200">
      <formula>IF(RIGHT(TEXT(AE110,"0.#"),1)=".",TRUE,FALSE)</formula>
    </cfRule>
  </conditionalFormatting>
  <conditionalFormatting sqref="AI110">
    <cfRule type="expression" dxfId="1925" priority="13197">
      <formula>IF(RIGHT(TEXT(AI110,"0.#"),1)=".",FALSE,TRUE)</formula>
    </cfRule>
    <cfRule type="expression" dxfId="1924" priority="13198">
      <formula>IF(RIGHT(TEXT(AI110,"0.#"),1)=".",TRUE,FALSE)</formula>
    </cfRule>
  </conditionalFormatting>
  <conditionalFormatting sqref="AM110">
    <cfRule type="expression" dxfId="1923" priority="13195">
      <formula>IF(RIGHT(TEXT(AM110,"0.#"),1)=".",FALSE,TRUE)</formula>
    </cfRule>
    <cfRule type="expression" dxfId="1922" priority="13196">
      <formula>IF(RIGHT(TEXT(AM110,"0.#"),1)=".",TRUE,FALSE)</formula>
    </cfRule>
  </conditionalFormatting>
  <conditionalFormatting sqref="AE111">
    <cfRule type="expression" dxfId="1921" priority="13193">
      <formula>IF(RIGHT(TEXT(AE111,"0.#"),1)=".",FALSE,TRUE)</formula>
    </cfRule>
    <cfRule type="expression" dxfId="1920" priority="13194">
      <formula>IF(RIGHT(TEXT(AE111,"0.#"),1)=".",TRUE,FALSE)</formula>
    </cfRule>
  </conditionalFormatting>
  <conditionalFormatting sqref="AI111">
    <cfRule type="expression" dxfId="1919" priority="13191">
      <formula>IF(RIGHT(TEXT(AI111,"0.#"),1)=".",FALSE,TRUE)</formula>
    </cfRule>
    <cfRule type="expression" dxfId="1918" priority="13192">
      <formula>IF(RIGHT(TEXT(AI111,"0.#"),1)=".",TRUE,FALSE)</formula>
    </cfRule>
  </conditionalFormatting>
  <conditionalFormatting sqref="AM111">
    <cfRule type="expression" dxfId="1917" priority="13189">
      <formula>IF(RIGHT(TEXT(AM111,"0.#"),1)=".",FALSE,TRUE)</formula>
    </cfRule>
    <cfRule type="expression" dxfId="1916" priority="13190">
      <formula>IF(RIGHT(TEXT(AM111,"0.#"),1)=".",TRUE,FALSE)</formula>
    </cfRule>
  </conditionalFormatting>
  <conditionalFormatting sqref="AE113">
    <cfRule type="expression" dxfId="1915" priority="13185">
      <formula>IF(RIGHT(TEXT(AE113,"0.#"),1)=".",FALSE,TRUE)</formula>
    </cfRule>
    <cfRule type="expression" dxfId="1914" priority="13186">
      <formula>IF(RIGHT(TEXT(AE113,"0.#"),1)=".",TRUE,FALSE)</formula>
    </cfRule>
  </conditionalFormatting>
  <conditionalFormatting sqref="AI113">
    <cfRule type="expression" dxfId="1913" priority="13183">
      <formula>IF(RIGHT(TEXT(AI113,"0.#"),1)=".",FALSE,TRUE)</formula>
    </cfRule>
    <cfRule type="expression" dxfId="1912" priority="13184">
      <formula>IF(RIGHT(TEXT(AI113,"0.#"),1)=".",TRUE,FALSE)</formula>
    </cfRule>
  </conditionalFormatting>
  <conditionalFormatting sqref="AM113">
    <cfRule type="expression" dxfId="1911" priority="13181">
      <formula>IF(RIGHT(TEXT(AM113,"0.#"),1)=".",FALSE,TRUE)</formula>
    </cfRule>
    <cfRule type="expression" dxfId="1910" priority="13182">
      <formula>IF(RIGHT(TEXT(AM113,"0.#"),1)=".",TRUE,FALSE)</formula>
    </cfRule>
  </conditionalFormatting>
  <conditionalFormatting sqref="AE114">
    <cfRule type="expression" dxfId="1909" priority="13179">
      <formula>IF(RIGHT(TEXT(AE114,"0.#"),1)=".",FALSE,TRUE)</formula>
    </cfRule>
    <cfRule type="expression" dxfId="1908" priority="13180">
      <formula>IF(RIGHT(TEXT(AE114,"0.#"),1)=".",TRUE,FALSE)</formula>
    </cfRule>
  </conditionalFormatting>
  <conditionalFormatting sqref="AI114">
    <cfRule type="expression" dxfId="1907" priority="13177">
      <formula>IF(RIGHT(TEXT(AI114,"0.#"),1)=".",FALSE,TRUE)</formula>
    </cfRule>
    <cfRule type="expression" dxfId="1906" priority="13178">
      <formula>IF(RIGHT(TEXT(AI114,"0.#"),1)=".",TRUE,FALSE)</formula>
    </cfRule>
  </conditionalFormatting>
  <conditionalFormatting sqref="AM114">
    <cfRule type="expression" dxfId="1905" priority="13175">
      <formula>IF(RIGHT(TEXT(AM114,"0.#"),1)=".",FALSE,TRUE)</formula>
    </cfRule>
    <cfRule type="expression" dxfId="1904" priority="13176">
      <formula>IF(RIGHT(TEXT(AM114,"0.#"),1)=".",TRUE,FALSE)</formula>
    </cfRule>
  </conditionalFormatting>
  <conditionalFormatting sqref="AQ116">
    <cfRule type="expression" dxfId="1903" priority="13171">
      <formula>IF(RIGHT(TEXT(AQ116,"0.#"),1)=".",FALSE,TRUE)</formula>
    </cfRule>
    <cfRule type="expression" dxfId="1902" priority="13172">
      <formula>IF(RIGHT(TEXT(AQ116,"0.#"),1)=".",TRUE,FALSE)</formula>
    </cfRule>
  </conditionalFormatting>
  <conditionalFormatting sqref="AM116">
    <cfRule type="expression" dxfId="1901" priority="13167">
      <formula>IF(RIGHT(TEXT(AM116,"0.#"),1)=".",FALSE,TRUE)</formula>
    </cfRule>
    <cfRule type="expression" dxfId="1900" priority="13168">
      <formula>IF(RIGHT(TEXT(AM116,"0.#"),1)=".",TRUE,FALSE)</formula>
    </cfRule>
  </conditionalFormatting>
  <conditionalFormatting sqref="AM117">
    <cfRule type="expression" dxfId="1899" priority="13165">
      <formula>IF(RIGHT(TEXT(AM117,"0.#"),1)=".",FALSE,TRUE)</formula>
    </cfRule>
    <cfRule type="expression" dxfId="1898" priority="13166">
      <formula>IF(RIGHT(TEXT(AM117,"0.#"),1)=".",TRUE,FALSE)</formula>
    </cfRule>
  </conditionalFormatting>
  <conditionalFormatting sqref="AQ117">
    <cfRule type="expression" dxfId="1897" priority="13159">
      <formula>IF(RIGHT(TEXT(AQ117,"0.#"),1)=".",FALSE,TRUE)</formula>
    </cfRule>
    <cfRule type="expression" dxfId="1896" priority="13160">
      <formula>IF(RIGHT(TEXT(AQ117,"0.#"),1)=".",TRUE,FALSE)</formula>
    </cfRule>
  </conditionalFormatting>
  <conditionalFormatting sqref="AE119 AQ119">
    <cfRule type="expression" dxfId="1895" priority="13157">
      <formula>IF(RIGHT(TEXT(AE119,"0.#"),1)=".",FALSE,TRUE)</formula>
    </cfRule>
    <cfRule type="expression" dxfId="1894" priority="13158">
      <formula>IF(RIGHT(TEXT(AE119,"0.#"),1)=".",TRUE,FALSE)</formula>
    </cfRule>
  </conditionalFormatting>
  <conditionalFormatting sqref="AI119">
    <cfRule type="expression" dxfId="1893" priority="13155">
      <formula>IF(RIGHT(TEXT(AI119,"0.#"),1)=".",FALSE,TRUE)</formula>
    </cfRule>
    <cfRule type="expression" dxfId="1892" priority="13156">
      <formula>IF(RIGHT(TEXT(AI119,"0.#"),1)=".",TRUE,FALSE)</formula>
    </cfRule>
  </conditionalFormatting>
  <conditionalFormatting sqref="AM119">
    <cfRule type="expression" dxfId="1891" priority="13153">
      <formula>IF(RIGHT(TEXT(AM119,"0.#"),1)=".",FALSE,TRUE)</formula>
    </cfRule>
    <cfRule type="expression" dxfId="1890" priority="13154">
      <formula>IF(RIGHT(TEXT(AM119,"0.#"),1)=".",TRUE,FALSE)</formula>
    </cfRule>
  </conditionalFormatting>
  <conditionalFormatting sqref="AQ120">
    <cfRule type="expression" dxfId="1889" priority="13145">
      <formula>IF(RIGHT(TEXT(AQ120,"0.#"),1)=".",FALSE,TRUE)</formula>
    </cfRule>
    <cfRule type="expression" dxfId="1888" priority="13146">
      <formula>IF(RIGHT(TEXT(AQ120,"0.#"),1)=".",TRUE,FALSE)</formula>
    </cfRule>
  </conditionalFormatting>
  <conditionalFormatting sqref="AE122 AQ122">
    <cfRule type="expression" dxfId="1887" priority="13143">
      <formula>IF(RIGHT(TEXT(AE122,"0.#"),1)=".",FALSE,TRUE)</formula>
    </cfRule>
    <cfRule type="expression" dxfId="1886" priority="13144">
      <formula>IF(RIGHT(TEXT(AE122,"0.#"),1)=".",TRUE,FALSE)</formula>
    </cfRule>
  </conditionalFormatting>
  <conditionalFormatting sqref="AI122">
    <cfRule type="expression" dxfId="1885" priority="13141">
      <formula>IF(RIGHT(TEXT(AI122,"0.#"),1)=".",FALSE,TRUE)</formula>
    </cfRule>
    <cfRule type="expression" dxfId="1884" priority="13142">
      <formula>IF(RIGHT(TEXT(AI122,"0.#"),1)=".",TRUE,FALSE)</formula>
    </cfRule>
  </conditionalFormatting>
  <conditionalFormatting sqref="AM122">
    <cfRule type="expression" dxfId="1883" priority="13139">
      <formula>IF(RIGHT(TEXT(AM122,"0.#"),1)=".",FALSE,TRUE)</formula>
    </cfRule>
    <cfRule type="expression" dxfId="1882" priority="13140">
      <formula>IF(RIGHT(TEXT(AM122,"0.#"),1)=".",TRUE,FALSE)</formula>
    </cfRule>
  </conditionalFormatting>
  <conditionalFormatting sqref="AQ123">
    <cfRule type="expression" dxfId="1881" priority="13131">
      <formula>IF(RIGHT(TEXT(AQ123,"0.#"),1)=".",FALSE,TRUE)</formula>
    </cfRule>
    <cfRule type="expression" dxfId="1880" priority="13132">
      <formula>IF(RIGHT(TEXT(AQ123,"0.#"),1)=".",TRUE,FALSE)</formula>
    </cfRule>
  </conditionalFormatting>
  <conditionalFormatting sqref="AE125 AQ125">
    <cfRule type="expression" dxfId="1879" priority="13129">
      <formula>IF(RIGHT(TEXT(AE125,"0.#"),1)=".",FALSE,TRUE)</formula>
    </cfRule>
    <cfRule type="expression" dxfId="1878" priority="13130">
      <formula>IF(RIGHT(TEXT(AE125,"0.#"),1)=".",TRUE,FALSE)</formula>
    </cfRule>
  </conditionalFormatting>
  <conditionalFormatting sqref="AI125">
    <cfRule type="expression" dxfId="1877" priority="13127">
      <formula>IF(RIGHT(TEXT(AI125,"0.#"),1)=".",FALSE,TRUE)</formula>
    </cfRule>
    <cfRule type="expression" dxfId="1876" priority="13128">
      <formula>IF(RIGHT(TEXT(AI125,"0.#"),1)=".",TRUE,FALSE)</formula>
    </cfRule>
  </conditionalFormatting>
  <conditionalFormatting sqref="AM125">
    <cfRule type="expression" dxfId="1875" priority="13125">
      <formula>IF(RIGHT(TEXT(AM125,"0.#"),1)=".",FALSE,TRUE)</formula>
    </cfRule>
    <cfRule type="expression" dxfId="1874" priority="13126">
      <formula>IF(RIGHT(TEXT(AM125,"0.#"),1)=".",TRUE,FALSE)</formula>
    </cfRule>
  </conditionalFormatting>
  <conditionalFormatting sqref="AQ126">
    <cfRule type="expression" dxfId="1873" priority="13117">
      <formula>IF(RIGHT(TEXT(AQ126,"0.#"),1)=".",FALSE,TRUE)</formula>
    </cfRule>
    <cfRule type="expression" dxfId="1872" priority="13118">
      <formula>IF(RIGHT(TEXT(AQ126,"0.#"),1)=".",TRUE,FALSE)</formula>
    </cfRule>
  </conditionalFormatting>
  <conditionalFormatting sqref="AE128 AQ128">
    <cfRule type="expression" dxfId="1871" priority="13115">
      <formula>IF(RIGHT(TEXT(AE128,"0.#"),1)=".",FALSE,TRUE)</formula>
    </cfRule>
    <cfRule type="expression" dxfId="1870" priority="13116">
      <formula>IF(RIGHT(TEXT(AE128,"0.#"),1)=".",TRUE,FALSE)</formula>
    </cfRule>
  </conditionalFormatting>
  <conditionalFormatting sqref="AI128">
    <cfRule type="expression" dxfId="1869" priority="13113">
      <formula>IF(RIGHT(TEXT(AI128,"0.#"),1)=".",FALSE,TRUE)</formula>
    </cfRule>
    <cfRule type="expression" dxfId="1868" priority="13114">
      <formula>IF(RIGHT(TEXT(AI128,"0.#"),1)=".",TRUE,FALSE)</formula>
    </cfRule>
  </conditionalFormatting>
  <conditionalFormatting sqref="AM128">
    <cfRule type="expression" dxfId="1867" priority="13111">
      <formula>IF(RIGHT(TEXT(AM128,"0.#"),1)=".",FALSE,TRUE)</formula>
    </cfRule>
    <cfRule type="expression" dxfId="1866" priority="13112">
      <formula>IF(RIGHT(TEXT(AM128,"0.#"),1)=".",TRUE,FALSE)</formula>
    </cfRule>
  </conditionalFormatting>
  <conditionalFormatting sqref="AQ129">
    <cfRule type="expression" dxfId="1865" priority="13103">
      <formula>IF(RIGHT(TEXT(AQ129,"0.#"),1)=".",FALSE,TRUE)</formula>
    </cfRule>
    <cfRule type="expression" dxfId="1864" priority="13104">
      <formula>IF(RIGHT(TEXT(AQ129,"0.#"),1)=".",TRUE,FALSE)</formula>
    </cfRule>
  </conditionalFormatting>
  <conditionalFormatting sqref="AE75">
    <cfRule type="expression" dxfId="1863" priority="13101">
      <formula>IF(RIGHT(TEXT(AE75,"0.#"),1)=".",FALSE,TRUE)</formula>
    </cfRule>
    <cfRule type="expression" dxfId="1862" priority="13102">
      <formula>IF(RIGHT(TEXT(AE75,"0.#"),1)=".",TRUE,FALSE)</formula>
    </cfRule>
  </conditionalFormatting>
  <conditionalFormatting sqref="AE76">
    <cfRule type="expression" dxfId="1861" priority="13099">
      <formula>IF(RIGHT(TEXT(AE76,"0.#"),1)=".",FALSE,TRUE)</formula>
    </cfRule>
    <cfRule type="expression" dxfId="1860" priority="13100">
      <formula>IF(RIGHT(TEXT(AE76,"0.#"),1)=".",TRUE,FALSE)</formula>
    </cfRule>
  </conditionalFormatting>
  <conditionalFormatting sqref="AE77">
    <cfRule type="expression" dxfId="1859" priority="13097">
      <formula>IF(RIGHT(TEXT(AE77,"0.#"),1)=".",FALSE,TRUE)</formula>
    </cfRule>
    <cfRule type="expression" dxfId="1858" priority="13098">
      <formula>IF(RIGHT(TEXT(AE77,"0.#"),1)=".",TRUE,FALSE)</formula>
    </cfRule>
  </conditionalFormatting>
  <conditionalFormatting sqref="AI77">
    <cfRule type="expression" dxfId="1857" priority="13095">
      <formula>IF(RIGHT(TEXT(AI77,"0.#"),1)=".",FALSE,TRUE)</formula>
    </cfRule>
    <cfRule type="expression" dxfId="1856" priority="13096">
      <formula>IF(RIGHT(TEXT(AI77,"0.#"),1)=".",TRUE,FALSE)</formula>
    </cfRule>
  </conditionalFormatting>
  <conditionalFormatting sqref="AI76">
    <cfRule type="expression" dxfId="1855" priority="13093">
      <formula>IF(RIGHT(TEXT(AI76,"0.#"),1)=".",FALSE,TRUE)</formula>
    </cfRule>
    <cfRule type="expression" dxfId="1854" priority="13094">
      <formula>IF(RIGHT(TEXT(AI76,"0.#"),1)=".",TRUE,FALSE)</formula>
    </cfRule>
  </conditionalFormatting>
  <conditionalFormatting sqref="AI75">
    <cfRule type="expression" dxfId="1853" priority="13091">
      <formula>IF(RIGHT(TEXT(AI75,"0.#"),1)=".",FALSE,TRUE)</formula>
    </cfRule>
    <cfRule type="expression" dxfId="1852" priority="13092">
      <formula>IF(RIGHT(TEXT(AI75,"0.#"),1)=".",TRUE,FALSE)</formula>
    </cfRule>
  </conditionalFormatting>
  <conditionalFormatting sqref="AM75">
    <cfRule type="expression" dxfId="1851" priority="13089">
      <formula>IF(RIGHT(TEXT(AM75,"0.#"),1)=".",FALSE,TRUE)</formula>
    </cfRule>
    <cfRule type="expression" dxfId="1850" priority="13090">
      <formula>IF(RIGHT(TEXT(AM75,"0.#"),1)=".",TRUE,FALSE)</formula>
    </cfRule>
  </conditionalFormatting>
  <conditionalFormatting sqref="AM76">
    <cfRule type="expression" dxfId="1849" priority="13087">
      <formula>IF(RIGHT(TEXT(AM76,"0.#"),1)=".",FALSE,TRUE)</formula>
    </cfRule>
    <cfRule type="expression" dxfId="1848" priority="13088">
      <formula>IF(RIGHT(TEXT(AM76,"0.#"),1)=".",TRUE,FALSE)</formula>
    </cfRule>
  </conditionalFormatting>
  <conditionalFormatting sqref="AM77">
    <cfRule type="expression" dxfId="1847" priority="13085">
      <formula>IF(RIGHT(TEXT(AM77,"0.#"),1)=".",FALSE,TRUE)</formula>
    </cfRule>
    <cfRule type="expression" dxfId="1846" priority="13086">
      <formula>IF(RIGHT(TEXT(AM77,"0.#"),1)=".",TRUE,FALSE)</formula>
    </cfRule>
  </conditionalFormatting>
  <conditionalFormatting sqref="AE134:AE135 AI134:AI135 AM134:AM135 AQ134:AQ135 AU134:AU135">
    <cfRule type="expression" dxfId="1845" priority="13071">
      <formula>IF(RIGHT(TEXT(AE134,"0.#"),1)=".",FALSE,TRUE)</formula>
    </cfRule>
    <cfRule type="expression" dxfId="1844" priority="13072">
      <formula>IF(RIGHT(TEXT(AE134,"0.#"),1)=".",TRUE,FALSE)</formula>
    </cfRule>
  </conditionalFormatting>
  <conditionalFormatting sqref="AE433">
    <cfRule type="expression" dxfId="1843" priority="13041">
      <formula>IF(RIGHT(TEXT(AE433,"0.#"),1)=".",FALSE,TRUE)</formula>
    </cfRule>
    <cfRule type="expression" dxfId="1842" priority="13042">
      <formula>IF(RIGHT(TEXT(AE433,"0.#"),1)=".",TRUE,FALSE)</formula>
    </cfRule>
  </conditionalFormatting>
  <conditionalFormatting sqref="AM435">
    <cfRule type="expression" dxfId="1841" priority="13025">
      <formula>IF(RIGHT(TEXT(AM435,"0.#"),1)=".",FALSE,TRUE)</formula>
    </cfRule>
    <cfRule type="expression" dxfId="1840" priority="13026">
      <formula>IF(RIGHT(TEXT(AM435,"0.#"),1)=".",TRUE,FALSE)</formula>
    </cfRule>
  </conditionalFormatting>
  <conditionalFormatting sqref="AE434">
    <cfRule type="expression" dxfId="1839" priority="13039">
      <formula>IF(RIGHT(TEXT(AE434,"0.#"),1)=".",FALSE,TRUE)</formula>
    </cfRule>
    <cfRule type="expression" dxfId="1838" priority="13040">
      <formula>IF(RIGHT(TEXT(AE434,"0.#"),1)=".",TRUE,FALSE)</formula>
    </cfRule>
  </conditionalFormatting>
  <conditionalFormatting sqref="AE435">
    <cfRule type="expression" dxfId="1837" priority="13037">
      <formula>IF(RIGHT(TEXT(AE435,"0.#"),1)=".",FALSE,TRUE)</formula>
    </cfRule>
    <cfRule type="expression" dxfId="1836" priority="13038">
      <formula>IF(RIGHT(TEXT(AE435,"0.#"),1)=".",TRUE,FALSE)</formula>
    </cfRule>
  </conditionalFormatting>
  <conditionalFormatting sqref="AM433">
    <cfRule type="expression" dxfId="1835" priority="13029">
      <formula>IF(RIGHT(TEXT(AM433,"0.#"),1)=".",FALSE,TRUE)</formula>
    </cfRule>
    <cfRule type="expression" dxfId="1834" priority="13030">
      <formula>IF(RIGHT(TEXT(AM433,"0.#"),1)=".",TRUE,FALSE)</formula>
    </cfRule>
  </conditionalFormatting>
  <conditionalFormatting sqref="AM434">
    <cfRule type="expression" dxfId="1833" priority="13027">
      <formula>IF(RIGHT(TEXT(AM434,"0.#"),1)=".",FALSE,TRUE)</formula>
    </cfRule>
    <cfRule type="expression" dxfId="1832" priority="13028">
      <formula>IF(RIGHT(TEXT(AM434,"0.#"),1)=".",TRUE,FALSE)</formula>
    </cfRule>
  </conditionalFormatting>
  <conditionalFormatting sqref="AU433">
    <cfRule type="expression" dxfId="1831" priority="13017">
      <formula>IF(RIGHT(TEXT(AU433,"0.#"),1)=".",FALSE,TRUE)</formula>
    </cfRule>
    <cfRule type="expression" dxfId="1830" priority="13018">
      <formula>IF(RIGHT(TEXT(AU433,"0.#"),1)=".",TRUE,FALSE)</formula>
    </cfRule>
  </conditionalFormatting>
  <conditionalFormatting sqref="AU434">
    <cfRule type="expression" dxfId="1829" priority="13015">
      <formula>IF(RIGHT(TEXT(AU434,"0.#"),1)=".",FALSE,TRUE)</formula>
    </cfRule>
    <cfRule type="expression" dxfId="1828" priority="13016">
      <formula>IF(RIGHT(TEXT(AU434,"0.#"),1)=".",TRUE,FALSE)</formula>
    </cfRule>
  </conditionalFormatting>
  <conditionalFormatting sqref="AU435">
    <cfRule type="expression" dxfId="1827" priority="13013">
      <formula>IF(RIGHT(TEXT(AU435,"0.#"),1)=".",FALSE,TRUE)</formula>
    </cfRule>
    <cfRule type="expression" dxfId="1826" priority="13014">
      <formula>IF(RIGHT(TEXT(AU435,"0.#"),1)=".",TRUE,FALSE)</formula>
    </cfRule>
  </conditionalFormatting>
  <conditionalFormatting sqref="AI435">
    <cfRule type="expression" dxfId="1825" priority="12947">
      <formula>IF(RIGHT(TEXT(AI435,"0.#"),1)=".",FALSE,TRUE)</formula>
    </cfRule>
    <cfRule type="expression" dxfId="1824" priority="12948">
      <formula>IF(RIGHT(TEXT(AI435,"0.#"),1)=".",TRUE,FALSE)</formula>
    </cfRule>
  </conditionalFormatting>
  <conditionalFormatting sqref="AI433">
    <cfRule type="expression" dxfId="1823" priority="12951">
      <formula>IF(RIGHT(TEXT(AI433,"0.#"),1)=".",FALSE,TRUE)</formula>
    </cfRule>
    <cfRule type="expression" dxfId="1822" priority="12952">
      <formula>IF(RIGHT(TEXT(AI433,"0.#"),1)=".",TRUE,FALSE)</formula>
    </cfRule>
  </conditionalFormatting>
  <conditionalFormatting sqref="AI434">
    <cfRule type="expression" dxfId="1821" priority="12949">
      <formula>IF(RIGHT(TEXT(AI434,"0.#"),1)=".",FALSE,TRUE)</formula>
    </cfRule>
    <cfRule type="expression" dxfId="1820" priority="12950">
      <formula>IF(RIGHT(TEXT(AI434,"0.#"),1)=".",TRUE,FALSE)</formula>
    </cfRule>
  </conditionalFormatting>
  <conditionalFormatting sqref="AQ434">
    <cfRule type="expression" dxfId="1819" priority="12933">
      <formula>IF(RIGHT(TEXT(AQ434,"0.#"),1)=".",FALSE,TRUE)</formula>
    </cfRule>
    <cfRule type="expression" dxfId="1818" priority="12934">
      <formula>IF(RIGHT(TEXT(AQ434,"0.#"),1)=".",TRUE,FALSE)</formula>
    </cfRule>
  </conditionalFormatting>
  <conditionalFormatting sqref="AQ435">
    <cfRule type="expression" dxfId="1817" priority="12919">
      <formula>IF(RIGHT(TEXT(AQ435,"0.#"),1)=".",FALSE,TRUE)</formula>
    </cfRule>
    <cfRule type="expression" dxfId="1816" priority="12920">
      <formula>IF(RIGHT(TEXT(AQ435,"0.#"),1)=".",TRUE,FALSE)</formula>
    </cfRule>
  </conditionalFormatting>
  <conditionalFormatting sqref="AQ433">
    <cfRule type="expression" dxfId="1815" priority="12917">
      <formula>IF(RIGHT(TEXT(AQ433,"0.#"),1)=".",FALSE,TRUE)</formula>
    </cfRule>
    <cfRule type="expression" dxfId="1814" priority="12918">
      <formula>IF(RIGHT(TEXT(AQ433,"0.#"),1)=".",TRUE,FALSE)</formula>
    </cfRule>
  </conditionalFormatting>
  <conditionalFormatting sqref="AL840:AO867">
    <cfRule type="expression" dxfId="1813" priority="6641">
      <formula>IF(AND(AL840&gt;=0, RIGHT(TEXT(AL840,"0.#"),1)&lt;&gt;"."),TRUE,FALSE)</formula>
    </cfRule>
    <cfRule type="expression" dxfId="1812" priority="6642">
      <formula>IF(AND(AL840&gt;=0, RIGHT(TEXT(AL840,"0.#"),1)="."),TRUE,FALSE)</formula>
    </cfRule>
    <cfRule type="expression" dxfId="1811" priority="6643">
      <formula>IF(AND(AL840&lt;0, RIGHT(TEXT(AL840,"0.#"),1)&lt;&gt;"."),TRUE,FALSE)</formula>
    </cfRule>
    <cfRule type="expression" dxfId="1810" priority="6644">
      <formula>IF(AND(AL840&lt;0, RIGHT(TEXT(AL840,"0.#"),1)="."),TRUE,FALSE)</formula>
    </cfRule>
  </conditionalFormatting>
  <conditionalFormatting sqref="AQ53:AQ55">
    <cfRule type="expression" dxfId="1809" priority="4663">
      <formula>IF(RIGHT(TEXT(AQ53,"0.#"),1)=".",FALSE,TRUE)</formula>
    </cfRule>
    <cfRule type="expression" dxfId="1808" priority="4664">
      <formula>IF(RIGHT(TEXT(AQ53,"0.#"),1)=".",TRUE,FALSE)</formula>
    </cfRule>
  </conditionalFormatting>
  <conditionalFormatting sqref="AU53:AU55">
    <cfRule type="expression" dxfId="1807" priority="4661">
      <formula>IF(RIGHT(TEXT(AU53,"0.#"),1)=".",FALSE,TRUE)</formula>
    </cfRule>
    <cfRule type="expression" dxfId="1806" priority="4662">
      <formula>IF(RIGHT(TEXT(AU53,"0.#"),1)=".",TRUE,FALSE)</formula>
    </cfRule>
  </conditionalFormatting>
  <conditionalFormatting sqref="AQ60:AQ62">
    <cfRule type="expression" dxfId="1805" priority="4659">
      <formula>IF(RIGHT(TEXT(AQ60,"0.#"),1)=".",FALSE,TRUE)</formula>
    </cfRule>
    <cfRule type="expression" dxfId="1804" priority="4660">
      <formula>IF(RIGHT(TEXT(AQ60,"0.#"),1)=".",TRUE,FALSE)</formula>
    </cfRule>
  </conditionalFormatting>
  <conditionalFormatting sqref="AU60:AU62">
    <cfRule type="expression" dxfId="1803" priority="4657">
      <formula>IF(RIGHT(TEXT(AU60,"0.#"),1)=".",FALSE,TRUE)</formula>
    </cfRule>
    <cfRule type="expression" dxfId="1802" priority="4658">
      <formula>IF(RIGHT(TEXT(AU60,"0.#"),1)=".",TRUE,FALSE)</formula>
    </cfRule>
  </conditionalFormatting>
  <conditionalFormatting sqref="AQ75:AQ77">
    <cfRule type="expression" dxfId="1801" priority="4655">
      <formula>IF(RIGHT(TEXT(AQ75,"0.#"),1)=".",FALSE,TRUE)</formula>
    </cfRule>
    <cfRule type="expression" dxfId="1800" priority="4656">
      <formula>IF(RIGHT(TEXT(AQ75,"0.#"),1)=".",TRUE,FALSE)</formula>
    </cfRule>
  </conditionalFormatting>
  <conditionalFormatting sqref="AU75:AU77">
    <cfRule type="expression" dxfId="1799" priority="4653">
      <formula>IF(RIGHT(TEXT(AU75,"0.#"),1)=".",FALSE,TRUE)</formula>
    </cfRule>
    <cfRule type="expression" dxfId="1798" priority="4654">
      <formula>IF(RIGHT(TEXT(AU75,"0.#"),1)=".",TRUE,FALSE)</formula>
    </cfRule>
  </conditionalFormatting>
  <conditionalFormatting sqref="AQ87:AQ89">
    <cfRule type="expression" dxfId="1797" priority="4651">
      <formula>IF(RIGHT(TEXT(AQ87,"0.#"),1)=".",FALSE,TRUE)</formula>
    </cfRule>
    <cfRule type="expression" dxfId="1796" priority="4652">
      <formula>IF(RIGHT(TEXT(AQ87,"0.#"),1)=".",TRUE,FALSE)</formula>
    </cfRule>
  </conditionalFormatting>
  <conditionalFormatting sqref="AU87:AU89">
    <cfRule type="expression" dxfId="1795" priority="4649">
      <formula>IF(RIGHT(TEXT(AU87,"0.#"),1)=".",FALSE,TRUE)</formula>
    </cfRule>
    <cfRule type="expression" dxfId="1794" priority="4650">
      <formula>IF(RIGHT(TEXT(AU87,"0.#"),1)=".",TRUE,FALSE)</formula>
    </cfRule>
  </conditionalFormatting>
  <conditionalFormatting sqref="AQ92:AQ94">
    <cfRule type="expression" dxfId="1793" priority="4647">
      <formula>IF(RIGHT(TEXT(AQ92,"0.#"),1)=".",FALSE,TRUE)</formula>
    </cfRule>
    <cfRule type="expression" dxfId="1792" priority="4648">
      <formula>IF(RIGHT(TEXT(AQ92,"0.#"),1)=".",TRUE,FALSE)</formula>
    </cfRule>
  </conditionalFormatting>
  <conditionalFormatting sqref="AU92:AU94">
    <cfRule type="expression" dxfId="1791" priority="4645">
      <formula>IF(RIGHT(TEXT(AU92,"0.#"),1)=".",FALSE,TRUE)</formula>
    </cfRule>
    <cfRule type="expression" dxfId="1790" priority="4646">
      <formula>IF(RIGHT(TEXT(AU92,"0.#"),1)=".",TRUE,FALSE)</formula>
    </cfRule>
  </conditionalFormatting>
  <conditionalFormatting sqref="AQ97:AQ99">
    <cfRule type="expression" dxfId="1789" priority="4643">
      <formula>IF(RIGHT(TEXT(AQ97,"0.#"),1)=".",FALSE,TRUE)</formula>
    </cfRule>
    <cfRule type="expression" dxfId="1788" priority="4644">
      <formula>IF(RIGHT(TEXT(AQ97,"0.#"),1)=".",TRUE,FALSE)</formula>
    </cfRule>
  </conditionalFormatting>
  <conditionalFormatting sqref="AU97:AU99">
    <cfRule type="expression" dxfId="1787" priority="4641">
      <formula>IF(RIGHT(TEXT(AU97,"0.#"),1)=".",FALSE,TRUE)</formula>
    </cfRule>
    <cfRule type="expression" dxfId="1786" priority="4642">
      <formula>IF(RIGHT(TEXT(AU97,"0.#"),1)=".",TRUE,FALSE)</formula>
    </cfRule>
  </conditionalFormatting>
  <conditionalFormatting sqref="AE458">
    <cfRule type="expression" dxfId="1785" priority="4335">
      <formula>IF(RIGHT(TEXT(AE458,"0.#"),1)=".",FALSE,TRUE)</formula>
    </cfRule>
    <cfRule type="expression" dxfId="1784" priority="4336">
      <formula>IF(RIGHT(TEXT(AE458,"0.#"),1)=".",TRUE,FALSE)</formula>
    </cfRule>
  </conditionalFormatting>
  <conditionalFormatting sqref="AM460">
    <cfRule type="expression" dxfId="1783" priority="4325">
      <formula>IF(RIGHT(TEXT(AM460,"0.#"),1)=".",FALSE,TRUE)</formula>
    </cfRule>
    <cfRule type="expression" dxfId="1782" priority="4326">
      <formula>IF(RIGHT(TEXT(AM460,"0.#"),1)=".",TRUE,FALSE)</formula>
    </cfRule>
  </conditionalFormatting>
  <conditionalFormatting sqref="AE459">
    <cfRule type="expression" dxfId="1781" priority="4333">
      <formula>IF(RIGHT(TEXT(AE459,"0.#"),1)=".",FALSE,TRUE)</formula>
    </cfRule>
    <cfRule type="expression" dxfId="1780" priority="4334">
      <formula>IF(RIGHT(TEXT(AE459,"0.#"),1)=".",TRUE,FALSE)</formula>
    </cfRule>
  </conditionalFormatting>
  <conditionalFormatting sqref="AE460">
    <cfRule type="expression" dxfId="1779" priority="4331">
      <formula>IF(RIGHT(TEXT(AE460,"0.#"),1)=".",FALSE,TRUE)</formula>
    </cfRule>
    <cfRule type="expression" dxfId="1778" priority="4332">
      <formula>IF(RIGHT(TEXT(AE460,"0.#"),1)=".",TRUE,FALSE)</formula>
    </cfRule>
  </conditionalFormatting>
  <conditionalFormatting sqref="AM458">
    <cfRule type="expression" dxfId="1777" priority="4329">
      <formula>IF(RIGHT(TEXT(AM458,"0.#"),1)=".",FALSE,TRUE)</formula>
    </cfRule>
    <cfRule type="expression" dxfId="1776" priority="4330">
      <formula>IF(RIGHT(TEXT(AM458,"0.#"),1)=".",TRUE,FALSE)</formula>
    </cfRule>
  </conditionalFormatting>
  <conditionalFormatting sqref="AM459">
    <cfRule type="expression" dxfId="1775" priority="4327">
      <formula>IF(RIGHT(TEXT(AM459,"0.#"),1)=".",FALSE,TRUE)</formula>
    </cfRule>
    <cfRule type="expression" dxfId="1774" priority="4328">
      <formula>IF(RIGHT(TEXT(AM459,"0.#"),1)=".",TRUE,FALSE)</formula>
    </cfRule>
  </conditionalFormatting>
  <conditionalFormatting sqref="AU458">
    <cfRule type="expression" dxfId="1773" priority="4323">
      <formula>IF(RIGHT(TEXT(AU458,"0.#"),1)=".",FALSE,TRUE)</formula>
    </cfRule>
    <cfRule type="expression" dxfId="1772" priority="4324">
      <formula>IF(RIGHT(TEXT(AU458,"0.#"),1)=".",TRUE,FALSE)</formula>
    </cfRule>
  </conditionalFormatting>
  <conditionalFormatting sqref="AU459">
    <cfRule type="expression" dxfId="1771" priority="4321">
      <formula>IF(RIGHT(TEXT(AU459,"0.#"),1)=".",FALSE,TRUE)</formula>
    </cfRule>
    <cfRule type="expression" dxfId="1770" priority="4322">
      <formula>IF(RIGHT(TEXT(AU459,"0.#"),1)=".",TRUE,FALSE)</formula>
    </cfRule>
  </conditionalFormatting>
  <conditionalFormatting sqref="AU460">
    <cfRule type="expression" dxfId="1769" priority="4319">
      <formula>IF(RIGHT(TEXT(AU460,"0.#"),1)=".",FALSE,TRUE)</formula>
    </cfRule>
    <cfRule type="expression" dxfId="1768" priority="4320">
      <formula>IF(RIGHT(TEXT(AU460,"0.#"),1)=".",TRUE,FALSE)</formula>
    </cfRule>
  </conditionalFormatting>
  <conditionalFormatting sqref="AI460">
    <cfRule type="expression" dxfId="1767" priority="4313">
      <formula>IF(RIGHT(TEXT(AI460,"0.#"),1)=".",FALSE,TRUE)</formula>
    </cfRule>
    <cfRule type="expression" dxfId="1766" priority="4314">
      <formula>IF(RIGHT(TEXT(AI460,"0.#"),1)=".",TRUE,FALSE)</formula>
    </cfRule>
  </conditionalFormatting>
  <conditionalFormatting sqref="AI458">
    <cfRule type="expression" dxfId="1765" priority="4317">
      <formula>IF(RIGHT(TEXT(AI458,"0.#"),1)=".",FALSE,TRUE)</formula>
    </cfRule>
    <cfRule type="expression" dxfId="1764" priority="4318">
      <formula>IF(RIGHT(TEXT(AI458,"0.#"),1)=".",TRUE,FALSE)</formula>
    </cfRule>
  </conditionalFormatting>
  <conditionalFormatting sqref="AI459">
    <cfRule type="expression" dxfId="1763" priority="4315">
      <formula>IF(RIGHT(TEXT(AI459,"0.#"),1)=".",FALSE,TRUE)</formula>
    </cfRule>
    <cfRule type="expression" dxfId="1762" priority="4316">
      <formula>IF(RIGHT(TEXT(AI459,"0.#"),1)=".",TRUE,FALSE)</formula>
    </cfRule>
  </conditionalFormatting>
  <conditionalFormatting sqref="AQ459">
    <cfRule type="expression" dxfId="1761" priority="4311">
      <formula>IF(RIGHT(TEXT(AQ459,"0.#"),1)=".",FALSE,TRUE)</formula>
    </cfRule>
    <cfRule type="expression" dxfId="1760" priority="4312">
      <formula>IF(RIGHT(TEXT(AQ459,"0.#"),1)=".",TRUE,FALSE)</formula>
    </cfRule>
  </conditionalFormatting>
  <conditionalFormatting sqref="AQ460">
    <cfRule type="expression" dxfId="1759" priority="4309">
      <formula>IF(RIGHT(TEXT(AQ460,"0.#"),1)=".",FALSE,TRUE)</formula>
    </cfRule>
    <cfRule type="expression" dxfId="1758" priority="4310">
      <formula>IF(RIGHT(TEXT(AQ460,"0.#"),1)=".",TRUE,FALSE)</formula>
    </cfRule>
  </conditionalFormatting>
  <conditionalFormatting sqref="AQ458">
    <cfRule type="expression" dxfId="1757" priority="4307">
      <formula>IF(RIGHT(TEXT(AQ458,"0.#"),1)=".",FALSE,TRUE)</formula>
    </cfRule>
    <cfRule type="expression" dxfId="1756" priority="4308">
      <formula>IF(RIGHT(TEXT(AQ458,"0.#"),1)=".",TRUE,FALSE)</formula>
    </cfRule>
  </conditionalFormatting>
  <conditionalFormatting sqref="AE120 AM120">
    <cfRule type="expression" dxfId="1755" priority="2985">
      <formula>IF(RIGHT(TEXT(AE120,"0.#"),1)=".",FALSE,TRUE)</formula>
    </cfRule>
    <cfRule type="expression" dxfId="1754" priority="2986">
      <formula>IF(RIGHT(TEXT(AE120,"0.#"),1)=".",TRUE,FALSE)</formula>
    </cfRule>
  </conditionalFormatting>
  <conditionalFormatting sqref="AI126">
    <cfRule type="expression" dxfId="1753" priority="2975">
      <formula>IF(RIGHT(TEXT(AI126,"0.#"),1)=".",FALSE,TRUE)</formula>
    </cfRule>
    <cfRule type="expression" dxfId="1752" priority="2976">
      <formula>IF(RIGHT(TEXT(AI126,"0.#"),1)=".",TRUE,FALSE)</formula>
    </cfRule>
  </conditionalFormatting>
  <conditionalFormatting sqref="AI120">
    <cfRule type="expression" dxfId="1751" priority="2983">
      <formula>IF(RIGHT(TEXT(AI120,"0.#"),1)=".",FALSE,TRUE)</formula>
    </cfRule>
    <cfRule type="expression" dxfId="1750" priority="2984">
      <formula>IF(RIGHT(TEXT(AI120,"0.#"),1)=".",TRUE,FALSE)</formula>
    </cfRule>
  </conditionalFormatting>
  <conditionalFormatting sqref="AE123 AM123">
    <cfRule type="expression" dxfId="1749" priority="2981">
      <formula>IF(RIGHT(TEXT(AE123,"0.#"),1)=".",FALSE,TRUE)</formula>
    </cfRule>
    <cfRule type="expression" dxfId="1748" priority="2982">
      <formula>IF(RIGHT(TEXT(AE123,"0.#"),1)=".",TRUE,FALSE)</formula>
    </cfRule>
  </conditionalFormatting>
  <conditionalFormatting sqref="AI123">
    <cfRule type="expression" dxfId="1747" priority="2979">
      <formula>IF(RIGHT(TEXT(AI123,"0.#"),1)=".",FALSE,TRUE)</formula>
    </cfRule>
    <cfRule type="expression" dxfId="1746" priority="2980">
      <formula>IF(RIGHT(TEXT(AI123,"0.#"),1)=".",TRUE,FALSE)</formula>
    </cfRule>
  </conditionalFormatting>
  <conditionalFormatting sqref="AE126 AM126">
    <cfRule type="expression" dxfId="1745" priority="2977">
      <formula>IF(RIGHT(TEXT(AE126,"0.#"),1)=".",FALSE,TRUE)</formula>
    </cfRule>
    <cfRule type="expression" dxfId="1744" priority="2978">
      <formula>IF(RIGHT(TEXT(AE126,"0.#"),1)=".",TRUE,FALSE)</formula>
    </cfRule>
  </conditionalFormatting>
  <conditionalFormatting sqref="AE129 AM129">
    <cfRule type="expression" dxfId="1743" priority="2973">
      <formula>IF(RIGHT(TEXT(AE129,"0.#"),1)=".",FALSE,TRUE)</formula>
    </cfRule>
    <cfRule type="expression" dxfId="1742" priority="2974">
      <formula>IF(RIGHT(TEXT(AE129,"0.#"),1)=".",TRUE,FALSE)</formula>
    </cfRule>
  </conditionalFormatting>
  <conditionalFormatting sqref="AI129">
    <cfRule type="expression" dxfId="1741" priority="2971">
      <formula>IF(RIGHT(TEXT(AI129,"0.#"),1)=".",FALSE,TRUE)</formula>
    </cfRule>
    <cfRule type="expression" dxfId="1740" priority="2972">
      <formula>IF(RIGHT(TEXT(AI129,"0.#"),1)=".",TRUE,FALSE)</formula>
    </cfRule>
  </conditionalFormatting>
  <conditionalFormatting sqref="Y840:Y867">
    <cfRule type="expression" dxfId="1739" priority="2969">
      <formula>IF(RIGHT(TEXT(Y840,"0.#"),1)=".",FALSE,TRUE)</formula>
    </cfRule>
    <cfRule type="expression" dxfId="1738" priority="2970">
      <formula>IF(RIGHT(TEXT(Y840,"0.#"),1)=".",TRUE,FALSE)</formula>
    </cfRule>
  </conditionalFormatting>
  <conditionalFormatting sqref="AU518">
    <cfRule type="expression" dxfId="1737" priority="1479">
      <formula>IF(RIGHT(TEXT(AU518,"0.#"),1)=".",FALSE,TRUE)</formula>
    </cfRule>
    <cfRule type="expression" dxfId="1736" priority="1480">
      <formula>IF(RIGHT(TEXT(AU518,"0.#"),1)=".",TRUE,FALSE)</formula>
    </cfRule>
  </conditionalFormatting>
  <conditionalFormatting sqref="AQ551">
    <cfRule type="expression" dxfId="1735" priority="1255">
      <formula>IF(RIGHT(TEXT(AQ551,"0.#"),1)=".",FALSE,TRUE)</formula>
    </cfRule>
    <cfRule type="expression" dxfId="1734" priority="1256">
      <formula>IF(RIGHT(TEXT(AQ551,"0.#"),1)=".",TRUE,FALSE)</formula>
    </cfRule>
  </conditionalFormatting>
  <conditionalFormatting sqref="AE556">
    <cfRule type="expression" dxfId="1733" priority="1253">
      <formula>IF(RIGHT(TEXT(AE556,"0.#"),1)=".",FALSE,TRUE)</formula>
    </cfRule>
    <cfRule type="expression" dxfId="1732" priority="1254">
      <formula>IF(RIGHT(TEXT(AE556,"0.#"),1)=".",TRUE,FALSE)</formula>
    </cfRule>
  </conditionalFormatting>
  <conditionalFormatting sqref="AE557">
    <cfRule type="expression" dxfId="1731" priority="1251">
      <formula>IF(RIGHT(TEXT(AE557,"0.#"),1)=".",FALSE,TRUE)</formula>
    </cfRule>
    <cfRule type="expression" dxfId="1730" priority="1252">
      <formula>IF(RIGHT(TEXT(AE557,"0.#"),1)=".",TRUE,FALSE)</formula>
    </cfRule>
  </conditionalFormatting>
  <conditionalFormatting sqref="AE558">
    <cfRule type="expression" dxfId="1729" priority="1249">
      <formula>IF(RIGHT(TEXT(AE558,"0.#"),1)=".",FALSE,TRUE)</formula>
    </cfRule>
    <cfRule type="expression" dxfId="1728" priority="1250">
      <formula>IF(RIGHT(TEXT(AE558,"0.#"),1)=".",TRUE,FALSE)</formula>
    </cfRule>
  </conditionalFormatting>
  <conditionalFormatting sqref="AU556">
    <cfRule type="expression" dxfId="1727" priority="1241">
      <formula>IF(RIGHT(TEXT(AU556,"0.#"),1)=".",FALSE,TRUE)</formula>
    </cfRule>
    <cfRule type="expression" dxfId="1726" priority="1242">
      <formula>IF(RIGHT(TEXT(AU556,"0.#"),1)=".",TRUE,FALSE)</formula>
    </cfRule>
  </conditionalFormatting>
  <conditionalFormatting sqref="AU557">
    <cfRule type="expression" dxfId="1725" priority="1239">
      <formula>IF(RIGHT(TEXT(AU557,"0.#"),1)=".",FALSE,TRUE)</formula>
    </cfRule>
    <cfRule type="expression" dxfId="1724" priority="1240">
      <formula>IF(RIGHT(TEXT(AU557,"0.#"),1)=".",TRUE,FALSE)</formula>
    </cfRule>
  </conditionalFormatting>
  <conditionalFormatting sqref="AU558">
    <cfRule type="expression" dxfId="1723" priority="1237">
      <formula>IF(RIGHT(TEXT(AU558,"0.#"),1)=".",FALSE,TRUE)</formula>
    </cfRule>
    <cfRule type="expression" dxfId="1722" priority="1238">
      <formula>IF(RIGHT(TEXT(AU558,"0.#"),1)=".",TRUE,FALSE)</formula>
    </cfRule>
  </conditionalFormatting>
  <conditionalFormatting sqref="AQ557">
    <cfRule type="expression" dxfId="1721" priority="1229">
      <formula>IF(RIGHT(TEXT(AQ557,"0.#"),1)=".",FALSE,TRUE)</formula>
    </cfRule>
    <cfRule type="expression" dxfId="1720" priority="1230">
      <formula>IF(RIGHT(TEXT(AQ557,"0.#"),1)=".",TRUE,FALSE)</formula>
    </cfRule>
  </conditionalFormatting>
  <conditionalFormatting sqref="AQ558">
    <cfRule type="expression" dxfId="1719" priority="1227">
      <formula>IF(RIGHT(TEXT(AQ558,"0.#"),1)=".",FALSE,TRUE)</formula>
    </cfRule>
    <cfRule type="expression" dxfId="1718" priority="1228">
      <formula>IF(RIGHT(TEXT(AQ558,"0.#"),1)=".",TRUE,FALSE)</formula>
    </cfRule>
  </conditionalFormatting>
  <conditionalFormatting sqref="AQ556">
    <cfRule type="expression" dxfId="1717" priority="1225">
      <formula>IF(RIGHT(TEXT(AQ556,"0.#"),1)=".",FALSE,TRUE)</formula>
    </cfRule>
    <cfRule type="expression" dxfId="1716" priority="1226">
      <formula>IF(RIGHT(TEXT(AQ556,"0.#"),1)=".",TRUE,FALSE)</formula>
    </cfRule>
  </conditionalFormatting>
  <conditionalFormatting sqref="AE561">
    <cfRule type="expression" dxfId="1715" priority="1223">
      <formula>IF(RIGHT(TEXT(AE561,"0.#"),1)=".",FALSE,TRUE)</formula>
    </cfRule>
    <cfRule type="expression" dxfId="1714" priority="1224">
      <formula>IF(RIGHT(TEXT(AE561,"0.#"),1)=".",TRUE,FALSE)</formula>
    </cfRule>
  </conditionalFormatting>
  <conditionalFormatting sqref="AE562">
    <cfRule type="expression" dxfId="1713" priority="1221">
      <formula>IF(RIGHT(TEXT(AE562,"0.#"),1)=".",FALSE,TRUE)</formula>
    </cfRule>
    <cfRule type="expression" dxfId="1712" priority="1222">
      <formula>IF(RIGHT(TEXT(AE562,"0.#"),1)=".",TRUE,FALSE)</formula>
    </cfRule>
  </conditionalFormatting>
  <conditionalFormatting sqref="AE563">
    <cfRule type="expression" dxfId="1711" priority="1219">
      <formula>IF(RIGHT(TEXT(AE563,"0.#"),1)=".",FALSE,TRUE)</formula>
    </cfRule>
    <cfRule type="expression" dxfId="1710" priority="1220">
      <formula>IF(RIGHT(TEXT(AE563,"0.#"),1)=".",TRUE,FALSE)</formula>
    </cfRule>
  </conditionalFormatting>
  <conditionalFormatting sqref="AL1103:AO1132">
    <cfRule type="expression" dxfId="1709" priority="2875">
      <formula>IF(AND(AL1103&gt;=0, RIGHT(TEXT(AL1103,"0.#"),1)&lt;&gt;"."),TRUE,FALSE)</formula>
    </cfRule>
    <cfRule type="expression" dxfId="1708" priority="2876">
      <formula>IF(AND(AL1103&gt;=0, RIGHT(TEXT(AL1103,"0.#"),1)="."),TRUE,FALSE)</formula>
    </cfRule>
    <cfRule type="expression" dxfId="1707" priority="2877">
      <formula>IF(AND(AL1103&lt;0, RIGHT(TEXT(AL1103,"0.#"),1)&lt;&gt;"."),TRUE,FALSE)</formula>
    </cfRule>
    <cfRule type="expression" dxfId="1706" priority="2878">
      <formula>IF(AND(AL1103&lt;0, RIGHT(TEXT(AL1103,"0.#"),1)="."),TRUE,FALSE)</formula>
    </cfRule>
  </conditionalFormatting>
  <conditionalFormatting sqref="Y1103:Y1132">
    <cfRule type="expression" dxfId="1705" priority="2873">
      <formula>IF(RIGHT(TEXT(Y1103,"0.#"),1)=".",FALSE,TRUE)</formula>
    </cfRule>
    <cfRule type="expression" dxfId="1704" priority="2874">
      <formula>IF(RIGHT(TEXT(Y1103,"0.#"),1)=".",TRUE,FALSE)</formula>
    </cfRule>
  </conditionalFormatting>
  <conditionalFormatting sqref="AQ553">
    <cfRule type="expression" dxfId="1703" priority="1257">
      <formula>IF(RIGHT(TEXT(AQ553,"0.#"),1)=".",FALSE,TRUE)</formula>
    </cfRule>
    <cfRule type="expression" dxfId="1702" priority="1258">
      <formula>IF(RIGHT(TEXT(AQ553,"0.#"),1)=".",TRUE,FALSE)</formula>
    </cfRule>
  </conditionalFormatting>
  <conditionalFormatting sqref="AU552">
    <cfRule type="expression" dxfId="1701" priority="1269">
      <formula>IF(RIGHT(TEXT(AU552,"0.#"),1)=".",FALSE,TRUE)</formula>
    </cfRule>
    <cfRule type="expression" dxfId="1700" priority="1270">
      <formula>IF(RIGHT(TEXT(AU552,"0.#"),1)=".",TRUE,FALSE)</formula>
    </cfRule>
  </conditionalFormatting>
  <conditionalFormatting sqref="AE552">
    <cfRule type="expression" dxfId="1699" priority="1281">
      <formula>IF(RIGHT(TEXT(AE552,"0.#"),1)=".",FALSE,TRUE)</formula>
    </cfRule>
    <cfRule type="expression" dxfId="1698" priority="1282">
      <formula>IF(RIGHT(TEXT(AE552,"0.#"),1)=".",TRUE,FALSE)</formula>
    </cfRule>
  </conditionalFormatting>
  <conditionalFormatting sqref="AQ548">
    <cfRule type="expression" dxfId="1697" priority="1287">
      <formula>IF(RIGHT(TEXT(AQ548,"0.#"),1)=".",FALSE,TRUE)</formula>
    </cfRule>
    <cfRule type="expression" dxfId="1696" priority="1288">
      <formula>IF(RIGHT(TEXT(AQ548,"0.#"),1)=".",TRUE,FALSE)</formula>
    </cfRule>
  </conditionalFormatting>
  <conditionalFormatting sqref="AL838:AO839">
    <cfRule type="expression" dxfId="1695" priority="2827">
      <formula>IF(AND(AL838&gt;=0, RIGHT(TEXT(AL838,"0.#"),1)&lt;&gt;"."),TRUE,FALSE)</formula>
    </cfRule>
    <cfRule type="expression" dxfId="1694" priority="2828">
      <formula>IF(AND(AL838&gt;=0, RIGHT(TEXT(AL838,"0.#"),1)="."),TRUE,FALSE)</formula>
    </cfRule>
    <cfRule type="expression" dxfId="1693" priority="2829">
      <formula>IF(AND(AL838&lt;0, RIGHT(TEXT(AL838,"0.#"),1)&lt;&gt;"."),TRUE,FALSE)</formula>
    </cfRule>
    <cfRule type="expression" dxfId="1692" priority="2830">
      <formula>IF(AND(AL838&lt;0, RIGHT(TEXT(AL838,"0.#"),1)="."),TRUE,FALSE)</formula>
    </cfRule>
  </conditionalFormatting>
  <conditionalFormatting sqref="Y838:Y839">
    <cfRule type="expression" dxfId="1691" priority="2825">
      <formula>IF(RIGHT(TEXT(Y838,"0.#"),1)=".",FALSE,TRUE)</formula>
    </cfRule>
    <cfRule type="expression" dxfId="1690" priority="2826">
      <formula>IF(RIGHT(TEXT(Y838,"0.#"),1)=".",TRUE,FALSE)</formula>
    </cfRule>
  </conditionalFormatting>
  <conditionalFormatting sqref="AE492">
    <cfRule type="expression" dxfId="1689" priority="1613">
      <formula>IF(RIGHT(TEXT(AE492,"0.#"),1)=".",FALSE,TRUE)</formula>
    </cfRule>
    <cfRule type="expression" dxfId="1688" priority="1614">
      <formula>IF(RIGHT(TEXT(AE492,"0.#"),1)=".",TRUE,FALSE)</formula>
    </cfRule>
  </conditionalFormatting>
  <conditionalFormatting sqref="AE493">
    <cfRule type="expression" dxfId="1687" priority="1611">
      <formula>IF(RIGHT(TEXT(AE493,"0.#"),1)=".",FALSE,TRUE)</formula>
    </cfRule>
    <cfRule type="expression" dxfId="1686" priority="1612">
      <formula>IF(RIGHT(TEXT(AE493,"0.#"),1)=".",TRUE,FALSE)</formula>
    </cfRule>
  </conditionalFormatting>
  <conditionalFormatting sqref="AE494">
    <cfRule type="expression" dxfId="1685" priority="1609">
      <formula>IF(RIGHT(TEXT(AE494,"0.#"),1)=".",FALSE,TRUE)</formula>
    </cfRule>
    <cfRule type="expression" dxfId="1684" priority="1610">
      <formula>IF(RIGHT(TEXT(AE494,"0.#"),1)=".",TRUE,FALSE)</formula>
    </cfRule>
  </conditionalFormatting>
  <conditionalFormatting sqref="AQ493">
    <cfRule type="expression" dxfId="1683" priority="1589">
      <formula>IF(RIGHT(TEXT(AQ493,"0.#"),1)=".",FALSE,TRUE)</formula>
    </cfRule>
    <cfRule type="expression" dxfId="1682" priority="1590">
      <formula>IF(RIGHT(TEXT(AQ493,"0.#"),1)=".",TRUE,FALSE)</formula>
    </cfRule>
  </conditionalFormatting>
  <conditionalFormatting sqref="AQ494">
    <cfRule type="expression" dxfId="1681" priority="1587">
      <formula>IF(RIGHT(TEXT(AQ494,"0.#"),1)=".",FALSE,TRUE)</formula>
    </cfRule>
    <cfRule type="expression" dxfId="1680" priority="1588">
      <formula>IF(RIGHT(TEXT(AQ494,"0.#"),1)=".",TRUE,FALSE)</formula>
    </cfRule>
  </conditionalFormatting>
  <conditionalFormatting sqref="AQ492">
    <cfRule type="expression" dxfId="1679" priority="1585">
      <formula>IF(RIGHT(TEXT(AQ492,"0.#"),1)=".",FALSE,TRUE)</formula>
    </cfRule>
    <cfRule type="expression" dxfId="1678" priority="1586">
      <formula>IF(RIGHT(TEXT(AQ492,"0.#"),1)=".",TRUE,FALSE)</formula>
    </cfRule>
  </conditionalFormatting>
  <conditionalFormatting sqref="AU494">
    <cfRule type="expression" dxfId="1677" priority="1597">
      <formula>IF(RIGHT(TEXT(AU494,"0.#"),1)=".",FALSE,TRUE)</formula>
    </cfRule>
    <cfRule type="expression" dxfId="1676" priority="1598">
      <formula>IF(RIGHT(TEXT(AU494,"0.#"),1)=".",TRUE,FALSE)</formula>
    </cfRule>
  </conditionalFormatting>
  <conditionalFormatting sqref="AU492">
    <cfRule type="expression" dxfId="1675" priority="1601">
      <formula>IF(RIGHT(TEXT(AU492,"0.#"),1)=".",FALSE,TRUE)</formula>
    </cfRule>
    <cfRule type="expression" dxfId="1674" priority="1602">
      <formula>IF(RIGHT(TEXT(AU492,"0.#"),1)=".",TRUE,FALSE)</formula>
    </cfRule>
  </conditionalFormatting>
  <conditionalFormatting sqref="AU493">
    <cfRule type="expression" dxfId="1673" priority="1599">
      <formula>IF(RIGHT(TEXT(AU493,"0.#"),1)=".",FALSE,TRUE)</formula>
    </cfRule>
    <cfRule type="expression" dxfId="1672" priority="1600">
      <formula>IF(RIGHT(TEXT(AU493,"0.#"),1)=".",TRUE,FALSE)</formula>
    </cfRule>
  </conditionalFormatting>
  <conditionalFormatting sqref="AU583">
    <cfRule type="expression" dxfId="1671" priority="1117">
      <formula>IF(RIGHT(TEXT(AU583,"0.#"),1)=".",FALSE,TRUE)</formula>
    </cfRule>
    <cfRule type="expression" dxfId="1670" priority="1118">
      <formula>IF(RIGHT(TEXT(AU583,"0.#"),1)=".",TRUE,FALSE)</formula>
    </cfRule>
  </conditionalFormatting>
  <conditionalFormatting sqref="AU582">
    <cfRule type="expression" dxfId="1669" priority="1119">
      <formula>IF(RIGHT(TEXT(AU582,"0.#"),1)=".",FALSE,TRUE)</formula>
    </cfRule>
    <cfRule type="expression" dxfId="1668" priority="1120">
      <formula>IF(RIGHT(TEXT(AU582,"0.#"),1)=".",TRUE,FALSE)</formula>
    </cfRule>
  </conditionalFormatting>
  <conditionalFormatting sqref="AE499">
    <cfRule type="expression" dxfId="1667" priority="1579">
      <formula>IF(RIGHT(TEXT(AE499,"0.#"),1)=".",FALSE,TRUE)</formula>
    </cfRule>
    <cfRule type="expression" dxfId="1666" priority="1580">
      <formula>IF(RIGHT(TEXT(AE499,"0.#"),1)=".",TRUE,FALSE)</formula>
    </cfRule>
  </conditionalFormatting>
  <conditionalFormatting sqref="AE497">
    <cfRule type="expression" dxfId="1665" priority="1583">
      <formula>IF(RIGHT(TEXT(AE497,"0.#"),1)=".",FALSE,TRUE)</formula>
    </cfRule>
    <cfRule type="expression" dxfId="1664" priority="1584">
      <formula>IF(RIGHT(TEXT(AE497,"0.#"),1)=".",TRUE,FALSE)</formula>
    </cfRule>
  </conditionalFormatting>
  <conditionalFormatting sqref="AE498">
    <cfRule type="expression" dxfId="1663" priority="1581">
      <formula>IF(RIGHT(TEXT(AE498,"0.#"),1)=".",FALSE,TRUE)</formula>
    </cfRule>
    <cfRule type="expression" dxfId="1662" priority="1582">
      <formula>IF(RIGHT(TEXT(AE498,"0.#"),1)=".",TRUE,FALSE)</formula>
    </cfRule>
  </conditionalFormatting>
  <conditionalFormatting sqref="AU499">
    <cfRule type="expression" dxfId="1661" priority="1567">
      <formula>IF(RIGHT(TEXT(AU499,"0.#"),1)=".",FALSE,TRUE)</formula>
    </cfRule>
    <cfRule type="expression" dxfId="1660" priority="1568">
      <formula>IF(RIGHT(TEXT(AU499,"0.#"),1)=".",TRUE,FALSE)</formula>
    </cfRule>
  </conditionalFormatting>
  <conditionalFormatting sqref="AU497">
    <cfRule type="expression" dxfId="1659" priority="1571">
      <formula>IF(RIGHT(TEXT(AU497,"0.#"),1)=".",FALSE,TRUE)</formula>
    </cfRule>
    <cfRule type="expression" dxfId="1658" priority="1572">
      <formula>IF(RIGHT(TEXT(AU497,"0.#"),1)=".",TRUE,FALSE)</formula>
    </cfRule>
  </conditionalFormatting>
  <conditionalFormatting sqref="AU498">
    <cfRule type="expression" dxfId="1657" priority="1569">
      <formula>IF(RIGHT(TEXT(AU498,"0.#"),1)=".",FALSE,TRUE)</formula>
    </cfRule>
    <cfRule type="expression" dxfId="1656" priority="1570">
      <formula>IF(RIGHT(TEXT(AU498,"0.#"),1)=".",TRUE,FALSE)</formula>
    </cfRule>
  </conditionalFormatting>
  <conditionalFormatting sqref="AQ497">
    <cfRule type="expression" dxfId="1655" priority="1555">
      <formula>IF(RIGHT(TEXT(AQ497,"0.#"),1)=".",FALSE,TRUE)</formula>
    </cfRule>
    <cfRule type="expression" dxfId="1654" priority="1556">
      <formula>IF(RIGHT(TEXT(AQ497,"0.#"),1)=".",TRUE,FALSE)</formula>
    </cfRule>
  </conditionalFormatting>
  <conditionalFormatting sqref="AQ498">
    <cfRule type="expression" dxfId="1653" priority="1559">
      <formula>IF(RIGHT(TEXT(AQ498,"0.#"),1)=".",FALSE,TRUE)</formula>
    </cfRule>
    <cfRule type="expression" dxfId="1652" priority="1560">
      <formula>IF(RIGHT(TEXT(AQ498,"0.#"),1)=".",TRUE,FALSE)</formula>
    </cfRule>
  </conditionalFormatting>
  <conditionalFormatting sqref="AQ499">
    <cfRule type="expression" dxfId="1651" priority="1557">
      <formula>IF(RIGHT(TEXT(AQ499,"0.#"),1)=".",FALSE,TRUE)</formula>
    </cfRule>
    <cfRule type="expression" dxfId="1650" priority="1558">
      <formula>IF(RIGHT(TEXT(AQ499,"0.#"),1)=".",TRUE,FALSE)</formula>
    </cfRule>
  </conditionalFormatting>
  <conditionalFormatting sqref="AE504">
    <cfRule type="expression" dxfId="1649" priority="1549">
      <formula>IF(RIGHT(TEXT(AE504,"0.#"),1)=".",FALSE,TRUE)</formula>
    </cfRule>
    <cfRule type="expression" dxfId="1648" priority="1550">
      <formula>IF(RIGHT(TEXT(AE504,"0.#"),1)=".",TRUE,FALSE)</formula>
    </cfRule>
  </conditionalFormatting>
  <conditionalFormatting sqref="AE502">
    <cfRule type="expression" dxfId="1647" priority="1553">
      <formula>IF(RIGHT(TEXT(AE502,"0.#"),1)=".",FALSE,TRUE)</formula>
    </cfRule>
    <cfRule type="expression" dxfId="1646" priority="1554">
      <formula>IF(RIGHT(TEXT(AE502,"0.#"),1)=".",TRUE,FALSE)</formula>
    </cfRule>
  </conditionalFormatting>
  <conditionalFormatting sqref="AE503">
    <cfRule type="expression" dxfId="1645" priority="1551">
      <formula>IF(RIGHT(TEXT(AE503,"0.#"),1)=".",FALSE,TRUE)</formula>
    </cfRule>
    <cfRule type="expression" dxfId="1644" priority="1552">
      <formula>IF(RIGHT(TEXT(AE503,"0.#"),1)=".",TRUE,FALSE)</formula>
    </cfRule>
  </conditionalFormatting>
  <conditionalFormatting sqref="AU504">
    <cfRule type="expression" dxfId="1643" priority="1537">
      <formula>IF(RIGHT(TEXT(AU504,"0.#"),1)=".",FALSE,TRUE)</formula>
    </cfRule>
    <cfRule type="expression" dxfId="1642" priority="1538">
      <formula>IF(RIGHT(TEXT(AU504,"0.#"),1)=".",TRUE,FALSE)</formula>
    </cfRule>
  </conditionalFormatting>
  <conditionalFormatting sqref="AU502">
    <cfRule type="expression" dxfId="1641" priority="1541">
      <formula>IF(RIGHT(TEXT(AU502,"0.#"),1)=".",FALSE,TRUE)</formula>
    </cfRule>
    <cfRule type="expression" dxfId="1640" priority="1542">
      <formula>IF(RIGHT(TEXT(AU502,"0.#"),1)=".",TRUE,FALSE)</formula>
    </cfRule>
  </conditionalFormatting>
  <conditionalFormatting sqref="AU503">
    <cfRule type="expression" dxfId="1639" priority="1539">
      <formula>IF(RIGHT(TEXT(AU503,"0.#"),1)=".",FALSE,TRUE)</formula>
    </cfRule>
    <cfRule type="expression" dxfId="1638" priority="1540">
      <formula>IF(RIGHT(TEXT(AU503,"0.#"),1)=".",TRUE,FALSE)</formula>
    </cfRule>
  </conditionalFormatting>
  <conditionalFormatting sqref="AQ502">
    <cfRule type="expression" dxfId="1637" priority="1525">
      <formula>IF(RIGHT(TEXT(AQ502,"0.#"),1)=".",FALSE,TRUE)</formula>
    </cfRule>
    <cfRule type="expression" dxfId="1636" priority="1526">
      <formula>IF(RIGHT(TEXT(AQ502,"0.#"),1)=".",TRUE,FALSE)</formula>
    </cfRule>
  </conditionalFormatting>
  <conditionalFormatting sqref="AQ503">
    <cfRule type="expression" dxfId="1635" priority="1529">
      <formula>IF(RIGHT(TEXT(AQ503,"0.#"),1)=".",FALSE,TRUE)</formula>
    </cfRule>
    <cfRule type="expression" dxfId="1634" priority="1530">
      <formula>IF(RIGHT(TEXT(AQ503,"0.#"),1)=".",TRUE,FALSE)</formula>
    </cfRule>
  </conditionalFormatting>
  <conditionalFormatting sqref="AQ504">
    <cfRule type="expression" dxfId="1633" priority="1527">
      <formula>IF(RIGHT(TEXT(AQ504,"0.#"),1)=".",FALSE,TRUE)</formula>
    </cfRule>
    <cfRule type="expression" dxfId="1632" priority="1528">
      <formula>IF(RIGHT(TEXT(AQ504,"0.#"),1)=".",TRUE,FALSE)</formula>
    </cfRule>
  </conditionalFormatting>
  <conditionalFormatting sqref="AE509">
    <cfRule type="expression" dxfId="1631" priority="1519">
      <formula>IF(RIGHT(TEXT(AE509,"0.#"),1)=".",FALSE,TRUE)</formula>
    </cfRule>
    <cfRule type="expression" dxfId="1630" priority="1520">
      <formula>IF(RIGHT(TEXT(AE509,"0.#"),1)=".",TRUE,FALSE)</formula>
    </cfRule>
  </conditionalFormatting>
  <conditionalFormatting sqref="AE507">
    <cfRule type="expression" dxfId="1629" priority="1523">
      <formula>IF(RIGHT(TEXT(AE507,"0.#"),1)=".",FALSE,TRUE)</formula>
    </cfRule>
    <cfRule type="expression" dxfId="1628" priority="1524">
      <formula>IF(RIGHT(TEXT(AE507,"0.#"),1)=".",TRUE,FALSE)</formula>
    </cfRule>
  </conditionalFormatting>
  <conditionalFormatting sqref="AE508">
    <cfRule type="expression" dxfId="1627" priority="1521">
      <formula>IF(RIGHT(TEXT(AE508,"0.#"),1)=".",FALSE,TRUE)</formula>
    </cfRule>
    <cfRule type="expression" dxfId="1626" priority="1522">
      <formula>IF(RIGHT(TEXT(AE508,"0.#"),1)=".",TRUE,FALSE)</formula>
    </cfRule>
  </conditionalFormatting>
  <conditionalFormatting sqref="AU509">
    <cfRule type="expression" dxfId="1625" priority="1507">
      <formula>IF(RIGHT(TEXT(AU509,"0.#"),1)=".",FALSE,TRUE)</formula>
    </cfRule>
    <cfRule type="expression" dxfId="1624" priority="1508">
      <formula>IF(RIGHT(TEXT(AU509,"0.#"),1)=".",TRUE,FALSE)</formula>
    </cfRule>
  </conditionalFormatting>
  <conditionalFormatting sqref="AU507">
    <cfRule type="expression" dxfId="1623" priority="1511">
      <formula>IF(RIGHT(TEXT(AU507,"0.#"),1)=".",FALSE,TRUE)</formula>
    </cfRule>
    <cfRule type="expression" dxfId="1622" priority="1512">
      <formula>IF(RIGHT(TEXT(AU507,"0.#"),1)=".",TRUE,FALSE)</formula>
    </cfRule>
  </conditionalFormatting>
  <conditionalFormatting sqref="AU508">
    <cfRule type="expression" dxfId="1621" priority="1509">
      <formula>IF(RIGHT(TEXT(AU508,"0.#"),1)=".",FALSE,TRUE)</formula>
    </cfRule>
    <cfRule type="expression" dxfId="1620" priority="1510">
      <formula>IF(RIGHT(TEXT(AU508,"0.#"),1)=".",TRUE,FALSE)</formula>
    </cfRule>
  </conditionalFormatting>
  <conditionalFormatting sqref="AQ507">
    <cfRule type="expression" dxfId="1619" priority="1495">
      <formula>IF(RIGHT(TEXT(AQ507,"0.#"),1)=".",FALSE,TRUE)</formula>
    </cfRule>
    <cfRule type="expression" dxfId="1618" priority="1496">
      <formula>IF(RIGHT(TEXT(AQ507,"0.#"),1)=".",TRUE,FALSE)</formula>
    </cfRule>
  </conditionalFormatting>
  <conditionalFormatting sqref="AQ508">
    <cfRule type="expression" dxfId="1617" priority="1499">
      <formula>IF(RIGHT(TEXT(AQ508,"0.#"),1)=".",FALSE,TRUE)</formula>
    </cfRule>
    <cfRule type="expression" dxfId="1616" priority="1500">
      <formula>IF(RIGHT(TEXT(AQ508,"0.#"),1)=".",TRUE,FALSE)</formula>
    </cfRule>
  </conditionalFormatting>
  <conditionalFormatting sqref="AQ509">
    <cfRule type="expression" dxfId="1615" priority="1497">
      <formula>IF(RIGHT(TEXT(AQ509,"0.#"),1)=".",FALSE,TRUE)</formula>
    </cfRule>
    <cfRule type="expression" dxfId="1614" priority="1498">
      <formula>IF(RIGHT(TEXT(AQ509,"0.#"),1)=".",TRUE,FALSE)</formula>
    </cfRule>
  </conditionalFormatting>
  <conditionalFormatting sqref="AE465">
    <cfRule type="expression" dxfId="1613" priority="1789">
      <formula>IF(RIGHT(TEXT(AE465,"0.#"),1)=".",FALSE,TRUE)</formula>
    </cfRule>
    <cfRule type="expression" dxfId="1612" priority="1790">
      <formula>IF(RIGHT(TEXT(AE465,"0.#"),1)=".",TRUE,FALSE)</formula>
    </cfRule>
  </conditionalFormatting>
  <conditionalFormatting sqref="AE463">
    <cfRule type="expression" dxfId="1611" priority="1793">
      <formula>IF(RIGHT(TEXT(AE463,"0.#"),1)=".",FALSE,TRUE)</formula>
    </cfRule>
    <cfRule type="expression" dxfId="1610" priority="1794">
      <formula>IF(RIGHT(TEXT(AE463,"0.#"),1)=".",TRUE,FALSE)</formula>
    </cfRule>
  </conditionalFormatting>
  <conditionalFormatting sqref="AE464">
    <cfRule type="expression" dxfId="1609" priority="1791">
      <formula>IF(RIGHT(TEXT(AE464,"0.#"),1)=".",FALSE,TRUE)</formula>
    </cfRule>
    <cfRule type="expression" dxfId="1608" priority="1792">
      <formula>IF(RIGHT(TEXT(AE464,"0.#"),1)=".",TRUE,FALSE)</formula>
    </cfRule>
  </conditionalFormatting>
  <conditionalFormatting sqref="AM465">
    <cfRule type="expression" dxfId="1607" priority="1783">
      <formula>IF(RIGHT(TEXT(AM465,"0.#"),1)=".",FALSE,TRUE)</formula>
    </cfRule>
    <cfRule type="expression" dxfId="1606" priority="1784">
      <formula>IF(RIGHT(TEXT(AM465,"0.#"),1)=".",TRUE,FALSE)</formula>
    </cfRule>
  </conditionalFormatting>
  <conditionalFormatting sqref="AM463">
    <cfRule type="expression" dxfId="1605" priority="1787">
      <formula>IF(RIGHT(TEXT(AM463,"0.#"),1)=".",FALSE,TRUE)</formula>
    </cfRule>
    <cfRule type="expression" dxfId="1604" priority="1788">
      <formula>IF(RIGHT(TEXT(AM463,"0.#"),1)=".",TRUE,FALSE)</formula>
    </cfRule>
  </conditionalFormatting>
  <conditionalFormatting sqref="AM464">
    <cfRule type="expression" dxfId="1603" priority="1785">
      <formula>IF(RIGHT(TEXT(AM464,"0.#"),1)=".",FALSE,TRUE)</formula>
    </cfRule>
    <cfRule type="expression" dxfId="1602" priority="1786">
      <formula>IF(RIGHT(TEXT(AM464,"0.#"),1)=".",TRUE,FALSE)</formula>
    </cfRule>
  </conditionalFormatting>
  <conditionalFormatting sqref="AU465">
    <cfRule type="expression" dxfId="1601" priority="1777">
      <formula>IF(RIGHT(TEXT(AU465,"0.#"),1)=".",FALSE,TRUE)</formula>
    </cfRule>
    <cfRule type="expression" dxfId="1600" priority="1778">
      <formula>IF(RIGHT(TEXT(AU465,"0.#"),1)=".",TRUE,FALSE)</formula>
    </cfRule>
  </conditionalFormatting>
  <conditionalFormatting sqref="AU463">
    <cfRule type="expression" dxfId="1599" priority="1781">
      <formula>IF(RIGHT(TEXT(AU463,"0.#"),1)=".",FALSE,TRUE)</formula>
    </cfRule>
    <cfRule type="expression" dxfId="1598" priority="1782">
      <formula>IF(RIGHT(TEXT(AU463,"0.#"),1)=".",TRUE,FALSE)</formula>
    </cfRule>
  </conditionalFormatting>
  <conditionalFormatting sqref="AU464">
    <cfRule type="expression" dxfId="1597" priority="1779">
      <formula>IF(RIGHT(TEXT(AU464,"0.#"),1)=".",FALSE,TRUE)</formula>
    </cfRule>
    <cfRule type="expression" dxfId="1596" priority="1780">
      <formula>IF(RIGHT(TEXT(AU464,"0.#"),1)=".",TRUE,FALSE)</formula>
    </cfRule>
  </conditionalFormatting>
  <conditionalFormatting sqref="AI465">
    <cfRule type="expression" dxfId="1595" priority="1771">
      <formula>IF(RIGHT(TEXT(AI465,"0.#"),1)=".",FALSE,TRUE)</formula>
    </cfRule>
    <cfRule type="expression" dxfId="1594" priority="1772">
      <formula>IF(RIGHT(TEXT(AI465,"0.#"),1)=".",TRUE,FALSE)</formula>
    </cfRule>
  </conditionalFormatting>
  <conditionalFormatting sqref="AI463">
    <cfRule type="expression" dxfId="1593" priority="1775">
      <formula>IF(RIGHT(TEXT(AI463,"0.#"),1)=".",FALSE,TRUE)</formula>
    </cfRule>
    <cfRule type="expression" dxfId="1592" priority="1776">
      <formula>IF(RIGHT(TEXT(AI463,"0.#"),1)=".",TRUE,FALSE)</formula>
    </cfRule>
  </conditionalFormatting>
  <conditionalFormatting sqref="AI464">
    <cfRule type="expression" dxfId="1591" priority="1773">
      <formula>IF(RIGHT(TEXT(AI464,"0.#"),1)=".",FALSE,TRUE)</formula>
    </cfRule>
    <cfRule type="expression" dxfId="1590" priority="1774">
      <formula>IF(RIGHT(TEXT(AI464,"0.#"),1)=".",TRUE,FALSE)</formula>
    </cfRule>
  </conditionalFormatting>
  <conditionalFormatting sqref="AQ463">
    <cfRule type="expression" dxfId="1589" priority="1765">
      <formula>IF(RIGHT(TEXT(AQ463,"0.#"),1)=".",FALSE,TRUE)</formula>
    </cfRule>
    <cfRule type="expression" dxfId="1588" priority="1766">
      <formula>IF(RIGHT(TEXT(AQ463,"0.#"),1)=".",TRUE,FALSE)</formula>
    </cfRule>
  </conditionalFormatting>
  <conditionalFormatting sqref="AQ464">
    <cfRule type="expression" dxfId="1587" priority="1769">
      <formula>IF(RIGHT(TEXT(AQ464,"0.#"),1)=".",FALSE,TRUE)</formula>
    </cfRule>
    <cfRule type="expression" dxfId="1586" priority="1770">
      <formula>IF(RIGHT(TEXT(AQ464,"0.#"),1)=".",TRUE,FALSE)</formula>
    </cfRule>
  </conditionalFormatting>
  <conditionalFormatting sqref="AQ465">
    <cfRule type="expression" dxfId="1585" priority="1767">
      <formula>IF(RIGHT(TEXT(AQ465,"0.#"),1)=".",FALSE,TRUE)</formula>
    </cfRule>
    <cfRule type="expression" dxfId="1584" priority="1768">
      <formula>IF(RIGHT(TEXT(AQ465,"0.#"),1)=".",TRUE,FALSE)</formula>
    </cfRule>
  </conditionalFormatting>
  <conditionalFormatting sqref="AE470">
    <cfRule type="expression" dxfId="1583" priority="1759">
      <formula>IF(RIGHT(TEXT(AE470,"0.#"),1)=".",FALSE,TRUE)</formula>
    </cfRule>
    <cfRule type="expression" dxfId="1582" priority="1760">
      <formula>IF(RIGHT(TEXT(AE470,"0.#"),1)=".",TRUE,FALSE)</formula>
    </cfRule>
  </conditionalFormatting>
  <conditionalFormatting sqref="AE468">
    <cfRule type="expression" dxfId="1581" priority="1763">
      <formula>IF(RIGHT(TEXT(AE468,"0.#"),1)=".",FALSE,TRUE)</formula>
    </cfRule>
    <cfRule type="expression" dxfId="1580" priority="1764">
      <formula>IF(RIGHT(TEXT(AE468,"0.#"),1)=".",TRUE,FALSE)</formula>
    </cfRule>
  </conditionalFormatting>
  <conditionalFormatting sqref="AE469">
    <cfRule type="expression" dxfId="1579" priority="1761">
      <formula>IF(RIGHT(TEXT(AE469,"0.#"),1)=".",FALSE,TRUE)</formula>
    </cfRule>
    <cfRule type="expression" dxfId="1578" priority="1762">
      <formula>IF(RIGHT(TEXT(AE469,"0.#"),1)=".",TRUE,FALSE)</formula>
    </cfRule>
  </conditionalFormatting>
  <conditionalFormatting sqref="AM470">
    <cfRule type="expression" dxfId="1577" priority="1753">
      <formula>IF(RIGHT(TEXT(AM470,"0.#"),1)=".",FALSE,TRUE)</formula>
    </cfRule>
    <cfRule type="expression" dxfId="1576" priority="1754">
      <formula>IF(RIGHT(TEXT(AM470,"0.#"),1)=".",TRUE,FALSE)</formula>
    </cfRule>
  </conditionalFormatting>
  <conditionalFormatting sqref="AM468">
    <cfRule type="expression" dxfId="1575" priority="1757">
      <formula>IF(RIGHT(TEXT(AM468,"0.#"),1)=".",FALSE,TRUE)</formula>
    </cfRule>
    <cfRule type="expression" dxfId="1574" priority="1758">
      <formula>IF(RIGHT(TEXT(AM468,"0.#"),1)=".",TRUE,FALSE)</formula>
    </cfRule>
  </conditionalFormatting>
  <conditionalFormatting sqref="AM469">
    <cfRule type="expression" dxfId="1573" priority="1755">
      <formula>IF(RIGHT(TEXT(AM469,"0.#"),1)=".",FALSE,TRUE)</formula>
    </cfRule>
    <cfRule type="expression" dxfId="1572" priority="1756">
      <formula>IF(RIGHT(TEXT(AM469,"0.#"),1)=".",TRUE,FALSE)</formula>
    </cfRule>
  </conditionalFormatting>
  <conditionalFormatting sqref="AU470">
    <cfRule type="expression" dxfId="1571" priority="1747">
      <formula>IF(RIGHT(TEXT(AU470,"0.#"),1)=".",FALSE,TRUE)</formula>
    </cfRule>
    <cfRule type="expression" dxfId="1570" priority="1748">
      <formula>IF(RIGHT(TEXT(AU470,"0.#"),1)=".",TRUE,FALSE)</formula>
    </cfRule>
  </conditionalFormatting>
  <conditionalFormatting sqref="AU468">
    <cfRule type="expression" dxfId="1569" priority="1751">
      <formula>IF(RIGHT(TEXT(AU468,"0.#"),1)=".",FALSE,TRUE)</formula>
    </cfRule>
    <cfRule type="expression" dxfId="1568" priority="1752">
      <formula>IF(RIGHT(TEXT(AU468,"0.#"),1)=".",TRUE,FALSE)</formula>
    </cfRule>
  </conditionalFormatting>
  <conditionalFormatting sqref="AU469">
    <cfRule type="expression" dxfId="1567" priority="1749">
      <formula>IF(RIGHT(TEXT(AU469,"0.#"),1)=".",FALSE,TRUE)</formula>
    </cfRule>
    <cfRule type="expression" dxfId="1566" priority="1750">
      <formula>IF(RIGHT(TEXT(AU469,"0.#"),1)=".",TRUE,FALSE)</formula>
    </cfRule>
  </conditionalFormatting>
  <conditionalFormatting sqref="AI470">
    <cfRule type="expression" dxfId="1565" priority="1741">
      <formula>IF(RIGHT(TEXT(AI470,"0.#"),1)=".",FALSE,TRUE)</formula>
    </cfRule>
    <cfRule type="expression" dxfId="1564" priority="1742">
      <formula>IF(RIGHT(TEXT(AI470,"0.#"),1)=".",TRUE,FALSE)</formula>
    </cfRule>
  </conditionalFormatting>
  <conditionalFormatting sqref="AI468">
    <cfRule type="expression" dxfId="1563" priority="1745">
      <formula>IF(RIGHT(TEXT(AI468,"0.#"),1)=".",FALSE,TRUE)</formula>
    </cfRule>
    <cfRule type="expression" dxfId="1562" priority="1746">
      <formula>IF(RIGHT(TEXT(AI468,"0.#"),1)=".",TRUE,FALSE)</formula>
    </cfRule>
  </conditionalFormatting>
  <conditionalFormatting sqref="AI469">
    <cfRule type="expression" dxfId="1561" priority="1743">
      <formula>IF(RIGHT(TEXT(AI469,"0.#"),1)=".",FALSE,TRUE)</formula>
    </cfRule>
    <cfRule type="expression" dxfId="1560" priority="1744">
      <formula>IF(RIGHT(TEXT(AI469,"0.#"),1)=".",TRUE,FALSE)</formula>
    </cfRule>
  </conditionalFormatting>
  <conditionalFormatting sqref="AQ468">
    <cfRule type="expression" dxfId="1559" priority="1735">
      <formula>IF(RIGHT(TEXT(AQ468,"0.#"),1)=".",FALSE,TRUE)</formula>
    </cfRule>
    <cfRule type="expression" dxfId="1558" priority="1736">
      <formula>IF(RIGHT(TEXT(AQ468,"0.#"),1)=".",TRUE,FALSE)</formula>
    </cfRule>
  </conditionalFormatting>
  <conditionalFormatting sqref="AQ469">
    <cfRule type="expression" dxfId="1557" priority="1739">
      <formula>IF(RIGHT(TEXT(AQ469,"0.#"),1)=".",FALSE,TRUE)</formula>
    </cfRule>
    <cfRule type="expression" dxfId="1556" priority="1740">
      <formula>IF(RIGHT(TEXT(AQ469,"0.#"),1)=".",TRUE,FALSE)</formula>
    </cfRule>
  </conditionalFormatting>
  <conditionalFormatting sqref="AQ470">
    <cfRule type="expression" dxfId="1555" priority="1737">
      <formula>IF(RIGHT(TEXT(AQ470,"0.#"),1)=".",FALSE,TRUE)</formula>
    </cfRule>
    <cfRule type="expression" dxfId="1554" priority="1738">
      <formula>IF(RIGHT(TEXT(AQ470,"0.#"),1)=".",TRUE,FALSE)</formula>
    </cfRule>
  </conditionalFormatting>
  <conditionalFormatting sqref="AE475">
    <cfRule type="expression" dxfId="1553" priority="1729">
      <formula>IF(RIGHT(TEXT(AE475,"0.#"),1)=".",FALSE,TRUE)</formula>
    </cfRule>
    <cfRule type="expression" dxfId="1552" priority="1730">
      <formula>IF(RIGHT(TEXT(AE475,"0.#"),1)=".",TRUE,FALSE)</formula>
    </cfRule>
  </conditionalFormatting>
  <conditionalFormatting sqref="AE473">
    <cfRule type="expression" dxfId="1551" priority="1733">
      <formula>IF(RIGHT(TEXT(AE473,"0.#"),1)=".",FALSE,TRUE)</formula>
    </cfRule>
    <cfRule type="expression" dxfId="1550" priority="1734">
      <formula>IF(RIGHT(TEXT(AE473,"0.#"),1)=".",TRUE,FALSE)</formula>
    </cfRule>
  </conditionalFormatting>
  <conditionalFormatting sqref="AE474">
    <cfRule type="expression" dxfId="1549" priority="1731">
      <formula>IF(RIGHT(TEXT(AE474,"0.#"),1)=".",FALSE,TRUE)</formula>
    </cfRule>
    <cfRule type="expression" dxfId="1548" priority="1732">
      <formula>IF(RIGHT(TEXT(AE474,"0.#"),1)=".",TRUE,FALSE)</formula>
    </cfRule>
  </conditionalFormatting>
  <conditionalFormatting sqref="AM475">
    <cfRule type="expression" dxfId="1547" priority="1723">
      <formula>IF(RIGHT(TEXT(AM475,"0.#"),1)=".",FALSE,TRUE)</formula>
    </cfRule>
    <cfRule type="expression" dxfId="1546" priority="1724">
      <formula>IF(RIGHT(TEXT(AM475,"0.#"),1)=".",TRUE,FALSE)</formula>
    </cfRule>
  </conditionalFormatting>
  <conditionalFormatting sqref="AM473">
    <cfRule type="expression" dxfId="1545" priority="1727">
      <formula>IF(RIGHT(TEXT(AM473,"0.#"),1)=".",FALSE,TRUE)</formula>
    </cfRule>
    <cfRule type="expression" dxfId="1544" priority="1728">
      <formula>IF(RIGHT(TEXT(AM473,"0.#"),1)=".",TRUE,FALSE)</formula>
    </cfRule>
  </conditionalFormatting>
  <conditionalFormatting sqref="AM474">
    <cfRule type="expression" dxfId="1543" priority="1725">
      <formula>IF(RIGHT(TEXT(AM474,"0.#"),1)=".",FALSE,TRUE)</formula>
    </cfRule>
    <cfRule type="expression" dxfId="1542" priority="1726">
      <formula>IF(RIGHT(TEXT(AM474,"0.#"),1)=".",TRUE,FALSE)</formula>
    </cfRule>
  </conditionalFormatting>
  <conditionalFormatting sqref="AU475">
    <cfRule type="expression" dxfId="1541" priority="1717">
      <formula>IF(RIGHT(TEXT(AU475,"0.#"),1)=".",FALSE,TRUE)</formula>
    </cfRule>
    <cfRule type="expression" dxfId="1540" priority="1718">
      <formula>IF(RIGHT(TEXT(AU475,"0.#"),1)=".",TRUE,FALSE)</formula>
    </cfRule>
  </conditionalFormatting>
  <conditionalFormatting sqref="AU473">
    <cfRule type="expression" dxfId="1539" priority="1721">
      <formula>IF(RIGHT(TEXT(AU473,"0.#"),1)=".",FALSE,TRUE)</formula>
    </cfRule>
    <cfRule type="expression" dxfId="1538" priority="1722">
      <formula>IF(RIGHT(TEXT(AU473,"0.#"),1)=".",TRUE,FALSE)</formula>
    </cfRule>
  </conditionalFormatting>
  <conditionalFormatting sqref="AU474">
    <cfRule type="expression" dxfId="1537" priority="1719">
      <formula>IF(RIGHT(TEXT(AU474,"0.#"),1)=".",FALSE,TRUE)</formula>
    </cfRule>
    <cfRule type="expression" dxfId="1536" priority="1720">
      <formula>IF(RIGHT(TEXT(AU474,"0.#"),1)=".",TRUE,FALSE)</formula>
    </cfRule>
  </conditionalFormatting>
  <conditionalFormatting sqref="AI475">
    <cfRule type="expression" dxfId="1535" priority="1711">
      <formula>IF(RIGHT(TEXT(AI475,"0.#"),1)=".",FALSE,TRUE)</formula>
    </cfRule>
    <cfRule type="expression" dxfId="1534" priority="1712">
      <formula>IF(RIGHT(TEXT(AI475,"0.#"),1)=".",TRUE,FALSE)</formula>
    </cfRule>
  </conditionalFormatting>
  <conditionalFormatting sqref="AI473">
    <cfRule type="expression" dxfId="1533" priority="1715">
      <formula>IF(RIGHT(TEXT(AI473,"0.#"),1)=".",FALSE,TRUE)</formula>
    </cfRule>
    <cfRule type="expression" dxfId="1532" priority="1716">
      <formula>IF(RIGHT(TEXT(AI473,"0.#"),1)=".",TRUE,FALSE)</formula>
    </cfRule>
  </conditionalFormatting>
  <conditionalFormatting sqref="AI474">
    <cfRule type="expression" dxfId="1531" priority="1713">
      <formula>IF(RIGHT(TEXT(AI474,"0.#"),1)=".",FALSE,TRUE)</formula>
    </cfRule>
    <cfRule type="expression" dxfId="1530" priority="1714">
      <formula>IF(RIGHT(TEXT(AI474,"0.#"),1)=".",TRUE,FALSE)</formula>
    </cfRule>
  </conditionalFormatting>
  <conditionalFormatting sqref="AQ473">
    <cfRule type="expression" dxfId="1529" priority="1705">
      <formula>IF(RIGHT(TEXT(AQ473,"0.#"),1)=".",FALSE,TRUE)</formula>
    </cfRule>
    <cfRule type="expression" dxfId="1528" priority="1706">
      <formula>IF(RIGHT(TEXT(AQ473,"0.#"),1)=".",TRUE,FALSE)</formula>
    </cfRule>
  </conditionalFormatting>
  <conditionalFormatting sqref="AQ474">
    <cfRule type="expression" dxfId="1527" priority="1709">
      <formula>IF(RIGHT(TEXT(AQ474,"0.#"),1)=".",FALSE,TRUE)</formula>
    </cfRule>
    <cfRule type="expression" dxfId="1526" priority="1710">
      <formula>IF(RIGHT(TEXT(AQ474,"0.#"),1)=".",TRUE,FALSE)</formula>
    </cfRule>
  </conditionalFormatting>
  <conditionalFormatting sqref="AQ475">
    <cfRule type="expression" dxfId="1525" priority="1707">
      <formula>IF(RIGHT(TEXT(AQ475,"0.#"),1)=".",FALSE,TRUE)</formula>
    </cfRule>
    <cfRule type="expression" dxfId="1524" priority="1708">
      <formula>IF(RIGHT(TEXT(AQ475,"0.#"),1)=".",TRUE,FALSE)</formula>
    </cfRule>
  </conditionalFormatting>
  <conditionalFormatting sqref="AE480">
    <cfRule type="expression" dxfId="1523" priority="1699">
      <formula>IF(RIGHT(TEXT(AE480,"0.#"),1)=".",FALSE,TRUE)</formula>
    </cfRule>
    <cfRule type="expression" dxfId="1522" priority="1700">
      <formula>IF(RIGHT(TEXT(AE480,"0.#"),1)=".",TRUE,FALSE)</formula>
    </cfRule>
  </conditionalFormatting>
  <conditionalFormatting sqref="AE478">
    <cfRule type="expression" dxfId="1521" priority="1703">
      <formula>IF(RIGHT(TEXT(AE478,"0.#"),1)=".",FALSE,TRUE)</formula>
    </cfRule>
    <cfRule type="expression" dxfId="1520" priority="1704">
      <formula>IF(RIGHT(TEXT(AE478,"0.#"),1)=".",TRUE,FALSE)</formula>
    </cfRule>
  </conditionalFormatting>
  <conditionalFormatting sqref="AE479">
    <cfRule type="expression" dxfId="1519" priority="1701">
      <formula>IF(RIGHT(TEXT(AE479,"0.#"),1)=".",FALSE,TRUE)</formula>
    </cfRule>
    <cfRule type="expression" dxfId="1518" priority="1702">
      <formula>IF(RIGHT(TEXT(AE479,"0.#"),1)=".",TRUE,FALSE)</formula>
    </cfRule>
  </conditionalFormatting>
  <conditionalFormatting sqref="AM480">
    <cfRule type="expression" dxfId="1517" priority="1693">
      <formula>IF(RIGHT(TEXT(AM480,"0.#"),1)=".",FALSE,TRUE)</formula>
    </cfRule>
    <cfRule type="expression" dxfId="1516" priority="1694">
      <formula>IF(RIGHT(TEXT(AM480,"0.#"),1)=".",TRUE,FALSE)</formula>
    </cfRule>
  </conditionalFormatting>
  <conditionalFormatting sqref="AM478">
    <cfRule type="expression" dxfId="1515" priority="1697">
      <formula>IF(RIGHT(TEXT(AM478,"0.#"),1)=".",FALSE,TRUE)</formula>
    </cfRule>
    <cfRule type="expression" dxfId="1514" priority="1698">
      <formula>IF(RIGHT(TEXT(AM478,"0.#"),1)=".",TRUE,FALSE)</formula>
    </cfRule>
  </conditionalFormatting>
  <conditionalFormatting sqref="AM479">
    <cfRule type="expression" dxfId="1513" priority="1695">
      <formula>IF(RIGHT(TEXT(AM479,"0.#"),1)=".",FALSE,TRUE)</formula>
    </cfRule>
    <cfRule type="expression" dxfId="1512" priority="1696">
      <formula>IF(RIGHT(TEXT(AM479,"0.#"),1)=".",TRUE,FALSE)</formula>
    </cfRule>
  </conditionalFormatting>
  <conditionalFormatting sqref="AU480">
    <cfRule type="expression" dxfId="1511" priority="1687">
      <formula>IF(RIGHT(TEXT(AU480,"0.#"),1)=".",FALSE,TRUE)</formula>
    </cfRule>
    <cfRule type="expression" dxfId="1510" priority="1688">
      <formula>IF(RIGHT(TEXT(AU480,"0.#"),1)=".",TRUE,FALSE)</formula>
    </cfRule>
  </conditionalFormatting>
  <conditionalFormatting sqref="AU478">
    <cfRule type="expression" dxfId="1509" priority="1691">
      <formula>IF(RIGHT(TEXT(AU478,"0.#"),1)=".",FALSE,TRUE)</formula>
    </cfRule>
    <cfRule type="expression" dxfId="1508" priority="1692">
      <formula>IF(RIGHT(TEXT(AU478,"0.#"),1)=".",TRUE,FALSE)</formula>
    </cfRule>
  </conditionalFormatting>
  <conditionalFormatting sqref="AU479">
    <cfRule type="expression" dxfId="1507" priority="1689">
      <formula>IF(RIGHT(TEXT(AU479,"0.#"),1)=".",FALSE,TRUE)</formula>
    </cfRule>
    <cfRule type="expression" dxfId="1506" priority="1690">
      <formula>IF(RIGHT(TEXT(AU479,"0.#"),1)=".",TRUE,FALSE)</formula>
    </cfRule>
  </conditionalFormatting>
  <conditionalFormatting sqref="AI480">
    <cfRule type="expression" dxfId="1505" priority="1681">
      <formula>IF(RIGHT(TEXT(AI480,"0.#"),1)=".",FALSE,TRUE)</formula>
    </cfRule>
    <cfRule type="expression" dxfId="1504" priority="1682">
      <formula>IF(RIGHT(TEXT(AI480,"0.#"),1)=".",TRUE,FALSE)</formula>
    </cfRule>
  </conditionalFormatting>
  <conditionalFormatting sqref="AI478">
    <cfRule type="expression" dxfId="1503" priority="1685">
      <formula>IF(RIGHT(TEXT(AI478,"0.#"),1)=".",FALSE,TRUE)</formula>
    </cfRule>
    <cfRule type="expression" dxfId="1502" priority="1686">
      <formula>IF(RIGHT(TEXT(AI478,"0.#"),1)=".",TRUE,FALSE)</formula>
    </cfRule>
  </conditionalFormatting>
  <conditionalFormatting sqref="AI479">
    <cfRule type="expression" dxfId="1501" priority="1683">
      <formula>IF(RIGHT(TEXT(AI479,"0.#"),1)=".",FALSE,TRUE)</formula>
    </cfRule>
    <cfRule type="expression" dxfId="1500" priority="1684">
      <formula>IF(RIGHT(TEXT(AI479,"0.#"),1)=".",TRUE,FALSE)</formula>
    </cfRule>
  </conditionalFormatting>
  <conditionalFormatting sqref="AQ478">
    <cfRule type="expression" dxfId="1499" priority="1675">
      <formula>IF(RIGHT(TEXT(AQ478,"0.#"),1)=".",FALSE,TRUE)</formula>
    </cfRule>
    <cfRule type="expression" dxfId="1498" priority="1676">
      <formula>IF(RIGHT(TEXT(AQ478,"0.#"),1)=".",TRUE,FALSE)</formula>
    </cfRule>
  </conditionalFormatting>
  <conditionalFormatting sqref="AQ479">
    <cfRule type="expression" dxfId="1497" priority="1679">
      <formula>IF(RIGHT(TEXT(AQ479,"0.#"),1)=".",FALSE,TRUE)</formula>
    </cfRule>
    <cfRule type="expression" dxfId="1496" priority="1680">
      <formula>IF(RIGHT(TEXT(AQ479,"0.#"),1)=".",TRUE,FALSE)</formula>
    </cfRule>
  </conditionalFormatting>
  <conditionalFormatting sqref="AQ480">
    <cfRule type="expression" dxfId="1495" priority="1677">
      <formula>IF(RIGHT(TEXT(AQ480,"0.#"),1)=".",FALSE,TRUE)</formula>
    </cfRule>
    <cfRule type="expression" dxfId="1494" priority="1678">
      <formula>IF(RIGHT(TEXT(AQ480,"0.#"),1)=".",TRUE,FALSE)</formula>
    </cfRule>
  </conditionalFormatting>
  <conditionalFormatting sqref="AM47">
    <cfRule type="expression" dxfId="1493" priority="1969">
      <formula>IF(RIGHT(TEXT(AM47,"0.#"),1)=".",FALSE,TRUE)</formula>
    </cfRule>
    <cfRule type="expression" dxfId="1492" priority="1970">
      <formula>IF(RIGHT(TEXT(AM47,"0.#"),1)=".",TRUE,FALSE)</formula>
    </cfRule>
  </conditionalFormatting>
  <conditionalFormatting sqref="AI46">
    <cfRule type="expression" dxfId="1491" priority="1973">
      <formula>IF(RIGHT(TEXT(AI46,"0.#"),1)=".",FALSE,TRUE)</formula>
    </cfRule>
    <cfRule type="expression" dxfId="1490" priority="1974">
      <formula>IF(RIGHT(TEXT(AI46,"0.#"),1)=".",TRUE,FALSE)</formula>
    </cfRule>
  </conditionalFormatting>
  <conditionalFormatting sqref="AM46">
    <cfRule type="expression" dxfId="1489" priority="1971">
      <formula>IF(RIGHT(TEXT(AM46,"0.#"),1)=".",FALSE,TRUE)</formula>
    </cfRule>
    <cfRule type="expression" dxfId="1488" priority="1972">
      <formula>IF(RIGHT(TEXT(AM46,"0.#"),1)=".",TRUE,FALSE)</formula>
    </cfRule>
  </conditionalFormatting>
  <conditionalFormatting sqref="AU46:AU48">
    <cfRule type="expression" dxfId="1487" priority="1963">
      <formula>IF(RIGHT(TEXT(AU46,"0.#"),1)=".",FALSE,TRUE)</formula>
    </cfRule>
    <cfRule type="expression" dxfId="1486" priority="1964">
      <formula>IF(RIGHT(TEXT(AU46,"0.#"),1)=".",TRUE,FALSE)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E138:AE139 AI138:AI139 AM138:AM139 AQ138:AQ139 AU138:AU139">
    <cfRule type="expression" dxfId="1479" priority="1961">
      <formula>IF(RIGHT(TEXT(AE138,"0.#"),1)=".",FALSE,TRUE)</formula>
    </cfRule>
    <cfRule type="expression" dxfId="1478" priority="1962">
      <formula>IF(RIGHT(TEXT(AE138,"0.#"),1)=".",TRUE,FALSE)</formula>
    </cfRule>
  </conditionalFormatting>
  <conditionalFormatting sqref="AE142:AE143 AI142:AI143 AM142:AM143 AQ142:AQ143 AU142:AU143">
    <cfRule type="expression" dxfId="1477" priority="1959">
      <formula>IF(RIGHT(TEXT(AE142,"0.#"),1)=".",FALSE,TRUE)</formula>
    </cfRule>
    <cfRule type="expression" dxfId="1476" priority="1960">
      <formula>IF(RIGHT(TEXT(AE142,"0.#"),1)=".",TRUE,FALSE)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73:Y900">
    <cfRule type="expression" dxfId="1373" priority="2085">
      <formula>IF(RIGHT(TEXT(Y873,"0.#"),1)=".",FALSE,TRUE)</formula>
    </cfRule>
    <cfRule type="expression" dxfId="1372" priority="2086">
      <formula>IF(RIGHT(TEXT(Y873,"0.#"),1)=".",TRUE,FALSE)</formula>
    </cfRule>
  </conditionalFormatting>
  <conditionalFormatting sqref="Y871:Y872">
    <cfRule type="expression" dxfId="1371" priority="2079">
      <formula>IF(RIGHT(TEXT(Y871,"0.#"),1)=".",FALSE,TRUE)</formula>
    </cfRule>
    <cfRule type="expression" dxfId="1370" priority="2080">
      <formula>IF(RIGHT(TEXT(Y871,"0.#"),1)=".",TRUE,FALSE)</formula>
    </cfRule>
  </conditionalFormatting>
  <conditionalFormatting sqref="Y906:Y933">
    <cfRule type="expression" dxfId="1369" priority="2073">
      <formula>IF(RIGHT(TEXT(Y906,"0.#"),1)=".",FALSE,TRUE)</formula>
    </cfRule>
    <cfRule type="expression" dxfId="1368" priority="2074">
      <formula>IF(RIGHT(TEXT(Y906,"0.#"),1)=".",TRUE,FALSE)</formula>
    </cfRule>
  </conditionalFormatting>
  <conditionalFormatting sqref="Y904:Y905">
    <cfRule type="expression" dxfId="1367" priority="2067">
      <formula>IF(RIGHT(TEXT(Y904,"0.#"),1)=".",FALSE,TRUE)</formula>
    </cfRule>
    <cfRule type="expression" dxfId="1366" priority="2068">
      <formula>IF(RIGHT(TEXT(Y904,"0.#"),1)=".",TRUE,FALSE)</formula>
    </cfRule>
  </conditionalFormatting>
  <conditionalFormatting sqref="Y939:Y966">
    <cfRule type="expression" dxfId="1365" priority="2061">
      <formula>IF(RIGHT(TEXT(Y939,"0.#"),1)=".",FALSE,TRUE)</formula>
    </cfRule>
    <cfRule type="expression" dxfId="1364" priority="2062">
      <formula>IF(RIGHT(TEXT(Y939,"0.#"),1)=".",TRUE,FALSE)</formula>
    </cfRule>
  </conditionalFormatting>
  <conditionalFormatting sqref="Y937:Y938">
    <cfRule type="expression" dxfId="1363" priority="2055">
      <formula>IF(RIGHT(TEXT(Y937,"0.#"),1)=".",FALSE,TRUE)</formula>
    </cfRule>
    <cfRule type="expression" dxfId="1362" priority="2056">
      <formula>IF(RIGHT(TEXT(Y937,"0.#"),1)=".",TRUE,FALSE)</formula>
    </cfRule>
  </conditionalFormatting>
  <conditionalFormatting sqref="Y972:Y999">
    <cfRule type="expression" dxfId="1361" priority="2049">
      <formula>IF(RIGHT(TEXT(Y972,"0.#"),1)=".",FALSE,TRUE)</formula>
    </cfRule>
    <cfRule type="expression" dxfId="1360" priority="2050">
      <formula>IF(RIGHT(TEXT(Y972,"0.#"),1)=".",TRUE,FALSE)</formula>
    </cfRule>
  </conditionalFormatting>
  <conditionalFormatting sqref="Y970:Y971">
    <cfRule type="expression" dxfId="1359" priority="2043">
      <formula>IF(RIGHT(TEXT(Y970,"0.#"),1)=".",FALSE,TRUE)</formula>
    </cfRule>
    <cfRule type="expression" dxfId="1358" priority="2044">
      <formula>IF(RIGHT(TEXT(Y970,"0.#"),1)=".",TRUE,FALSE)</formula>
    </cfRule>
  </conditionalFormatting>
  <conditionalFormatting sqref="Y1005:Y1032">
    <cfRule type="expression" dxfId="1357" priority="2037">
      <formula>IF(RIGHT(TEXT(Y1005,"0.#"),1)=".",FALSE,TRUE)</formula>
    </cfRule>
    <cfRule type="expression" dxfId="1356" priority="2038">
      <formula>IF(RIGHT(TEXT(Y1005,"0.#"),1)=".",TRUE,FALSE)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73:AO900">
    <cfRule type="expression" dxfId="1275" priority="2087">
      <formula>IF(AND(AL873&gt;=0, RIGHT(TEXT(AL873,"0.#"),1)&lt;&gt;"."),TRUE,FALSE)</formula>
    </cfRule>
    <cfRule type="expression" dxfId="1274" priority="2088">
      <formula>IF(AND(AL873&gt;=0, RIGHT(TEXT(AL873,"0.#"),1)="."),TRUE,FALSE)</formula>
    </cfRule>
    <cfRule type="expression" dxfId="1273" priority="2089">
      <formula>IF(AND(AL873&lt;0, RIGHT(TEXT(AL873,"0.#"),1)&lt;&gt;"."),TRUE,FALSE)</formula>
    </cfRule>
    <cfRule type="expression" dxfId="1272" priority="2090">
      <formula>IF(AND(AL873&lt;0, RIGHT(TEXT(AL873,"0.#"),1)="."),TRUE,FALSE)</formula>
    </cfRule>
  </conditionalFormatting>
  <conditionalFormatting sqref="AL871:AO872">
    <cfRule type="expression" dxfId="1271" priority="2081">
      <formula>IF(AND(AL871&gt;=0, RIGHT(TEXT(AL871,"0.#"),1)&lt;&gt;"."),TRUE,FALSE)</formula>
    </cfRule>
    <cfRule type="expression" dxfId="1270" priority="2082">
      <formula>IF(AND(AL871&gt;=0, RIGHT(TEXT(AL871,"0.#"),1)="."),TRUE,FALSE)</formula>
    </cfRule>
    <cfRule type="expression" dxfId="1269" priority="2083">
      <formula>IF(AND(AL871&lt;0, RIGHT(TEXT(AL871,"0.#"),1)&lt;&gt;"."),TRUE,FALSE)</formula>
    </cfRule>
    <cfRule type="expression" dxfId="1268" priority="2084">
      <formula>IF(AND(AL871&lt;0, RIGHT(TEXT(AL871,"0.#"),1)="."),TRUE,FALSE)</formula>
    </cfRule>
  </conditionalFormatting>
  <conditionalFormatting sqref="AL906:AO933">
    <cfRule type="expression" dxfId="1267" priority="2075">
      <formula>IF(AND(AL906&gt;=0, RIGHT(TEXT(AL906,"0.#"),1)&lt;&gt;"."),TRUE,FALSE)</formula>
    </cfRule>
    <cfRule type="expression" dxfId="1266" priority="2076">
      <formula>IF(AND(AL906&gt;=0, RIGHT(TEXT(AL906,"0.#"),1)="."),TRUE,FALSE)</formula>
    </cfRule>
    <cfRule type="expression" dxfId="1265" priority="2077">
      <formula>IF(AND(AL906&lt;0, RIGHT(TEXT(AL906,"0.#"),1)&lt;&gt;"."),TRUE,FALSE)</formula>
    </cfRule>
    <cfRule type="expression" dxfId="1264" priority="2078">
      <formula>IF(AND(AL906&lt;0, RIGHT(TEXT(AL906,"0.#"),1)="."),TRUE,FALSE)</formula>
    </cfRule>
  </conditionalFormatting>
  <conditionalFormatting sqref="AL904:AO905">
    <cfRule type="expression" dxfId="1263" priority="2069">
      <formula>IF(AND(AL904&gt;=0, RIGHT(TEXT(AL904,"0.#"),1)&lt;&gt;"."),TRUE,FALSE)</formula>
    </cfRule>
    <cfRule type="expression" dxfId="1262" priority="2070">
      <formula>IF(AND(AL904&gt;=0, RIGHT(TEXT(AL904,"0.#"),1)="."),TRUE,FALSE)</formula>
    </cfRule>
    <cfRule type="expression" dxfId="1261" priority="2071">
      <formula>IF(AND(AL904&lt;0, RIGHT(TEXT(AL904,"0.#"),1)&lt;&gt;"."),TRUE,FALSE)</formula>
    </cfRule>
    <cfRule type="expression" dxfId="1260" priority="2072">
      <formula>IF(AND(AL904&lt;0, RIGHT(TEXT(AL904,"0.#"),1)="."),TRUE,FALSE)</formula>
    </cfRule>
  </conditionalFormatting>
  <conditionalFormatting sqref="AL939:AO966">
    <cfRule type="expression" dxfId="1259" priority="2063">
      <formula>IF(AND(AL939&gt;=0, RIGHT(TEXT(AL939,"0.#"),1)&lt;&gt;"."),TRUE,FALSE)</formula>
    </cfRule>
    <cfRule type="expression" dxfId="1258" priority="2064">
      <formula>IF(AND(AL939&gt;=0, RIGHT(TEXT(AL939,"0.#"),1)="."),TRUE,FALSE)</formula>
    </cfRule>
    <cfRule type="expression" dxfId="1257" priority="2065">
      <formula>IF(AND(AL939&lt;0, RIGHT(TEXT(AL939,"0.#"),1)&lt;&gt;"."),TRUE,FALSE)</formula>
    </cfRule>
    <cfRule type="expression" dxfId="1256" priority="2066">
      <formula>IF(AND(AL939&lt;0, RIGHT(TEXT(AL939,"0.#"),1)="."),TRUE,FALSE)</formula>
    </cfRule>
  </conditionalFormatting>
  <conditionalFormatting sqref="AL937:AO938">
    <cfRule type="expression" dxfId="1255" priority="2057">
      <formula>IF(AND(AL937&gt;=0, RIGHT(TEXT(AL937,"0.#"),1)&lt;&gt;"."),TRUE,FALSE)</formula>
    </cfRule>
    <cfRule type="expression" dxfId="1254" priority="2058">
      <formula>IF(AND(AL937&gt;=0, RIGHT(TEXT(AL937,"0.#"),1)="."),TRUE,FALSE)</formula>
    </cfRule>
    <cfRule type="expression" dxfId="1253" priority="2059">
      <formula>IF(AND(AL937&lt;0, RIGHT(TEXT(AL937,"0.#"),1)&lt;&gt;"."),TRUE,FALSE)</formula>
    </cfRule>
    <cfRule type="expression" dxfId="1252" priority="2060">
      <formula>IF(AND(AL937&lt;0, RIGHT(TEXT(AL937,"0.#"),1)="."),TRUE,FALSE)</formula>
    </cfRule>
  </conditionalFormatting>
  <conditionalFormatting sqref="AL972:AO999">
    <cfRule type="expression" dxfId="1251" priority="2051">
      <formula>IF(AND(AL972&gt;=0, RIGHT(TEXT(AL972,"0.#"),1)&lt;&gt;"."),TRUE,FALSE)</formula>
    </cfRule>
    <cfRule type="expression" dxfId="1250" priority="2052">
      <formula>IF(AND(AL972&gt;=0, RIGHT(TEXT(AL972,"0.#"),1)="."),TRUE,FALSE)</formula>
    </cfRule>
    <cfRule type="expression" dxfId="1249" priority="2053">
      <formula>IF(AND(AL972&lt;0, RIGHT(TEXT(AL972,"0.#"),1)&lt;&gt;"."),TRUE,FALSE)</formula>
    </cfRule>
    <cfRule type="expression" dxfId="1248" priority="2054">
      <formula>IF(AND(AL972&lt;0, RIGHT(TEXT(AL972,"0.#"),1)="."),TRUE,FALSE)</formula>
    </cfRule>
  </conditionalFormatting>
  <conditionalFormatting sqref="AL970:AO971">
    <cfRule type="expression" dxfId="1247" priority="2045">
      <formula>IF(AND(AL970&gt;=0, RIGHT(TEXT(AL970,"0.#"),1)&lt;&gt;"."),TRUE,FALSE)</formula>
    </cfRule>
    <cfRule type="expression" dxfId="1246" priority="2046">
      <formula>IF(AND(AL970&gt;=0, RIGHT(TEXT(AL970,"0.#"),1)="."),TRUE,FALSE)</formula>
    </cfRule>
    <cfRule type="expression" dxfId="1245" priority="2047">
      <formula>IF(AND(AL970&lt;0, RIGHT(TEXT(AL970,"0.#"),1)&lt;&gt;"."),TRUE,FALSE)</formula>
    </cfRule>
    <cfRule type="expression" dxfId="1244" priority="2048">
      <formula>IF(AND(AL970&lt;0, RIGHT(TEXT(AL970,"0.#"),1)="."),TRUE,FALSE)</formula>
    </cfRule>
  </conditionalFormatting>
  <conditionalFormatting sqref="AL1005:AO1032">
    <cfRule type="expression" dxfId="1243" priority="2039">
      <formula>IF(AND(AL1005&gt;=0, RIGHT(TEXT(AL1005,"0.#"),1)&lt;&gt;"."),TRUE,FALSE)</formula>
    </cfRule>
    <cfRule type="expression" dxfId="1242" priority="2040">
      <formula>IF(AND(AL1005&gt;=0, RIGHT(TEXT(AL1005,"0.#"),1)="."),TRUE,FALSE)</formula>
    </cfRule>
    <cfRule type="expression" dxfId="1241" priority="2041">
      <formula>IF(AND(AL1005&lt;0, RIGHT(TEXT(AL1005,"0.#"),1)&lt;&gt;"."),TRUE,FALSE)</formula>
    </cfRule>
    <cfRule type="expression" dxfId="1240" priority="2042">
      <formula>IF(AND(AL1005&lt;0, RIGHT(TEXT(AL1005,"0.#"),1)="."),TRUE,FALSE)</formula>
    </cfRule>
  </conditionalFormatting>
  <conditionalFormatting sqref="AL1003:AO1003">
    <cfRule type="expression" dxfId="1239" priority="2033">
      <formula>IF(AND(AL1003&gt;=0, RIGHT(TEXT(AL1003,"0.#"),1)&lt;&gt;"."),TRUE,FALSE)</formula>
    </cfRule>
    <cfRule type="expression" dxfId="1238" priority="2034">
      <formula>IF(AND(AL1003&gt;=0, RIGHT(TEXT(AL1003,"0.#"),1)="."),TRUE,FALSE)</formula>
    </cfRule>
    <cfRule type="expression" dxfId="1237" priority="2035">
      <formula>IF(AND(AL1003&lt;0, RIGHT(TEXT(AL1003,"0.#"),1)&lt;&gt;"."),TRUE,FALSE)</formula>
    </cfRule>
    <cfRule type="expression" dxfId="1236" priority="2036">
      <formula>IF(AND(AL1003&lt;0, RIGHT(TEXT(AL1003,"0.#"),1)="."),TRUE,FALSE)</formula>
    </cfRule>
  </conditionalFormatting>
  <conditionalFormatting sqref="Y1003:Y1004">
    <cfRule type="expression" dxfId="1235" priority="2031">
      <formula>IF(RIGHT(TEXT(Y1003,"0.#"),1)=".",FALSE,TRUE)</formula>
    </cfRule>
    <cfRule type="expression" dxfId="1234" priority="2032">
      <formula>IF(RIGHT(TEXT(Y1003,"0.#"),1)=".",TRUE,FALSE)</formula>
    </cfRule>
  </conditionalFormatting>
  <conditionalFormatting sqref="AL1038:AO1065">
    <cfRule type="expression" dxfId="1233" priority="2027">
      <formula>IF(AND(AL1038&gt;=0, RIGHT(TEXT(AL1038,"0.#"),1)&lt;&gt;"."),TRUE,FALSE)</formula>
    </cfRule>
    <cfRule type="expression" dxfId="1232" priority="2028">
      <formula>IF(AND(AL1038&gt;=0, RIGHT(TEXT(AL1038,"0.#"),1)="."),TRUE,FALSE)</formula>
    </cfRule>
    <cfRule type="expression" dxfId="1231" priority="2029">
      <formula>IF(AND(AL1038&lt;0, RIGHT(TEXT(AL1038,"0.#"),1)&lt;&gt;"."),TRUE,FALSE)</formula>
    </cfRule>
    <cfRule type="expression" dxfId="1230" priority="2030">
      <formula>IF(AND(AL1038&lt;0, RIGHT(TEXT(AL1038,"0.#"),1)="."),TRUE,FALSE)</formula>
    </cfRule>
  </conditionalFormatting>
  <conditionalFormatting sqref="Y1038:Y1065">
    <cfRule type="expression" dxfId="1229" priority="2025">
      <formula>IF(RIGHT(TEXT(Y1038,"0.#"),1)=".",FALSE,TRUE)</formula>
    </cfRule>
    <cfRule type="expression" dxfId="1228" priority="2026">
      <formula>IF(RIGHT(TEXT(Y1038,"0.#"),1)=".",TRUE,FALSE)</formula>
    </cfRule>
  </conditionalFormatting>
  <conditionalFormatting sqref="AL1036:AO1037">
    <cfRule type="expression" dxfId="1227" priority="2021">
      <formula>IF(AND(AL1036&gt;=0, RIGHT(TEXT(AL1036,"0.#"),1)&lt;&gt;"."),TRUE,FALSE)</formula>
    </cfRule>
    <cfRule type="expression" dxfId="1226" priority="2022">
      <formula>IF(AND(AL1036&gt;=0, RIGHT(TEXT(AL1036,"0.#"),1)="."),TRUE,FALSE)</formula>
    </cfRule>
    <cfRule type="expression" dxfId="1225" priority="2023">
      <formula>IF(AND(AL1036&lt;0, RIGHT(TEXT(AL1036,"0.#"),1)&lt;&gt;"."),TRUE,FALSE)</formula>
    </cfRule>
    <cfRule type="expression" dxfId="1224" priority="2024">
      <formula>IF(AND(AL1036&lt;0, RIGHT(TEXT(AL1036,"0.#"),1)="."),TRUE,FALSE)</formula>
    </cfRule>
  </conditionalFormatting>
  <conditionalFormatting sqref="Y1036:Y1037">
    <cfRule type="expression" dxfId="1223" priority="2019">
      <formula>IF(RIGHT(TEXT(Y1036,"0.#"),1)=".",FALSE,TRUE)</formula>
    </cfRule>
    <cfRule type="expression" dxfId="1222" priority="2020">
      <formula>IF(RIGHT(TEXT(Y1036,"0.#"),1)=".",TRUE,FALSE)</formula>
    </cfRule>
  </conditionalFormatting>
  <conditionalFormatting sqref="AL1071:AO1098">
    <cfRule type="expression" dxfId="1221" priority="2015">
      <formula>IF(AND(AL1071&gt;=0, RIGHT(TEXT(AL1071,"0.#"),1)&lt;&gt;"."),TRUE,FALSE)</formula>
    </cfRule>
    <cfRule type="expression" dxfId="1220" priority="2016">
      <formula>IF(AND(AL1071&gt;=0, RIGHT(TEXT(AL1071,"0.#"),1)="."),TRUE,FALSE)</formula>
    </cfRule>
    <cfRule type="expression" dxfId="1219" priority="2017">
      <formula>IF(AND(AL1071&lt;0, RIGHT(TEXT(AL1071,"0.#"),1)&lt;&gt;"."),TRUE,FALSE)</formula>
    </cfRule>
    <cfRule type="expression" dxfId="1218" priority="2018">
      <formula>IF(AND(AL1071&lt;0, RIGHT(TEXT(AL1071,"0.#"),1)="."),TRUE,FALSE)</formula>
    </cfRule>
  </conditionalFormatting>
  <conditionalFormatting sqref="Y1071:Y1098">
    <cfRule type="expression" dxfId="1217" priority="2013">
      <formula>IF(RIGHT(TEXT(Y1071,"0.#"),1)=".",FALSE,TRUE)</formula>
    </cfRule>
    <cfRule type="expression" dxfId="1216" priority="2014">
      <formula>IF(RIGHT(TEXT(Y1071,"0.#"),1)=".",TRUE,FALSE)</formula>
    </cfRule>
  </conditionalFormatting>
  <conditionalFormatting sqref="AL1069:AO1070">
    <cfRule type="expression" dxfId="1215" priority="2009">
      <formula>IF(AND(AL1069&gt;=0, RIGHT(TEXT(AL1069,"0.#"),1)&lt;&gt;"."),TRUE,FALSE)</formula>
    </cfRule>
    <cfRule type="expression" dxfId="1214" priority="2010">
      <formula>IF(AND(AL1069&gt;=0, RIGHT(TEXT(AL1069,"0.#"),1)="."),TRUE,FALSE)</formula>
    </cfRule>
    <cfRule type="expression" dxfId="1213" priority="2011">
      <formula>IF(AND(AL1069&lt;0, RIGHT(TEXT(AL1069,"0.#"),1)&lt;&gt;"."),TRUE,FALSE)</formula>
    </cfRule>
    <cfRule type="expression" dxfId="1212" priority="2012">
      <formula>IF(AND(AL1069&lt;0, RIGHT(TEXT(AL1069,"0.#"),1)="."),TRUE,FALSE)</formula>
    </cfRule>
  </conditionalFormatting>
  <conditionalFormatting sqref="Y1069:Y1070">
    <cfRule type="expression" dxfId="1211" priority="2007">
      <formula>IF(RIGHT(TEXT(Y1069,"0.#"),1)=".",FALSE,TRUE)</formula>
    </cfRule>
    <cfRule type="expression" dxfId="1210" priority="2008">
      <formula>IF(RIGHT(TEXT(Y1069,"0.#"),1)=".",TRUE,FALSE)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AI116">
    <cfRule type="expression" dxfId="15" priority="15">
      <formula>IF(RIGHT(TEXT(AI116,"0.#"),1)=".",FALSE,TRUE)</formula>
    </cfRule>
    <cfRule type="expression" dxfId="14" priority="16">
      <formula>IF(RIGHT(TEXT(AI116,"0.#"),1)=".",TRUE,FALSE)</formula>
    </cfRule>
  </conditionalFormatting>
  <conditionalFormatting sqref="AI117">
    <cfRule type="expression" dxfId="13" priority="13">
      <formula>IF(RIGHT(TEXT(AI117,"0.#"),1)=".",FALSE,TRUE)</formula>
    </cfRule>
    <cfRule type="expression" dxfId="12" priority="14">
      <formula>IF(RIGHT(TEXT(AI117,"0.#"),1)=".",TRUE,FALSE)</formula>
    </cfRule>
  </conditionalFormatting>
  <conditionalFormatting sqref="AE117">
    <cfRule type="expression" dxfId="11" priority="11">
      <formula>IF(RIGHT(TEXT(AE117,"0.#"),1)=".",FALSE,TRUE)</formula>
    </cfRule>
    <cfRule type="expression" dxfId="10" priority="12">
      <formula>IF(RIGHT(TEXT(AE117,"0.#"),1)=".",TRUE,FALSE)</formula>
    </cfRule>
  </conditionalFormatting>
  <conditionalFormatting sqref="AE116">
    <cfRule type="expression" dxfId="9" priority="9">
      <formula>IF(RIGHT(TEXT(AE116,"0.#"),1)=".",FALSE,TRUE)</formula>
    </cfRule>
    <cfRule type="expression" dxfId="8" priority="10">
      <formula>IF(RIGHT(TEXT(AE116,"0.#"),1)=".",TRUE,FALSE)</formula>
    </cfRule>
  </conditionalFormatting>
  <conditionalFormatting sqref="Y808">
    <cfRule type="expression" dxfId="7" priority="7">
      <formula>IF(RIGHT(TEXT(Y808,"0.#"),1)=".",FALSE,TRUE)</formula>
    </cfRule>
    <cfRule type="expression" dxfId="6" priority="8">
      <formula>IF(RIGHT(TEXT(Y808,"0.#"),1)=".",TRUE,FALSE)</formula>
    </cfRule>
  </conditionalFormatting>
  <conditionalFormatting sqref="AU808">
    <cfRule type="expression" dxfId="5" priority="5">
      <formula>IF(RIGHT(TEXT(AU808,"0.#"),1)=".",FALSE,TRUE)</formula>
    </cfRule>
    <cfRule type="expression" dxfId="4" priority="6">
      <formula>IF(RIGHT(TEXT(AU808,"0.#"),1)=".",TRUE,FALSE)</formula>
    </cfRule>
  </conditionalFormatting>
  <conditionalFormatting sqref="AL1004:AO1004">
    <cfRule type="expression" dxfId="3" priority="1">
      <formula>IF(AND(AL1004&gt;=0, RIGHT(TEXT(AL1004,"0.#"),1)&lt;&gt;"."),TRUE,FALSE)</formula>
    </cfRule>
    <cfRule type="expression" dxfId="2" priority="2">
      <formula>IF(AND(AL1004&gt;=0, RIGHT(TEXT(AL1004,"0.#"),1)="."),TRUE,FALSE)</formula>
    </cfRule>
    <cfRule type="expression" dxfId="1" priority="3">
      <formula>IF(AND(AL1004&lt;0, RIGHT(TEXT(AL1004,"0.#"),1)&lt;&gt;"."),TRUE,FALSE)</formula>
    </cfRule>
    <cfRule type="expression" dxfId="0" priority="4">
      <formula>IF(AND(AL1004&lt;0, RIGHT(TEXT(AL1004,"0.#"),1)="."),TRUE,FALSE)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9" max="49" man="1"/>
    <brk id="735" max="49" man="1"/>
    <brk id="779" max="49" man="1"/>
    <brk id="1004"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2">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2">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360</v>
      </c>
      <c r="Z10" s="30"/>
      <c r="AA10" s="32" t="s">
        <v>454</v>
      </c>
      <c r="AB10" s="31"/>
      <c r="AC10" s="31"/>
      <c r="AD10" s="31"/>
      <c r="AE10" s="31"/>
      <c r="AF10" s="30"/>
      <c r="AG10" s="46" t="s">
        <v>283</v>
      </c>
      <c r="AK10" s="44" t="str">
        <f t="shared" si="7"/>
        <v>I</v>
      </c>
      <c r="AP10" s="44" t="s">
        <v>277</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2">
      <c r="A24" s="83" t="s">
        <v>325</v>
      </c>
      <c r="B24" s="15"/>
      <c r="C24" s="13" t="str">
        <f t="shared" si="9"/>
        <v/>
      </c>
      <c r="D24" s="13" t="str">
        <f>IF(C24="",D23,IF(D23&lt;&gt;"",CONCATENATE(D23,"、",C24),C24))</f>
        <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2">
      <c r="A38" s="13"/>
      <c r="B38" s="13"/>
      <c r="F38" s="13"/>
      <c r="G38" s="19"/>
      <c r="K38" s="13"/>
      <c r="L38" s="13"/>
      <c r="O38" s="13"/>
      <c r="P38" s="13"/>
      <c r="Q38" s="19"/>
      <c r="T38" s="13"/>
      <c r="Y38" s="32" t="s">
        <v>388</v>
      </c>
      <c r="Z38" s="30"/>
      <c r="AF38" s="30"/>
      <c r="AK38" s="44" t="str">
        <f t="shared" si="7"/>
        <v>k</v>
      </c>
    </row>
    <row r="39" spans="1:37" x14ac:dyDescent="0.2">
      <c r="A39" s="13"/>
      <c r="B39" s="13"/>
      <c r="F39" s="13" t="str">
        <f>I37</f>
        <v>一般会計</v>
      </c>
      <c r="G39" s="19"/>
      <c r="K39" s="13"/>
      <c r="L39" s="13"/>
      <c r="O39" s="13"/>
      <c r="P39" s="13"/>
      <c r="Q39" s="19"/>
      <c r="T39" s="13"/>
      <c r="Y39" s="32" t="s">
        <v>389</v>
      </c>
      <c r="Z39" s="30"/>
      <c r="AF39" s="30"/>
      <c r="AK39" s="44" t="str">
        <f t="shared" si="7"/>
        <v>l</v>
      </c>
    </row>
    <row r="40" spans="1:37" x14ac:dyDescent="0.2">
      <c r="A40" s="13"/>
      <c r="B40" s="13"/>
      <c r="F40" s="13"/>
      <c r="G40" s="19"/>
      <c r="K40" s="13"/>
      <c r="L40" s="13"/>
      <c r="O40" s="13"/>
      <c r="P40" s="13"/>
      <c r="Q40" s="19"/>
      <c r="T40" s="13"/>
      <c r="Y40" s="32" t="s">
        <v>390</v>
      </c>
      <c r="Z40" s="30"/>
      <c r="AF40" s="30"/>
      <c r="AK40" s="44" t="str">
        <f t="shared" si="7"/>
        <v>m</v>
      </c>
    </row>
    <row r="41" spans="1:37" x14ac:dyDescent="0.2">
      <c r="A41" s="13"/>
      <c r="B41" s="13"/>
      <c r="F41" s="13"/>
      <c r="G41" s="19"/>
      <c r="K41" s="13"/>
      <c r="L41" s="13"/>
      <c r="O41" s="13"/>
      <c r="P41" s="13"/>
      <c r="Q41" s="19"/>
      <c r="T41" s="13"/>
      <c r="Y41" s="32" t="s">
        <v>391</v>
      </c>
      <c r="Z41" s="30"/>
      <c r="AF41" s="30"/>
      <c r="AK41" s="44" t="str">
        <f t="shared" si="7"/>
        <v>n</v>
      </c>
    </row>
    <row r="42" spans="1:37" x14ac:dyDescent="0.2">
      <c r="A42" s="13"/>
      <c r="B42" s="13"/>
      <c r="F42" s="13"/>
      <c r="G42" s="19"/>
      <c r="K42" s="13"/>
      <c r="L42" s="13"/>
      <c r="O42" s="13"/>
      <c r="P42" s="13"/>
      <c r="Q42" s="19"/>
      <c r="T42" s="13"/>
      <c r="Y42" s="32" t="s">
        <v>392</v>
      </c>
      <c r="Z42" s="30"/>
      <c r="AF42" s="30"/>
      <c r="AK42" s="44" t="str">
        <f t="shared" si="7"/>
        <v>o</v>
      </c>
    </row>
    <row r="43" spans="1:37" x14ac:dyDescent="0.2">
      <c r="A43" s="13"/>
      <c r="B43" s="13"/>
      <c r="F43" s="13"/>
      <c r="G43" s="19"/>
      <c r="K43" s="13"/>
      <c r="L43" s="13"/>
      <c r="O43" s="13"/>
      <c r="P43" s="13"/>
      <c r="Q43" s="19"/>
      <c r="T43" s="13"/>
      <c r="Y43" s="32" t="s">
        <v>393</v>
      </c>
      <c r="Z43" s="30"/>
      <c r="AF43" s="30"/>
      <c r="AK43" s="44" t="str">
        <f t="shared" si="7"/>
        <v>p</v>
      </c>
    </row>
    <row r="44" spans="1:37" x14ac:dyDescent="0.2">
      <c r="A44" s="13"/>
      <c r="B44" s="13"/>
      <c r="F44" s="13"/>
      <c r="G44" s="19"/>
      <c r="K44" s="13"/>
      <c r="L44" s="13"/>
      <c r="O44" s="13"/>
      <c r="P44" s="13"/>
      <c r="Q44" s="19"/>
      <c r="T44" s="13"/>
      <c r="Y44" s="32" t="s">
        <v>394</v>
      </c>
      <c r="Z44" s="30"/>
      <c r="AF44" s="30"/>
      <c r="AK44" s="44" t="str">
        <f t="shared" si="7"/>
        <v>q</v>
      </c>
    </row>
    <row r="45" spans="1:37" x14ac:dyDescent="0.2">
      <c r="A45" s="13"/>
      <c r="B45" s="13"/>
      <c r="F45" s="13"/>
      <c r="G45" s="19"/>
      <c r="K45" s="13"/>
      <c r="L45" s="13"/>
      <c r="O45" s="13"/>
      <c r="P45" s="13"/>
      <c r="Q45" s="19"/>
      <c r="T45" s="13"/>
      <c r="Y45" s="32" t="s">
        <v>395</v>
      </c>
      <c r="Z45" s="30"/>
      <c r="AF45" s="30"/>
      <c r="AK45" s="44" t="str">
        <f t="shared" si="7"/>
        <v>r</v>
      </c>
    </row>
    <row r="46" spans="1:37" x14ac:dyDescent="0.2">
      <c r="A46" s="13"/>
      <c r="B46" s="13"/>
      <c r="F46" s="13"/>
      <c r="G46" s="19"/>
      <c r="K46" s="13"/>
      <c r="L46" s="13"/>
      <c r="O46" s="13"/>
      <c r="P46" s="13"/>
      <c r="Q46" s="19"/>
      <c r="T46" s="13"/>
      <c r="Y46" s="32" t="s">
        <v>396</v>
      </c>
      <c r="Z46" s="30"/>
      <c r="AF46" s="30"/>
      <c r="AK46" s="44" t="str">
        <f t="shared" si="7"/>
        <v>s</v>
      </c>
    </row>
    <row r="47" spans="1:37" x14ac:dyDescent="0.2">
      <c r="A47" s="13"/>
      <c r="B47" s="13"/>
      <c r="F47" s="13"/>
      <c r="G47" s="19"/>
      <c r="K47" s="13"/>
      <c r="L47" s="13"/>
      <c r="O47" s="13"/>
      <c r="P47" s="13"/>
      <c r="Q47" s="19"/>
      <c r="T47" s="13"/>
      <c r="Y47" s="32" t="s">
        <v>397</v>
      </c>
      <c r="Z47" s="30"/>
      <c r="AF47" s="30"/>
      <c r="AK47" s="44" t="str">
        <f t="shared" si="7"/>
        <v>t</v>
      </c>
    </row>
    <row r="48" spans="1:37" x14ac:dyDescent="0.2">
      <c r="A48" s="13"/>
      <c r="B48" s="13"/>
      <c r="F48" s="13"/>
      <c r="G48" s="19"/>
      <c r="K48" s="13"/>
      <c r="L48" s="13"/>
      <c r="O48" s="13"/>
      <c r="P48" s="13"/>
      <c r="Q48" s="19"/>
      <c r="T48" s="13"/>
      <c r="Y48" s="32" t="s">
        <v>398</v>
      </c>
      <c r="Z48" s="30"/>
      <c r="AF48" s="30"/>
      <c r="AK48" s="44" t="str">
        <f t="shared" si="7"/>
        <v>u</v>
      </c>
    </row>
    <row r="49" spans="1:37" x14ac:dyDescent="0.2">
      <c r="A49" s="13"/>
      <c r="B49" s="13"/>
      <c r="F49" s="13"/>
      <c r="G49" s="19"/>
      <c r="K49" s="13"/>
      <c r="L49" s="13"/>
      <c r="O49" s="13"/>
      <c r="P49" s="13"/>
      <c r="Q49" s="19"/>
      <c r="T49" s="13"/>
      <c r="Y49" s="32" t="s">
        <v>399</v>
      </c>
      <c r="Z49" s="30"/>
      <c r="AF49" s="30"/>
      <c r="AK49" s="44" t="str">
        <f t="shared" si="7"/>
        <v>v</v>
      </c>
    </row>
    <row r="50" spans="1:37" x14ac:dyDescent="0.2">
      <c r="A50" s="13"/>
      <c r="B50" s="13"/>
      <c r="F50" s="13"/>
      <c r="G50" s="19"/>
      <c r="K50" s="13"/>
      <c r="L50" s="13"/>
      <c r="O50" s="13"/>
      <c r="P50" s="13"/>
      <c r="Q50" s="19"/>
      <c r="T50" s="13"/>
      <c r="Y50" s="32" t="s">
        <v>400</v>
      </c>
      <c r="Z50" s="30"/>
      <c r="AF50" s="30"/>
    </row>
    <row r="51" spans="1:37" x14ac:dyDescent="0.2">
      <c r="A51" s="13"/>
      <c r="B51" s="13"/>
      <c r="F51" s="13"/>
      <c r="G51" s="19"/>
      <c r="K51" s="13"/>
      <c r="L51" s="13"/>
      <c r="O51" s="13"/>
      <c r="P51" s="13"/>
      <c r="Q51" s="19"/>
      <c r="T51" s="13"/>
      <c r="Y51" s="32" t="s">
        <v>401</v>
      </c>
      <c r="Z51" s="30"/>
      <c r="AF51" s="30"/>
    </row>
    <row r="52" spans="1:37" x14ac:dyDescent="0.2">
      <c r="A52" s="13"/>
      <c r="B52" s="13"/>
      <c r="F52" s="13"/>
      <c r="G52" s="19"/>
      <c r="K52" s="13"/>
      <c r="L52" s="13"/>
      <c r="O52" s="13"/>
      <c r="P52" s="13"/>
      <c r="Q52" s="19"/>
      <c r="T52" s="13"/>
      <c r="Y52" s="32" t="s">
        <v>402</v>
      </c>
      <c r="Z52" s="30"/>
      <c r="AF52" s="30"/>
    </row>
    <row r="53" spans="1:37" x14ac:dyDescent="0.2">
      <c r="A53" s="13"/>
      <c r="B53" s="13"/>
      <c r="F53" s="13"/>
      <c r="G53" s="19"/>
      <c r="K53" s="13"/>
      <c r="L53" s="13"/>
      <c r="O53" s="13"/>
      <c r="P53" s="13"/>
      <c r="Q53" s="19"/>
      <c r="T53" s="13"/>
      <c r="Y53" s="32" t="s">
        <v>403</v>
      </c>
      <c r="Z53" s="30"/>
      <c r="AF53" s="30"/>
    </row>
    <row r="54" spans="1:37" x14ac:dyDescent="0.2">
      <c r="A54" s="13"/>
      <c r="B54" s="13"/>
      <c r="F54" s="13"/>
      <c r="G54" s="19"/>
      <c r="K54" s="13"/>
      <c r="L54" s="13"/>
      <c r="O54" s="13"/>
      <c r="P54" s="20"/>
      <c r="Q54" s="19"/>
      <c r="T54" s="13"/>
      <c r="Y54" s="32" t="s">
        <v>404</v>
      </c>
      <c r="Z54" s="30"/>
      <c r="AF54" s="30"/>
    </row>
    <row r="55" spans="1:37" x14ac:dyDescent="0.2">
      <c r="A55" s="13"/>
      <c r="B55" s="13"/>
      <c r="F55" s="13"/>
      <c r="G55" s="19"/>
      <c r="K55" s="13"/>
      <c r="L55" s="13"/>
      <c r="O55" s="13"/>
      <c r="P55" s="13"/>
      <c r="Q55" s="19"/>
      <c r="T55" s="13"/>
      <c r="Y55" s="32" t="s">
        <v>405</v>
      </c>
      <c r="Z55" s="30"/>
      <c r="AF55" s="30"/>
    </row>
    <row r="56" spans="1:37" x14ac:dyDescent="0.2">
      <c r="A56" s="13"/>
      <c r="B56" s="13"/>
      <c r="F56" s="13"/>
      <c r="G56" s="19"/>
      <c r="K56" s="13"/>
      <c r="L56" s="13"/>
      <c r="O56" s="13"/>
      <c r="P56" s="13"/>
      <c r="Q56" s="19"/>
      <c r="T56" s="13"/>
      <c r="Y56" s="32" t="s">
        <v>406</v>
      </c>
      <c r="Z56" s="30"/>
      <c r="AF56" s="30"/>
    </row>
    <row r="57" spans="1:37" x14ac:dyDescent="0.2">
      <c r="A57" s="13"/>
      <c r="B57" s="13"/>
      <c r="F57" s="13"/>
      <c r="G57" s="19"/>
      <c r="K57" s="13"/>
      <c r="L57" s="13"/>
      <c r="O57" s="13"/>
      <c r="P57" s="13"/>
      <c r="Q57" s="19"/>
      <c r="T57" s="13"/>
      <c r="Y57" s="32" t="s">
        <v>407</v>
      </c>
      <c r="Z57" s="30"/>
      <c r="AF57" s="30"/>
    </row>
    <row r="58" spans="1:37" x14ac:dyDescent="0.2">
      <c r="A58" s="13"/>
      <c r="B58" s="13"/>
      <c r="F58" s="13"/>
      <c r="G58" s="19"/>
      <c r="K58" s="13"/>
      <c r="L58" s="13"/>
      <c r="O58" s="13"/>
      <c r="P58" s="13"/>
      <c r="Q58" s="19"/>
      <c r="T58" s="13"/>
      <c r="Y58" s="32" t="s">
        <v>408</v>
      </c>
      <c r="Z58" s="30"/>
      <c r="AF58" s="30"/>
    </row>
    <row r="59" spans="1:37" x14ac:dyDescent="0.2">
      <c r="A59" s="13"/>
      <c r="B59" s="13"/>
      <c r="F59" s="13"/>
      <c r="G59" s="19"/>
      <c r="K59" s="13"/>
      <c r="L59" s="13"/>
      <c r="O59" s="13"/>
      <c r="P59" s="13"/>
      <c r="Q59" s="19"/>
      <c r="T59" s="13"/>
      <c r="Y59" s="32" t="s">
        <v>409</v>
      </c>
      <c r="Z59" s="30"/>
      <c r="AF59" s="30"/>
    </row>
    <row r="60" spans="1:37" x14ac:dyDescent="0.2">
      <c r="A60" s="13"/>
      <c r="B60" s="13"/>
      <c r="F60" s="13"/>
      <c r="G60" s="19"/>
      <c r="K60" s="13"/>
      <c r="L60" s="13"/>
      <c r="O60" s="13"/>
      <c r="P60" s="13"/>
      <c r="Q60" s="19"/>
      <c r="T60" s="13"/>
      <c r="Y60" s="32" t="s">
        <v>410</v>
      </c>
      <c r="Z60" s="30"/>
      <c r="AF60" s="30"/>
    </row>
    <row r="61" spans="1:37" x14ac:dyDescent="0.2">
      <c r="A61" s="13"/>
      <c r="B61" s="13"/>
      <c r="F61" s="13"/>
      <c r="G61" s="19"/>
      <c r="K61" s="13"/>
      <c r="L61" s="13"/>
      <c r="O61" s="13"/>
      <c r="P61" s="13"/>
      <c r="Q61" s="19"/>
      <c r="T61" s="13"/>
      <c r="Y61" s="32" t="s">
        <v>411</v>
      </c>
      <c r="Z61" s="30"/>
      <c r="AF61" s="30"/>
    </row>
    <row r="62" spans="1:37" x14ac:dyDescent="0.2">
      <c r="A62" s="13"/>
      <c r="B62" s="13"/>
      <c r="F62" s="13"/>
      <c r="G62" s="19"/>
      <c r="K62" s="13"/>
      <c r="L62" s="13"/>
      <c r="O62" s="13"/>
      <c r="P62" s="13"/>
      <c r="Q62" s="19"/>
      <c r="T62" s="13"/>
      <c r="Y62" s="32" t="s">
        <v>412</v>
      </c>
      <c r="Z62" s="30"/>
      <c r="AF62" s="30"/>
    </row>
    <row r="63" spans="1:37" x14ac:dyDescent="0.2">
      <c r="A63" s="13"/>
      <c r="B63" s="13"/>
      <c r="F63" s="13"/>
      <c r="G63" s="19"/>
      <c r="K63" s="13"/>
      <c r="L63" s="13"/>
      <c r="O63" s="13"/>
      <c r="P63" s="13"/>
      <c r="Q63" s="19"/>
      <c r="T63" s="13"/>
      <c r="Y63" s="32" t="s">
        <v>413</v>
      </c>
      <c r="Z63" s="30"/>
      <c r="AF63" s="30"/>
    </row>
    <row r="64" spans="1:37" x14ac:dyDescent="0.2">
      <c r="A64" s="13"/>
      <c r="B64" s="13"/>
      <c r="F64" s="13"/>
      <c r="G64" s="19"/>
      <c r="K64" s="13"/>
      <c r="L64" s="13"/>
      <c r="O64" s="13"/>
      <c r="P64" s="13"/>
      <c r="Q64" s="19"/>
      <c r="T64" s="13"/>
      <c r="Y64" s="32" t="s">
        <v>414</v>
      </c>
      <c r="Z64" s="30"/>
      <c r="AF64" s="30"/>
    </row>
    <row r="65" spans="1:32" x14ac:dyDescent="0.2">
      <c r="A65" s="13"/>
      <c r="B65" s="13"/>
      <c r="F65" s="13"/>
      <c r="G65" s="19"/>
      <c r="K65" s="13"/>
      <c r="L65" s="13"/>
      <c r="O65" s="13"/>
      <c r="P65" s="13"/>
      <c r="Q65" s="19"/>
      <c r="T65" s="13"/>
      <c r="Y65" s="32" t="s">
        <v>415</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416</v>
      </c>
      <c r="Z67" s="30"/>
      <c r="AF67" s="30"/>
    </row>
    <row r="68" spans="1:32" x14ac:dyDescent="0.2">
      <c r="A68" s="13"/>
      <c r="B68" s="13"/>
      <c r="F68" s="13"/>
      <c r="G68" s="19"/>
      <c r="K68" s="13"/>
      <c r="L68" s="13"/>
      <c r="O68" s="13"/>
      <c r="P68" s="13"/>
      <c r="Q68" s="19"/>
      <c r="T68" s="13"/>
      <c r="Y68" s="32" t="s">
        <v>417</v>
      </c>
      <c r="Z68" s="30"/>
      <c r="AF68" s="30"/>
    </row>
    <row r="69" spans="1:32" x14ac:dyDescent="0.2">
      <c r="A69" s="13"/>
      <c r="B69" s="13"/>
      <c r="F69" s="13"/>
      <c r="G69" s="19"/>
      <c r="K69" s="13"/>
      <c r="L69" s="13"/>
      <c r="O69" s="13"/>
      <c r="P69" s="13"/>
      <c r="Q69" s="19"/>
      <c r="T69" s="13"/>
      <c r="Y69" s="32" t="s">
        <v>418</v>
      </c>
      <c r="Z69" s="30"/>
      <c r="AF69" s="30"/>
    </row>
    <row r="70" spans="1:32" x14ac:dyDescent="0.2">
      <c r="A70" s="13"/>
      <c r="B70" s="13"/>
      <c r="Y70" s="32" t="s">
        <v>419</v>
      </c>
    </row>
    <row r="71" spans="1:32" x14ac:dyDescent="0.2">
      <c r="Y71" s="32" t="s">
        <v>420</v>
      </c>
    </row>
    <row r="72" spans="1:32" x14ac:dyDescent="0.2">
      <c r="Y72" s="32" t="s">
        <v>421</v>
      </c>
    </row>
    <row r="73" spans="1:32" x14ac:dyDescent="0.2">
      <c r="Y73" s="32" t="s">
        <v>422</v>
      </c>
    </row>
    <row r="74" spans="1:32" x14ac:dyDescent="0.2">
      <c r="Y74" s="32" t="s">
        <v>423</v>
      </c>
    </row>
    <row r="75" spans="1:32" x14ac:dyDescent="0.2">
      <c r="Y75" s="32" t="s">
        <v>424</v>
      </c>
    </row>
    <row r="76" spans="1:32" x14ac:dyDescent="0.2">
      <c r="Y76" s="32" t="s">
        <v>425</v>
      </c>
    </row>
    <row r="77" spans="1:32" x14ac:dyDescent="0.2">
      <c r="Y77" s="32" t="s">
        <v>426</v>
      </c>
    </row>
    <row r="78" spans="1:32" x14ac:dyDescent="0.2">
      <c r="Y78" s="32" t="s">
        <v>427</v>
      </c>
    </row>
    <row r="79" spans="1:32" x14ac:dyDescent="0.2">
      <c r="Y79" s="32" t="s">
        <v>428</v>
      </c>
    </row>
    <row r="80" spans="1:32" x14ac:dyDescent="0.2">
      <c r="Y80" s="32" t="s">
        <v>429</v>
      </c>
    </row>
    <row r="81" spans="25:25" x14ac:dyDescent="0.2">
      <c r="Y81" s="32" t="s">
        <v>430</v>
      </c>
    </row>
    <row r="82" spans="25:25" x14ac:dyDescent="0.2">
      <c r="Y82" s="32" t="s">
        <v>431</v>
      </c>
    </row>
    <row r="83" spans="25:25" x14ac:dyDescent="0.2">
      <c r="Y83" s="32" t="s">
        <v>432</v>
      </c>
    </row>
    <row r="84" spans="25:25" x14ac:dyDescent="0.2">
      <c r="Y84" s="32" t="s">
        <v>433</v>
      </c>
    </row>
    <row r="85" spans="25:25" x14ac:dyDescent="0.2">
      <c r="Y85" s="32" t="s">
        <v>434</v>
      </c>
    </row>
    <row r="86" spans="25:25" x14ac:dyDescent="0.2">
      <c r="Y86" s="32" t="s">
        <v>435</v>
      </c>
    </row>
    <row r="87" spans="25:25" x14ac:dyDescent="0.2">
      <c r="Y87" s="32" t="s">
        <v>436</v>
      </c>
    </row>
    <row r="88" spans="25:25" x14ac:dyDescent="0.2">
      <c r="Y88" s="32" t="s">
        <v>437</v>
      </c>
    </row>
    <row r="89" spans="25:25" x14ac:dyDescent="0.2">
      <c r="Y89" s="32" t="s">
        <v>438</v>
      </c>
    </row>
    <row r="90" spans="25:25" x14ac:dyDescent="0.2">
      <c r="Y90" s="32" t="s">
        <v>439</v>
      </c>
    </row>
    <row r="91" spans="25:25" x14ac:dyDescent="0.2">
      <c r="Y91" s="32" t="s">
        <v>440</v>
      </c>
    </row>
    <row r="92" spans="25:25" x14ac:dyDescent="0.2">
      <c r="Y92" s="32" t="s">
        <v>441</v>
      </c>
    </row>
    <row r="93" spans="25:25" x14ac:dyDescent="0.2">
      <c r="Y93" s="32" t="s">
        <v>442</v>
      </c>
    </row>
    <row r="94" spans="25:25" x14ac:dyDescent="0.2">
      <c r="Y94" s="32" t="s">
        <v>443</v>
      </c>
    </row>
    <row r="95" spans="25:25" x14ac:dyDescent="0.2">
      <c r="Y95" s="32" t="s">
        <v>444</v>
      </c>
    </row>
    <row r="96" spans="25:25" x14ac:dyDescent="0.2">
      <c r="Y96" s="32" t="s">
        <v>336</v>
      </c>
    </row>
    <row r="97" spans="25:25" x14ac:dyDescent="0.2">
      <c r="Y97" s="32" t="s">
        <v>445</v>
      </c>
    </row>
    <row r="98" spans="25:25" x14ac:dyDescent="0.2">
      <c r="Y98" s="32" t="s">
        <v>446</v>
      </c>
    </row>
    <row r="121" spans="25:25" x14ac:dyDescent="0.2">
      <c r="Y121" s="34" t="s">
        <v>168</v>
      </c>
    </row>
    <row r="122" spans="25:25" x14ac:dyDescent="0.2">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2020-11-22T14:34:04Z</dcterms:created>
  <dcterms:modified xsi:type="dcterms:W3CDTF">2020-11-22T14:34:18Z</dcterms:modified>
</cp:coreProperties>
</file>