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<sst xmlns="http://schemas.openxmlformats.org/spreadsheetml/2006/main" count="2344" uniqueCount="592">
  <si>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</si>
  <si>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</si>
  <si>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</si>
  <si>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</si>
  <si>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</si>
  <si>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</si>
  <si>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</si>
  <si>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</si>
  <si>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</si>
  <si>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</si>
  <si>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</si>
  <si>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</si>
  <si>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</si>
  <si>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</si>
  <si>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</si>
  <si>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</si>
  <si>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</si>
  <si>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</si>
  <si>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</si>
  <si>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</si>
  <si>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</si>
  <si>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</si>
  <si>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</si>
  <si>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</si>
  <si>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</si>
  <si>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</si>
  <si>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</si>
  <si>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</si>
  <si>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</si>
  <si>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</si>
  <si>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</si>
  <si>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</si>
  <si>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</si>
  <si>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</si>
  <si>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</si>
  <si>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</si>
  <si>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</si>
  <si>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</si>
  <si>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</si>
  <si>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</si>
  <si>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</si>
  <si>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</si>
  <si>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</si>
  <si>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</si>
  <si>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</si>
  <si>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</si>
  <si>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</si>
  <si>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</si>
  <si>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</si>
  <si>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</si>
  <si>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</si>
  <si>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</si>
  <si>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</si>
  <si>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</si>
  <si>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</si>
  <si>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</si>
  <si>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</si>
  <si>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</si>
  <si>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</si>
  <si>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</si>
  <si>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</si>
  <si>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</si>
  <si>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</si>
  <si>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</si>
  <si>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</si>
  <si>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</si>
  <si>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</si>
  <si>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</si>
  <si>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昭和元年度以前</t>
    <rPh sb="0" eb="2">
      <t>ショウワ</t>
    </rPh>
    <rPh sb="2" eb="4">
      <t>ガンネン</t>
    </rPh>
    <rPh sb="4" eb="5">
      <t>ド</t>
    </rPh>
    <rPh sb="5" eb="7">
      <t>イゼン</t>
    </rPh>
    <phoneticPr fontId="25"/>
  </si>
  <si>
    <t>終了予定なし</t>
    <rPh sb="0" eb="2">
      <t>シュウリョウ</t>
    </rPh>
    <rPh sb="2" eb="4">
      <t>ヨテイ</t>
    </rPh>
    <phoneticPr fontId="25"/>
  </si>
  <si>
    <t>平成元年度</t>
    <rPh sb="0" eb="2">
      <t>ヘイセイ</t>
    </rPh>
    <rPh sb="2" eb="4">
      <t>ガンネン</t>
    </rPh>
    <rPh sb="4" eb="5">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</si>
  <si>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</si>
  <si>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</si>
  <si>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</si>
  <si>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</si>
  <si>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</si>
  <si>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</si>
  <si>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</si>
  <si>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</si>
  <si>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</si>
  <si>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</si>
  <si>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</si>
  <si>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</si>
  <si>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</si>
  <si>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</si>
  <si>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</si>
  <si>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</si>
  <si>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</si>
  <si>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</si>
  <si>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</si>
  <si>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</si>
  <si>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</si>
  <si>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</si>
  <si>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</si>
  <si>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</si>
  <si>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</si>
  <si>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</si>
  <si>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</si>
  <si>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</si>
  <si>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</si>
  <si>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</si>
  <si>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</si>
  <si>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</si>
  <si>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</si>
  <si>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</si>
  <si>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</si>
  <si>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</si>
  <si>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</si>
  <si>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</si>
  <si>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</si>
  <si>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</si>
  <si>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</si>
  <si>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</si>
  <si>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</si>
  <si>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</si>
  <si>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</si>
  <si>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</si>
  <si>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</si>
  <si>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</si>
  <si>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</si>
  <si>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</si>
  <si>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</si>
  <si>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</si>
  <si>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</si>
  <si>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</si>
  <si>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</si>
  <si>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</si>
  <si>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</si>
  <si>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</si>
  <si>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</si>
  <si>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</si>
  <si>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</si>
  <si>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</si>
  <si>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</si>
  <si>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</si>
  <si>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</si>
  <si>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</si>
  <si>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</si>
  <si>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</si>
  <si>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</si>
  <si>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</si>
  <si>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</si>
  <si>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</si>
  <si>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</si>
  <si>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</si>
  <si>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</si>
  <si>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</si>
  <si>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</si>
  <si>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</si>
  <si>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</si>
  <si>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</si>
  <si>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</si>
  <si>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</si>
  <si>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</si>
  <si>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</si>
  <si>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</si>
  <si>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</si>
  <si>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</si>
  <si>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</si>
  <si>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</si>
  <si>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</si>
  <si>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</si>
  <si>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</si>
  <si>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</si>
  <si>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</si>
  <si>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</si>
  <si>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</si>
  <si>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</si>
  <si>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</si>
  <si>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</si>
  <si>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</si>
  <si>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</si>
  <si>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</si>
  <si>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</si>
  <si>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</si>
  <si>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</si>
  <si>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</si>
  <si>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</si>
  <si>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</si>
  <si>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H.</t>
    <phoneticPr fontId="8"/>
  </si>
  <si>
    <t>B</t>
    <phoneticPr fontId="8"/>
  </si>
  <si>
    <t>D</t>
    <phoneticPr fontId="8"/>
  </si>
  <si>
    <t>E</t>
    <phoneticPr fontId="8"/>
  </si>
  <si>
    <t>F</t>
    <phoneticPr fontId="8"/>
  </si>
  <si>
    <t>G</t>
    <phoneticPr fontId="8"/>
  </si>
  <si>
    <t>H</t>
    <phoneticPr fontId="8"/>
  </si>
  <si>
    <t>　</t>
    <phoneticPr fontId="8"/>
  </si>
  <si>
    <t>中間目標</t>
    <rPh sb="0" eb="2">
      <t>チュウカン</t>
    </rPh>
    <rPh sb="2" eb="4">
      <t>モクヒョウ</t>
    </rPh>
    <phoneticPr fontId="8"/>
  </si>
  <si>
    <t>年度</t>
    <rPh sb="0" eb="2">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</si>
  <si>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</si>
  <si>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</si>
  <si>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</si>
  <si>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</si>
  <si>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</si>
  <si>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</si>
  <si>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</si>
  <si>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</si>
  <si>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</si>
  <si>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</si>
  <si>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</si>
  <si>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</si>
  <si>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</si>
  <si>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</si>
  <si>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</si>
  <si>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</si>
  <si>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</si>
  <si>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</si>
  <si>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</si>
  <si>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</si>
  <si>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</si>
  <si>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</si>
  <si>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主要政策・施策</t>
  </si>
  <si>
    <t>主要経費</t>
    <phoneticPr fontId="8"/>
  </si>
  <si>
    <t>入札者数
（応募者数）</t>
    <rPh sb="6" eb="9">
      <t>オウボシャ</t>
    </rPh>
    <rPh sb="9" eb="10">
      <t>スウ</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</si>
  <si>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</si>
  <si>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</si>
  <si>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</si>
  <si>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</si>
  <si>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</si>
  <si>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</si>
  <si>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</si>
  <si>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G.</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</si>
  <si>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</si>
  <si>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</si>
  <si>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</si>
  <si>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</si>
  <si>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</si>
  <si>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</si>
  <si>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</si>
  <si>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</si>
  <si>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</si>
  <si>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</si>
  <si>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</si>
  <si>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</si>
  <si>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</si>
  <si>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</si>
  <si>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</si>
  <si>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</si>
  <si>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</si>
  <si>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</si>
  <si>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</si>
  <si>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</si>
  <si>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</si>
  <si>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</si>
  <si>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E.</t>
    <phoneticPr fontId="8"/>
  </si>
  <si>
    <t xml:space="preserve">F. </t>
    <phoneticPr fontId="8"/>
  </si>
  <si>
    <t>C</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</si>
  <si>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</si>
  <si>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</si>
  <si>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</si>
  <si>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</si>
  <si>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</si>
  <si>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</si>
  <si>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</si>
  <si>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</si>
  <si>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</si>
  <si>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</si>
  <si>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</si>
  <si>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</si>
  <si>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</si>
  <si>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</si>
  <si>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</si>
  <si>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</si>
  <si>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</si>
  <si>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</si>
  <si>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</si>
  <si>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</si>
  <si>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</si>
  <si>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</si>
  <si>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</si>
  <si>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</si>
  <si>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</si>
  <si>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</si>
  <si>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</si>
  <si>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</si>
  <si>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関連する過去のレビューシートの事業番号</t>
    <rPh sb="0" eb="2">
      <t>カンレン</t>
    </rPh>
    <rPh sb="4" eb="6">
      <t>カコ</t>
    </rPh>
    <rPh sb="15" eb="17">
      <t>ジギョウ</t>
    </rPh>
    <rPh sb="17" eb="19">
      <t>バンゴウ</t>
    </rPh>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</si>
  <si>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</si>
  <si>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</si>
  <si>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</si>
  <si>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</si>
  <si>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　　/</t>
    <phoneticPr fontId="8"/>
  </si>
  <si>
    <t>／　</t>
    <phoneticPr fontId="8"/>
  </si>
  <si>
    <t>／　　　　　　　　　　　　　　</t>
    <phoneticPr fontId="8"/>
  </si>
  <si>
    <t>　　/</t>
    <phoneticPr fontId="8"/>
  </si>
  <si>
    <t>A.</t>
    <phoneticPr fontId="8"/>
  </si>
  <si>
    <t>補助金等交付</t>
    <phoneticPr fontId="8"/>
  </si>
  <si>
    <t>国庫債務負担行為等</t>
    <phoneticPr fontId="8"/>
  </si>
  <si>
    <t>その他</t>
    <rPh sb="2" eb="3">
      <t>タ</t>
    </rPh>
    <phoneticPr fontId="8"/>
  </si>
  <si>
    <t>運営費交付金交付</t>
    <phoneticPr fontId="8"/>
  </si>
  <si>
    <r>
      <t xml:space="preserve">入札者数
</t>
    </r>
    <r>
      <rPr>
        <sz val="10"/>
        <rFont val="ＭＳ Ｐゴシック"/>
        <family val="3"/>
        <charset val="128"/>
      </rPr>
      <t>（応募者数）</t>
    </r>
    <rPh sb="6" eb="9">
      <t>オウボシャ</t>
    </rPh>
    <rPh sb="9" eb="10">
      <t>スウ</t>
    </rPh>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</si>
  <si>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</si>
  <si>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</si>
  <si>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</si>
  <si>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</si>
  <si>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</si>
  <si>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</si>
  <si>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</si>
  <si>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</si>
  <si>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</si>
  <si>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</si>
  <si>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</si>
  <si>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</si>
  <si>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</si>
  <si>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</si>
  <si>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</si>
  <si>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</si>
  <si>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</si>
  <si>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</si>
  <si>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事業番号その２</t>
    <rPh sb="0" eb="4">
      <t>ジギョウバンゴウ</t>
    </rPh>
    <phoneticPr fontId="8"/>
  </si>
  <si>
    <t>新31</t>
    <rPh sb="0" eb="1">
      <t>シン</t>
    </rPh>
    <phoneticPr fontId="8"/>
  </si>
  <si>
    <t>関係する
計画、通知等</t>
    <phoneticPr fontId="8"/>
  </si>
  <si>
    <t>30年度</t>
    <phoneticPr fontId="8"/>
  </si>
  <si>
    <t>平成30年度</t>
    <rPh sb="0" eb="2">
      <t>ヘイセイ</t>
    </rPh>
    <phoneticPr fontId="8"/>
  </si>
  <si>
    <t>平成29年度</t>
    <rPh sb="0" eb="2">
      <t>ヘイセイ</t>
    </rPh>
    <phoneticPr fontId="8"/>
  </si>
  <si>
    <t>平成28年度</t>
    <rPh sb="0" eb="2">
      <t>ヘイセイ</t>
    </rPh>
    <phoneticPr fontId="8"/>
  </si>
  <si>
    <t>平成27年度</t>
    <rPh sb="0" eb="2">
      <t>ヘイセイ</t>
    </rPh>
    <phoneticPr fontId="8"/>
  </si>
  <si>
    <t>平成26年度</t>
    <rPh sb="0" eb="2">
      <t>ヘイセイ</t>
    </rPh>
    <phoneticPr fontId="8"/>
  </si>
  <si>
    <t>平成25年度</t>
    <rPh sb="0" eb="2">
      <t>ヘイセイ</t>
    </rPh>
    <phoneticPr fontId="8"/>
  </si>
  <si>
    <t>平成24年度</t>
    <rPh sb="0" eb="2">
      <t>ヘイセイ</t>
    </rPh>
    <phoneticPr fontId="8"/>
  </si>
  <si>
    <t>平成23年度</t>
    <rPh sb="0" eb="2">
      <t>ヘイセイ</t>
    </rPh>
    <phoneticPr fontId="8"/>
  </si>
  <si>
    <t>新32</t>
    <rPh sb="0" eb="1">
      <t>シン</t>
    </rPh>
    <phoneticPr fontId="8"/>
  </si>
  <si>
    <t>取組事項</t>
    <rPh sb="0" eb="2">
      <t>トリクミ</t>
    </rPh>
    <rPh sb="2" eb="4">
      <t>ジコウ</t>
    </rPh>
    <phoneticPr fontId="8"/>
  </si>
  <si>
    <t>文教・科学技術</t>
    <phoneticPr fontId="8"/>
  </si>
  <si>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8"/>
  </si>
  <si>
    <t>平成22年度</t>
    <rPh sb="0" eb="2">
      <t>ヘイセイ</t>
    </rPh>
    <phoneticPr fontId="8"/>
  </si>
  <si>
    <t>取組事項</t>
    <phoneticPr fontId="8"/>
  </si>
  <si>
    <t>取組事項</t>
    <phoneticPr fontId="8"/>
  </si>
  <si>
    <t>統計改革</t>
    <rPh sb="0" eb="2">
      <t>トウケイ</t>
    </rPh>
    <rPh sb="2" eb="4">
      <t>カイカク</t>
    </rPh>
    <phoneticPr fontId="8"/>
  </si>
  <si>
    <t>政策評価、新経済・財政再生計画との関係</t>
    <rPh sb="0" eb="2">
      <t>セイサク</t>
    </rPh>
    <rPh sb="2" eb="4">
      <t>ヒョウカ</t>
    </rPh>
    <rPh sb="17" eb="19">
      <t>カンケイ</t>
    </rPh>
    <phoneticPr fontId="8"/>
  </si>
  <si>
    <t>-</t>
    <phoneticPr fontId="8"/>
  </si>
  <si>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8"/>
  </si>
  <si>
    <r>
      <t>本事業の成果と</t>
    </r>
    <r>
      <rPr>
        <sz val="11"/>
        <rFont val="ＭＳ Ｐゴシック"/>
        <family val="3"/>
        <charset val="128"/>
      </rPr>
      <t>取組事項・KPIとの関係</t>
    </r>
    <rPh sb="0" eb="1">
      <t>ホン</t>
    </rPh>
    <rPh sb="1" eb="3">
      <t>ジギョウ</t>
    </rPh>
    <rPh sb="4" eb="6">
      <t>セイカ</t>
    </rPh>
    <rPh sb="17" eb="19">
      <t>カンケイ</t>
    </rPh>
    <phoneticPr fontId="8"/>
  </si>
  <si>
    <t>食料安定供給特別会計農業再保険勘定</t>
    <rPh sb="6" eb="8">
      <t>トクベツ</t>
    </rPh>
    <rPh sb="8" eb="10">
      <t>カイケイ</t>
    </rPh>
    <phoneticPr fontId="8"/>
  </si>
  <si>
    <t>30年度</t>
    <phoneticPr fontId="8"/>
  </si>
  <si>
    <t>元年度</t>
    <rPh sb="0" eb="1">
      <t>ガン</t>
    </rPh>
    <phoneticPr fontId="8"/>
  </si>
  <si>
    <t>30年度</t>
    <phoneticPr fontId="8"/>
  </si>
  <si>
    <t>平成31年度</t>
    <rPh sb="0" eb="2">
      <t>ヘイセイ</t>
    </rPh>
    <rPh sb="4" eb="6">
      <t>ネンド</t>
    </rPh>
    <phoneticPr fontId="8"/>
  </si>
  <si>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8"/>
  </si>
  <si>
    <t>令和元年度</t>
    <rPh sb="0" eb="2">
      <t>レイワ</t>
    </rPh>
    <rPh sb="2" eb="4">
      <t>ガンネン</t>
    </rPh>
    <rPh sb="3" eb="5">
      <t>ネンド</t>
    </rPh>
    <phoneticPr fontId="8"/>
  </si>
  <si>
    <t>令和元年度</t>
    <rPh sb="0" eb="2">
      <t>レイワ</t>
    </rPh>
    <rPh sb="2" eb="3">
      <t>ガン</t>
    </rPh>
    <rPh sb="4" eb="5">
      <t>ド</t>
    </rPh>
    <phoneticPr fontId="25"/>
  </si>
  <si>
    <t>令和元年度</t>
    <rPh sb="0" eb="2">
      <t>レイワ</t>
    </rPh>
    <rPh sb="2" eb="3">
      <t>ガン</t>
    </rPh>
    <phoneticPr fontId="8"/>
  </si>
  <si>
    <t>新02</t>
    <rPh sb="0" eb="1">
      <t>シン</t>
    </rPh>
    <phoneticPr fontId="8"/>
  </si>
  <si>
    <t>新03</t>
    <rPh sb="0" eb="1">
      <t>シン</t>
    </rPh>
    <phoneticPr fontId="8"/>
  </si>
  <si>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8"/>
  </si>
  <si>
    <t>地方行財政改革</t>
    <rPh sb="0" eb="2">
      <t>チホウ</t>
    </rPh>
    <rPh sb="2" eb="5">
      <t>ギョウザイセイ</t>
    </rPh>
    <rPh sb="5" eb="7">
      <t>カイカク</t>
    </rPh>
    <phoneticPr fontId="8"/>
  </si>
  <si>
    <t>次世代型行政サービスの早期実現</t>
    <rPh sb="0" eb="4">
      <t>ジセダイガタ</t>
    </rPh>
    <rPh sb="4" eb="6">
      <t>ギョウセイ</t>
    </rPh>
    <rPh sb="11" eb="13">
      <t>ソウキ</t>
    </rPh>
    <rPh sb="13" eb="15">
      <t>ジツゲン</t>
    </rPh>
    <phoneticPr fontId="8"/>
  </si>
  <si>
    <t>令和2年度行政事業レビューシート</t>
    <rPh sb="0" eb="2">
      <t>レイワ</t>
    </rPh>
    <rPh sb="3" eb="5">
      <t>ネンド</t>
    </rPh>
    <rPh sb="5" eb="7">
      <t>ギョウセイ</t>
    </rPh>
    <rPh sb="7" eb="9">
      <t>ジギョウ</t>
    </rPh>
    <phoneticPr fontId="8"/>
  </si>
  <si>
    <t>2年度</t>
    <phoneticPr fontId="8"/>
  </si>
  <si>
    <t>3年度要求</t>
    <rPh sb="3" eb="5">
      <t>ヨウキュウ</t>
    </rPh>
    <phoneticPr fontId="8"/>
  </si>
  <si>
    <t>令和2・3年度
予算内訳
（単位：百万円）</t>
    <rPh sb="0" eb="2">
      <t>レイワ</t>
    </rPh>
    <rPh sb="8" eb="10">
      <t>ヨサン</t>
    </rPh>
    <rPh sb="10" eb="12">
      <t>ウチワケ</t>
    </rPh>
    <phoneticPr fontId="8"/>
  </si>
  <si>
    <t>2年度当初予算</t>
    <phoneticPr fontId="8"/>
  </si>
  <si>
    <t>3年度要求</t>
    <phoneticPr fontId="8"/>
  </si>
  <si>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8"/>
  </si>
  <si>
    <t>2年度
活動見込</t>
    <rPh sb="4" eb="6">
      <t>カツドウ</t>
    </rPh>
    <rPh sb="6" eb="8">
      <t>ミコ</t>
    </rPh>
    <phoneticPr fontId="8"/>
  </si>
  <si>
    <t>3年度
活動見込</t>
    <rPh sb="4" eb="6">
      <t>カツドウ</t>
    </rPh>
    <rPh sb="6" eb="8">
      <t>ミコ</t>
    </rPh>
    <phoneticPr fontId="8"/>
  </si>
  <si>
    <t>2年度活動見込</t>
    <rPh sb="3" eb="5">
      <t>カツドウ</t>
    </rPh>
    <rPh sb="5" eb="7">
      <t>ミコ</t>
    </rPh>
    <phoneticPr fontId="8"/>
  </si>
  <si>
    <t>昭和2年度</t>
    <rPh sb="0" eb="2">
      <t>ショウワ</t>
    </rPh>
    <rPh sb="3" eb="4">
      <t>ネン</t>
    </rPh>
    <rPh sb="4" eb="5">
      <t>ド</t>
    </rPh>
    <phoneticPr fontId="25"/>
  </si>
  <si>
    <t>昭和3年度</t>
    <rPh sb="0" eb="2">
      <t>ショウワ</t>
    </rPh>
    <rPh sb="3" eb="4">
      <t>ネン</t>
    </rPh>
    <rPh sb="4" eb="5">
      <t>ド</t>
    </rPh>
    <phoneticPr fontId="25"/>
  </si>
  <si>
    <t>昭和4年度</t>
    <rPh sb="0" eb="2">
      <t>ショウワ</t>
    </rPh>
    <rPh sb="3" eb="4">
      <t>ネン</t>
    </rPh>
    <rPh sb="4" eb="5">
      <t>ド</t>
    </rPh>
    <phoneticPr fontId="25"/>
  </si>
  <si>
    <t>昭和5年度</t>
    <rPh sb="0" eb="2">
      <t>ショウワ</t>
    </rPh>
    <rPh sb="3" eb="4">
      <t>ネン</t>
    </rPh>
    <rPh sb="4" eb="5">
      <t>ド</t>
    </rPh>
    <phoneticPr fontId="25"/>
  </si>
  <si>
    <t>昭和6年度</t>
    <rPh sb="0" eb="2">
      <t>ショウワ</t>
    </rPh>
    <rPh sb="3" eb="4">
      <t>ネン</t>
    </rPh>
    <rPh sb="4" eb="5">
      <t>ド</t>
    </rPh>
    <phoneticPr fontId="25"/>
  </si>
  <si>
    <t>昭和7年度</t>
    <rPh sb="0" eb="2">
      <t>ショウワ</t>
    </rPh>
    <rPh sb="3" eb="4">
      <t>ネン</t>
    </rPh>
    <rPh sb="4" eb="5">
      <t>ド</t>
    </rPh>
    <phoneticPr fontId="25"/>
  </si>
  <si>
    <t>昭和8年度</t>
    <rPh sb="0" eb="2">
      <t>ショウワ</t>
    </rPh>
    <rPh sb="3" eb="4">
      <t>ネン</t>
    </rPh>
    <rPh sb="4" eb="5">
      <t>ド</t>
    </rPh>
    <phoneticPr fontId="25"/>
  </si>
  <si>
    <t>昭和9年度</t>
    <rPh sb="0" eb="2">
      <t>ショウワ</t>
    </rPh>
    <rPh sb="3" eb="4">
      <t>ネン</t>
    </rPh>
    <rPh sb="4" eb="5">
      <t>ド</t>
    </rPh>
    <phoneticPr fontId="25"/>
  </si>
  <si>
    <t>昭和10年度</t>
    <rPh sb="0" eb="2">
      <t>ショウワ</t>
    </rPh>
    <rPh sb="4" eb="5">
      <t>ネン</t>
    </rPh>
    <rPh sb="5" eb="6">
      <t>ド</t>
    </rPh>
    <phoneticPr fontId="25"/>
  </si>
  <si>
    <t>昭和11年度</t>
    <rPh sb="0" eb="2">
      <t>ショウワ</t>
    </rPh>
    <rPh sb="4" eb="5">
      <t>ネン</t>
    </rPh>
    <rPh sb="5" eb="6">
      <t>ド</t>
    </rPh>
    <phoneticPr fontId="25"/>
  </si>
  <si>
    <t>昭和12年度</t>
    <rPh sb="0" eb="2">
      <t>ショウワ</t>
    </rPh>
    <rPh sb="4" eb="5">
      <t>ネン</t>
    </rPh>
    <rPh sb="5" eb="6">
      <t>ド</t>
    </rPh>
    <phoneticPr fontId="25"/>
  </si>
  <si>
    <t>昭和13年度</t>
    <rPh sb="0" eb="2">
      <t>ショウワ</t>
    </rPh>
    <rPh sb="4" eb="5">
      <t>ネン</t>
    </rPh>
    <rPh sb="5" eb="6">
      <t>ド</t>
    </rPh>
    <phoneticPr fontId="25"/>
  </si>
  <si>
    <t>昭和14年度</t>
    <rPh sb="0" eb="2">
      <t>ショウワ</t>
    </rPh>
    <rPh sb="4" eb="5">
      <t>ネン</t>
    </rPh>
    <rPh sb="5" eb="6">
      <t>ド</t>
    </rPh>
    <phoneticPr fontId="25"/>
  </si>
  <si>
    <t>昭和15年度</t>
    <rPh sb="0" eb="2">
      <t>ショウワ</t>
    </rPh>
    <rPh sb="4" eb="5">
      <t>ネン</t>
    </rPh>
    <rPh sb="5" eb="6">
      <t>ド</t>
    </rPh>
    <phoneticPr fontId="25"/>
  </si>
  <si>
    <t>昭和16年度</t>
    <rPh sb="0" eb="2">
      <t>ショウワ</t>
    </rPh>
    <rPh sb="4" eb="5">
      <t>ネン</t>
    </rPh>
    <rPh sb="5" eb="6">
      <t>ド</t>
    </rPh>
    <phoneticPr fontId="25"/>
  </si>
  <si>
    <t>昭和17年度</t>
    <rPh sb="0" eb="2">
      <t>ショウワ</t>
    </rPh>
    <rPh sb="4" eb="5">
      <t>ネン</t>
    </rPh>
    <rPh sb="5" eb="6">
      <t>ド</t>
    </rPh>
    <phoneticPr fontId="25"/>
  </si>
  <si>
    <t>昭和18年度</t>
    <rPh sb="0" eb="2">
      <t>ショウワ</t>
    </rPh>
    <rPh sb="4" eb="5">
      <t>ネン</t>
    </rPh>
    <rPh sb="5" eb="6">
      <t>ド</t>
    </rPh>
    <phoneticPr fontId="25"/>
  </si>
  <si>
    <t>昭和19年度</t>
    <rPh sb="0" eb="2">
      <t>ショウワ</t>
    </rPh>
    <rPh sb="4" eb="5">
      <t>ネン</t>
    </rPh>
    <rPh sb="5" eb="6">
      <t>ド</t>
    </rPh>
    <phoneticPr fontId="25"/>
  </si>
  <si>
    <t>昭和20年度</t>
    <rPh sb="0" eb="2">
      <t>ショウワ</t>
    </rPh>
    <rPh sb="4" eb="5">
      <t>ネン</t>
    </rPh>
    <rPh sb="5" eb="6">
      <t>ド</t>
    </rPh>
    <phoneticPr fontId="25"/>
  </si>
  <si>
    <t>昭和21年度</t>
    <rPh sb="0" eb="2">
      <t>ショウワ</t>
    </rPh>
    <rPh sb="4" eb="5">
      <t>ネン</t>
    </rPh>
    <rPh sb="5" eb="6">
      <t>ド</t>
    </rPh>
    <phoneticPr fontId="25"/>
  </si>
  <si>
    <t>昭和22年度</t>
    <rPh sb="0" eb="2">
      <t>ショウワ</t>
    </rPh>
    <rPh sb="4" eb="5">
      <t>ネン</t>
    </rPh>
    <rPh sb="5" eb="6">
      <t>ド</t>
    </rPh>
    <phoneticPr fontId="25"/>
  </si>
  <si>
    <t>昭和23年度</t>
    <rPh sb="0" eb="2">
      <t>ショウワ</t>
    </rPh>
    <rPh sb="4" eb="5">
      <t>ネン</t>
    </rPh>
    <rPh sb="5" eb="6">
      <t>ド</t>
    </rPh>
    <phoneticPr fontId="25"/>
  </si>
  <si>
    <t>昭和24年度</t>
    <rPh sb="0" eb="2">
      <t>ショウワ</t>
    </rPh>
    <rPh sb="4" eb="5">
      <t>ネン</t>
    </rPh>
    <rPh sb="5" eb="6">
      <t>ド</t>
    </rPh>
    <phoneticPr fontId="25"/>
  </si>
  <si>
    <t>昭和25年度</t>
    <rPh sb="0" eb="2">
      <t>ショウワ</t>
    </rPh>
    <rPh sb="4" eb="5">
      <t>ネン</t>
    </rPh>
    <rPh sb="5" eb="6">
      <t>ド</t>
    </rPh>
    <phoneticPr fontId="25"/>
  </si>
  <si>
    <t>昭和26年度</t>
    <rPh sb="0" eb="2">
      <t>ショウワ</t>
    </rPh>
    <rPh sb="4" eb="5">
      <t>ネン</t>
    </rPh>
    <rPh sb="5" eb="6">
      <t>ド</t>
    </rPh>
    <phoneticPr fontId="25"/>
  </si>
  <si>
    <t>昭和27年度</t>
    <rPh sb="0" eb="2">
      <t>ショウワ</t>
    </rPh>
    <rPh sb="4" eb="5">
      <t>ネン</t>
    </rPh>
    <rPh sb="5" eb="6">
      <t>ド</t>
    </rPh>
    <phoneticPr fontId="25"/>
  </si>
  <si>
    <t>昭和28年度</t>
    <rPh sb="0" eb="2">
      <t>ショウワ</t>
    </rPh>
    <rPh sb="4" eb="5">
      <t>ネン</t>
    </rPh>
    <rPh sb="5" eb="6">
      <t>ド</t>
    </rPh>
    <phoneticPr fontId="25"/>
  </si>
  <si>
    <t>昭和29年度</t>
    <rPh sb="0" eb="2">
      <t>ショウワ</t>
    </rPh>
    <rPh sb="4" eb="5">
      <t>ネン</t>
    </rPh>
    <rPh sb="5" eb="6">
      <t>ド</t>
    </rPh>
    <phoneticPr fontId="25"/>
  </si>
  <si>
    <t>昭和30年度</t>
    <rPh sb="0" eb="2">
      <t>ショウワ</t>
    </rPh>
    <rPh sb="4" eb="5">
      <t>ネン</t>
    </rPh>
    <rPh sb="5" eb="6">
      <t>ド</t>
    </rPh>
    <phoneticPr fontId="25"/>
  </si>
  <si>
    <t>昭和31年度</t>
    <rPh sb="0" eb="2">
      <t>ショウワ</t>
    </rPh>
    <rPh sb="4" eb="5">
      <t>ネン</t>
    </rPh>
    <rPh sb="5" eb="6">
      <t>ド</t>
    </rPh>
    <phoneticPr fontId="25"/>
  </si>
  <si>
    <t>昭和32年度</t>
    <rPh sb="0" eb="2">
      <t>ショウワ</t>
    </rPh>
    <rPh sb="4" eb="5">
      <t>ネン</t>
    </rPh>
    <rPh sb="5" eb="6">
      <t>ド</t>
    </rPh>
    <phoneticPr fontId="25"/>
  </si>
  <si>
    <t>昭和33年度</t>
    <rPh sb="0" eb="2">
      <t>ショウワ</t>
    </rPh>
    <rPh sb="4" eb="5">
      <t>ネン</t>
    </rPh>
    <rPh sb="5" eb="6">
      <t>ド</t>
    </rPh>
    <phoneticPr fontId="25"/>
  </si>
  <si>
    <t>昭和34年度</t>
    <rPh sb="0" eb="2">
      <t>ショウワ</t>
    </rPh>
    <rPh sb="4" eb="5">
      <t>ネン</t>
    </rPh>
    <rPh sb="5" eb="6">
      <t>ド</t>
    </rPh>
    <phoneticPr fontId="25"/>
  </si>
  <si>
    <t>昭和35年度</t>
    <rPh sb="0" eb="2">
      <t>ショウワ</t>
    </rPh>
    <rPh sb="4" eb="5">
      <t>ネン</t>
    </rPh>
    <rPh sb="5" eb="6">
      <t>ド</t>
    </rPh>
    <phoneticPr fontId="25"/>
  </si>
  <si>
    <t>昭和36年度</t>
    <rPh sb="0" eb="2">
      <t>ショウワ</t>
    </rPh>
    <rPh sb="4" eb="5">
      <t>ネン</t>
    </rPh>
    <rPh sb="5" eb="6">
      <t>ド</t>
    </rPh>
    <phoneticPr fontId="25"/>
  </si>
  <si>
    <t>昭和37年度</t>
    <rPh sb="0" eb="2">
      <t>ショウワ</t>
    </rPh>
    <rPh sb="4" eb="5">
      <t>ネン</t>
    </rPh>
    <rPh sb="5" eb="6">
      <t>ド</t>
    </rPh>
    <phoneticPr fontId="25"/>
  </si>
  <si>
    <t>昭和38年度</t>
    <rPh sb="0" eb="2">
      <t>ショウワ</t>
    </rPh>
    <rPh sb="4" eb="5">
      <t>ネン</t>
    </rPh>
    <rPh sb="5" eb="6">
      <t>ド</t>
    </rPh>
    <phoneticPr fontId="25"/>
  </si>
  <si>
    <t>昭和39年度</t>
    <rPh sb="0" eb="2">
      <t>ショウワ</t>
    </rPh>
    <rPh sb="4" eb="5">
      <t>ネン</t>
    </rPh>
    <rPh sb="5" eb="6">
      <t>ド</t>
    </rPh>
    <phoneticPr fontId="25"/>
  </si>
  <si>
    <t>昭和40年度</t>
    <rPh sb="0" eb="2">
      <t>ショウワ</t>
    </rPh>
    <rPh sb="4" eb="5">
      <t>ネン</t>
    </rPh>
    <rPh sb="5" eb="6">
      <t>ド</t>
    </rPh>
    <phoneticPr fontId="25"/>
  </si>
  <si>
    <t>昭和41年度</t>
    <rPh sb="0" eb="2">
      <t>ショウワ</t>
    </rPh>
    <rPh sb="4" eb="5">
      <t>ネン</t>
    </rPh>
    <rPh sb="5" eb="6">
      <t>ド</t>
    </rPh>
    <phoneticPr fontId="25"/>
  </si>
  <si>
    <t>昭和42年度</t>
    <rPh sb="0" eb="2">
      <t>ショウワ</t>
    </rPh>
    <rPh sb="4" eb="5">
      <t>ネン</t>
    </rPh>
    <rPh sb="5" eb="6">
      <t>ド</t>
    </rPh>
    <phoneticPr fontId="25"/>
  </si>
  <si>
    <t>昭和43年度</t>
    <rPh sb="0" eb="2">
      <t>ショウワ</t>
    </rPh>
    <rPh sb="4" eb="5">
      <t>ネン</t>
    </rPh>
    <rPh sb="5" eb="6">
      <t>ド</t>
    </rPh>
    <phoneticPr fontId="25"/>
  </si>
  <si>
    <t>昭和44年度</t>
    <rPh sb="0" eb="2">
      <t>ショウワ</t>
    </rPh>
    <rPh sb="4" eb="5">
      <t>ネン</t>
    </rPh>
    <rPh sb="5" eb="6">
      <t>ド</t>
    </rPh>
    <phoneticPr fontId="25"/>
  </si>
  <si>
    <t>昭和45年度</t>
    <rPh sb="0" eb="2">
      <t>ショウワ</t>
    </rPh>
    <rPh sb="4" eb="5">
      <t>ネン</t>
    </rPh>
    <rPh sb="5" eb="6">
      <t>ド</t>
    </rPh>
    <phoneticPr fontId="25"/>
  </si>
  <si>
    <t>昭和46年度</t>
    <rPh sb="0" eb="2">
      <t>ショウワ</t>
    </rPh>
    <rPh sb="4" eb="5">
      <t>ネン</t>
    </rPh>
    <rPh sb="5" eb="6">
      <t>ド</t>
    </rPh>
    <phoneticPr fontId="25"/>
  </si>
  <si>
    <t>昭和47年度</t>
    <rPh sb="0" eb="2">
      <t>ショウワ</t>
    </rPh>
    <rPh sb="4" eb="5">
      <t>ネン</t>
    </rPh>
    <rPh sb="5" eb="6">
      <t>ド</t>
    </rPh>
    <phoneticPr fontId="25"/>
  </si>
  <si>
    <t>昭和48年度</t>
    <rPh sb="0" eb="2">
      <t>ショウワ</t>
    </rPh>
    <rPh sb="4" eb="5">
      <t>ネン</t>
    </rPh>
    <rPh sb="5" eb="6">
      <t>ド</t>
    </rPh>
    <phoneticPr fontId="25"/>
  </si>
  <si>
    <t>昭和49年度</t>
    <rPh sb="0" eb="2">
      <t>ショウワ</t>
    </rPh>
    <rPh sb="4" eb="5">
      <t>ネン</t>
    </rPh>
    <rPh sb="5" eb="6">
      <t>ド</t>
    </rPh>
    <phoneticPr fontId="25"/>
  </si>
  <si>
    <t>昭和50年度</t>
    <rPh sb="0" eb="2">
      <t>ショウワ</t>
    </rPh>
    <rPh sb="4" eb="5">
      <t>ネン</t>
    </rPh>
    <rPh sb="5" eb="6">
      <t>ド</t>
    </rPh>
    <phoneticPr fontId="25"/>
  </si>
  <si>
    <t>昭和51年度</t>
    <rPh sb="0" eb="2">
      <t>ショウワ</t>
    </rPh>
    <rPh sb="4" eb="5">
      <t>ネン</t>
    </rPh>
    <rPh sb="5" eb="6">
      <t>ド</t>
    </rPh>
    <phoneticPr fontId="25"/>
  </si>
  <si>
    <t>昭和52年度</t>
    <rPh sb="0" eb="2">
      <t>ショウワ</t>
    </rPh>
    <rPh sb="4" eb="5">
      <t>ネン</t>
    </rPh>
    <rPh sb="5" eb="6">
      <t>ド</t>
    </rPh>
    <phoneticPr fontId="25"/>
  </si>
  <si>
    <t>昭和53年度</t>
    <rPh sb="0" eb="2">
      <t>ショウワ</t>
    </rPh>
    <rPh sb="4" eb="5">
      <t>ネン</t>
    </rPh>
    <rPh sb="5" eb="6">
      <t>ド</t>
    </rPh>
    <phoneticPr fontId="25"/>
  </si>
  <si>
    <t>昭和54年度</t>
    <rPh sb="0" eb="2">
      <t>ショウワ</t>
    </rPh>
    <rPh sb="4" eb="5">
      <t>ネン</t>
    </rPh>
    <rPh sb="5" eb="6">
      <t>ド</t>
    </rPh>
    <phoneticPr fontId="25"/>
  </si>
  <si>
    <t>昭和55年度</t>
    <rPh sb="0" eb="2">
      <t>ショウワ</t>
    </rPh>
    <rPh sb="4" eb="5">
      <t>ネン</t>
    </rPh>
    <rPh sb="5" eb="6">
      <t>ド</t>
    </rPh>
    <phoneticPr fontId="25"/>
  </si>
  <si>
    <t>昭和56年度</t>
    <rPh sb="0" eb="2">
      <t>ショウワ</t>
    </rPh>
    <rPh sb="4" eb="5">
      <t>ネン</t>
    </rPh>
    <rPh sb="5" eb="6">
      <t>ド</t>
    </rPh>
    <phoneticPr fontId="25"/>
  </si>
  <si>
    <t>昭和57年度</t>
    <rPh sb="0" eb="2">
      <t>ショウワ</t>
    </rPh>
    <rPh sb="4" eb="5">
      <t>ネン</t>
    </rPh>
    <rPh sb="5" eb="6">
      <t>ド</t>
    </rPh>
    <phoneticPr fontId="25"/>
  </si>
  <si>
    <t>昭和58年度</t>
    <rPh sb="0" eb="2">
      <t>ショウワ</t>
    </rPh>
    <rPh sb="4" eb="5">
      <t>ネン</t>
    </rPh>
    <rPh sb="5" eb="6">
      <t>ド</t>
    </rPh>
    <phoneticPr fontId="25"/>
  </si>
  <si>
    <t>昭和59年度</t>
    <rPh sb="0" eb="2">
      <t>ショウワ</t>
    </rPh>
    <rPh sb="4" eb="5">
      <t>ネン</t>
    </rPh>
    <rPh sb="5" eb="6">
      <t>ド</t>
    </rPh>
    <phoneticPr fontId="25"/>
  </si>
  <si>
    <t>昭和60年度</t>
    <rPh sb="0" eb="2">
      <t>ショウワ</t>
    </rPh>
    <rPh sb="4" eb="5">
      <t>ネン</t>
    </rPh>
    <rPh sb="5" eb="6">
      <t>ド</t>
    </rPh>
    <phoneticPr fontId="25"/>
  </si>
  <si>
    <t>昭和61年度</t>
    <rPh sb="0" eb="2">
      <t>ショウワ</t>
    </rPh>
    <rPh sb="4" eb="5">
      <t>ネン</t>
    </rPh>
    <rPh sb="5" eb="6">
      <t>ド</t>
    </rPh>
    <phoneticPr fontId="25"/>
  </si>
  <si>
    <t>昭和62年度</t>
    <rPh sb="0" eb="2">
      <t>ショウワ</t>
    </rPh>
    <rPh sb="4" eb="5">
      <t>ネン</t>
    </rPh>
    <rPh sb="5" eb="6">
      <t>ド</t>
    </rPh>
    <phoneticPr fontId="25"/>
  </si>
  <si>
    <t>昭和63年度</t>
    <rPh sb="0" eb="2">
      <t>ショウワ</t>
    </rPh>
    <rPh sb="4" eb="5">
      <t>ネン</t>
    </rPh>
    <rPh sb="5" eb="6">
      <t>ド</t>
    </rPh>
    <phoneticPr fontId="25"/>
  </si>
  <si>
    <t>平成2年度</t>
    <rPh sb="0" eb="2">
      <t>ヘイセイ</t>
    </rPh>
    <rPh sb="3" eb="4">
      <t>ネン</t>
    </rPh>
    <rPh sb="4" eb="5">
      <t>ド</t>
    </rPh>
    <phoneticPr fontId="25"/>
  </si>
  <si>
    <t>平成3年度</t>
    <rPh sb="0" eb="2">
      <t>ヘイセイ</t>
    </rPh>
    <rPh sb="3" eb="4">
      <t>ネン</t>
    </rPh>
    <rPh sb="4" eb="5">
      <t>ド</t>
    </rPh>
    <phoneticPr fontId="25"/>
  </si>
  <si>
    <t>平成4年度</t>
    <rPh sb="0" eb="2">
      <t>ヘイセイ</t>
    </rPh>
    <rPh sb="3" eb="4">
      <t>ネン</t>
    </rPh>
    <rPh sb="4" eb="5">
      <t>ド</t>
    </rPh>
    <phoneticPr fontId="25"/>
  </si>
  <si>
    <t>平成5年度</t>
    <rPh sb="0" eb="2">
      <t>ヘイセイ</t>
    </rPh>
    <rPh sb="3" eb="4">
      <t>ネン</t>
    </rPh>
    <rPh sb="4" eb="5">
      <t>ド</t>
    </rPh>
    <phoneticPr fontId="25"/>
  </si>
  <si>
    <t>平成6年度</t>
    <rPh sb="0" eb="2">
      <t>ヘイセイ</t>
    </rPh>
    <rPh sb="3" eb="4">
      <t>ネン</t>
    </rPh>
    <rPh sb="4" eb="5">
      <t>ド</t>
    </rPh>
    <phoneticPr fontId="25"/>
  </si>
  <si>
    <t>平成7年度</t>
    <rPh sb="0" eb="2">
      <t>ヘイセイ</t>
    </rPh>
    <rPh sb="3" eb="4">
      <t>ネン</t>
    </rPh>
    <rPh sb="4" eb="5">
      <t>ド</t>
    </rPh>
    <phoneticPr fontId="25"/>
  </si>
  <si>
    <t>平成8年度</t>
    <rPh sb="0" eb="2">
      <t>ヘイセイ</t>
    </rPh>
    <rPh sb="3" eb="4">
      <t>ネン</t>
    </rPh>
    <rPh sb="4" eb="5">
      <t>ド</t>
    </rPh>
    <phoneticPr fontId="25"/>
  </si>
  <si>
    <t>平成9年度</t>
    <rPh sb="0" eb="2">
      <t>ヘイセイ</t>
    </rPh>
    <rPh sb="3" eb="4">
      <t>ネン</t>
    </rPh>
    <rPh sb="4" eb="5">
      <t>ド</t>
    </rPh>
    <phoneticPr fontId="25"/>
  </si>
  <si>
    <t>平成10年度</t>
    <rPh sb="0" eb="2">
      <t>ヘイセイ</t>
    </rPh>
    <rPh sb="4" eb="5">
      <t>ネン</t>
    </rPh>
    <rPh sb="5" eb="6">
      <t>ド</t>
    </rPh>
    <phoneticPr fontId="25"/>
  </si>
  <si>
    <t>平成11年度</t>
    <rPh sb="0" eb="2">
      <t>ヘイセイ</t>
    </rPh>
    <rPh sb="4" eb="5">
      <t>ネン</t>
    </rPh>
    <rPh sb="5" eb="6">
      <t>ド</t>
    </rPh>
    <phoneticPr fontId="25"/>
  </si>
  <si>
    <t>平成12年度</t>
    <rPh sb="0" eb="2">
      <t>ヘイセイ</t>
    </rPh>
    <rPh sb="4" eb="5">
      <t>ネン</t>
    </rPh>
    <rPh sb="5" eb="6">
      <t>ド</t>
    </rPh>
    <phoneticPr fontId="25"/>
  </si>
  <si>
    <t>平成13年度</t>
    <rPh sb="0" eb="2">
      <t>ヘイセイ</t>
    </rPh>
    <rPh sb="4" eb="5">
      <t>ネン</t>
    </rPh>
    <rPh sb="5" eb="6">
      <t>ド</t>
    </rPh>
    <phoneticPr fontId="25"/>
  </si>
  <si>
    <t>平成14年度</t>
    <rPh sb="0" eb="2">
      <t>ヘイセイ</t>
    </rPh>
    <rPh sb="4" eb="5">
      <t>ネン</t>
    </rPh>
    <rPh sb="5" eb="6">
      <t>ド</t>
    </rPh>
    <phoneticPr fontId="25"/>
  </si>
  <si>
    <t>平成15年度</t>
    <rPh sb="0" eb="2">
      <t>ヘイセイ</t>
    </rPh>
    <rPh sb="4" eb="5">
      <t>ネン</t>
    </rPh>
    <rPh sb="5" eb="6">
      <t>ド</t>
    </rPh>
    <phoneticPr fontId="25"/>
  </si>
  <si>
    <t>平成16年度</t>
    <rPh sb="0" eb="2">
      <t>ヘイセイ</t>
    </rPh>
    <rPh sb="4" eb="5">
      <t>ネン</t>
    </rPh>
    <rPh sb="5" eb="6">
      <t>ド</t>
    </rPh>
    <phoneticPr fontId="25"/>
  </si>
  <si>
    <t>平成17年度</t>
    <rPh sb="0" eb="2">
      <t>ヘイセイ</t>
    </rPh>
    <rPh sb="4" eb="5">
      <t>ネン</t>
    </rPh>
    <rPh sb="5" eb="6">
      <t>ド</t>
    </rPh>
    <phoneticPr fontId="25"/>
  </si>
  <si>
    <t>平成18年度</t>
    <rPh sb="0" eb="2">
      <t>ヘイセイ</t>
    </rPh>
    <rPh sb="4" eb="5">
      <t>ネン</t>
    </rPh>
    <rPh sb="5" eb="6">
      <t>ド</t>
    </rPh>
    <phoneticPr fontId="25"/>
  </si>
  <si>
    <t>平成19年度</t>
    <rPh sb="0" eb="2">
      <t>ヘイセイ</t>
    </rPh>
    <rPh sb="4" eb="5">
      <t>ネン</t>
    </rPh>
    <rPh sb="5" eb="6">
      <t>ド</t>
    </rPh>
    <phoneticPr fontId="25"/>
  </si>
  <si>
    <t>平成20年度</t>
    <rPh sb="0" eb="2">
      <t>ヘイセイ</t>
    </rPh>
    <rPh sb="4" eb="5">
      <t>ネン</t>
    </rPh>
    <rPh sb="5" eb="6">
      <t>ド</t>
    </rPh>
    <phoneticPr fontId="25"/>
  </si>
  <si>
    <t>平成21年度</t>
    <rPh sb="0" eb="2">
      <t>ヘイセイ</t>
    </rPh>
    <rPh sb="4" eb="5">
      <t>ネン</t>
    </rPh>
    <rPh sb="5" eb="6">
      <t>ド</t>
    </rPh>
    <phoneticPr fontId="25"/>
  </si>
  <si>
    <t>平成22年度</t>
    <rPh sb="0" eb="2">
      <t>ヘイセイ</t>
    </rPh>
    <rPh sb="4" eb="5">
      <t>ネン</t>
    </rPh>
    <rPh sb="5" eb="6">
      <t>ド</t>
    </rPh>
    <phoneticPr fontId="25"/>
  </si>
  <si>
    <t>平成23年度</t>
    <rPh sb="0" eb="2">
      <t>ヘイセイ</t>
    </rPh>
    <rPh sb="4" eb="5">
      <t>ネン</t>
    </rPh>
    <rPh sb="5" eb="6">
      <t>ド</t>
    </rPh>
    <phoneticPr fontId="25"/>
  </si>
  <si>
    <t>平成24年度</t>
    <rPh sb="0" eb="2">
      <t>ヘイセイ</t>
    </rPh>
    <rPh sb="4" eb="5">
      <t>ネン</t>
    </rPh>
    <rPh sb="5" eb="6">
      <t>ド</t>
    </rPh>
    <phoneticPr fontId="25"/>
  </si>
  <si>
    <t>平成25年度</t>
    <rPh sb="0" eb="2">
      <t>ヘイセイ</t>
    </rPh>
    <rPh sb="4" eb="5">
      <t>ネン</t>
    </rPh>
    <rPh sb="5" eb="6">
      <t>ド</t>
    </rPh>
    <phoneticPr fontId="25"/>
  </si>
  <si>
    <t>平成26年度</t>
    <rPh sb="0" eb="2">
      <t>ヘイセイ</t>
    </rPh>
    <rPh sb="4" eb="5">
      <t>ネン</t>
    </rPh>
    <rPh sb="5" eb="6">
      <t>ド</t>
    </rPh>
    <phoneticPr fontId="25"/>
  </si>
  <si>
    <t>平成27年度</t>
    <rPh sb="0" eb="2">
      <t>ヘイセイ</t>
    </rPh>
    <rPh sb="4" eb="5">
      <t>ネン</t>
    </rPh>
    <rPh sb="5" eb="6">
      <t>ド</t>
    </rPh>
    <phoneticPr fontId="25"/>
  </si>
  <si>
    <t>平成28年度</t>
    <rPh sb="0" eb="2">
      <t>ヘイセイ</t>
    </rPh>
    <rPh sb="4" eb="5">
      <t>ネン</t>
    </rPh>
    <rPh sb="5" eb="6">
      <t>ド</t>
    </rPh>
    <phoneticPr fontId="25"/>
  </si>
  <si>
    <t>平成29年度</t>
    <rPh sb="0" eb="2">
      <t>ヘイセイ</t>
    </rPh>
    <rPh sb="4" eb="5">
      <t>ネン</t>
    </rPh>
    <rPh sb="5" eb="6">
      <t>ド</t>
    </rPh>
    <phoneticPr fontId="25"/>
  </si>
  <si>
    <t>平成30年度</t>
    <rPh sb="0" eb="2">
      <t>ヘイセイ</t>
    </rPh>
    <rPh sb="4" eb="5">
      <t>ネン</t>
    </rPh>
    <rPh sb="5" eb="6">
      <t>ド</t>
    </rPh>
    <phoneticPr fontId="25"/>
  </si>
  <si>
    <t>令和2年度</t>
    <rPh sb="0" eb="2">
      <t>レイワ</t>
    </rPh>
    <rPh sb="3" eb="5">
      <t>ネンド</t>
    </rPh>
    <phoneticPr fontId="8"/>
  </si>
  <si>
    <t>令和3年度</t>
    <rPh sb="0" eb="2">
      <t>レイワ</t>
    </rPh>
    <rPh sb="3" eb="5">
      <t>ネンド</t>
    </rPh>
    <phoneticPr fontId="8"/>
  </si>
  <si>
    <t>令和2年度</t>
    <rPh sb="0" eb="2">
      <t>レイワ</t>
    </rPh>
    <rPh sb="3" eb="4">
      <t>ネン</t>
    </rPh>
    <rPh sb="4" eb="5">
      <t>ド</t>
    </rPh>
    <phoneticPr fontId="25"/>
  </si>
  <si>
    <t>令和3年度</t>
    <rPh sb="0" eb="2">
      <t>レイワ</t>
    </rPh>
    <rPh sb="3" eb="4">
      <t>ネン</t>
    </rPh>
    <rPh sb="4" eb="5">
      <t>ド</t>
    </rPh>
    <phoneticPr fontId="25"/>
  </si>
  <si>
    <t>令和4年度</t>
    <rPh sb="0" eb="2">
      <t>レイワ</t>
    </rPh>
    <rPh sb="3" eb="4">
      <t>ネン</t>
    </rPh>
    <rPh sb="4" eb="5">
      <t>ド</t>
    </rPh>
    <phoneticPr fontId="25"/>
  </si>
  <si>
    <t>令和5年度</t>
    <rPh sb="0" eb="2">
      <t>レイワ</t>
    </rPh>
    <rPh sb="3" eb="4">
      <t>ネン</t>
    </rPh>
    <rPh sb="4" eb="5">
      <t>ド</t>
    </rPh>
    <phoneticPr fontId="25"/>
  </si>
  <si>
    <t>令和6年度</t>
    <rPh sb="0" eb="2">
      <t>レイワ</t>
    </rPh>
    <rPh sb="3" eb="4">
      <t>ネン</t>
    </rPh>
    <rPh sb="4" eb="5">
      <t>ド</t>
    </rPh>
    <phoneticPr fontId="25"/>
  </si>
  <si>
    <t>令和7年度</t>
    <rPh sb="0" eb="2">
      <t>レイワ</t>
    </rPh>
    <rPh sb="3" eb="4">
      <t>ネン</t>
    </rPh>
    <rPh sb="4" eb="5">
      <t>ド</t>
    </rPh>
    <phoneticPr fontId="25"/>
  </si>
  <si>
    <t>令和8年度</t>
    <rPh sb="0" eb="2">
      <t>レイワ</t>
    </rPh>
    <rPh sb="3" eb="4">
      <t>ネン</t>
    </rPh>
    <rPh sb="4" eb="5">
      <t>ド</t>
    </rPh>
    <phoneticPr fontId="25"/>
  </si>
  <si>
    <t>令和9年度</t>
    <rPh sb="0" eb="2">
      <t>レイワ</t>
    </rPh>
    <rPh sb="3" eb="4">
      <t>ネン</t>
    </rPh>
    <rPh sb="4" eb="5">
      <t>ド</t>
    </rPh>
    <phoneticPr fontId="25"/>
  </si>
  <si>
    <t>令和10年度</t>
    <rPh sb="0" eb="2">
      <t>レイワ</t>
    </rPh>
    <rPh sb="4" eb="5">
      <t>ネン</t>
    </rPh>
    <rPh sb="5" eb="6">
      <t>ド</t>
    </rPh>
    <phoneticPr fontId="25"/>
  </si>
  <si>
    <t>令和11年度</t>
    <rPh sb="0" eb="2">
      <t>レイワ</t>
    </rPh>
    <rPh sb="4" eb="5">
      <t>ネン</t>
    </rPh>
    <rPh sb="5" eb="6">
      <t>ド</t>
    </rPh>
    <phoneticPr fontId="25"/>
  </si>
  <si>
    <t>令和12年度</t>
    <rPh sb="0" eb="2">
      <t>レイワ</t>
    </rPh>
    <rPh sb="4" eb="5">
      <t>ネン</t>
    </rPh>
    <rPh sb="5" eb="6">
      <t>ド</t>
    </rPh>
    <phoneticPr fontId="25"/>
  </si>
  <si>
    <t>令和13年度</t>
    <rPh sb="0" eb="2">
      <t>レイワ</t>
    </rPh>
    <rPh sb="4" eb="5">
      <t>ネン</t>
    </rPh>
    <rPh sb="5" eb="6">
      <t>ド</t>
    </rPh>
    <phoneticPr fontId="25"/>
  </si>
  <si>
    <t>令和14年度</t>
    <rPh sb="0" eb="2">
      <t>レイワ</t>
    </rPh>
    <rPh sb="4" eb="5">
      <t>ネン</t>
    </rPh>
    <rPh sb="5" eb="6">
      <t>ド</t>
    </rPh>
    <phoneticPr fontId="25"/>
  </si>
  <si>
    <t>令和15年度</t>
    <rPh sb="0" eb="2">
      <t>レイワ</t>
    </rPh>
    <rPh sb="4" eb="5">
      <t>ネン</t>
    </rPh>
    <rPh sb="5" eb="6">
      <t>ド</t>
    </rPh>
    <phoneticPr fontId="25"/>
  </si>
  <si>
    <t>令和16年度</t>
    <rPh sb="0" eb="2">
      <t>レイワ</t>
    </rPh>
    <rPh sb="4" eb="5">
      <t>ネン</t>
    </rPh>
    <rPh sb="5" eb="6">
      <t>ド</t>
    </rPh>
    <phoneticPr fontId="25"/>
  </si>
  <si>
    <t>令和17年度</t>
    <rPh sb="0" eb="2">
      <t>レイワ</t>
    </rPh>
    <rPh sb="4" eb="5">
      <t>ネン</t>
    </rPh>
    <rPh sb="5" eb="6">
      <t>ド</t>
    </rPh>
    <phoneticPr fontId="25"/>
  </si>
  <si>
    <t>令和18年度</t>
    <rPh sb="0" eb="2">
      <t>レイワ</t>
    </rPh>
    <rPh sb="4" eb="5">
      <t>ネン</t>
    </rPh>
    <rPh sb="5" eb="6">
      <t>ド</t>
    </rPh>
    <phoneticPr fontId="25"/>
  </si>
  <si>
    <t>令和19年度</t>
    <rPh sb="0" eb="2">
      <t>レイワ</t>
    </rPh>
    <rPh sb="4" eb="5">
      <t>ネン</t>
    </rPh>
    <rPh sb="5" eb="6">
      <t>ド</t>
    </rPh>
    <phoneticPr fontId="25"/>
  </si>
  <si>
    <t>令和20年度</t>
    <rPh sb="0" eb="2">
      <t>レイワ</t>
    </rPh>
    <rPh sb="4" eb="5">
      <t>ネン</t>
    </rPh>
    <rPh sb="5" eb="6">
      <t>ド</t>
    </rPh>
    <phoneticPr fontId="25"/>
  </si>
  <si>
    <t>令和21年度</t>
    <rPh sb="0" eb="2">
      <t>レイワ</t>
    </rPh>
    <rPh sb="4" eb="5">
      <t>ネン</t>
    </rPh>
    <rPh sb="5" eb="6">
      <t>ド</t>
    </rPh>
    <phoneticPr fontId="25"/>
  </si>
  <si>
    <t>令和22年度</t>
    <rPh sb="0" eb="2">
      <t>レイワ</t>
    </rPh>
    <rPh sb="4" eb="5">
      <t>ネン</t>
    </rPh>
    <rPh sb="5" eb="6">
      <t>ド</t>
    </rPh>
    <phoneticPr fontId="25"/>
  </si>
  <si>
    <t>令和23年度</t>
    <rPh sb="0" eb="2">
      <t>レイワ</t>
    </rPh>
    <rPh sb="4" eb="5">
      <t>ネン</t>
    </rPh>
    <rPh sb="5" eb="6">
      <t>ド</t>
    </rPh>
    <phoneticPr fontId="25"/>
  </si>
  <si>
    <t>令和24年度</t>
    <rPh sb="0" eb="2">
      <t>レイワ</t>
    </rPh>
    <rPh sb="4" eb="5">
      <t>ネン</t>
    </rPh>
    <rPh sb="5" eb="6">
      <t>ド</t>
    </rPh>
    <phoneticPr fontId="25"/>
  </si>
  <si>
    <t>令和25年度</t>
    <rPh sb="0" eb="2">
      <t>レイワ</t>
    </rPh>
    <rPh sb="4" eb="5">
      <t>ネン</t>
    </rPh>
    <rPh sb="5" eb="6">
      <t>ド</t>
    </rPh>
    <phoneticPr fontId="25"/>
  </si>
  <si>
    <t>令和26年度</t>
    <rPh sb="0" eb="2">
      <t>レイワ</t>
    </rPh>
    <rPh sb="4" eb="5">
      <t>ネン</t>
    </rPh>
    <rPh sb="5" eb="6">
      <t>ド</t>
    </rPh>
    <phoneticPr fontId="25"/>
  </si>
  <si>
    <t>令和27年度</t>
    <rPh sb="0" eb="2">
      <t>レイワ</t>
    </rPh>
    <rPh sb="4" eb="5">
      <t>ネン</t>
    </rPh>
    <rPh sb="5" eb="6">
      <t>ド</t>
    </rPh>
    <phoneticPr fontId="25"/>
  </si>
  <si>
    <t>令和28年度</t>
    <rPh sb="0" eb="2">
      <t>レイワ</t>
    </rPh>
    <rPh sb="4" eb="5">
      <t>ネン</t>
    </rPh>
    <rPh sb="5" eb="6">
      <t>ド</t>
    </rPh>
    <phoneticPr fontId="25"/>
  </si>
  <si>
    <t>令和29年度</t>
    <rPh sb="0" eb="2">
      <t>レイワ</t>
    </rPh>
    <rPh sb="4" eb="5">
      <t>ネン</t>
    </rPh>
    <rPh sb="5" eb="6">
      <t>ド</t>
    </rPh>
    <phoneticPr fontId="25"/>
  </si>
  <si>
    <t>令和30年度以降</t>
    <rPh sb="0" eb="2">
      <t>レイワ</t>
    </rPh>
    <rPh sb="4" eb="5">
      <t>ネン</t>
    </rPh>
    <rPh sb="5" eb="6">
      <t>ド</t>
    </rPh>
    <rPh sb="6" eb="8">
      <t>イコウ</t>
    </rPh>
    <phoneticPr fontId="25"/>
  </si>
  <si>
    <t>国際平和協力のための人材育成経費</t>
    <rPh sb="0" eb="2">
      <t>コクサイ</t>
    </rPh>
    <rPh sb="2" eb="4">
      <t>ヘイワ</t>
    </rPh>
    <rPh sb="4" eb="6">
      <t>キョウリョク</t>
    </rPh>
    <rPh sb="10" eb="12">
      <t>ジンザイ</t>
    </rPh>
    <rPh sb="12" eb="14">
      <t>イクセイ</t>
    </rPh>
    <rPh sb="14" eb="16">
      <t>ケイヒ</t>
    </rPh>
    <phoneticPr fontId="8"/>
  </si>
  <si>
    <t>平成１７年度</t>
    <rPh sb="0" eb="2">
      <t>ヘイセイ</t>
    </rPh>
    <rPh sb="4" eb="5">
      <t>ネン</t>
    </rPh>
    <rPh sb="5" eb="6">
      <t>ド</t>
    </rPh>
    <phoneticPr fontId="8"/>
  </si>
  <si>
    <t>終了予定なし</t>
    <rPh sb="0" eb="2">
      <t>シュウリョウ</t>
    </rPh>
    <rPh sb="2" eb="4">
      <t>ヨテイ</t>
    </rPh>
    <phoneticPr fontId="8"/>
  </si>
  <si>
    <t>参事官　山崎 速人</t>
    <rPh sb="0" eb="3">
      <t>サンジカン</t>
    </rPh>
    <rPh sb="4" eb="6">
      <t>ヤマサキ</t>
    </rPh>
    <rPh sb="7" eb="9">
      <t>ハヤト</t>
    </rPh>
    <phoneticPr fontId="8"/>
  </si>
  <si>
    <t>国際平和協力本部事務局</t>
    <rPh sb="0" eb="2">
      <t>コクサイ</t>
    </rPh>
    <rPh sb="2" eb="4">
      <t>ヘイワ</t>
    </rPh>
    <rPh sb="4" eb="6">
      <t>キョウリョク</t>
    </rPh>
    <rPh sb="6" eb="8">
      <t>ホンブ</t>
    </rPh>
    <rPh sb="8" eb="11">
      <t>ジムキョク</t>
    </rPh>
    <phoneticPr fontId="8"/>
  </si>
  <si>
    <t>内閣府</t>
  </si>
  <si>
    <t>－</t>
  </si>
  <si>
    <t>○</t>
  </si>
  <si>
    <t>内閣府設置法第４条第３項第５２号</t>
    <rPh sb="0" eb="2">
      <t>ナイカク</t>
    </rPh>
    <rPh sb="2" eb="3">
      <t>フ</t>
    </rPh>
    <rPh sb="3" eb="6">
      <t>セッチホウ</t>
    </rPh>
    <rPh sb="6" eb="7">
      <t>ダイ</t>
    </rPh>
    <rPh sb="8" eb="9">
      <t>ジョウ</t>
    </rPh>
    <rPh sb="9" eb="10">
      <t>ダイ</t>
    </rPh>
    <rPh sb="11" eb="12">
      <t>コウ</t>
    </rPh>
    <rPh sb="12" eb="13">
      <t>ダイ</t>
    </rPh>
    <rPh sb="15" eb="16">
      <t>ゴウ</t>
    </rPh>
    <phoneticPr fontId="8"/>
  </si>
  <si>
    <t>「国際平和協力懇談会」報告書（H14.12.18）</t>
    <rPh sb="1" eb="3">
      <t>コクサイ</t>
    </rPh>
    <rPh sb="3" eb="5">
      <t>ヘイワ</t>
    </rPh>
    <rPh sb="5" eb="7">
      <t>キョウリョク</t>
    </rPh>
    <rPh sb="7" eb="10">
      <t>コンダンカイ</t>
    </rPh>
    <rPh sb="11" eb="14">
      <t>ホウコクショ</t>
    </rPh>
    <phoneticPr fontId="8"/>
  </si>
  <si>
    <t>国際平和協力研究員（以下「研究員」という。）を能動的・主体的な調査・研究活動や国際平和協力本部事務局（以下「事務局」という。）の業務に従事させることにより、研究員の知見等を最大限活用して事務局の機能強化を図るとともに、国際平和協力分野の現場で活躍する文民を育成することを目的とする。</t>
    <rPh sb="0" eb="2">
      <t>コクサイ</t>
    </rPh>
    <rPh sb="2" eb="4">
      <t>ヘイワ</t>
    </rPh>
    <rPh sb="4" eb="6">
      <t>キョウリョク</t>
    </rPh>
    <rPh sb="6" eb="9">
      <t>ケンキュウイン</t>
    </rPh>
    <rPh sb="10" eb="12">
      <t>イカ</t>
    </rPh>
    <rPh sb="13" eb="16">
      <t>ケンキュウイン</t>
    </rPh>
    <rPh sb="23" eb="26">
      <t>ノウドウテキ</t>
    </rPh>
    <rPh sb="27" eb="30">
      <t>シュタイテキ</t>
    </rPh>
    <rPh sb="31" eb="33">
      <t>チョウサ</t>
    </rPh>
    <rPh sb="34" eb="36">
      <t>ケンキュウ</t>
    </rPh>
    <rPh sb="36" eb="38">
      <t>カツドウ</t>
    </rPh>
    <rPh sb="39" eb="41">
      <t>コクサイ</t>
    </rPh>
    <rPh sb="41" eb="43">
      <t>ヘイワ</t>
    </rPh>
    <rPh sb="43" eb="45">
      <t>キョウリョク</t>
    </rPh>
    <rPh sb="45" eb="47">
      <t>ホンブ</t>
    </rPh>
    <rPh sb="47" eb="50">
      <t>ジムキョク</t>
    </rPh>
    <rPh sb="51" eb="53">
      <t>イカ</t>
    </rPh>
    <rPh sb="54" eb="57">
      <t>ジムキョク</t>
    </rPh>
    <rPh sb="64" eb="66">
      <t>ギョウム</t>
    </rPh>
    <rPh sb="67" eb="69">
      <t>ジュウジ</t>
    </rPh>
    <rPh sb="78" eb="81">
      <t>ケンキュウイン</t>
    </rPh>
    <rPh sb="82" eb="84">
      <t>チケン</t>
    </rPh>
    <rPh sb="84" eb="85">
      <t>トウ</t>
    </rPh>
    <rPh sb="86" eb="89">
      <t>サイダイゲン</t>
    </rPh>
    <rPh sb="89" eb="91">
      <t>カツヨウ</t>
    </rPh>
    <rPh sb="93" eb="96">
      <t>ジムキョク</t>
    </rPh>
    <rPh sb="97" eb="99">
      <t>キノウ</t>
    </rPh>
    <rPh sb="99" eb="101">
      <t>キョウカ</t>
    </rPh>
    <rPh sb="102" eb="103">
      <t>ハカ</t>
    </rPh>
    <rPh sb="109" eb="111">
      <t>コクサイ</t>
    </rPh>
    <rPh sb="111" eb="113">
      <t>ヘイワ</t>
    </rPh>
    <rPh sb="113" eb="115">
      <t>キョウリョク</t>
    </rPh>
    <rPh sb="115" eb="117">
      <t>ブンヤ</t>
    </rPh>
    <rPh sb="118" eb="120">
      <t>ゲンバ</t>
    </rPh>
    <rPh sb="121" eb="123">
      <t>カツヤク</t>
    </rPh>
    <rPh sb="125" eb="127">
      <t>ブンミン</t>
    </rPh>
    <rPh sb="128" eb="130">
      <t>イクセイ</t>
    </rPh>
    <rPh sb="135" eb="137">
      <t>モクテキ</t>
    </rPh>
    <phoneticPr fontId="8"/>
  </si>
  <si>
    <t>既に国際平和協力の現場で活動し、同分野における知見を有する者を対象として、公募を実施し、書類審査や外部有識者による面接審査により選考を行った上で、最長２年間の任期の研究員（非常勤国家公務員）として採用。国際平和協力分野に関する能動的・主体的な研究活動のほか、国際平和協力隊員の派遣前研修の講師、広報活動等の事務局業務に従事させることにより、事務局機能の強化を図ると同時に、総合的な能力向上・人材育成の推進を図っている。</t>
    <rPh sb="0" eb="1">
      <t>スデ</t>
    </rPh>
    <rPh sb="2" eb="4">
      <t>コクサイ</t>
    </rPh>
    <rPh sb="4" eb="6">
      <t>ヘイワ</t>
    </rPh>
    <rPh sb="6" eb="8">
      <t>キョウリョク</t>
    </rPh>
    <rPh sb="9" eb="11">
      <t>ゲンバ</t>
    </rPh>
    <rPh sb="12" eb="14">
      <t>カツドウ</t>
    </rPh>
    <rPh sb="16" eb="19">
      <t>ドウブンヤ</t>
    </rPh>
    <rPh sb="23" eb="25">
      <t>チケン</t>
    </rPh>
    <rPh sb="26" eb="27">
      <t>ユウ</t>
    </rPh>
    <rPh sb="29" eb="30">
      <t>モノ</t>
    </rPh>
    <rPh sb="31" eb="33">
      <t>タイショウ</t>
    </rPh>
    <rPh sb="37" eb="39">
      <t>コウボ</t>
    </rPh>
    <rPh sb="40" eb="42">
      <t>ジッシ</t>
    </rPh>
    <rPh sb="44" eb="46">
      <t>ショルイ</t>
    </rPh>
    <rPh sb="46" eb="48">
      <t>シンサ</t>
    </rPh>
    <rPh sb="49" eb="51">
      <t>ガイブ</t>
    </rPh>
    <rPh sb="51" eb="54">
      <t>ユウシキシャ</t>
    </rPh>
    <rPh sb="57" eb="59">
      <t>メンセツ</t>
    </rPh>
    <rPh sb="59" eb="61">
      <t>シンサ</t>
    </rPh>
    <rPh sb="64" eb="66">
      <t>センコウ</t>
    </rPh>
    <rPh sb="67" eb="68">
      <t>オコナ</t>
    </rPh>
    <rPh sb="70" eb="71">
      <t>ウエ</t>
    </rPh>
    <rPh sb="73" eb="75">
      <t>サイチョウ</t>
    </rPh>
    <rPh sb="76" eb="78">
      <t>ネンカン</t>
    </rPh>
    <rPh sb="79" eb="81">
      <t>ニンキ</t>
    </rPh>
    <rPh sb="82" eb="85">
      <t>ケンキュウイン</t>
    </rPh>
    <rPh sb="86" eb="89">
      <t>ヒジョウキン</t>
    </rPh>
    <rPh sb="89" eb="91">
      <t>コッカ</t>
    </rPh>
    <rPh sb="91" eb="94">
      <t>コウムイン</t>
    </rPh>
    <rPh sb="98" eb="100">
      <t>サイヨウ</t>
    </rPh>
    <rPh sb="101" eb="103">
      <t>コクサイ</t>
    </rPh>
    <rPh sb="103" eb="105">
      <t>ヘイワ</t>
    </rPh>
    <rPh sb="105" eb="107">
      <t>キョウリョク</t>
    </rPh>
    <rPh sb="107" eb="109">
      <t>ブンヤ</t>
    </rPh>
    <rPh sb="110" eb="111">
      <t>カン</t>
    </rPh>
    <rPh sb="113" eb="116">
      <t>ノウドウテキ</t>
    </rPh>
    <rPh sb="117" eb="120">
      <t>シュタイテキ</t>
    </rPh>
    <rPh sb="121" eb="123">
      <t>ケンキュウ</t>
    </rPh>
    <rPh sb="123" eb="125">
      <t>カツドウ</t>
    </rPh>
    <rPh sb="129" eb="131">
      <t>コクサイ</t>
    </rPh>
    <rPh sb="131" eb="133">
      <t>ヘイワ</t>
    </rPh>
    <rPh sb="133" eb="135">
      <t>キョウリョク</t>
    </rPh>
    <rPh sb="135" eb="137">
      <t>タイイン</t>
    </rPh>
    <rPh sb="138" eb="140">
      <t>ハケン</t>
    </rPh>
    <rPh sb="140" eb="141">
      <t>マエ</t>
    </rPh>
    <rPh sb="141" eb="143">
      <t>ケンシュウ</t>
    </rPh>
    <rPh sb="144" eb="146">
      <t>コウシ</t>
    </rPh>
    <rPh sb="147" eb="149">
      <t>コウホウ</t>
    </rPh>
    <rPh sb="149" eb="151">
      <t>カツドウ</t>
    </rPh>
    <rPh sb="151" eb="152">
      <t>トウ</t>
    </rPh>
    <rPh sb="153" eb="156">
      <t>ジムキョク</t>
    </rPh>
    <rPh sb="156" eb="158">
      <t>ギョウム</t>
    </rPh>
    <rPh sb="159" eb="161">
      <t>ジュウジ</t>
    </rPh>
    <rPh sb="170" eb="173">
      <t>ジムキョク</t>
    </rPh>
    <rPh sb="173" eb="175">
      <t>キノウ</t>
    </rPh>
    <rPh sb="176" eb="178">
      <t>キョウカ</t>
    </rPh>
    <rPh sb="179" eb="180">
      <t>ハカ</t>
    </rPh>
    <rPh sb="182" eb="184">
      <t>ドウジ</t>
    </rPh>
    <rPh sb="186" eb="189">
      <t>ソウゴウテキ</t>
    </rPh>
    <rPh sb="190" eb="192">
      <t>ノウリョク</t>
    </rPh>
    <rPh sb="192" eb="194">
      <t>コウジョウ</t>
    </rPh>
    <rPh sb="195" eb="197">
      <t>ジンザイ</t>
    </rPh>
    <rPh sb="197" eb="199">
      <t>イクセイ</t>
    </rPh>
    <rPh sb="200" eb="202">
      <t>スイシン</t>
    </rPh>
    <rPh sb="203" eb="204">
      <t>ハカ</t>
    </rPh>
    <phoneticPr fontId="8"/>
  </si>
  <si>
    <t>-</t>
  </si>
  <si>
    <t>非常勤職員手当</t>
    <rPh sb="0" eb="3">
      <t>ヒジョウキン</t>
    </rPh>
    <rPh sb="3" eb="5">
      <t>ショクイン</t>
    </rPh>
    <rPh sb="5" eb="7">
      <t>テアテ</t>
    </rPh>
    <phoneticPr fontId="8"/>
  </si>
  <si>
    <t>国際平和協力業務旅費</t>
    <rPh sb="0" eb="2">
      <t>コクサイ</t>
    </rPh>
    <rPh sb="2" eb="4">
      <t>ヘイワ</t>
    </rPh>
    <rPh sb="4" eb="6">
      <t>キョウリョク</t>
    </rPh>
    <rPh sb="6" eb="8">
      <t>ギョウム</t>
    </rPh>
    <rPh sb="8" eb="10">
      <t>リョヒ</t>
    </rPh>
    <phoneticPr fontId="8"/>
  </si>
  <si>
    <t>国際平和協力業務庁費</t>
    <rPh sb="0" eb="2">
      <t>コクサイ</t>
    </rPh>
    <rPh sb="2" eb="4">
      <t>ヘイワ</t>
    </rPh>
    <rPh sb="4" eb="6">
      <t>キョウリョク</t>
    </rPh>
    <rPh sb="6" eb="8">
      <t>ギョウム</t>
    </rPh>
    <rPh sb="8" eb="10">
      <t>チョウヒ</t>
    </rPh>
    <phoneticPr fontId="8"/>
  </si>
  <si>
    <t>外国人招へい旅費</t>
    <rPh sb="0" eb="2">
      <t>ガイコク</t>
    </rPh>
    <rPh sb="2" eb="3">
      <t>ジン</t>
    </rPh>
    <rPh sb="3" eb="4">
      <t>ショウ</t>
    </rPh>
    <rPh sb="6" eb="8">
      <t>リョヒ</t>
    </rPh>
    <phoneticPr fontId="8"/>
  </si>
  <si>
    <t>委員等旅費</t>
    <rPh sb="0" eb="2">
      <t>イイン</t>
    </rPh>
    <rPh sb="2" eb="3">
      <t>トウ</t>
    </rPh>
    <rPh sb="3" eb="5">
      <t>リョヒ</t>
    </rPh>
    <phoneticPr fontId="8"/>
  </si>
  <si>
    <t>-</t>
    <phoneticPr fontId="8"/>
  </si>
  <si>
    <t>-</t>
    <phoneticPr fontId="8"/>
  </si>
  <si>
    <t>国際連合等国際機関の受け入れ事情もあるため。</t>
    <rPh sb="0" eb="2">
      <t>コクサイ</t>
    </rPh>
    <rPh sb="2" eb="4">
      <t>レンゴウ</t>
    </rPh>
    <rPh sb="4" eb="5">
      <t>トウ</t>
    </rPh>
    <rPh sb="5" eb="7">
      <t>コクサイ</t>
    </rPh>
    <rPh sb="7" eb="9">
      <t>キカン</t>
    </rPh>
    <rPh sb="10" eb="11">
      <t>ウ</t>
    </rPh>
    <rPh sb="12" eb="13">
      <t>イ</t>
    </rPh>
    <rPh sb="14" eb="16">
      <t>ジジョウ</t>
    </rPh>
    <phoneticPr fontId="8"/>
  </si>
  <si>
    <t xml:space="preserve">調査・研究の成果を、シンポジウム、政府機関、大学院等における講演、論文発表を通じて発信する。それを実績とし、国際連合等国際機関への就職及び世界への貢献とする。
活動実績としては、講演やシンポジウムでの研究発表を中心とした研究員の能力向上に加え、事務局機能強化の観点から、我が国の国際平和協力業務に従事する隊員への派遣前研修や海外のＰＫＯ訓練センターにおける講師としての指導や、国連活動支援局が実施している「施設部隊早期展開プロジェクト」における連絡調整業務、さらには、専門分野での情報発信を通じた広報活動など、高度な専門的知見を活用して業務を実施した。
また、国際連合等国際機関への就職状況について、平成29年度は、ハーバード大学ケネディ行政大学院科学・国際問題ベルファーセンター国際安全保障プログラム研究員１名、ジェンダー平等と女性のエンパワーメントのための国連女性機関(UNWOMEN)駐日事務所１名。平成30年度は、国連人間居住計画（UN-HABITAT）イラク事務所２名、外務省１名。令和元年度は、国連本部1名、国連PKO局地雷対策サービス部（UNMAS）ソマリア事務所1名となっている。  </t>
    <rPh sb="0" eb="2">
      <t>チョウサ</t>
    </rPh>
    <rPh sb="3" eb="5">
      <t>ケンキュウ</t>
    </rPh>
    <rPh sb="6" eb="8">
      <t>セイカ</t>
    </rPh>
    <rPh sb="17" eb="19">
      <t>セイフ</t>
    </rPh>
    <rPh sb="19" eb="21">
      <t>キカン</t>
    </rPh>
    <rPh sb="22" eb="25">
      <t>ダイガクイン</t>
    </rPh>
    <rPh sb="25" eb="26">
      <t>トウ</t>
    </rPh>
    <rPh sb="30" eb="32">
      <t>コウエン</t>
    </rPh>
    <rPh sb="33" eb="35">
      <t>ロンブン</t>
    </rPh>
    <rPh sb="35" eb="37">
      <t>ハッピョウ</t>
    </rPh>
    <rPh sb="38" eb="39">
      <t>ツウ</t>
    </rPh>
    <rPh sb="41" eb="43">
      <t>ハッシン</t>
    </rPh>
    <rPh sb="49" eb="51">
      <t>ジッセキ</t>
    </rPh>
    <rPh sb="54" eb="56">
      <t>コクサイ</t>
    </rPh>
    <rPh sb="56" eb="58">
      <t>レンゴウ</t>
    </rPh>
    <rPh sb="58" eb="59">
      <t>トウ</t>
    </rPh>
    <rPh sb="59" eb="61">
      <t>コクサイ</t>
    </rPh>
    <rPh sb="61" eb="63">
      <t>キカン</t>
    </rPh>
    <rPh sb="65" eb="67">
      <t>シュウショク</t>
    </rPh>
    <rPh sb="67" eb="68">
      <t>オヨ</t>
    </rPh>
    <rPh sb="69" eb="71">
      <t>セカイ</t>
    </rPh>
    <rPh sb="73" eb="75">
      <t>コウケン</t>
    </rPh>
    <rPh sb="80" eb="82">
      <t>カツドウ</t>
    </rPh>
    <rPh sb="82" eb="84">
      <t>ジッセキ</t>
    </rPh>
    <rPh sb="89" eb="91">
      <t>コウエン</t>
    </rPh>
    <rPh sb="100" eb="102">
      <t>ケンキュウ</t>
    </rPh>
    <rPh sb="102" eb="104">
      <t>ハッピョウ</t>
    </rPh>
    <rPh sb="105" eb="107">
      <t>チュウシン</t>
    </rPh>
    <rPh sb="110" eb="113">
      <t>ケンキュウイン</t>
    </rPh>
    <rPh sb="114" eb="116">
      <t>ノウリョク</t>
    </rPh>
    <rPh sb="116" eb="118">
      <t>コウジョウ</t>
    </rPh>
    <rPh sb="119" eb="120">
      <t>クワ</t>
    </rPh>
    <rPh sb="122" eb="125">
      <t>ジムキョク</t>
    </rPh>
    <rPh sb="125" eb="127">
      <t>キノウ</t>
    </rPh>
    <rPh sb="127" eb="129">
      <t>キョウカ</t>
    </rPh>
    <rPh sb="130" eb="132">
      <t>カンテン</t>
    </rPh>
    <rPh sb="135" eb="136">
      <t>ワ</t>
    </rPh>
    <rPh sb="137" eb="138">
      <t>クニ</t>
    </rPh>
    <rPh sb="139" eb="141">
      <t>コクサイ</t>
    </rPh>
    <rPh sb="141" eb="143">
      <t>ヘイワ</t>
    </rPh>
    <rPh sb="143" eb="145">
      <t>キョウリョク</t>
    </rPh>
    <rPh sb="145" eb="147">
      <t>ギョウム</t>
    </rPh>
    <rPh sb="148" eb="150">
      <t>ジュウジ</t>
    </rPh>
    <rPh sb="152" eb="153">
      <t>タイ</t>
    </rPh>
    <rPh sb="153" eb="154">
      <t>イン</t>
    </rPh>
    <rPh sb="156" eb="158">
      <t>ハケン</t>
    </rPh>
    <rPh sb="158" eb="159">
      <t>マエ</t>
    </rPh>
    <rPh sb="159" eb="161">
      <t>ケンシュウ</t>
    </rPh>
    <rPh sb="162" eb="164">
      <t>カイガイ</t>
    </rPh>
    <rPh sb="168" eb="170">
      <t>クンレン</t>
    </rPh>
    <rPh sb="178" eb="180">
      <t>コウシ</t>
    </rPh>
    <rPh sb="184" eb="186">
      <t>シドウ</t>
    </rPh>
    <rPh sb="190" eb="192">
      <t>カツドウ</t>
    </rPh>
    <rPh sb="222" eb="224">
      <t>レンラク</t>
    </rPh>
    <rPh sb="224" eb="226">
      <t>チョウセイ</t>
    </rPh>
    <rPh sb="226" eb="228">
      <t>ギョウム</t>
    </rPh>
    <rPh sb="234" eb="236">
      <t>センモン</t>
    </rPh>
    <rPh sb="236" eb="238">
      <t>ブンヤ</t>
    </rPh>
    <rPh sb="240" eb="242">
      <t>ジョウホウ</t>
    </rPh>
    <rPh sb="242" eb="244">
      <t>ハッシン</t>
    </rPh>
    <rPh sb="245" eb="246">
      <t>ツウ</t>
    </rPh>
    <rPh sb="248" eb="250">
      <t>コウホウ</t>
    </rPh>
    <rPh sb="250" eb="252">
      <t>カツドウ</t>
    </rPh>
    <rPh sb="255" eb="257">
      <t>コウド</t>
    </rPh>
    <rPh sb="258" eb="261">
      <t>センモンテキ</t>
    </rPh>
    <rPh sb="261" eb="263">
      <t>チケン</t>
    </rPh>
    <rPh sb="264" eb="266">
      <t>カツヨウ</t>
    </rPh>
    <rPh sb="268" eb="270">
      <t>ギョウム</t>
    </rPh>
    <rPh sb="271" eb="273">
      <t>ジッシ</t>
    </rPh>
    <rPh sb="280" eb="282">
      <t>コクサイ</t>
    </rPh>
    <rPh sb="282" eb="284">
      <t>レンゴウ</t>
    </rPh>
    <rPh sb="284" eb="285">
      <t>トウ</t>
    </rPh>
    <rPh sb="285" eb="287">
      <t>コクサイ</t>
    </rPh>
    <rPh sb="287" eb="289">
      <t>キカン</t>
    </rPh>
    <rPh sb="291" eb="293">
      <t>シュウショク</t>
    </rPh>
    <rPh sb="293" eb="295">
      <t>ジョウキョウ</t>
    </rPh>
    <rPh sb="300" eb="302">
      <t>ヘイセイ</t>
    </rPh>
    <rPh sb="304" eb="306">
      <t>ネンド</t>
    </rPh>
    <rPh sb="313" eb="315">
      <t>ダイガク</t>
    </rPh>
    <rPh sb="319" eb="321">
      <t>ギョウセイ</t>
    </rPh>
    <rPh sb="321" eb="324">
      <t>ダイガクイン</t>
    </rPh>
    <rPh sb="324" eb="326">
      <t>カガク</t>
    </rPh>
    <rPh sb="327" eb="329">
      <t>コクサイ</t>
    </rPh>
    <rPh sb="329" eb="331">
      <t>モンダイ</t>
    </rPh>
    <rPh sb="340" eb="342">
      <t>コクサイ</t>
    </rPh>
    <rPh sb="342" eb="344">
      <t>アンゼン</t>
    </rPh>
    <rPh sb="344" eb="346">
      <t>ホショウ</t>
    </rPh>
    <rPh sb="351" eb="354">
      <t>ケンキュウイン</t>
    </rPh>
    <rPh sb="355" eb="356">
      <t>メイ</t>
    </rPh>
    <rPh sb="380" eb="382">
      <t>コクレン</t>
    </rPh>
    <rPh sb="382" eb="384">
      <t>ジョセイ</t>
    </rPh>
    <rPh sb="395" eb="397">
      <t>チュウニチ</t>
    </rPh>
    <rPh sb="397" eb="399">
      <t>ジム</t>
    </rPh>
    <rPh sb="399" eb="400">
      <t>ショ</t>
    </rPh>
    <rPh sb="403" eb="405">
      <t>ヘイセイ</t>
    </rPh>
    <rPh sb="407" eb="409">
      <t>ネンド</t>
    </rPh>
    <rPh sb="411" eb="413">
      <t>コクレン</t>
    </rPh>
    <rPh sb="413" eb="415">
      <t>ニンゲン</t>
    </rPh>
    <rPh sb="415" eb="417">
      <t>キョジュウ</t>
    </rPh>
    <rPh sb="417" eb="419">
      <t>ケイカク</t>
    </rPh>
    <rPh sb="434" eb="436">
      <t>ジム</t>
    </rPh>
    <rPh sb="436" eb="437">
      <t>ショ</t>
    </rPh>
    <rPh sb="438" eb="439">
      <t>メイ</t>
    </rPh>
    <rPh sb="440" eb="443">
      <t>ガイムショウ</t>
    </rPh>
    <rPh sb="444" eb="445">
      <t>メイ</t>
    </rPh>
    <rPh sb="446" eb="448">
      <t>レイワ</t>
    </rPh>
    <rPh sb="448" eb="449">
      <t>モト</t>
    </rPh>
    <rPh sb="449" eb="451">
      <t>ネンド</t>
    </rPh>
    <rPh sb="453" eb="455">
      <t>コクレン</t>
    </rPh>
    <rPh sb="455" eb="457">
      <t>ホンブ</t>
    </rPh>
    <rPh sb="458" eb="459">
      <t>メイ</t>
    </rPh>
    <rPh sb="460" eb="462">
      <t>コクレン</t>
    </rPh>
    <rPh sb="465" eb="466">
      <t>キョク</t>
    </rPh>
    <rPh sb="466" eb="468">
      <t>ジライ</t>
    </rPh>
    <rPh sb="468" eb="470">
      <t>タイサク</t>
    </rPh>
    <rPh sb="474" eb="475">
      <t>ブ</t>
    </rPh>
    <rPh sb="486" eb="488">
      <t>ジム</t>
    </rPh>
    <rPh sb="488" eb="489">
      <t>ショ</t>
    </rPh>
    <rPh sb="490" eb="491">
      <t>メイ</t>
    </rPh>
    <phoneticPr fontId="8"/>
  </si>
  <si>
    <t>外交に関する世論調査における、「日本の果たすべき役割」で前年度設問平均以上の回答を得る。</t>
    <rPh sb="0" eb="2">
      <t>ガイコウ</t>
    </rPh>
    <rPh sb="3" eb="4">
      <t>カン</t>
    </rPh>
    <rPh sb="6" eb="8">
      <t>ヨロン</t>
    </rPh>
    <rPh sb="8" eb="10">
      <t>チョウサ</t>
    </rPh>
    <rPh sb="16" eb="18">
      <t>ニホン</t>
    </rPh>
    <rPh sb="19" eb="20">
      <t>ハ</t>
    </rPh>
    <rPh sb="24" eb="26">
      <t>ヤクワリ</t>
    </rPh>
    <rPh sb="28" eb="31">
      <t>ゼンネンド</t>
    </rPh>
    <rPh sb="31" eb="33">
      <t>セツモン</t>
    </rPh>
    <rPh sb="33" eb="35">
      <t>ヘイキン</t>
    </rPh>
    <rPh sb="35" eb="37">
      <t>イジョウ</t>
    </rPh>
    <rPh sb="38" eb="40">
      <t>カイトウ</t>
    </rPh>
    <rPh sb="41" eb="42">
      <t>エ</t>
    </rPh>
    <phoneticPr fontId="8"/>
  </si>
  <si>
    <t>日本の果たすべき役割で「人的支援を含んだ、地域情勢の安定や紛争の平和的解決に向けた取組を通じた国際平和への貢献」と回答した割合。</t>
    <rPh sb="0" eb="2">
      <t>ニホン</t>
    </rPh>
    <rPh sb="3" eb="4">
      <t>ハ</t>
    </rPh>
    <rPh sb="8" eb="10">
      <t>ヤクワリ</t>
    </rPh>
    <rPh sb="12" eb="14">
      <t>ジンテキ</t>
    </rPh>
    <rPh sb="14" eb="16">
      <t>シエン</t>
    </rPh>
    <rPh sb="17" eb="18">
      <t>フク</t>
    </rPh>
    <rPh sb="21" eb="23">
      <t>チイキ</t>
    </rPh>
    <rPh sb="23" eb="25">
      <t>ジョウセイ</t>
    </rPh>
    <rPh sb="26" eb="28">
      <t>アンテイ</t>
    </rPh>
    <rPh sb="29" eb="31">
      <t>フンソウ</t>
    </rPh>
    <rPh sb="32" eb="35">
      <t>ヘイワテキ</t>
    </rPh>
    <rPh sb="35" eb="37">
      <t>カイケツ</t>
    </rPh>
    <rPh sb="38" eb="39">
      <t>ム</t>
    </rPh>
    <rPh sb="41" eb="43">
      <t>トリクミ</t>
    </rPh>
    <rPh sb="44" eb="45">
      <t>ツウ</t>
    </rPh>
    <rPh sb="47" eb="49">
      <t>コクサイ</t>
    </rPh>
    <rPh sb="49" eb="51">
      <t>ヘイワ</t>
    </rPh>
    <rPh sb="53" eb="55">
      <t>コウケン</t>
    </rPh>
    <rPh sb="57" eb="59">
      <t>カイトウ</t>
    </rPh>
    <rPh sb="61" eb="63">
      <t>ワリアイ</t>
    </rPh>
    <phoneticPr fontId="8"/>
  </si>
  <si>
    <t>研究員８名による調査・研究活動及び事務局業務従事</t>
    <rPh sb="0" eb="3">
      <t>ケンキュウイン</t>
    </rPh>
    <rPh sb="4" eb="5">
      <t>メイ</t>
    </rPh>
    <rPh sb="8" eb="10">
      <t>チョウサ</t>
    </rPh>
    <rPh sb="11" eb="13">
      <t>ケンキュウ</t>
    </rPh>
    <rPh sb="13" eb="15">
      <t>カツドウ</t>
    </rPh>
    <rPh sb="15" eb="16">
      <t>オヨ</t>
    </rPh>
    <rPh sb="17" eb="20">
      <t>ジムキョク</t>
    </rPh>
    <rPh sb="20" eb="22">
      <t>ギョウム</t>
    </rPh>
    <rPh sb="22" eb="24">
      <t>ジュウジ</t>
    </rPh>
    <phoneticPr fontId="8"/>
  </si>
  <si>
    <t>人</t>
    <rPh sb="0" eb="1">
      <t>ニン</t>
    </rPh>
    <phoneticPr fontId="8"/>
  </si>
  <si>
    <t>Ｘ（執行額）／Ｙ（人数）　　
月別最大で計５人が事務局で業務に従事した。　　　　　　　　　　　　</t>
    <rPh sb="2" eb="4">
      <t>シッコウ</t>
    </rPh>
    <rPh sb="4" eb="5">
      <t>ガク</t>
    </rPh>
    <rPh sb="9" eb="11">
      <t>ニンズウ</t>
    </rPh>
    <rPh sb="15" eb="17">
      <t>ツキベツ</t>
    </rPh>
    <rPh sb="17" eb="19">
      <t>サイダイ</t>
    </rPh>
    <rPh sb="20" eb="21">
      <t>ケイ</t>
    </rPh>
    <rPh sb="22" eb="23">
      <t>ニン</t>
    </rPh>
    <rPh sb="24" eb="27">
      <t>ジムキョク</t>
    </rPh>
    <rPh sb="28" eb="30">
      <t>ギョウム</t>
    </rPh>
    <rPh sb="31" eb="33">
      <t>ジュウジ</t>
    </rPh>
    <phoneticPr fontId="8"/>
  </si>
  <si>
    <t>円</t>
  </si>
  <si>
    <t>19,168,881/4</t>
  </si>
  <si>
    <t>22,863,475/5</t>
  </si>
  <si>
    <t>-</t>
    <phoneticPr fontId="8"/>
  </si>
  <si>
    <t>23,423,597/5</t>
    <phoneticPr fontId="8"/>
  </si>
  <si>
    <t>国際平和協力業務等に対する国連、現地政府等の評価。</t>
    <rPh sb="0" eb="2">
      <t>コクサイ</t>
    </rPh>
    <rPh sb="2" eb="4">
      <t>ヘイワ</t>
    </rPh>
    <rPh sb="4" eb="6">
      <t>キョウリョク</t>
    </rPh>
    <rPh sb="6" eb="8">
      <t>ギョウム</t>
    </rPh>
    <rPh sb="8" eb="9">
      <t>トウ</t>
    </rPh>
    <rPh sb="10" eb="11">
      <t>タイ</t>
    </rPh>
    <rPh sb="13" eb="15">
      <t>コクレン</t>
    </rPh>
    <rPh sb="16" eb="18">
      <t>ゲンチ</t>
    </rPh>
    <rPh sb="18" eb="20">
      <t>セイフ</t>
    </rPh>
    <rPh sb="20" eb="21">
      <t>トウ</t>
    </rPh>
    <rPh sb="22" eb="24">
      <t>ヒョウカ</t>
    </rPh>
    <phoneticPr fontId="8"/>
  </si>
  <si>
    <t>肯定評価（年度ごとの目標）</t>
    <rPh sb="0" eb="2">
      <t>コウテイ</t>
    </rPh>
    <rPh sb="2" eb="4">
      <t>ヒョウカ</t>
    </rPh>
    <rPh sb="5" eb="7">
      <t>ネンド</t>
    </rPh>
    <rPh sb="10" eb="12">
      <t>モクヒョウ</t>
    </rPh>
    <phoneticPr fontId="8"/>
  </si>
  <si>
    <t>国際連合を中心とした国際平和のための努力に積極的に寄与すること。</t>
    <rPh sb="0" eb="2">
      <t>コクサイ</t>
    </rPh>
    <rPh sb="2" eb="4">
      <t>レンゴウ</t>
    </rPh>
    <rPh sb="5" eb="7">
      <t>チュウシン</t>
    </rPh>
    <rPh sb="10" eb="12">
      <t>コクサイ</t>
    </rPh>
    <rPh sb="12" eb="14">
      <t>ヘイワ</t>
    </rPh>
    <rPh sb="18" eb="20">
      <t>ドリョク</t>
    </rPh>
    <rPh sb="21" eb="24">
      <t>セッキョクテキ</t>
    </rPh>
    <rPh sb="25" eb="27">
      <t>キヨ</t>
    </rPh>
    <phoneticPr fontId="8"/>
  </si>
  <si>
    <t>我が国の国際平和協力業務等に対して国連、現地政府等から高い評価を得ている。</t>
    <rPh sb="0" eb="1">
      <t>ワ</t>
    </rPh>
    <rPh sb="2" eb="3">
      <t>クニ</t>
    </rPh>
    <rPh sb="4" eb="6">
      <t>コクサイ</t>
    </rPh>
    <rPh sb="6" eb="8">
      <t>ヘイワ</t>
    </rPh>
    <rPh sb="8" eb="10">
      <t>キョウリョク</t>
    </rPh>
    <rPh sb="10" eb="12">
      <t>ギョウム</t>
    </rPh>
    <rPh sb="12" eb="13">
      <t>トウ</t>
    </rPh>
    <rPh sb="14" eb="15">
      <t>タイ</t>
    </rPh>
    <rPh sb="17" eb="19">
      <t>コクレン</t>
    </rPh>
    <rPh sb="20" eb="22">
      <t>ゲンチ</t>
    </rPh>
    <rPh sb="22" eb="24">
      <t>セイフ</t>
    </rPh>
    <rPh sb="24" eb="25">
      <t>トウ</t>
    </rPh>
    <rPh sb="27" eb="28">
      <t>タカ</t>
    </rPh>
    <rPh sb="29" eb="31">
      <t>ヒョウカ</t>
    </rPh>
    <rPh sb="32" eb="33">
      <t>エ</t>
    </rPh>
    <phoneticPr fontId="8"/>
  </si>
  <si>
    <t>既に国際平和協力の現場で活動し、同分野における知見を有する者を対象として広く公募を実施し、選考を行ったうえで研究員を採用。国際平和協力分野に関する調査・研究活動のほか、研究員各自の専門性を発揮しつつ各種事務局業務に従事させることにより、事務局機能の強化が図られているほか、総合的な能力向上・人材育成を図っており、国際連合等国際機関などにおいて、国際平和協力分野で幅広く活躍する人材を着実に輩出してきている。国際機関を中心とした国際平和のための努力に積極的に寄与するため、引き続き、本事業を推進していく。</t>
    <rPh sb="0" eb="1">
      <t>スデ</t>
    </rPh>
    <rPh sb="2" eb="4">
      <t>コクサイ</t>
    </rPh>
    <rPh sb="4" eb="6">
      <t>ヘイワ</t>
    </rPh>
    <rPh sb="6" eb="8">
      <t>キョウリョク</t>
    </rPh>
    <rPh sb="9" eb="11">
      <t>ゲンバ</t>
    </rPh>
    <rPh sb="12" eb="14">
      <t>カツドウ</t>
    </rPh>
    <rPh sb="16" eb="19">
      <t>ドウブンヤ</t>
    </rPh>
    <rPh sb="23" eb="25">
      <t>チケン</t>
    </rPh>
    <rPh sb="26" eb="27">
      <t>ユウ</t>
    </rPh>
    <rPh sb="29" eb="30">
      <t>モノ</t>
    </rPh>
    <rPh sb="31" eb="33">
      <t>タイショウ</t>
    </rPh>
    <rPh sb="36" eb="37">
      <t>ヒロ</t>
    </rPh>
    <rPh sb="38" eb="40">
      <t>コウボ</t>
    </rPh>
    <rPh sb="41" eb="43">
      <t>ジッシ</t>
    </rPh>
    <rPh sb="45" eb="47">
      <t>センコウ</t>
    </rPh>
    <rPh sb="48" eb="49">
      <t>オコナ</t>
    </rPh>
    <rPh sb="54" eb="57">
      <t>ケンキュウイン</t>
    </rPh>
    <rPh sb="58" eb="60">
      <t>サイヨウ</t>
    </rPh>
    <rPh sb="61" eb="63">
      <t>コクサイ</t>
    </rPh>
    <rPh sb="63" eb="65">
      <t>ヘイワ</t>
    </rPh>
    <rPh sb="65" eb="67">
      <t>キョウリョク</t>
    </rPh>
    <rPh sb="67" eb="69">
      <t>ブンヤ</t>
    </rPh>
    <rPh sb="70" eb="71">
      <t>カン</t>
    </rPh>
    <rPh sb="73" eb="75">
      <t>チョウサ</t>
    </rPh>
    <rPh sb="76" eb="78">
      <t>ケンキュウ</t>
    </rPh>
    <rPh sb="78" eb="80">
      <t>カツドウ</t>
    </rPh>
    <rPh sb="84" eb="87">
      <t>ケンキュウイン</t>
    </rPh>
    <rPh sb="87" eb="89">
      <t>カクジ</t>
    </rPh>
    <rPh sb="90" eb="93">
      <t>センモンセイ</t>
    </rPh>
    <rPh sb="94" eb="96">
      <t>ハッキ</t>
    </rPh>
    <rPh sb="99" eb="101">
      <t>カクシュ</t>
    </rPh>
    <rPh sb="101" eb="104">
      <t>ジムキョク</t>
    </rPh>
    <rPh sb="104" eb="106">
      <t>ギョウム</t>
    </rPh>
    <rPh sb="107" eb="109">
      <t>ジュウジ</t>
    </rPh>
    <rPh sb="118" eb="121">
      <t>ジムキョク</t>
    </rPh>
    <rPh sb="121" eb="123">
      <t>キノウ</t>
    </rPh>
    <rPh sb="124" eb="126">
      <t>キョウカ</t>
    </rPh>
    <rPh sb="127" eb="128">
      <t>ハカ</t>
    </rPh>
    <rPh sb="136" eb="139">
      <t>ソウゴウテキ</t>
    </rPh>
    <rPh sb="140" eb="142">
      <t>ノウリョク</t>
    </rPh>
    <rPh sb="142" eb="144">
      <t>コウジョウ</t>
    </rPh>
    <rPh sb="145" eb="147">
      <t>ジンザイ</t>
    </rPh>
    <rPh sb="147" eb="149">
      <t>イクセイ</t>
    </rPh>
    <rPh sb="150" eb="151">
      <t>ハカ</t>
    </rPh>
    <rPh sb="156" eb="158">
      <t>コクサイ</t>
    </rPh>
    <rPh sb="158" eb="160">
      <t>レンゴウ</t>
    </rPh>
    <rPh sb="160" eb="161">
      <t>トウ</t>
    </rPh>
    <rPh sb="161" eb="163">
      <t>コクサイ</t>
    </rPh>
    <rPh sb="163" eb="165">
      <t>キカン</t>
    </rPh>
    <rPh sb="172" eb="174">
      <t>コクサイ</t>
    </rPh>
    <rPh sb="174" eb="176">
      <t>ヘイワ</t>
    </rPh>
    <rPh sb="176" eb="178">
      <t>キョウリョク</t>
    </rPh>
    <rPh sb="178" eb="180">
      <t>ブンヤ</t>
    </rPh>
    <rPh sb="181" eb="183">
      <t>ハバヒロ</t>
    </rPh>
    <rPh sb="184" eb="186">
      <t>カツヤク</t>
    </rPh>
    <rPh sb="188" eb="190">
      <t>ジンザイ</t>
    </rPh>
    <rPh sb="191" eb="193">
      <t>チャクジツ</t>
    </rPh>
    <rPh sb="194" eb="196">
      <t>ハイシュツ</t>
    </rPh>
    <rPh sb="203" eb="205">
      <t>コクサイ</t>
    </rPh>
    <rPh sb="205" eb="207">
      <t>キカン</t>
    </rPh>
    <rPh sb="208" eb="210">
      <t>チュウシン</t>
    </rPh>
    <rPh sb="213" eb="215">
      <t>コクサイ</t>
    </rPh>
    <rPh sb="215" eb="217">
      <t>ヘイワ</t>
    </rPh>
    <rPh sb="221" eb="223">
      <t>ドリョク</t>
    </rPh>
    <rPh sb="224" eb="227">
      <t>セッキョクテキ</t>
    </rPh>
    <rPh sb="228" eb="230">
      <t>キヨ</t>
    </rPh>
    <rPh sb="235" eb="236">
      <t>ヒ</t>
    </rPh>
    <rPh sb="237" eb="238">
      <t>ツヅ</t>
    </rPh>
    <rPh sb="240" eb="241">
      <t>ホン</t>
    </rPh>
    <rPh sb="241" eb="243">
      <t>ジギョウ</t>
    </rPh>
    <rPh sb="244" eb="246">
      <t>スイシン</t>
    </rPh>
    <phoneticPr fontId="8"/>
  </si>
  <si>
    <t>有識者からなる国際平和協力懇談会の提言を踏まえ実施している。また、世論調査では約６割が、我が国は「人的支援を含んだ、地域情勢の安定や紛争の平和的解決に向けた取り組みを通じた国際平和への貢献」を果たすべきと回答している。</t>
    <rPh sb="0" eb="3">
      <t>ユウシキシャ</t>
    </rPh>
    <rPh sb="7" eb="9">
      <t>コクサイ</t>
    </rPh>
    <rPh sb="9" eb="11">
      <t>ヘイワ</t>
    </rPh>
    <rPh sb="11" eb="13">
      <t>キョウリョク</t>
    </rPh>
    <rPh sb="13" eb="16">
      <t>コンダンカイ</t>
    </rPh>
    <rPh sb="17" eb="19">
      <t>テイゲン</t>
    </rPh>
    <rPh sb="20" eb="21">
      <t>フ</t>
    </rPh>
    <rPh sb="23" eb="25">
      <t>ジッシ</t>
    </rPh>
    <rPh sb="33" eb="35">
      <t>ヨロン</t>
    </rPh>
    <rPh sb="35" eb="37">
      <t>チョウサ</t>
    </rPh>
    <rPh sb="39" eb="40">
      <t>ヤク</t>
    </rPh>
    <rPh sb="41" eb="42">
      <t>ワリ</t>
    </rPh>
    <rPh sb="44" eb="45">
      <t>ワ</t>
    </rPh>
    <rPh sb="46" eb="47">
      <t>クニ</t>
    </rPh>
    <rPh sb="49" eb="51">
      <t>ジンテキ</t>
    </rPh>
    <rPh sb="51" eb="53">
      <t>シエン</t>
    </rPh>
    <rPh sb="54" eb="55">
      <t>フク</t>
    </rPh>
    <rPh sb="58" eb="60">
      <t>チイキ</t>
    </rPh>
    <rPh sb="60" eb="62">
      <t>ジョウセイ</t>
    </rPh>
    <rPh sb="63" eb="65">
      <t>アンテイ</t>
    </rPh>
    <rPh sb="66" eb="68">
      <t>フンソウ</t>
    </rPh>
    <rPh sb="69" eb="72">
      <t>ヘイワテキ</t>
    </rPh>
    <rPh sb="72" eb="74">
      <t>カイケツ</t>
    </rPh>
    <rPh sb="75" eb="76">
      <t>ム</t>
    </rPh>
    <rPh sb="78" eb="79">
      <t>ト</t>
    </rPh>
    <rPh sb="80" eb="81">
      <t>ク</t>
    </rPh>
    <rPh sb="83" eb="84">
      <t>ツウ</t>
    </rPh>
    <rPh sb="86" eb="88">
      <t>コクサイ</t>
    </rPh>
    <rPh sb="88" eb="90">
      <t>ヘイワ</t>
    </rPh>
    <rPh sb="92" eb="94">
      <t>コウケン</t>
    </rPh>
    <rPh sb="96" eb="97">
      <t>ハ</t>
    </rPh>
    <rPh sb="102" eb="104">
      <t>カイトウ</t>
    </rPh>
    <phoneticPr fontId="8"/>
  </si>
  <si>
    <t>当事務局は、我が国唯一の国際平和協力業務を所掌する部局であり、当該分野における文民育成の場として唯一の活動場所である。</t>
    <rPh sb="0" eb="1">
      <t>トウ</t>
    </rPh>
    <rPh sb="1" eb="4">
      <t>ジムキョク</t>
    </rPh>
    <rPh sb="6" eb="7">
      <t>ワ</t>
    </rPh>
    <rPh sb="8" eb="9">
      <t>クニ</t>
    </rPh>
    <rPh sb="9" eb="11">
      <t>ユイイツ</t>
    </rPh>
    <rPh sb="12" eb="14">
      <t>コクサイ</t>
    </rPh>
    <rPh sb="14" eb="16">
      <t>ヘイワ</t>
    </rPh>
    <rPh sb="16" eb="18">
      <t>キョウリョク</t>
    </rPh>
    <rPh sb="18" eb="20">
      <t>ギョウム</t>
    </rPh>
    <rPh sb="21" eb="23">
      <t>ショショウ</t>
    </rPh>
    <rPh sb="25" eb="27">
      <t>ブキョク</t>
    </rPh>
    <rPh sb="31" eb="33">
      <t>トウガイ</t>
    </rPh>
    <rPh sb="33" eb="35">
      <t>ブンヤ</t>
    </rPh>
    <rPh sb="39" eb="41">
      <t>ブンミン</t>
    </rPh>
    <rPh sb="41" eb="43">
      <t>イクセイ</t>
    </rPh>
    <rPh sb="44" eb="45">
      <t>バ</t>
    </rPh>
    <rPh sb="48" eb="50">
      <t>ユイツ</t>
    </rPh>
    <rPh sb="51" eb="53">
      <t>カツドウ</t>
    </rPh>
    <rPh sb="53" eb="55">
      <t>バショ</t>
    </rPh>
    <phoneticPr fontId="8"/>
  </si>
  <si>
    <t>研究員の知見等を活用し、事務局の機能強化を図っている。人材育成事業は、国際平和協力隊の派遣、人道救援物資備蓄に並ぶ優先度の高い事業である。</t>
    <rPh sb="0" eb="3">
      <t>ケンキュウイン</t>
    </rPh>
    <rPh sb="4" eb="6">
      <t>チケン</t>
    </rPh>
    <rPh sb="6" eb="7">
      <t>トウ</t>
    </rPh>
    <rPh sb="8" eb="10">
      <t>カツヨウ</t>
    </rPh>
    <rPh sb="12" eb="15">
      <t>ジムキョク</t>
    </rPh>
    <rPh sb="16" eb="18">
      <t>キノウ</t>
    </rPh>
    <rPh sb="18" eb="20">
      <t>キョウカ</t>
    </rPh>
    <rPh sb="21" eb="22">
      <t>ハカ</t>
    </rPh>
    <rPh sb="27" eb="29">
      <t>ジンザイ</t>
    </rPh>
    <rPh sb="29" eb="31">
      <t>イクセイ</t>
    </rPh>
    <rPh sb="31" eb="33">
      <t>ジギョウ</t>
    </rPh>
    <rPh sb="35" eb="37">
      <t>コクサイ</t>
    </rPh>
    <rPh sb="37" eb="39">
      <t>ヘイワ</t>
    </rPh>
    <rPh sb="39" eb="41">
      <t>キョウリョク</t>
    </rPh>
    <rPh sb="41" eb="42">
      <t>タイ</t>
    </rPh>
    <rPh sb="43" eb="45">
      <t>ハケン</t>
    </rPh>
    <rPh sb="46" eb="48">
      <t>ジンドウ</t>
    </rPh>
    <rPh sb="48" eb="50">
      <t>キュウエン</t>
    </rPh>
    <rPh sb="50" eb="52">
      <t>ブッシ</t>
    </rPh>
    <rPh sb="52" eb="54">
      <t>ビチク</t>
    </rPh>
    <rPh sb="55" eb="56">
      <t>ナラ</t>
    </rPh>
    <rPh sb="57" eb="60">
      <t>ユウセンド</t>
    </rPh>
    <rPh sb="61" eb="62">
      <t>タカ</t>
    </rPh>
    <rPh sb="63" eb="65">
      <t>ジギョウ</t>
    </rPh>
    <phoneticPr fontId="8"/>
  </si>
  <si>
    <t>研究員は公募しているが、選考に当たっては、国際平和協力分野に深い知見を持つ外部有識者にも審査に参加してもらい多角的な視点から適切な人材を採用している。</t>
    <rPh sb="0" eb="3">
      <t>ケンキュウイン</t>
    </rPh>
    <rPh sb="4" eb="6">
      <t>コウボ</t>
    </rPh>
    <rPh sb="12" eb="14">
      <t>センコウ</t>
    </rPh>
    <rPh sb="15" eb="16">
      <t>ア</t>
    </rPh>
    <rPh sb="21" eb="23">
      <t>コクサイ</t>
    </rPh>
    <rPh sb="23" eb="25">
      <t>ヘイワ</t>
    </rPh>
    <rPh sb="25" eb="27">
      <t>キョウリョク</t>
    </rPh>
    <rPh sb="27" eb="29">
      <t>ブンヤ</t>
    </rPh>
    <rPh sb="30" eb="31">
      <t>フカ</t>
    </rPh>
    <rPh sb="32" eb="34">
      <t>チケン</t>
    </rPh>
    <rPh sb="35" eb="36">
      <t>モ</t>
    </rPh>
    <rPh sb="37" eb="39">
      <t>ガイブ</t>
    </rPh>
    <rPh sb="39" eb="42">
      <t>ユウシキシャ</t>
    </rPh>
    <rPh sb="44" eb="46">
      <t>シンサ</t>
    </rPh>
    <rPh sb="47" eb="49">
      <t>サンカ</t>
    </rPh>
    <rPh sb="54" eb="57">
      <t>タカクテキ</t>
    </rPh>
    <rPh sb="58" eb="60">
      <t>シテン</t>
    </rPh>
    <rPh sb="62" eb="64">
      <t>テキセツ</t>
    </rPh>
    <rPh sb="65" eb="67">
      <t>ジンザイ</t>
    </rPh>
    <rPh sb="68" eb="70">
      <t>サイヨウ</t>
    </rPh>
    <phoneticPr fontId="8"/>
  </si>
  <si>
    <t>無</t>
  </si>
  <si>
    <t>‐</t>
  </si>
  <si>
    <t>将来的に国際平和協力分野で活躍できる中堅キャリアレベルの人材の育成を目的としており、研究員は退職後約半数が国際連合や国際機関に就職し、それ以外の者も国際平和協力分野のさまざまな組織で国内外を問わず幅広く活躍している。研究員は研究成果を国際平和協力シンポジウムで発表するとともに、事務局ホームページに各自の専門分野に関する記事を掲載するなど、積極的に情報発信を行っている。</t>
    <rPh sb="0" eb="3">
      <t>ショウライテキ</t>
    </rPh>
    <rPh sb="4" eb="6">
      <t>コクサイ</t>
    </rPh>
    <rPh sb="6" eb="8">
      <t>ヘイワ</t>
    </rPh>
    <rPh sb="8" eb="10">
      <t>キョウリョク</t>
    </rPh>
    <rPh sb="10" eb="12">
      <t>ブンヤ</t>
    </rPh>
    <rPh sb="13" eb="15">
      <t>カツヤク</t>
    </rPh>
    <rPh sb="18" eb="20">
      <t>チュウケン</t>
    </rPh>
    <rPh sb="28" eb="30">
      <t>ジンザイ</t>
    </rPh>
    <rPh sb="31" eb="33">
      <t>イクセイ</t>
    </rPh>
    <rPh sb="34" eb="36">
      <t>モクテキ</t>
    </rPh>
    <rPh sb="42" eb="45">
      <t>ケンキュウイン</t>
    </rPh>
    <rPh sb="46" eb="49">
      <t>タイショクゴ</t>
    </rPh>
    <rPh sb="49" eb="50">
      <t>ヤク</t>
    </rPh>
    <rPh sb="50" eb="52">
      <t>ハンスウ</t>
    </rPh>
    <rPh sb="53" eb="55">
      <t>コクサイ</t>
    </rPh>
    <rPh sb="55" eb="57">
      <t>レンゴウ</t>
    </rPh>
    <rPh sb="58" eb="60">
      <t>コクサイ</t>
    </rPh>
    <rPh sb="60" eb="62">
      <t>キカン</t>
    </rPh>
    <rPh sb="63" eb="65">
      <t>シュウショク</t>
    </rPh>
    <rPh sb="69" eb="71">
      <t>イガイ</t>
    </rPh>
    <rPh sb="72" eb="73">
      <t>モノ</t>
    </rPh>
    <rPh sb="74" eb="76">
      <t>コクサイ</t>
    </rPh>
    <rPh sb="76" eb="78">
      <t>ヘイワ</t>
    </rPh>
    <rPh sb="78" eb="80">
      <t>キョウリョク</t>
    </rPh>
    <rPh sb="80" eb="82">
      <t>ブンヤ</t>
    </rPh>
    <rPh sb="88" eb="90">
      <t>ソシキ</t>
    </rPh>
    <rPh sb="91" eb="94">
      <t>コクナイガイ</t>
    </rPh>
    <rPh sb="95" eb="96">
      <t>ト</t>
    </rPh>
    <rPh sb="98" eb="100">
      <t>ハバヒロ</t>
    </rPh>
    <rPh sb="101" eb="103">
      <t>カツヤク</t>
    </rPh>
    <rPh sb="108" eb="111">
      <t>ケンキュウイン</t>
    </rPh>
    <rPh sb="112" eb="114">
      <t>ケンキュウ</t>
    </rPh>
    <rPh sb="114" eb="116">
      <t>セイカ</t>
    </rPh>
    <rPh sb="117" eb="119">
      <t>コクサイ</t>
    </rPh>
    <rPh sb="119" eb="121">
      <t>ヘイワ</t>
    </rPh>
    <rPh sb="121" eb="123">
      <t>キョウリョク</t>
    </rPh>
    <rPh sb="130" eb="132">
      <t>ハッピョウ</t>
    </rPh>
    <rPh sb="139" eb="142">
      <t>ジムキョク</t>
    </rPh>
    <rPh sb="149" eb="151">
      <t>カクジ</t>
    </rPh>
    <rPh sb="152" eb="154">
      <t>センモン</t>
    </rPh>
    <rPh sb="154" eb="156">
      <t>ブンヤ</t>
    </rPh>
    <rPh sb="157" eb="158">
      <t>カン</t>
    </rPh>
    <rPh sb="160" eb="162">
      <t>キジ</t>
    </rPh>
    <rPh sb="163" eb="165">
      <t>ケイサイ</t>
    </rPh>
    <rPh sb="170" eb="173">
      <t>セッキョクテキ</t>
    </rPh>
    <rPh sb="174" eb="176">
      <t>ジョウホウ</t>
    </rPh>
    <rPh sb="176" eb="178">
      <t>ハッシン</t>
    </rPh>
    <rPh sb="179" eb="180">
      <t>オコナ</t>
    </rPh>
    <phoneticPr fontId="8"/>
  </si>
  <si>
    <t>妥当性を欠いた執行は認められない。</t>
    <rPh sb="0" eb="3">
      <t>ダトウセイ</t>
    </rPh>
    <rPh sb="4" eb="5">
      <t>カ</t>
    </rPh>
    <rPh sb="7" eb="9">
      <t>シッコウ</t>
    </rPh>
    <rPh sb="10" eb="11">
      <t>ミト</t>
    </rPh>
    <phoneticPr fontId="8"/>
  </si>
  <si>
    <t>目的外となる執行は認められない。</t>
    <rPh sb="0" eb="2">
      <t>モクテキ</t>
    </rPh>
    <rPh sb="2" eb="3">
      <t>ガイ</t>
    </rPh>
    <rPh sb="6" eb="8">
      <t>シッコウ</t>
    </rPh>
    <rPh sb="9" eb="10">
      <t>ミト</t>
    </rPh>
    <phoneticPr fontId="8"/>
  </si>
  <si>
    <t>業務に従事した研究員の人数が少なかったため。</t>
    <rPh sb="0" eb="2">
      <t>ギョウム</t>
    </rPh>
    <rPh sb="3" eb="5">
      <t>ジュウジ</t>
    </rPh>
    <rPh sb="7" eb="10">
      <t>ケンキュウイン</t>
    </rPh>
    <rPh sb="11" eb="13">
      <t>ニンズウ</t>
    </rPh>
    <rPh sb="14" eb="15">
      <t>スク</t>
    </rPh>
    <phoneticPr fontId="8"/>
  </si>
  <si>
    <t>会計法等に基づき、競争による調達を原則としている。</t>
    <rPh sb="0" eb="3">
      <t>カイケイホウ</t>
    </rPh>
    <rPh sb="3" eb="4">
      <t>トウ</t>
    </rPh>
    <rPh sb="5" eb="6">
      <t>モト</t>
    </rPh>
    <rPh sb="9" eb="11">
      <t>キョウソウ</t>
    </rPh>
    <rPh sb="14" eb="16">
      <t>チョウタツ</t>
    </rPh>
    <rPh sb="17" eb="19">
      <t>ゲンソク</t>
    </rPh>
    <phoneticPr fontId="8"/>
  </si>
  <si>
    <t>成果目標に見合った成果実績を達成した。</t>
    <rPh sb="0" eb="2">
      <t>セイカ</t>
    </rPh>
    <rPh sb="2" eb="4">
      <t>モクヒョウ</t>
    </rPh>
    <rPh sb="5" eb="7">
      <t>ミア</t>
    </rPh>
    <rPh sb="9" eb="11">
      <t>セイカ</t>
    </rPh>
    <rPh sb="11" eb="13">
      <t>ジッセキ</t>
    </rPh>
    <rPh sb="14" eb="16">
      <t>タッセイ</t>
    </rPh>
    <phoneticPr fontId="8"/>
  </si>
  <si>
    <t>必要となる人材を確保し、各種活動に従事した。</t>
    <rPh sb="0" eb="2">
      <t>ヒツヨウ</t>
    </rPh>
    <rPh sb="5" eb="7">
      <t>ジンザイ</t>
    </rPh>
    <rPh sb="8" eb="10">
      <t>カクホ</t>
    </rPh>
    <rPh sb="12" eb="14">
      <t>カクシュ</t>
    </rPh>
    <rPh sb="14" eb="16">
      <t>カツドウ</t>
    </rPh>
    <rPh sb="17" eb="19">
      <t>ジュウジ</t>
    </rPh>
    <phoneticPr fontId="8"/>
  </si>
  <si>
    <t>本事業については、引き続き適切に実施していく必要がある。</t>
    <rPh sb="0" eb="1">
      <t>ホン</t>
    </rPh>
    <rPh sb="1" eb="3">
      <t>ジギョウ</t>
    </rPh>
    <rPh sb="9" eb="10">
      <t>ヒ</t>
    </rPh>
    <rPh sb="11" eb="12">
      <t>ツヅ</t>
    </rPh>
    <rPh sb="13" eb="15">
      <t>テキセツ</t>
    </rPh>
    <rPh sb="16" eb="18">
      <t>ジッシ</t>
    </rPh>
    <rPh sb="22" eb="24">
      <t>ヒツヨウ</t>
    </rPh>
    <phoneticPr fontId="8"/>
  </si>
  <si>
    <t>0156</t>
  </si>
  <si>
    <t>0108</t>
  </si>
  <si>
    <t>0157</t>
  </si>
  <si>
    <t>0113</t>
  </si>
  <si>
    <t>0163</t>
  </si>
  <si>
    <t>0117</t>
  </si>
  <si>
    <t>研究員</t>
    <rPh sb="0" eb="3">
      <t>ケンキュウイン</t>
    </rPh>
    <phoneticPr fontId="8"/>
  </si>
  <si>
    <t>人件費</t>
    <rPh sb="0" eb="3">
      <t>ジンケンヒ</t>
    </rPh>
    <phoneticPr fontId="8"/>
  </si>
  <si>
    <t>旅費</t>
    <rPh sb="0" eb="2">
      <t>リョヒ</t>
    </rPh>
    <phoneticPr fontId="8"/>
  </si>
  <si>
    <t>「国際協力キャリアガイド」掲載料</t>
    <rPh sb="1" eb="3">
      <t>コクサイ</t>
    </rPh>
    <rPh sb="3" eb="5">
      <t>キョウリョク</t>
    </rPh>
    <rPh sb="13" eb="16">
      <t>ケイサイリョウ</t>
    </rPh>
    <phoneticPr fontId="8"/>
  </si>
  <si>
    <t>掲載料</t>
    <rPh sb="0" eb="3">
      <t>ケイサイリョウ</t>
    </rPh>
    <phoneticPr fontId="8"/>
  </si>
  <si>
    <t>国際携帯電話等の借料</t>
    <rPh sb="0" eb="2">
      <t>コクサイ</t>
    </rPh>
    <rPh sb="2" eb="4">
      <t>ケイタイ</t>
    </rPh>
    <rPh sb="4" eb="6">
      <t>デンワ</t>
    </rPh>
    <rPh sb="6" eb="7">
      <t>トウ</t>
    </rPh>
    <rPh sb="8" eb="10">
      <t>シャクリョウ</t>
    </rPh>
    <phoneticPr fontId="8"/>
  </si>
  <si>
    <t>個人Ａ</t>
    <rPh sb="0" eb="2">
      <t>コジン</t>
    </rPh>
    <phoneticPr fontId="8"/>
  </si>
  <si>
    <t>個人Ｂ</t>
    <rPh sb="0" eb="2">
      <t>コジン</t>
    </rPh>
    <phoneticPr fontId="8"/>
  </si>
  <si>
    <t>個人Ｃ</t>
    <rPh sb="0" eb="2">
      <t>コジン</t>
    </rPh>
    <phoneticPr fontId="8"/>
  </si>
  <si>
    <t>個人Ｄ</t>
    <rPh sb="0" eb="2">
      <t>コジン</t>
    </rPh>
    <phoneticPr fontId="8"/>
  </si>
  <si>
    <t>個人E</t>
    <rPh sb="0" eb="2">
      <t>コジン</t>
    </rPh>
    <phoneticPr fontId="8"/>
  </si>
  <si>
    <t>個人F</t>
    <rPh sb="0" eb="2">
      <t>コジン</t>
    </rPh>
    <phoneticPr fontId="8"/>
  </si>
  <si>
    <t>個人G</t>
    <rPh sb="0" eb="2">
      <t>コジン</t>
    </rPh>
    <phoneticPr fontId="8"/>
  </si>
  <si>
    <t>ＰＫＯ事務局での調査、研究、講演等業務への従事（個人）</t>
    <rPh sb="3" eb="6">
      <t>ジムキョク</t>
    </rPh>
    <rPh sb="8" eb="10">
      <t>チョウサ</t>
    </rPh>
    <rPh sb="11" eb="13">
      <t>ケンキュウ</t>
    </rPh>
    <rPh sb="14" eb="16">
      <t>コウエン</t>
    </rPh>
    <rPh sb="16" eb="17">
      <t>トウ</t>
    </rPh>
    <rPh sb="17" eb="19">
      <t>ギョウム</t>
    </rPh>
    <rPh sb="21" eb="23">
      <t>ジュウジ</t>
    </rPh>
    <rPh sb="24" eb="26">
      <t>コジン</t>
    </rPh>
    <phoneticPr fontId="8"/>
  </si>
  <si>
    <t>（株）国際開発ジャーナル社</t>
    <rPh sb="1" eb="2">
      <t>カブ</t>
    </rPh>
    <rPh sb="3" eb="5">
      <t>コクサイ</t>
    </rPh>
    <rPh sb="5" eb="7">
      <t>カイハツ</t>
    </rPh>
    <rPh sb="12" eb="13">
      <t>シャ</t>
    </rPh>
    <phoneticPr fontId="8"/>
  </si>
  <si>
    <t>国際平和協力研究員募集広告掲載</t>
    <rPh sb="0" eb="2">
      <t>コクサイ</t>
    </rPh>
    <rPh sb="2" eb="4">
      <t>ヘイワ</t>
    </rPh>
    <rPh sb="4" eb="6">
      <t>キョウリョク</t>
    </rPh>
    <rPh sb="6" eb="9">
      <t>ケンキュウイン</t>
    </rPh>
    <rPh sb="9" eb="11">
      <t>ボシュウ</t>
    </rPh>
    <rPh sb="11" eb="13">
      <t>コウコク</t>
    </rPh>
    <rPh sb="13" eb="15">
      <t>ケイサイ</t>
    </rPh>
    <phoneticPr fontId="8"/>
  </si>
  <si>
    <t>ー</t>
    <phoneticPr fontId="8"/>
  </si>
  <si>
    <t>-</t>
    <phoneticPr fontId="8"/>
  </si>
  <si>
    <t>旅費（個人）</t>
    <rPh sb="0" eb="2">
      <t>リョヒ</t>
    </rPh>
    <rPh sb="3" eb="5">
      <t>コジン</t>
    </rPh>
    <phoneticPr fontId="8"/>
  </si>
  <si>
    <t>個人H</t>
    <rPh sb="0" eb="2">
      <t>コジン</t>
    </rPh>
    <phoneticPr fontId="8"/>
  </si>
  <si>
    <t>個人I</t>
    <rPh sb="0" eb="2">
      <t>コジン</t>
    </rPh>
    <phoneticPr fontId="8"/>
  </si>
  <si>
    <t>個人J</t>
    <rPh sb="0" eb="2">
      <t>コジン</t>
    </rPh>
    <phoneticPr fontId="8"/>
  </si>
  <si>
    <t>㈱インターグループ</t>
    <phoneticPr fontId="8"/>
  </si>
  <si>
    <t>通訳</t>
    <rPh sb="0" eb="2">
      <t>ツウヤク</t>
    </rPh>
    <phoneticPr fontId="8"/>
  </si>
  <si>
    <t>同時通訳料</t>
    <rPh sb="0" eb="2">
      <t>ドウジ</t>
    </rPh>
    <rPh sb="2" eb="4">
      <t>ツウヤク</t>
    </rPh>
    <rPh sb="4" eb="5">
      <t>リョウ</t>
    </rPh>
    <phoneticPr fontId="8"/>
  </si>
  <si>
    <t>-</t>
    <phoneticPr fontId="8"/>
  </si>
  <si>
    <t>ー</t>
  </si>
  <si>
    <t>ー</t>
    <phoneticPr fontId="8"/>
  </si>
  <si>
    <t>同時通訳料</t>
    <rPh sb="0" eb="2">
      <t>ドウジ</t>
    </rPh>
    <rPh sb="2" eb="4">
      <t>ツウヤク</t>
    </rPh>
    <rPh sb="4" eb="5">
      <t>リョウ</t>
    </rPh>
    <phoneticPr fontId="8"/>
  </si>
  <si>
    <t>㈲創電社</t>
    <rPh sb="1" eb="2">
      <t>ツク</t>
    </rPh>
    <rPh sb="2" eb="3">
      <t>デン</t>
    </rPh>
    <rPh sb="3" eb="4">
      <t>シャ</t>
    </rPh>
    <phoneticPr fontId="8"/>
  </si>
  <si>
    <t>消耗品の購入</t>
    <rPh sb="0" eb="2">
      <t>ショウモウ</t>
    </rPh>
    <rPh sb="2" eb="3">
      <t>ヒン</t>
    </rPh>
    <rPh sb="4" eb="6">
      <t>コウニュウ</t>
    </rPh>
    <phoneticPr fontId="8"/>
  </si>
  <si>
    <t>予防接種費・保険料（個人）</t>
    <rPh sb="0" eb="2">
      <t>ヨボウ</t>
    </rPh>
    <rPh sb="2" eb="4">
      <t>セッシュ</t>
    </rPh>
    <rPh sb="4" eb="5">
      <t>ヒ</t>
    </rPh>
    <rPh sb="6" eb="9">
      <t>ホケンリョウ</t>
    </rPh>
    <rPh sb="10" eb="12">
      <t>コジン</t>
    </rPh>
    <phoneticPr fontId="8"/>
  </si>
  <si>
    <t>（株）ＪＡＬエービーシー</t>
    <rPh sb="1" eb="2">
      <t>カブ</t>
    </rPh>
    <phoneticPr fontId="8"/>
  </si>
  <si>
    <t>㈱カンセン</t>
  </si>
  <si>
    <t>消耗品購入</t>
    <rPh sb="0" eb="3">
      <t>ショウモウヒン</t>
    </rPh>
    <rPh sb="3" eb="5">
      <t>コウニュウ</t>
    </rPh>
    <phoneticPr fontId="8"/>
  </si>
  <si>
    <t>個人A</t>
    <rPh sb="0" eb="2">
      <t>コジン</t>
    </rPh>
    <phoneticPr fontId="8"/>
  </si>
  <si>
    <t>個人B</t>
    <rPh sb="0" eb="2">
      <t>コジン</t>
    </rPh>
    <phoneticPr fontId="8"/>
  </si>
  <si>
    <t>個人C</t>
    <rPh sb="0" eb="2">
      <t>コジン</t>
    </rPh>
    <phoneticPr fontId="8"/>
  </si>
  <si>
    <t>個人K</t>
    <rPh sb="0" eb="2">
      <t>コジン</t>
    </rPh>
    <phoneticPr fontId="8"/>
  </si>
  <si>
    <t>個人L</t>
    <rPh sb="0" eb="2">
      <t>コジン</t>
    </rPh>
    <phoneticPr fontId="8"/>
  </si>
  <si>
    <t>個人D</t>
    <rPh sb="0" eb="2">
      <t>コジン</t>
    </rPh>
    <phoneticPr fontId="8"/>
  </si>
  <si>
    <t>ミドリ安全（株）</t>
    <rPh sb="3" eb="5">
      <t>アンゼン</t>
    </rPh>
    <phoneticPr fontId="8"/>
  </si>
  <si>
    <t>㈱ワイ・ビー・シー</t>
  </si>
  <si>
    <t>0123</t>
    <phoneticPr fontId="8"/>
  </si>
  <si>
    <t>0111</t>
    <phoneticPr fontId="8"/>
  </si>
  <si>
    <t>0117</t>
    <phoneticPr fontId="8"/>
  </si>
  <si>
    <t>・本事業については、契約及び請求書等関係書類を精査のうえ支出しており、支出状況及び使途のいずれも適正である。
・我が国が、国際平和協力分野での人材育成を通じて国際平和に寄与するため、引き続き適切に実施していく必要がある。
・６０名の修了者のうち、国連等国際機関に３３名、外務省・防衛省・内閣官房等政府機関に１０名など、国際平和協力分野で幅広く活躍する人材を着実に輩出している。</t>
    <rPh sb="1" eb="2">
      <t>ホン</t>
    </rPh>
    <rPh sb="2" eb="4">
      <t>ジギョウ</t>
    </rPh>
    <rPh sb="10" eb="12">
      <t>ケイヤク</t>
    </rPh>
    <rPh sb="12" eb="13">
      <t>オヨ</t>
    </rPh>
    <rPh sb="14" eb="17">
      <t>セイキュウショ</t>
    </rPh>
    <rPh sb="17" eb="18">
      <t>トウ</t>
    </rPh>
    <rPh sb="18" eb="20">
      <t>カンケイ</t>
    </rPh>
    <rPh sb="20" eb="22">
      <t>ショルイ</t>
    </rPh>
    <rPh sb="23" eb="25">
      <t>セイサ</t>
    </rPh>
    <rPh sb="28" eb="30">
      <t>シシュツ</t>
    </rPh>
    <rPh sb="35" eb="37">
      <t>シシュツ</t>
    </rPh>
    <rPh sb="37" eb="39">
      <t>ジョウキョウ</t>
    </rPh>
    <rPh sb="39" eb="40">
      <t>オヨ</t>
    </rPh>
    <rPh sb="41" eb="43">
      <t>シト</t>
    </rPh>
    <rPh sb="48" eb="50">
      <t>テキセイ</t>
    </rPh>
    <rPh sb="56" eb="57">
      <t>ワ</t>
    </rPh>
    <rPh sb="58" eb="59">
      <t>クニ</t>
    </rPh>
    <rPh sb="61" eb="63">
      <t>コクサイ</t>
    </rPh>
    <rPh sb="63" eb="65">
      <t>ヘイワ</t>
    </rPh>
    <rPh sb="65" eb="67">
      <t>キョウリョク</t>
    </rPh>
    <rPh sb="67" eb="69">
      <t>ブンヤ</t>
    </rPh>
    <rPh sb="71" eb="73">
      <t>ジンザイ</t>
    </rPh>
    <rPh sb="73" eb="75">
      <t>イクセイ</t>
    </rPh>
    <rPh sb="76" eb="77">
      <t>ツウ</t>
    </rPh>
    <rPh sb="79" eb="81">
      <t>コクサイ</t>
    </rPh>
    <rPh sb="81" eb="83">
      <t>ヘイワ</t>
    </rPh>
    <rPh sb="84" eb="86">
      <t>キヨ</t>
    </rPh>
    <rPh sb="91" eb="92">
      <t>ヒ</t>
    </rPh>
    <rPh sb="93" eb="94">
      <t>ツヅ</t>
    </rPh>
    <rPh sb="95" eb="97">
      <t>テキセツ</t>
    </rPh>
    <rPh sb="98" eb="100">
      <t>ジッシ</t>
    </rPh>
    <rPh sb="104" eb="106">
      <t>ヒツヨウ</t>
    </rPh>
    <rPh sb="114" eb="115">
      <t>メイ</t>
    </rPh>
    <rPh sb="116" eb="119">
      <t>シュウリョウシャ</t>
    </rPh>
    <rPh sb="123" eb="125">
      <t>コクレン</t>
    </rPh>
    <rPh sb="125" eb="126">
      <t>トウ</t>
    </rPh>
    <rPh sb="126" eb="128">
      <t>コクサイ</t>
    </rPh>
    <rPh sb="128" eb="130">
      <t>キカン</t>
    </rPh>
    <rPh sb="133" eb="134">
      <t>メイ</t>
    </rPh>
    <rPh sb="135" eb="138">
      <t>ガイムショウ</t>
    </rPh>
    <rPh sb="139" eb="141">
      <t>ボウエイ</t>
    </rPh>
    <rPh sb="141" eb="142">
      <t>ショウ</t>
    </rPh>
    <rPh sb="143" eb="145">
      <t>ナイカク</t>
    </rPh>
    <rPh sb="145" eb="147">
      <t>カンボウ</t>
    </rPh>
    <rPh sb="147" eb="148">
      <t>トウ</t>
    </rPh>
    <rPh sb="148" eb="150">
      <t>セイフ</t>
    </rPh>
    <rPh sb="150" eb="152">
      <t>キカン</t>
    </rPh>
    <rPh sb="155" eb="156">
      <t>メイ</t>
    </rPh>
    <rPh sb="159" eb="161">
      <t>コクサイ</t>
    </rPh>
    <rPh sb="161" eb="163">
      <t>ヘイワ</t>
    </rPh>
    <rPh sb="163" eb="165">
      <t>キョウリョク</t>
    </rPh>
    <rPh sb="165" eb="167">
      <t>ブンヤ</t>
    </rPh>
    <rPh sb="168" eb="170">
      <t>ハバヒロ</t>
    </rPh>
    <rPh sb="171" eb="173">
      <t>カツヤク</t>
    </rPh>
    <rPh sb="175" eb="177">
      <t>ジンザイ</t>
    </rPh>
    <rPh sb="178" eb="180">
      <t>チャクジツ</t>
    </rPh>
    <rPh sb="181" eb="183">
      <t>ハイシュツ</t>
    </rPh>
    <phoneticPr fontId="8"/>
  </si>
  <si>
    <t>A. 個人</t>
    <rPh sb="3" eb="5">
      <t>コジン</t>
    </rPh>
    <phoneticPr fontId="8"/>
  </si>
  <si>
    <t>B.　個人</t>
    <rPh sb="3" eb="5">
      <t>コジン</t>
    </rPh>
    <phoneticPr fontId="8"/>
  </si>
  <si>
    <t>C.　．㈱インターグループ</t>
    <phoneticPr fontId="8"/>
  </si>
  <si>
    <t>D.（株）国際開発ジャーナル社</t>
    <phoneticPr fontId="8"/>
  </si>
  <si>
    <t>諸謝金（個人）</t>
    <rPh sb="0" eb="3">
      <t>ショシャキン</t>
    </rPh>
    <rPh sb="4" eb="6">
      <t>コジン</t>
    </rPh>
    <phoneticPr fontId="8"/>
  </si>
  <si>
    <t>64　国際平和協力業務等の推進</t>
    <rPh sb="3" eb="5">
      <t>コクサイ</t>
    </rPh>
    <rPh sb="5" eb="7">
      <t>ヘイワ</t>
    </rPh>
    <rPh sb="7" eb="9">
      <t>キョウリョク</t>
    </rPh>
    <rPh sb="9" eb="11">
      <t>ギョウム</t>
    </rPh>
    <rPh sb="11" eb="12">
      <t>トウ</t>
    </rPh>
    <rPh sb="13" eb="15">
      <t>スイシン</t>
    </rPh>
    <phoneticPr fontId="8"/>
  </si>
  <si>
    <t>23　国際平和協力業務等の推進</t>
    <rPh sb="3" eb="5">
      <t>コクサイ</t>
    </rPh>
    <rPh sb="5" eb="7">
      <t>ヘイワ</t>
    </rPh>
    <rPh sb="7" eb="9">
      <t>キョウリョク</t>
    </rPh>
    <rPh sb="9" eb="11">
      <t>ギョウム</t>
    </rPh>
    <rPh sb="11" eb="12">
      <t>トウ</t>
    </rPh>
    <rPh sb="13" eb="15">
      <t>スイシン</t>
    </rPh>
    <phoneticPr fontId="8"/>
  </si>
  <si>
    <t>事業の目標達成度について改めて検討を行い、事業の有効性及びその効果について適切に検証して、予算の効率的執行に努め、不用額が生じていることも踏まえ、執行実績を適切に概算要求に反映させること。</t>
    <phoneticPr fontId="8"/>
  </si>
  <si>
    <t>点検対象外</t>
    <rPh sb="0" eb="2">
      <t>テンケン</t>
    </rPh>
    <rPh sb="2" eb="5">
      <t>タイショウガイ</t>
    </rPh>
    <phoneticPr fontId="8"/>
  </si>
  <si>
    <t>引き続き、効率的な執行に努めるとともに、執行実績を踏まえた予算要求を行った。国際平和協力研究員のさらなる能力向上・人材育成の推進に努めてまいりたい。</t>
    <rPh sb="0" eb="1">
      <t>ヒ</t>
    </rPh>
    <rPh sb="2" eb="3">
      <t>ツヅ</t>
    </rPh>
    <rPh sb="5" eb="8">
      <t>コウリツテキ</t>
    </rPh>
    <rPh sb="9" eb="11">
      <t>シッコウ</t>
    </rPh>
    <rPh sb="12" eb="13">
      <t>ツト</t>
    </rPh>
    <rPh sb="20" eb="22">
      <t>シッコウ</t>
    </rPh>
    <rPh sb="22" eb="24">
      <t>ジッセキ</t>
    </rPh>
    <rPh sb="25" eb="26">
      <t>フ</t>
    </rPh>
    <rPh sb="29" eb="31">
      <t>ヨサン</t>
    </rPh>
    <rPh sb="31" eb="33">
      <t>ヨウキュウ</t>
    </rPh>
    <rPh sb="34" eb="35">
      <t>オコナ</t>
    </rPh>
    <rPh sb="38" eb="40">
      <t>コクサイ</t>
    </rPh>
    <rPh sb="40" eb="42">
      <t>ヘイワ</t>
    </rPh>
    <rPh sb="42" eb="44">
      <t>キョウリョク</t>
    </rPh>
    <rPh sb="44" eb="47">
      <t>ケンキュウイン</t>
    </rPh>
    <rPh sb="52" eb="54">
      <t>ノウリョク</t>
    </rPh>
    <rPh sb="54" eb="56">
      <t>コウジョウ</t>
    </rPh>
    <rPh sb="57" eb="59">
      <t>ジンザイ</t>
    </rPh>
    <rPh sb="59" eb="61">
      <t>イクセイ</t>
    </rPh>
    <rPh sb="62" eb="64">
      <t>スイシン</t>
    </rPh>
    <rPh sb="65" eb="66">
      <t>ツト</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</si>
</sst>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0">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9">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1"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47"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3" fillId="5" borderId="0" xfId="0" applyFont="1" applyFill="1" applyBorder="1" applyAlignment="1" applyProtection="1">
      <alignment vertical="center" wrapText="1"/>
      <protection locked="0"/>
    </xf>
    <xf numFmtId="0" fontId="14"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6" fillId="0" borderId="76" xfId="0" applyFont="1" applyFill="1" applyBorder="1" applyAlignment="1" applyProtection="1">
      <alignment horizontal="center" vertical="center" wrapText="1"/>
    </xf>
    <xf numFmtId="0" fontId="26" fillId="0" borderId="7" xfId="0" applyFont="1" applyFill="1" applyBorder="1" applyAlignment="1" applyProtection="1">
      <alignment horizontal="center" vertical="center" wrapText="1"/>
    </xf>
    <xf numFmtId="178" fontId="26" fillId="0" borderId="7" xfId="0" applyNumberFormat="1" applyFont="1" applyFill="1" applyBorder="1" applyAlignment="1" applyProtection="1">
      <alignment vertical="center" wrapText="1"/>
      <protection locked="0"/>
    </xf>
    <xf numFmtId="0" fontId="27" fillId="0" borderId="0" xfId="0" applyFont="1" applyBorder="1" applyAlignment="1" applyProtection="1">
      <alignment horizontal="center" vertical="center"/>
      <protection locked="0"/>
    </xf>
    <xf numFmtId="0" fontId="26" fillId="0" borderId="0" xfId="0" applyFont="1" applyFill="1" applyBorder="1">
      <alignment vertical="center"/>
    </xf>
    <xf numFmtId="0" fontId="29" fillId="0" borderId="11" xfId="0" applyFont="1" applyFill="1" applyBorder="1" applyAlignment="1">
      <alignment horizontal="justify" vertical="center" wrapText="1"/>
    </xf>
    <xf numFmtId="0" fontId="27" fillId="0" borderId="41" xfId="0" applyFont="1" applyBorder="1" applyAlignment="1" applyProtection="1">
      <alignment horizontal="center" vertical="center"/>
      <protection locked="0"/>
    </xf>
    <xf numFmtId="0" fontId="26"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3" borderId="86" xfId="0" applyFont="1" applyFill="1" applyBorder="1" applyAlignment="1">
      <alignment horizontal="center" vertical="center" wrapText="1"/>
    </xf>
    <xf numFmtId="0" fontId="16"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8" fillId="3" borderId="40" xfId="0" applyFont="1" applyFill="1" applyBorder="1" applyAlignment="1">
      <alignment horizontal="center" vertical="center" textRotation="255" wrapText="1"/>
    </xf>
    <xf numFmtId="0" fontId="18" fillId="3" borderId="45"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0" fontId="18" fillId="3" borderId="155" xfId="0" applyFont="1" applyFill="1" applyBorder="1" applyAlignment="1">
      <alignment horizontal="center" vertical="center" textRotation="255" wrapText="1"/>
    </xf>
    <xf numFmtId="0" fontId="18" fillId="3" borderId="154"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18"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132" xfId="0" applyFont="1" applyFill="1" applyBorder="1" applyAlignment="1">
      <alignment horizontal="center" vertical="center" textRotation="255"/>
    </xf>
    <xf numFmtId="0" fontId="14" fillId="4" borderId="133" xfId="0" applyFont="1" applyFill="1" applyBorder="1" applyAlignment="1">
      <alignment horizontal="center" vertical="center" textRotation="255"/>
    </xf>
    <xf numFmtId="0" fontId="14"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34" xfId="0" applyFont="1" applyFill="1" applyBorder="1" applyAlignment="1">
      <alignment horizontal="center" vertical="center"/>
    </xf>
    <xf numFmtId="0" fontId="23" fillId="5" borderId="111"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14" xfId="0" applyNumberFormat="1" applyFont="1" applyFill="1" applyBorder="1" applyAlignment="1" applyProtection="1">
      <alignment horizontal="center" vertical="center" wrapText="1"/>
      <protection locked="0"/>
    </xf>
    <xf numFmtId="179" fontId="23"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23" fillId="5" borderId="111"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23" fillId="5" borderId="111"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0" fontId="14" fillId="2" borderId="26" xfId="0" applyFont="1" applyFill="1" applyBorder="1" applyAlignment="1">
      <alignment horizontal="center" vertical="center"/>
    </xf>
    <xf numFmtId="0" fontId="23" fillId="5" borderId="79"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76"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6"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6" fillId="5" borderId="11"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left" vertical="center" wrapText="1"/>
      <protection locked="0"/>
    </xf>
    <xf numFmtId="0" fontId="6" fillId="2" borderId="11" xfId="0" applyFont="1" applyFill="1" applyBorder="1" applyAlignment="1">
      <alignment vertical="center" wrapText="1"/>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117"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9"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9"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6" fillId="6" borderId="123" xfId="0" applyFont="1" applyFill="1" applyBorder="1" applyAlignment="1">
      <alignment horizontal="center" vertical="center" wrapText="1"/>
    </xf>
    <xf numFmtId="0" fontId="16"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2" fillId="0" borderId="84" xfId="0" applyFont="1" applyFill="1" applyBorder="1" applyAlignment="1" applyProtection="1">
      <alignment horizontal="center" vertical="center" wrapText="1"/>
      <protection locked="0"/>
    </xf>
    <xf numFmtId="0" fontId="22" fillId="0" borderId="50" xfId="0" applyFont="1" applyBorder="1" applyAlignment="1" applyProtection="1">
      <alignment horizontal="center" vertical="center" wrapText="1"/>
      <protection locked="0"/>
    </xf>
    <xf numFmtId="0" fontId="22" fillId="0" borderId="85" xfId="0" applyFont="1" applyBorder="1" applyAlignment="1" applyProtection="1">
      <alignment horizontal="center" vertical="center" wrapText="1"/>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14" fillId="3" borderId="132" xfId="0" applyFont="1" applyFill="1" applyBorder="1" applyAlignment="1">
      <alignment horizontal="center" vertical="center" textRotation="255"/>
    </xf>
    <xf numFmtId="0" fontId="14" fillId="3" borderId="133" xfId="0" applyFont="1" applyFill="1" applyBorder="1" applyAlignment="1">
      <alignment horizontal="center" vertical="center" textRotation="255"/>
    </xf>
    <xf numFmtId="0" fontId="14"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1" xfId="0" applyFont="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4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6" fillId="2" borderId="123" xfId="0" applyFont="1" applyFill="1" applyBorder="1" applyAlignment="1">
      <alignment horizontal="center" vertical="center" wrapText="1"/>
    </xf>
    <xf numFmtId="0" fontId="16" fillId="2" borderId="129" xfId="0" applyFont="1" applyFill="1" applyBorder="1" applyAlignment="1">
      <alignment horizontal="center" vertical="center"/>
    </xf>
    <xf numFmtId="0" fontId="16"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6"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2"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4"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0" borderId="71" xfId="0" applyFont="1" applyBorder="1" applyAlignment="1" applyProtection="1">
      <alignment horizontal="left" vertical="center" wrapText="1"/>
      <protection locked="0"/>
    </xf>
    <xf numFmtId="0" fontId="14"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6" fillId="2" borderId="144" xfId="0" applyFont="1" applyFill="1" applyBorder="1" applyAlignment="1">
      <alignment horizontal="center" vertical="center" wrapText="1"/>
    </xf>
    <xf numFmtId="0" fontId="16" fillId="2" borderId="145" xfId="0" applyFont="1" applyFill="1" applyBorder="1" applyAlignment="1">
      <alignment horizontal="center" vertical="center"/>
    </xf>
    <xf numFmtId="0" fontId="16" fillId="2" borderId="166" xfId="0" applyFont="1" applyFill="1" applyBorder="1" applyAlignment="1">
      <alignment horizontal="center" vertical="center"/>
    </xf>
    <xf numFmtId="0" fontId="31" fillId="6" borderId="37" xfId="0" applyFont="1" applyFill="1" applyBorder="1" applyAlignment="1">
      <alignment horizontal="left" vertical="center" wrapText="1"/>
    </xf>
    <xf numFmtId="0" fontId="31" fillId="6" borderId="122" xfId="0" applyFont="1" applyFill="1" applyBorder="1" applyAlignment="1">
      <alignment horizontal="left" vertical="center" wrapText="1"/>
    </xf>
    <xf numFmtId="0" fontId="31" fillId="6" borderId="148" xfId="0" applyFont="1" applyFill="1" applyBorder="1" applyAlignment="1">
      <alignment horizontal="left" vertical="center" wrapText="1"/>
    </xf>
    <xf numFmtId="0" fontId="11" fillId="2" borderId="109"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16"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0" xfId="0" applyFont="1" applyFill="1" applyBorder="1" applyAlignment="1">
      <alignment horizontal="center" vertical="center" wrapText="1"/>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176" fontId="6" fillId="5" borderId="24" xfId="0" applyNumberFormat="1" applyFont="1" applyFill="1" applyBorder="1" applyAlignment="1" applyProtection="1">
      <alignment horizontal="left" vertical="center" wrapText="1"/>
      <protection locked="0"/>
    </xf>
    <xf numFmtId="176" fontId="6" fillId="5" borderId="25" xfId="0" applyNumberFormat="1" applyFont="1" applyFill="1" applyBorder="1" applyAlignment="1" applyProtection="1">
      <alignment horizontal="left" vertical="center" wrapText="1"/>
      <protection locked="0"/>
    </xf>
    <xf numFmtId="176" fontId="6"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21" fillId="0" borderId="0" xfId="0" applyNumberFormat="1" applyFont="1" applyBorder="1" applyAlignment="1" applyProtection="1">
      <alignment horizontal="left" vertical="center"/>
      <protection locked="0"/>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9"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8" fillId="3" borderId="42" xfId="0" applyFont="1" applyFill="1" applyBorder="1" applyAlignment="1">
      <alignment horizontal="center" vertical="center" textRotation="255" wrapText="1"/>
    </xf>
    <xf numFmtId="0" fontId="18"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6" fillId="0" borderId="99" xfId="0" applyFont="1" applyFill="1" applyBorder="1" applyAlignment="1" applyProtection="1">
      <alignment horizontal="center" vertical="center" wrapText="1"/>
      <protection locked="0"/>
    </xf>
    <xf numFmtId="0" fontId="26" fillId="0" borderId="76" xfId="0" applyFont="1" applyFill="1" applyBorder="1" applyAlignment="1" applyProtection="1">
      <alignment horizontal="center" vertical="center" wrapText="1"/>
      <protection locked="0"/>
    </xf>
    <xf numFmtId="179" fontId="26" fillId="0" borderId="76" xfId="0" applyNumberFormat="1" applyFont="1" applyFill="1" applyBorder="1" applyAlignment="1" applyProtection="1">
      <alignment horizontal="center" vertical="center" wrapText="1"/>
      <protection locked="0"/>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3"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3" fillId="0" borderId="88" xfId="0" applyNumberFormat="1" applyFont="1" applyFill="1" applyBorder="1" applyAlignment="1" applyProtection="1">
      <alignment horizontal="left" vertical="center" wrapText="1"/>
      <protection locked="0"/>
    </xf>
    <xf numFmtId="49" fontId="23" fillId="0" borderId="12" xfId="0" applyNumberFormat="1" applyFont="1" applyFill="1" applyBorder="1" applyAlignment="1" applyProtection="1">
      <alignment horizontal="left" vertical="center" wrapText="1"/>
      <protection locked="0"/>
    </xf>
    <xf numFmtId="49" fontId="23" fillId="0" borderId="22" xfId="0" applyNumberFormat="1" applyFont="1" applyFill="1" applyBorder="1" applyAlignment="1" applyProtection="1">
      <alignment horizontal="left" vertical="center" wrapText="1"/>
      <protection locked="0"/>
    </xf>
    <xf numFmtId="49" fontId="23" fillId="0" borderId="169" xfId="0" applyNumberFormat="1" applyFont="1" applyFill="1" applyBorder="1" applyAlignment="1" applyProtection="1">
      <alignment horizontal="left" vertical="center" wrapText="1"/>
      <protection locked="0"/>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0" fontId="23" fillId="0" borderId="97" xfId="0" applyFont="1" applyFill="1" applyBorder="1" applyAlignment="1" applyProtection="1">
      <alignment horizontal="center" vertical="center" wrapText="1"/>
      <protection locked="0"/>
    </xf>
    <xf numFmtId="0" fontId="23" fillId="0" borderId="98" xfId="0" applyFont="1" applyFill="1" applyBorder="1" applyAlignment="1" applyProtection="1">
      <alignment horizontal="center" vertical="center" wrapText="1"/>
      <protection locked="0"/>
    </xf>
    <xf numFmtId="0" fontId="23" fillId="0" borderId="168" xfId="0" applyFont="1" applyFill="1" applyBorder="1" applyAlignment="1" applyProtection="1">
      <alignment horizontal="center" vertical="center" wrapText="1"/>
      <protection locked="0"/>
    </xf>
  </cellXfs>
  <cellStyles count="10">
    <cellStyle name="標準" xfId="0" builtinId="0"/>
    <cellStyle name="標準 2" xfId="4"/>
    <cellStyle name="標準 3" xfId="5"/>
    <cellStyle name="標準 3 2" xfId="6"/>
    <cellStyle name="標準 3 3" xfId="7"/>
    <cellStyle name="標準 3 4" xfId="8"/>
    <cellStyle name="標準 3 4 2 2" xfId="9"/>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156882</xdr:colOff>
      <xdr:row>743</xdr:row>
      <xdr:rowOff>11206</xdr:rowOff>
    </xdr:from>
    <xdr:to>
      <xdr:col>18</xdr:col>
      <xdr:colOff>66018</xdr:colOff>
      <xdr:row>744</xdr:row>
      <xdr:rowOff>292078</xdr:rowOff>
    </xdr:to>
    <xdr:sp macro="" textlink="">
      <xdr:nvSpPr>
        <xdr:cNvPr id="2" name="Rectangle 1"/>
        <xdr:cNvSpPr>
          <a:spLocks noChangeArrowheads="1"/>
        </xdr:cNvSpPr>
      </xdr:nvSpPr>
      <xdr:spPr bwMode="auto">
        <a:xfrm>
          <a:off x="1957107" y="45369256"/>
          <a:ext cx="1709361" cy="633297"/>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内閣府国際平和協力本部</a:t>
          </a:r>
        </a:p>
        <a:p>
          <a:pPr algn="ctr" rtl="0">
            <a:lnSpc>
              <a:spcPts val="1100"/>
            </a:lnSpc>
            <a:defRPr sz="1000"/>
          </a:pPr>
          <a:endParaRPr lang="ja-JP" altLang="en-US"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２３百万円</a:t>
          </a:r>
        </a:p>
      </xdr:txBody>
    </xdr:sp>
    <xdr:clientData/>
  </xdr:twoCellAnchor>
  <xdr:twoCellAnchor>
    <xdr:from>
      <xdr:col>13</xdr:col>
      <xdr:colOff>165100</xdr:colOff>
      <xdr:row>747</xdr:row>
      <xdr:rowOff>0</xdr:rowOff>
    </xdr:from>
    <xdr:to>
      <xdr:col>13</xdr:col>
      <xdr:colOff>177800</xdr:colOff>
      <xdr:row>766</xdr:row>
      <xdr:rowOff>76201</xdr:rowOff>
    </xdr:to>
    <xdr:sp macro="" textlink="">
      <xdr:nvSpPr>
        <xdr:cNvPr id="3" name="Line 17"/>
        <xdr:cNvSpPr>
          <a:spLocks noChangeShapeType="1"/>
        </xdr:cNvSpPr>
      </xdr:nvSpPr>
      <xdr:spPr bwMode="auto">
        <a:xfrm>
          <a:off x="2765425" y="46767750"/>
          <a:ext cx="12700" cy="699135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0</xdr:colOff>
      <xdr:row>750</xdr:row>
      <xdr:rowOff>330200</xdr:rowOff>
    </xdr:from>
    <xdr:to>
      <xdr:col>19</xdr:col>
      <xdr:colOff>179293</xdr:colOff>
      <xdr:row>751</xdr:row>
      <xdr:rowOff>1</xdr:rowOff>
    </xdr:to>
    <xdr:sp macro="" textlink="">
      <xdr:nvSpPr>
        <xdr:cNvPr id="4" name="Line 24"/>
        <xdr:cNvSpPr>
          <a:spLocks noChangeShapeType="1"/>
        </xdr:cNvSpPr>
      </xdr:nvSpPr>
      <xdr:spPr bwMode="auto">
        <a:xfrm>
          <a:off x="2800350" y="48155225"/>
          <a:ext cx="1179418" cy="2222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190500</xdr:colOff>
      <xdr:row>756</xdr:row>
      <xdr:rowOff>11206</xdr:rowOff>
    </xdr:from>
    <xdr:to>
      <xdr:col>19</xdr:col>
      <xdr:colOff>190499</xdr:colOff>
      <xdr:row>756</xdr:row>
      <xdr:rowOff>12700</xdr:rowOff>
    </xdr:to>
    <xdr:sp macro="" textlink="">
      <xdr:nvSpPr>
        <xdr:cNvPr id="5" name="Line 24"/>
        <xdr:cNvSpPr>
          <a:spLocks noChangeShapeType="1"/>
        </xdr:cNvSpPr>
      </xdr:nvSpPr>
      <xdr:spPr bwMode="auto">
        <a:xfrm flipV="1">
          <a:off x="2790825" y="49950781"/>
          <a:ext cx="1200149" cy="149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200956</xdr:colOff>
      <xdr:row>766</xdr:row>
      <xdr:rowOff>25024</xdr:rowOff>
    </xdr:from>
    <xdr:to>
      <xdr:col>20</xdr:col>
      <xdr:colOff>100105</xdr:colOff>
      <xdr:row>766</xdr:row>
      <xdr:rowOff>25025</xdr:rowOff>
    </xdr:to>
    <xdr:sp macro="" textlink="">
      <xdr:nvSpPr>
        <xdr:cNvPr id="6" name="Line 24"/>
        <xdr:cNvSpPr>
          <a:spLocks noChangeShapeType="1"/>
        </xdr:cNvSpPr>
      </xdr:nvSpPr>
      <xdr:spPr bwMode="auto">
        <a:xfrm flipH="1" flipV="1">
          <a:off x="2801281" y="53707924"/>
          <a:ext cx="1299324" cy="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22412</xdr:colOff>
      <xdr:row>750</xdr:row>
      <xdr:rowOff>22412</xdr:rowOff>
    </xdr:from>
    <xdr:to>
      <xdr:col>34</xdr:col>
      <xdr:colOff>141336</xdr:colOff>
      <xdr:row>751</xdr:row>
      <xdr:rowOff>345987</xdr:rowOff>
    </xdr:to>
    <xdr:sp macro="" textlink="">
      <xdr:nvSpPr>
        <xdr:cNvPr id="7" name="Rectangle 3"/>
        <xdr:cNvSpPr>
          <a:spLocks noChangeArrowheads="1"/>
        </xdr:cNvSpPr>
      </xdr:nvSpPr>
      <xdr:spPr bwMode="auto">
        <a:xfrm>
          <a:off x="4022912" y="47847437"/>
          <a:ext cx="2919274" cy="676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800"/>
            </a:lnSpc>
            <a:defRPr sz="1000"/>
          </a:pPr>
          <a:r>
            <a:rPr lang="en-US" altLang="ja-JP" sz="1000" b="0" i="0" u="none" strike="noStrike" baseline="0">
              <a:solidFill>
                <a:srgbClr val="000000"/>
              </a:solidFill>
              <a:latin typeface="ＭＳ Ｐゴシック"/>
              <a:ea typeface="ＭＳ Ｐゴシック"/>
            </a:rPr>
            <a:t>A</a:t>
          </a:r>
          <a:r>
            <a:rPr lang="ja-JP" altLang="en-US" sz="1000" b="0" i="0" u="none" strike="noStrike" baseline="0">
              <a:solidFill>
                <a:srgbClr val="000000"/>
              </a:solidFill>
              <a:latin typeface="ＭＳ Ｐゴシック"/>
              <a:ea typeface="+mn-ea"/>
            </a:rPr>
            <a:t>．個人　７名</a:t>
          </a:r>
          <a:endParaRPr lang="en-US" altLang="ja-JP" sz="1000" b="0" i="0" u="none" strike="noStrike" baseline="0">
            <a:solidFill>
              <a:srgbClr val="000000"/>
            </a:solidFill>
            <a:latin typeface="ＭＳ Ｐゴシック"/>
            <a:ea typeface="+mn-ea"/>
          </a:endParaRPr>
        </a:p>
        <a:p>
          <a:pPr algn="ctr" rtl="0">
            <a:lnSpc>
              <a:spcPts val="800"/>
            </a:lnSpc>
            <a:defRPr sz="1000"/>
          </a:pPr>
          <a:endParaRPr lang="ja-JP" altLang="en-US" sz="1000" b="0" i="0" u="none" strike="noStrike" baseline="0">
            <a:solidFill>
              <a:srgbClr val="000000"/>
            </a:solidFill>
            <a:latin typeface="ＭＳ Ｐゴシック"/>
            <a:ea typeface="ＭＳ Ｐゴシック"/>
          </a:endParaRPr>
        </a:p>
        <a:p>
          <a:pPr algn="ctr" rtl="0">
            <a:lnSpc>
              <a:spcPts val="900"/>
            </a:lnSpc>
            <a:defRPr sz="1000"/>
          </a:pPr>
          <a:r>
            <a:rPr lang="ja-JP" altLang="en-US" sz="1000" b="0" i="0" u="none" strike="noStrike" baseline="0">
              <a:solidFill>
                <a:srgbClr val="000000"/>
              </a:solidFill>
              <a:latin typeface="ＭＳ Ｐゴシック"/>
              <a:ea typeface="ＭＳ Ｐゴシック"/>
            </a:rPr>
            <a:t>１９百万円</a:t>
          </a:r>
        </a:p>
      </xdr:txBody>
    </xdr:sp>
    <xdr:clientData/>
  </xdr:twoCellAnchor>
  <xdr:twoCellAnchor>
    <xdr:from>
      <xdr:col>20</xdr:col>
      <xdr:colOff>0</xdr:colOff>
      <xdr:row>755</xdr:row>
      <xdr:rowOff>0</xdr:rowOff>
    </xdr:from>
    <xdr:to>
      <xdr:col>34</xdr:col>
      <xdr:colOff>128469</xdr:colOff>
      <xdr:row>756</xdr:row>
      <xdr:rowOff>323575</xdr:rowOff>
    </xdr:to>
    <xdr:sp macro="" textlink="">
      <xdr:nvSpPr>
        <xdr:cNvPr id="8" name="Rectangle 3"/>
        <xdr:cNvSpPr>
          <a:spLocks noChangeArrowheads="1"/>
        </xdr:cNvSpPr>
      </xdr:nvSpPr>
      <xdr:spPr bwMode="auto">
        <a:xfrm>
          <a:off x="4000500" y="49587150"/>
          <a:ext cx="2928819" cy="676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800"/>
            </a:lnSpc>
            <a:defRPr sz="1000"/>
          </a:pPr>
          <a:r>
            <a:rPr lang="ja-JP" altLang="en-US" sz="1000" b="0" i="0" u="none" strike="noStrike" baseline="0">
              <a:solidFill>
                <a:srgbClr val="000000"/>
              </a:solidFill>
              <a:latin typeface="ＭＳ Ｐゴシック"/>
              <a:ea typeface="ＭＳ Ｐゴシック"/>
            </a:rPr>
            <a:t>Ｂ．個人　１４名</a:t>
          </a:r>
        </a:p>
        <a:p>
          <a:pPr algn="ctr" rtl="0">
            <a:lnSpc>
              <a:spcPts val="900"/>
            </a:lnSpc>
            <a:defRPr sz="1000"/>
          </a:pPr>
          <a:endParaRPr lang="ja-JP" altLang="en-US" sz="1000" b="0" i="0" u="none" strike="noStrike" baseline="0">
            <a:solidFill>
              <a:srgbClr val="000000"/>
            </a:solidFill>
            <a:latin typeface="ＭＳ Ｐゴシック"/>
            <a:ea typeface="ＭＳ Ｐゴシック"/>
          </a:endParaRPr>
        </a:p>
        <a:p>
          <a:pPr algn="ctr" rtl="0">
            <a:lnSpc>
              <a:spcPts val="900"/>
            </a:lnSpc>
            <a:defRPr sz="1000"/>
          </a:pPr>
          <a:r>
            <a:rPr lang="ja-JP" altLang="en-US" sz="1000" b="0" i="0" u="none" strike="noStrike" baseline="0">
              <a:solidFill>
                <a:srgbClr val="000000"/>
              </a:solidFill>
              <a:latin typeface="ＭＳ Ｐゴシック"/>
              <a:ea typeface="ＭＳ Ｐゴシック"/>
            </a:rPr>
            <a:t>２百万円</a:t>
          </a:r>
        </a:p>
      </xdr:txBody>
    </xdr:sp>
    <xdr:clientData/>
  </xdr:twoCellAnchor>
  <xdr:twoCellAnchor>
    <xdr:from>
      <xdr:col>20</xdr:col>
      <xdr:colOff>0</xdr:colOff>
      <xdr:row>764</xdr:row>
      <xdr:rowOff>326572</xdr:rowOff>
    </xdr:from>
    <xdr:to>
      <xdr:col>34</xdr:col>
      <xdr:colOff>107829</xdr:colOff>
      <xdr:row>767</xdr:row>
      <xdr:rowOff>5018</xdr:rowOff>
    </xdr:to>
    <xdr:sp macro="" textlink="">
      <xdr:nvSpPr>
        <xdr:cNvPr id="9" name="Rectangle 3"/>
        <xdr:cNvSpPr>
          <a:spLocks noChangeArrowheads="1"/>
        </xdr:cNvSpPr>
      </xdr:nvSpPr>
      <xdr:spPr bwMode="auto">
        <a:xfrm>
          <a:off x="4000500" y="53371297"/>
          <a:ext cx="2908179" cy="63094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800"/>
            </a:lnSpc>
            <a:defRPr sz="1000"/>
          </a:pPr>
          <a:r>
            <a:rPr lang="ja-JP" altLang="en-US" sz="1000" b="0" i="0" u="none" strike="noStrike" baseline="0">
              <a:solidFill>
                <a:srgbClr val="000000"/>
              </a:solidFill>
              <a:latin typeface="ＭＳ Ｐゴシック"/>
              <a:ea typeface="ＭＳ Ｐゴシック"/>
            </a:rPr>
            <a:t>Ｄ．（株）国際開発ジャーナル社</a:t>
          </a:r>
        </a:p>
        <a:p>
          <a:pPr algn="ctr" rtl="0">
            <a:lnSpc>
              <a:spcPts val="900"/>
            </a:lnSpc>
            <a:defRPr sz="1000"/>
          </a:pPr>
          <a:endParaRPr lang="ja-JP" altLang="en-US" sz="1000" b="0" i="0" u="none" strike="noStrike" baseline="0">
            <a:solidFill>
              <a:srgbClr val="000000"/>
            </a:solidFill>
            <a:latin typeface="ＭＳ Ｐゴシック"/>
            <a:ea typeface="ＭＳ Ｐゴシック"/>
          </a:endParaRPr>
        </a:p>
        <a:p>
          <a:pPr algn="ctr" rtl="0">
            <a:lnSpc>
              <a:spcPts val="900"/>
            </a:lnSpc>
            <a:defRPr sz="1000"/>
          </a:pPr>
          <a:r>
            <a:rPr lang="ja-JP" altLang="en-US" sz="1000" b="0" i="0" u="none" strike="noStrike" baseline="0">
              <a:solidFill>
                <a:srgbClr val="000000"/>
              </a:solidFill>
              <a:latin typeface="ＭＳ Ｐゴシック"/>
              <a:ea typeface="ＭＳ Ｐゴシック"/>
            </a:rPr>
            <a:t>１百万円</a:t>
          </a:r>
        </a:p>
      </xdr:txBody>
    </xdr:sp>
    <xdr:clientData/>
  </xdr:twoCellAnchor>
  <xdr:twoCellAnchor>
    <xdr:from>
      <xdr:col>14</xdr:col>
      <xdr:colOff>156883</xdr:colOff>
      <xdr:row>755</xdr:row>
      <xdr:rowOff>134470</xdr:rowOff>
    </xdr:from>
    <xdr:to>
      <xdr:col>18</xdr:col>
      <xdr:colOff>56029</xdr:colOff>
      <xdr:row>755</xdr:row>
      <xdr:rowOff>291352</xdr:rowOff>
    </xdr:to>
    <xdr:sp macro="" textlink="">
      <xdr:nvSpPr>
        <xdr:cNvPr id="10" name="Rectangle 25"/>
        <xdr:cNvSpPr>
          <a:spLocks noChangeArrowheads="1"/>
        </xdr:cNvSpPr>
      </xdr:nvSpPr>
      <xdr:spPr bwMode="auto">
        <a:xfrm>
          <a:off x="2957233" y="49721620"/>
          <a:ext cx="699246" cy="15688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800"/>
            </a:lnSpc>
            <a:defRPr sz="1000"/>
          </a:pPr>
          <a:r>
            <a:rPr lang="en-US" altLang="ja-JP" sz="700" b="0" i="0" baseline="0">
              <a:effectLst/>
              <a:latin typeface="+mn-lt"/>
              <a:ea typeface="+mn-ea"/>
              <a:cs typeface="+mn-cs"/>
            </a:rPr>
            <a:t>【</a:t>
          </a:r>
          <a:r>
            <a:rPr lang="ja-JP" altLang="en-US" sz="700" b="0" i="0" baseline="0">
              <a:effectLst/>
              <a:latin typeface="+mn-lt"/>
              <a:ea typeface="+mn-ea"/>
              <a:cs typeface="+mn-cs"/>
            </a:rPr>
            <a:t>個人</a:t>
          </a:r>
          <a:r>
            <a:rPr lang="en-US" altLang="ja-JP" sz="700" b="0" i="0" baseline="0">
              <a:effectLst/>
              <a:latin typeface="+mn-lt"/>
              <a:ea typeface="+mn-ea"/>
              <a:cs typeface="+mn-cs"/>
            </a:rPr>
            <a:t>】</a:t>
          </a:r>
          <a:endParaRPr lang="en-US" altLang="ja-JP" sz="700" b="0" i="0" u="none" strike="noStrike" baseline="0">
            <a:solidFill>
              <a:srgbClr val="000000"/>
            </a:solidFill>
            <a:latin typeface="ＭＳ Ｐゴシック"/>
            <a:ea typeface="ＭＳ Ｐゴシック"/>
          </a:endParaRPr>
        </a:p>
      </xdr:txBody>
    </xdr:sp>
    <xdr:clientData/>
  </xdr:twoCellAnchor>
  <xdr:twoCellAnchor>
    <xdr:from>
      <xdr:col>14</xdr:col>
      <xdr:colOff>156883</xdr:colOff>
      <xdr:row>750</xdr:row>
      <xdr:rowOff>123265</xdr:rowOff>
    </xdr:from>
    <xdr:to>
      <xdr:col>18</xdr:col>
      <xdr:colOff>30177</xdr:colOff>
      <xdr:row>750</xdr:row>
      <xdr:rowOff>289520</xdr:rowOff>
    </xdr:to>
    <xdr:sp macro="" textlink="">
      <xdr:nvSpPr>
        <xdr:cNvPr id="11" name="Rectangle 25"/>
        <xdr:cNvSpPr>
          <a:spLocks noChangeArrowheads="1"/>
        </xdr:cNvSpPr>
      </xdr:nvSpPr>
      <xdr:spPr bwMode="auto">
        <a:xfrm>
          <a:off x="2957233" y="47948290"/>
          <a:ext cx="673394" cy="16625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800"/>
            </a:lnSpc>
            <a:defRPr sz="1000"/>
          </a:pPr>
          <a:r>
            <a:rPr lang="en-US" altLang="ja-JP" sz="700" b="0" i="0" baseline="0">
              <a:effectLst/>
              <a:latin typeface="+mn-lt"/>
              <a:ea typeface="+mn-ea"/>
              <a:cs typeface="+mn-cs"/>
            </a:rPr>
            <a:t>【</a:t>
          </a:r>
          <a:r>
            <a:rPr lang="ja-JP" altLang="en-US" sz="700" b="0" i="0" baseline="0">
              <a:effectLst/>
              <a:latin typeface="+mn-lt"/>
              <a:ea typeface="+mn-ea"/>
              <a:cs typeface="+mn-cs"/>
            </a:rPr>
            <a:t>個人</a:t>
          </a:r>
          <a:r>
            <a:rPr lang="en-US" altLang="ja-JP" sz="700" b="0" i="0" baseline="0">
              <a:effectLst/>
              <a:latin typeface="+mn-lt"/>
              <a:ea typeface="+mn-ea"/>
              <a:cs typeface="+mn-cs"/>
            </a:rPr>
            <a:t>】</a:t>
          </a:r>
          <a:endParaRPr lang="en-US" altLang="ja-JP" sz="700" b="0" i="0" u="none" strike="noStrike" baseline="0">
            <a:solidFill>
              <a:srgbClr val="000000"/>
            </a:solidFill>
            <a:latin typeface="ＭＳ Ｐゴシック"/>
            <a:ea typeface="ＭＳ Ｐゴシック"/>
          </a:endParaRPr>
        </a:p>
      </xdr:txBody>
    </xdr:sp>
    <xdr:clientData/>
  </xdr:twoCellAnchor>
  <xdr:twoCellAnchor>
    <xdr:from>
      <xdr:col>14</xdr:col>
      <xdr:colOff>44824</xdr:colOff>
      <xdr:row>774</xdr:row>
      <xdr:rowOff>369795</xdr:rowOff>
    </xdr:from>
    <xdr:to>
      <xdr:col>18</xdr:col>
      <xdr:colOff>112061</xdr:colOff>
      <xdr:row>774</xdr:row>
      <xdr:rowOff>571501</xdr:rowOff>
    </xdr:to>
    <xdr:sp macro="" textlink="">
      <xdr:nvSpPr>
        <xdr:cNvPr id="12" name="Rectangle 25"/>
        <xdr:cNvSpPr>
          <a:spLocks noChangeArrowheads="1"/>
        </xdr:cNvSpPr>
      </xdr:nvSpPr>
      <xdr:spPr bwMode="auto">
        <a:xfrm>
          <a:off x="2845174" y="54625875"/>
          <a:ext cx="867337"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800"/>
            </a:lnSpc>
            <a:defRPr sz="1000"/>
          </a:pPr>
          <a:r>
            <a:rPr lang="en-US" altLang="ja-JP" sz="700" b="0" i="0" baseline="0">
              <a:effectLst/>
              <a:latin typeface="+mn-lt"/>
              <a:ea typeface="+mn-ea"/>
              <a:cs typeface="+mn-cs"/>
            </a:rPr>
            <a:t>【</a:t>
          </a:r>
          <a:r>
            <a:rPr lang="ja-JP" altLang="en-US" sz="700" b="0" i="0" baseline="0">
              <a:effectLst/>
              <a:latin typeface="+mn-lt"/>
              <a:ea typeface="+mn-ea"/>
              <a:cs typeface="+mn-cs"/>
            </a:rPr>
            <a:t>随意契約（少額）</a:t>
          </a:r>
          <a:r>
            <a:rPr lang="en-US" altLang="ja-JP" sz="700" b="0" i="0" baseline="0">
              <a:effectLst/>
              <a:latin typeface="+mn-lt"/>
              <a:ea typeface="+mn-ea"/>
              <a:cs typeface="+mn-cs"/>
            </a:rPr>
            <a:t>】</a:t>
          </a:r>
        </a:p>
        <a:p>
          <a:pPr algn="ctr" rtl="0">
            <a:lnSpc>
              <a:spcPts val="800"/>
            </a:lnSpc>
            <a:defRPr sz="1000"/>
          </a:pPr>
          <a:endParaRPr lang="en-US" altLang="ja-JP" sz="700" b="0" i="0" u="none" strike="noStrike" baseline="0">
            <a:solidFill>
              <a:srgbClr val="000000"/>
            </a:solidFill>
            <a:latin typeface="ＭＳ Ｐゴシック"/>
            <a:ea typeface="ＭＳ Ｐゴシック"/>
          </a:endParaRPr>
        </a:p>
      </xdr:txBody>
    </xdr:sp>
    <xdr:clientData/>
  </xdr:twoCellAnchor>
  <xdr:twoCellAnchor>
    <xdr:from>
      <xdr:col>35</xdr:col>
      <xdr:colOff>33618</xdr:colOff>
      <xdr:row>750</xdr:row>
      <xdr:rowOff>89647</xdr:rowOff>
    </xdr:from>
    <xdr:to>
      <xdr:col>49</xdr:col>
      <xdr:colOff>40232</xdr:colOff>
      <xdr:row>751</xdr:row>
      <xdr:rowOff>302404</xdr:rowOff>
    </xdr:to>
    <xdr:sp macro="" textlink="">
      <xdr:nvSpPr>
        <xdr:cNvPr id="13" name="AutoShape 10"/>
        <xdr:cNvSpPr>
          <a:spLocks noChangeArrowheads="1"/>
        </xdr:cNvSpPr>
      </xdr:nvSpPr>
      <xdr:spPr bwMode="auto">
        <a:xfrm>
          <a:off x="7034493" y="47914672"/>
          <a:ext cx="2806964" cy="56518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36576" tIns="18288" rIns="0" bIns="18288" anchor="ctr"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研究員に係る非常勤職員手当</a:t>
          </a:r>
        </a:p>
      </xdr:txBody>
    </xdr:sp>
    <xdr:clientData/>
  </xdr:twoCellAnchor>
  <xdr:twoCellAnchor>
    <xdr:from>
      <xdr:col>35</xdr:col>
      <xdr:colOff>56030</xdr:colOff>
      <xdr:row>755</xdr:row>
      <xdr:rowOff>78441</xdr:rowOff>
    </xdr:from>
    <xdr:to>
      <xdr:col>49</xdr:col>
      <xdr:colOff>62644</xdr:colOff>
      <xdr:row>756</xdr:row>
      <xdr:rowOff>322556</xdr:rowOff>
    </xdr:to>
    <xdr:sp macro="" textlink="">
      <xdr:nvSpPr>
        <xdr:cNvPr id="14" name="AutoShape 11"/>
        <xdr:cNvSpPr>
          <a:spLocks noChangeArrowheads="1"/>
        </xdr:cNvSpPr>
      </xdr:nvSpPr>
      <xdr:spPr bwMode="auto">
        <a:xfrm>
          <a:off x="7056905" y="49665591"/>
          <a:ext cx="2806964" cy="59654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36576" tIns="18288" rIns="0" bIns="18288" anchor="ctr" upright="1"/>
        <a:lstStyle/>
        <a:p>
          <a:pPr>
            <a:lnSpc>
              <a:spcPts val="1200"/>
            </a:lnSpc>
          </a:pPr>
          <a:r>
            <a:rPr lang="ja-JP" altLang="en-US" sz="1100" b="0" i="0" u="none" strike="noStrike" baseline="0">
              <a:solidFill>
                <a:srgbClr val="000000"/>
              </a:solidFill>
              <a:latin typeface="ＭＳ Ｐゴシック"/>
              <a:ea typeface="ＭＳ Ｐゴシック"/>
            </a:rPr>
            <a:t>研究員の国内外研修等への参加に係る旅費、</a:t>
          </a:r>
          <a:r>
            <a:rPr lang="ja-JP" altLang="en-US" sz="1100" b="0" i="0" u="none" strike="noStrike" baseline="0" smtClean="0">
              <a:latin typeface="+mn-lt"/>
              <a:ea typeface="+mn-ea"/>
              <a:cs typeface="+mn-cs"/>
            </a:rPr>
            <a:t>有識者に対する諸謝金等</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9</xdr:col>
      <xdr:colOff>123265</xdr:colOff>
      <xdr:row>745</xdr:row>
      <xdr:rowOff>67235</xdr:rowOff>
    </xdr:from>
    <xdr:to>
      <xdr:col>18</xdr:col>
      <xdr:colOff>136893</xdr:colOff>
      <xdr:row>746</xdr:row>
      <xdr:rowOff>303475</xdr:rowOff>
    </xdr:to>
    <xdr:sp macro="" textlink="">
      <xdr:nvSpPr>
        <xdr:cNvPr id="15" name="AutoShape 23"/>
        <xdr:cNvSpPr>
          <a:spLocks noChangeArrowheads="1"/>
        </xdr:cNvSpPr>
      </xdr:nvSpPr>
      <xdr:spPr bwMode="auto">
        <a:xfrm>
          <a:off x="1923490" y="46130135"/>
          <a:ext cx="1813853" cy="58866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国際平和協力分野の調査・研究活動及び事務局業務支援</a:t>
          </a:r>
        </a:p>
      </xdr:txBody>
    </xdr:sp>
    <xdr:clientData/>
  </xdr:twoCellAnchor>
  <xdr:twoCellAnchor>
    <xdr:from>
      <xdr:col>15</xdr:col>
      <xdr:colOff>25743</xdr:colOff>
      <xdr:row>764</xdr:row>
      <xdr:rowOff>167699</xdr:rowOff>
    </xdr:from>
    <xdr:to>
      <xdr:col>19</xdr:col>
      <xdr:colOff>70567</xdr:colOff>
      <xdr:row>765</xdr:row>
      <xdr:rowOff>58841</xdr:rowOff>
    </xdr:to>
    <xdr:sp macro="" textlink="">
      <xdr:nvSpPr>
        <xdr:cNvPr id="16" name="Rectangle 25"/>
        <xdr:cNvSpPr>
          <a:spLocks noChangeArrowheads="1"/>
        </xdr:cNvSpPr>
      </xdr:nvSpPr>
      <xdr:spPr bwMode="auto">
        <a:xfrm>
          <a:off x="3114932" y="55657260"/>
          <a:ext cx="868608" cy="20006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800"/>
            </a:lnSpc>
            <a:defRPr sz="1000"/>
          </a:pPr>
          <a:r>
            <a:rPr lang="en-US" altLang="ja-JP" sz="700" b="0" i="0" baseline="0">
              <a:effectLst/>
              <a:latin typeface="+mn-lt"/>
              <a:ea typeface="+mn-ea"/>
              <a:cs typeface="+mn-cs"/>
            </a:rPr>
            <a:t>【</a:t>
          </a:r>
          <a:r>
            <a:rPr lang="ja-JP" altLang="en-US" sz="700" b="0" i="0" baseline="0">
              <a:effectLst/>
              <a:latin typeface="+mn-lt"/>
              <a:ea typeface="+mn-ea"/>
              <a:cs typeface="+mn-cs"/>
            </a:rPr>
            <a:t>随意契約（少額）</a:t>
          </a:r>
          <a:r>
            <a:rPr lang="en-US" altLang="ja-JP" sz="700" b="0" i="0" baseline="0">
              <a:effectLst/>
              <a:latin typeface="+mn-lt"/>
              <a:ea typeface="+mn-ea"/>
              <a:cs typeface="+mn-cs"/>
            </a:rPr>
            <a:t>】</a:t>
          </a:r>
        </a:p>
        <a:p>
          <a:pPr algn="ctr" rtl="0">
            <a:lnSpc>
              <a:spcPts val="800"/>
            </a:lnSpc>
            <a:defRPr sz="1000"/>
          </a:pPr>
          <a:endParaRPr lang="en-US" altLang="ja-JP" sz="700" b="0" i="0" u="none" strike="noStrike" baseline="0">
            <a:solidFill>
              <a:srgbClr val="000000"/>
            </a:solidFill>
            <a:latin typeface="ＭＳ Ｐゴシック"/>
            <a:ea typeface="ＭＳ Ｐゴシック"/>
          </a:endParaRPr>
        </a:p>
      </xdr:txBody>
    </xdr:sp>
    <xdr:clientData/>
  </xdr:twoCellAnchor>
  <xdr:twoCellAnchor>
    <xdr:from>
      <xdr:col>35</xdr:col>
      <xdr:colOff>0</xdr:colOff>
      <xdr:row>765</xdr:row>
      <xdr:rowOff>0</xdr:rowOff>
    </xdr:from>
    <xdr:to>
      <xdr:col>49</xdr:col>
      <xdr:colOff>38100</xdr:colOff>
      <xdr:row>766</xdr:row>
      <xdr:rowOff>258281</xdr:rowOff>
    </xdr:to>
    <xdr:sp macro="" textlink="">
      <xdr:nvSpPr>
        <xdr:cNvPr id="17" name="AutoShape 14"/>
        <xdr:cNvSpPr>
          <a:spLocks noChangeArrowheads="1"/>
        </xdr:cNvSpPr>
      </xdr:nvSpPr>
      <xdr:spPr bwMode="auto">
        <a:xfrm>
          <a:off x="7000875" y="53368575"/>
          <a:ext cx="2838450" cy="57260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36576" tIns="18288" rIns="0" bIns="18288" anchor="ctr"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研究員の募集に関する情報の掲載に係る費用等</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165100</xdr:colOff>
      <xdr:row>760</xdr:row>
      <xdr:rowOff>355600</xdr:rowOff>
    </xdr:from>
    <xdr:to>
      <xdr:col>20</xdr:col>
      <xdr:colOff>76200</xdr:colOff>
      <xdr:row>761</xdr:row>
      <xdr:rowOff>0</xdr:rowOff>
    </xdr:to>
    <xdr:sp macro="" textlink="">
      <xdr:nvSpPr>
        <xdr:cNvPr id="18" name="Line 24"/>
        <xdr:cNvSpPr>
          <a:spLocks noChangeShapeType="1"/>
        </xdr:cNvSpPr>
      </xdr:nvSpPr>
      <xdr:spPr bwMode="auto">
        <a:xfrm>
          <a:off x="2765425" y="51981100"/>
          <a:ext cx="1311275" cy="15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0</xdr:colOff>
      <xdr:row>759</xdr:row>
      <xdr:rowOff>553481</xdr:rowOff>
    </xdr:from>
    <xdr:to>
      <xdr:col>34</xdr:col>
      <xdr:colOff>128469</xdr:colOff>
      <xdr:row>762</xdr:row>
      <xdr:rowOff>128717</xdr:rowOff>
    </xdr:to>
    <xdr:sp macro="" textlink="">
      <xdr:nvSpPr>
        <xdr:cNvPr id="19" name="Rectangle 3"/>
        <xdr:cNvSpPr>
          <a:spLocks noChangeArrowheads="1"/>
        </xdr:cNvSpPr>
      </xdr:nvSpPr>
      <xdr:spPr bwMode="auto">
        <a:xfrm>
          <a:off x="4118919" y="53932096"/>
          <a:ext cx="3011712" cy="8495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800"/>
            </a:lnSpc>
            <a:defRPr sz="1000"/>
          </a:pPr>
          <a:r>
            <a:rPr lang="ja-JP" altLang="en-US" sz="1000" b="0" i="0" u="none" strike="noStrike" baseline="0">
              <a:solidFill>
                <a:srgbClr val="000000"/>
              </a:solidFill>
              <a:latin typeface="ＭＳ Ｐゴシック"/>
              <a:ea typeface="ＭＳ Ｐゴシック"/>
            </a:rPr>
            <a:t>Ｃ．㈱インターグループ</a:t>
          </a:r>
          <a:endParaRPr lang="en-US" altLang="ja-JP" sz="1000" b="0" i="0" u="none" strike="noStrike" baseline="0">
            <a:solidFill>
              <a:srgbClr val="000000"/>
            </a:solidFill>
            <a:latin typeface="ＭＳ Ｐゴシック"/>
            <a:ea typeface="ＭＳ Ｐゴシック"/>
          </a:endParaRPr>
        </a:p>
        <a:p>
          <a:pPr algn="ctr" rtl="0">
            <a:lnSpc>
              <a:spcPts val="800"/>
            </a:lnSpc>
            <a:defRPr sz="1000"/>
          </a:pPr>
          <a:endParaRPr lang="en-US" altLang="ja-JP" sz="1000" b="0" i="0" u="none" strike="noStrike" baseline="0">
            <a:solidFill>
              <a:srgbClr val="000000"/>
            </a:solidFill>
            <a:latin typeface="ＭＳ Ｐゴシック"/>
            <a:ea typeface="ＭＳ Ｐゴシック"/>
          </a:endParaRPr>
        </a:p>
        <a:p>
          <a:pPr algn="ctr" rtl="0">
            <a:lnSpc>
              <a:spcPts val="800"/>
            </a:lnSpc>
            <a:defRPr sz="1000"/>
          </a:pPr>
          <a:r>
            <a:rPr lang="ja-JP" altLang="en-US" sz="1000" b="0" i="0" u="none" strike="noStrike" baseline="0">
              <a:solidFill>
                <a:srgbClr val="000000"/>
              </a:solidFill>
              <a:latin typeface="ＭＳ Ｐゴシック"/>
              <a:ea typeface="ＭＳ Ｐゴシック"/>
            </a:rPr>
            <a:t>他１２社・名</a:t>
          </a:r>
        </a:p>
        <a:p>
          <a:pPr algn="ctr" rtl="0">
            <a:lnSpc>
              <a:spcPts val="900"/>
            </a:lnSpc>
            <a:defRPr sz="1000"/>
          </a:pPr>
          <a:endParaRPr lang="ja-JP" altLang="en-US" sz="1000" b="0" i="0" u="none" strike="noStrike" baseline="0">
            <a:solidFill>
              <a:srgbClr val="000000"/>
            </a:solidFill>
            <a:latin typeface="ＭＳ Ｐゴシック"/>
            <a:ea typeface="ＭＳ Ｐゴシック"/>
          </a:endParaRPr>
        </a:p>
        <a:p>
          <a:pPr algn="ctr" rtl="0">
            <a:lnSpc>
              <a:spcPts val="900"/>
            </a:lnSpc>
            <a:defRPr sz="1000"/>
          </a:pPr>
          <a:r>
            <a:rPr lang="ja-JP" altLang="en-US" sz="1000" b="0" i="0" u="none" strike="noStrike" baseline="0">
              <a:solidFill>
                <a:srgbClr val="000000"/>
              </a:solidFill>
              <a:latin typeface="ＭＳ Ｐゴシック"/>
              <a:ea typeface="ＭＳ Ｐゴシック"/>
            </a:rPr>
            <a:t>１百万円</a:t>
          </a:r>
        </a:p>
      </xdr:txBody>
    </xdr:sp>
    <xdr:clientData/>
  </xdr:twoCellAnchor>
  <xdr:twoCellAnchor>
    <xdr:from>
      <xdr:col>14</xdr:col>
      <xdr:colOff>33057</xdr:colOff>
      <xdr:row>759</xdr:row>
      <xdr:rowOff>149569</xdr:rowOff>
    </xdr:from>
    <xdr:to>
      <xdr:col>20</xdr:col>
      <xdr:colOff>85725</xdr:colOff>
      <xdr:row>759</xdr:row>
      <xdr:rowOff>425794</xdr:rowOff>
    </xdr:to>
    <xdr:sp macro="" textlink="">
      <xdr:nvSpPr>
        <xdr:cNvPr id="20" name="Rectangle 25"/>
        <xdr:cNvSpPr>
          <a:spLocks noChangeArrowheads="1"/>
        </xdr:cNvSpPr>
      </xdr:nvSpPr>
      <xdr:spPr bwMode="auto">
        <a:xfrm>
          <a:off x="2916300" y="53528184"/>
          <a:ext cx="1288344" cy="2762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800"/>
            </a:lnSpc>
            <a:defRPr sz="1000"/>
          </a:pPr>
          <a:r>
            <a:rPr lang="en-US" altLang="ja-JP" sz="700" b="0" i="0" baseline="0">
              <a:effectLst/>
              <a:latin typeface="+mn-lt"/>
              <a:ea typeface="+mn-ea"/>
              <a:cs typeface="+mn-cs"/>
            </a:rPr>
            <a:t>【</a:t>
          </a:r>
          <a:r>
            <a:rPr lang="ja-JP" altLang="en-US" sz="700" b="0" i="0" baseline="0">
              <a:effectLst/>
              <a:latin typeface="+mn-lt"/>
              <a:ea typeface="+mn-ea"/>
              <a:cs typeface="+mn-cs"/>
            </a:rPr>
            <a:t>個人・随意契約（少額）</a:t>
          </a:r>
          <a:r>
            <a:rPr lang="en-US" altLang="ja-JP" sz="700" b="0" i="0" baseline="0">
              <a:effectLst/>
              <a:latin typeface="+mn-lt"/>
              <a:ea typeface="+mn-ea"/>
              <a:cs typeface="+mn-cs"/>
            </a:rPr>
            <a:t>】</a:t>
          </a:r>
          <a:endParaRPr lang="en-US" altLang="ja-JP" sz="700" b="0" i="0" u="none" strike="noStrike" baseline="0">
            <a:solidFill>
              <a:srgbClr val="000000"/>
            </a:solidFill>
            <a:latin typeface="ＭＳ Ｐゴシック"/>
            <a:ea typeface="ＭＳ Ｐゴシック"/>
          </a:endParaRPr>
        </a:p>
      </xdr:txBody>
    </xdr:sp>
    <xdr:clientData/>
  </xdr:twoCellAnchor>
  <xdr:twoCellAnchor>
    <xdr:from>
      <xdr:col>35</xdr:col>
      <xdr:colOff>56030</xdr:colOff>
      <xdr:row>760</xdr:row>
      <xdr:rowOff>78441</xdr:rowOff>
    </xdr:from>
    <xdr:to>
      <xdr:col>49</xdr:col>
      <xdr:colOff>62644</xdr:colOff>
      <xdr:row>761</xdr:row>
      <xdr:rowOff>322556</xdr:rowOff>
    </xdr:to>
    <xdr:sp macro="" textlink="">
      <xdr:nvSpPr>
        <xdr:cNvPr id="21" name="AutoShape 11"/>
        <xdr:cNvSpPr>
          <a:spLocks noChangeArrowheads="1"/>
        </xdr:cNvSpPr>
      </xdr:nvSpPr>
      <xdr:spPr bwMode="auto">
        <a:xfrm>
          <a:off x="7056905" y="51703941"/>
          <a:ext cx="2806964" cy="52034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36576" tIns="18288" rIns="0" bIns="18288" anchor="ctr" upright="1"/>
        <a:lstStyle/>
        <a:p>
          <a:pPr>
            <a:lnSpc>
              <a:spcPts val="1200"/>
            </a:lnSpc>
          </a:pPr>
          <a:r>
            <a:rPr lang="ja-JP" altLang="en-US" sz="1100" b="0" i="0" u="none" strike="noStrike" baseline="0">
              <a:solidFill>
                <a:srgbClr val="000000"/>
              </a:solidFill>
              <a:latin typeface="ＭＳ Ｐゴシック"/>
              <a:ea typeface="ＭＳ Ｐゴシック"/>
            </a:rPr>
            <a:t>研究員の国内外研修等への参加に必要な費用等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62" t="s">
        <v>0</v>
      </c>
      <c r="AK2" s="962"/>
      <c r="AL2" s="962"/>
      <c r="AM2" s="962"/>
      <c r="AN2" s="962"/>
      <c r="AO2" s="963"/>
      <c r="AP2" s="963"/>
      <c r="AQ2" s="963"/>
      <c r="AR2" s="64" t="str">
        <f>IF(OR(AO2="　", AO2=""), "", "-")</f>
        <v/>
      </c>
      <c r="AS2" s="964">
        <v>133</v>
      </c>
      <c r="AT2" s="964"/>
      <c r="AU2" s="964"/>
      <c r="AV2" s="42" t="str">
        <f>IF(AW2="", "", "-")</f>
        <v/>
      </c>
      <c r="AW2" s="909"/>
      <c r="AX2" s="909"/>
    </row>
    <row r="3" spans="1:50" ht="21" customHeight="1" thickBot="1" x14ac:dyDescent="0.2">
      <c r="A3" s="862" t="s">
        <v>346</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63</v>
      </c>
      <c r="AJ3" s="864" t="s">
        <v>483</v>
      </c>
      <c r="AK3" s="864"/>
      <c r="AL3" s="864"/>
      <c r="AM3" s="864"/>
      <c r="AN3" s="864"/>
      <c r="AO3" s="864"/>
      <c r="AP3" s="864"/>
      <c r="AQ3" s="864"/>
      <c r="AR3" s="864"/>
      <c r="AS3" s="864"/>
      <c r="AT3" s="864"/>
      <c r="AU3" s="864"/>
      <c r="AV3" s="864"/>
      <c r="AW3" s="864"/>
      <c r="AX3" s="24" t="s">
        <v>64</v>
      </c>
    </row>
    <row r="4" spans="1:50" ht="24.75" customHeight="1" x14ac:dyDescent="0.15">
      <c r="A4" s="697" t="s">
        <v>25</v>
      </c>
      <c r="B4" s="698"/>
      <c r="C4" s="698"/>
      <c r="D4" s="698"/>
      <c r="E4" s="698"/>
      <c r="F4" s="698"/>
      <c r="G4" s="675" t="s">
        <v>478</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482</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66</v>
      </c>
      <c r="B5" s="686"/>
      <c r="C5" s="686"/>
      <c r="D5" s="686"/>
      <c r="E5" s="686"/>
      <c r="F5" s="687"/>
      <c r="G5" s="834" t="s">
        <v>479</v>
      </c>
      <c r="H5" s="835"/>
      <c r="I5" s="835"/>
      <c r="J5" s="835"/>
      <c r="K5" s="835"/>
      <c r="L5" s="835"/>
      <c r="M5" s="836" t="s">
        <v>65</v>
      </c>
      <c r="N5" s="837"/>
      <c r="O5" s="837"/>
      <c r="P5" s="837"/>
      <c r="Q5" s="837"/>
      <c r="R5" s="838"/>
      <c r="S5" s="839" t="s">
        <v>480</v>
      </c>
      <c r="T5" s="835"/>
      <c r="U5" s="835"/>
      <c r="V5" s="835"/>
      <c r="W5" s="835"/>
      <c r="X5" s="840"/>
      <c r="Y5" s="691" t="s">
        <v>3</v>
      </c>
      <c r="Z5" s="536"/>
      <c r="AA5" s="536"/>
      <c r="AB5" s="536"/>
      <c r="AC5" s="536"/>
      <c r="AD5" s="537"/>
      <c r="AE5" s="692" t="s">
        <v>484</v>
      </c>
      <c r="AF5" s="692"/>
      <c r="AG5" s="692"/>
      <c r="AH5" s="692"/>
      <c r="AI5" s="692"/>
      <c r="AJ5" s="692"/>
      <c r="AK5" s="692"/>
      <c r="AL5" s="692"/>
      <c r="AM5" s="692"/>
      <c r="AN5" s="692"/>
      <c r="AO5" s="692"/>
      <c r="AP5" s="693"/>
      <c r="AQ5" s="694" t="s">
        <v>481</v>
      </c>
      <c r="AR5" s="695"/>
      <c r="AS5" s="695"/>
      <c r="AT5" s="695"/>
      <c r="AU5" s="695"/>
      <c r="AV5" s="695"/>
      <c r="AW5" s="695"/>
      <c r="AX5" s="696"/>
    </row>
    <row r="6" spans="1:50" ht="39" customHeight="1" x14ac:dyDescent="0.15">
      <c r="A6" s="699" t="s">
        <v>4</v>
      </c>
      <c r="B6" s="700"/>
      <c r="C6" s="700"/>
      <c r="D6" s="700"/>
      <c r="E6" s="700"/>
      <c r="F6" s="700"/>
      <c r="G6" s="385" t="str">
        <f>入力規則等!F39</f>
        <v>一般会計</v>
      </c>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7"/>
    </row>
    <row r="7" spans="1:50" ht="49.5" customHeight="1" x14ac:dyDescent="0.15">
      <c r="A7" s="488" t="s">
        <v>22</v>
      </c>
      <c r="B7" s="489"/>
      <c r="C7" s="489"/>
      <c r="D7" s="489"/>
      <c r="E7" s="489"/>
      <c r="F7" s="490"/>
      <c r="G7" s="491" t="s">
        <v>486</v>
      </c>
      <c r="H7" s="492"/>
      <c r="I7" s="492"/>
      <c r="J7" s="492"/>
      <c r="K7" s="492"/>
      <c r="L7" s="492"/>
      <c r="M7" s="492"/>
      <c r="N7" s="492"/>
      <c r="O7" s="492"/>
      <c r="P7" s="492"/>
      <c r="Q7" s="492"/>
      <c r="R7" s="492"/>
      <c r="S7" s="492"/>
      <c r="T7" s="492"/>
      <c r="U7" s="492"/>
      <c r="V7" s="492"/>
      <c r="W7" s="492"/>
      <c r="X7" s="493"/>
      <c r="Y7" s="920" t="s">
        <v>310</v>
      </c>
      <c r="Z7" s="436"/>
      <c r="AA7" s="436"/>
      <c r="AB7" s="436"/>
      <c r="AC7" s="436"/>
      <c r="AD7" s="921"/>
      <c r="AE7" s="910" t="s">
        <v>487</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88" t="s">
        <v>211</v>
      </c>
      <c r="B8" s="489"/>
      <c r="C8" s="489"/>
      <c r="D8" s="489"/>
      <c r="E8" s="489"/>
      <c r="F8" s="490"/>
      <c r="G8" s="931" t="str">
        <f>入力規則等!A27</f>
        <v>-</v>
      </c>
      <c r="H8" s="713"/>
      <c r="I8" s="713"/>
      <c r="J8" s="713"/>
      <c r="K8" s="713"/>
      <c r="L8" s="713"/>
      <c r="M8" s="713"/>
      <c r="N8" s="713"/>
      <c r="O8" s="713"/>
      <c r="P8" s="713"/>
      <c r="Q8" s="713"/>
      <c r="R8" s="713"/>
      <c r="S8" s="713"/>
      <c r="T8" s="713"/>
      <c r="U8" s="713"/>
      <c r="V8" s="713"/>
      <c r="W8" s="713"/>
      <c r="X8" s="932"/>
      <c r="Y8" s="841" t="s">
        <v>212</v>
      </c>
      <c r="Z8" s="842"/>
      <c r="AA8" s="842"/>
      <c r="AB8" s="842"/>
      <c r="AC8" s="842"/>
      <c r="AD8" s="843"/>
      <c r="AE8" s="712" t="str">
        <f>入力規則等!K13</f>
        <v>その他の事項経費</v>
      </c>
      <c r="AF8" s="713"/>
      <c r="AG8" s="713"/>
      <c r="AH8" s="713"/>
      <c r="AI8" s="713"/>
      <c r="AJ8" s="713"/>
      <c r="AK8" s="713"/>
      <c r="AL8" s="713"/>
      <c r="AM8" s="713"/>
      <c r="AN8" s="713"/>
      <c r="AO8" s="713"/>
      <c r="AP8" s="713"/>
      <c r="AQ8" s="713"/>
      <c r="AR8" s="713"/>
      <c r="AS8" s="713"/>
      <c r="AT8" s="713"/>
      <c r="AU8" s="713"/>
      <c r="AV8" s="713"/>
      <c r="AW8" s="713"/>
      <c r="AX8" s="714"/>
    </row>
    <row r="9" spans="1:50" ht="58.5" customHeight="1" x14ac:dyDescent="0.15">
      <c r="A9" s="844" t="s">
        <v>23</v>
      </c>
      <c r="B9" s="845"/>
      <c r="C9" s="845"/>
      <c r="D9" s="845"/>
      <c r="E9" s="845"/>
      <c r="F9" s="845"/>
      <c r="G9" s="846" t="s">
        <v>488</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3" t="s">
        <v>29</v>
      </c>
      <c r="B10" s="654"/>
      <c r="C10" s="654"/>
      <c r="D10" s="654"/>
      <c r="E10" s="654"/>
      <c r="F10" s="654"/>
      <c r="G10" s="747" t="s">
        <v>489</v>
      </c>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9"/>
    </row>
    <row r="11" spans="1:50" ht="42" customHeight="1" x14ac:dyDescent="0.15">
      <c r="A11" s="653" t="s">
        <v>5</v>
      </c>
      <c r="B11" s="654"/>
      <c r="C11" s="654"/>
      <c r="D11" s="654"/>
      <c r="E11" s="654"/>
      <c r="F11" s="655"/>
      <c r="G11" s="688" t="str">
        <f>入力規則等!P10</f>
        <v>直接実施</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974" t="s">
        <v>24</v>
      </c>
      <c r="B12" s="975"/>
      <c r="C12" s="975"/>
      <c r="D12" s="975"/>
      <c r="E12" s="975"/>
      <c r="F12" s="976"/>
      <c r="G12" s="753"/>
      <c r="H12" s="754"/>
      <c r="I12" s="754"/>
      <c r="J12" s="754"/>
      <c r="K12" s="754"/>
      <c r="L12" s="754"/>
      <c r="M12" s="754"/>
      <c r="N12" s="754"/>
      <c r="O12" s="754"/>
      <c r="P12" s="408" t="s">
        <v>313</v>
      </c>
      <c r="Q12" s="409"/>
      <c r="R12" s="409"/>
      <c r="S12" s="409"/>
      <c r="T12" s="409"/>
      <c r="U12" s="409"/>
      <c r="V12" s="410"/>
      <c r="W12" s="408" t="s">
        <v>333</v>
      </c>
      <c r="X12" s="409"/>
      <c r="Y12" s="409"/>
      <c r="Z12" s="409"/>
      <c r="AA12" s="409"/>
      <c r="AB12" s="409"/>
      <c r="AC12" s="410"/>
      <c r="AD12" s="408" t="s">
        <v>340</v>
      </c>
      <c r="AE12" s="409"/>
      <c r="AF12" s="409"/>
      <c r="AG12" s="409"/>
      <c r="AH12" s="409"/>
      <c r="AI12" s="409"/>
      <c r="AJ12" s="410"/>
      <c r="AK12" s="408" t="s">
        <v>347</v>
      </c>
      <c r="AL12" s="409"/>
      <c r="AM12" s="409"/>
      <c r="AN12" s="409"/>
      <c r="AO12" s="409"/>
      <c r="AP12" s="409"/>
      <c r="AQ12" s="410"/>
      <c r="AR12" s="408" t="s">
        <v>348</v>
      </c>
      <c r="AS12" s="409"/>
      <c r="AT12" s="409"/>
      <c r="AU12" s="409"/>
      <c r="AV12" s="409"/>
      <c r="AW12" s="409"/>
      <c r="AX12" s="715"/>
    </row>
    <row r="13" spans="1:50" ht="21" customHeight="1" x14ac:dyDescent="0.15">
      <c r="A13" s="607"/>
      <c r="B13" s="608"/>
      <c r="C13" s="608"/>
      <c r="D13" s="608"/>
      <c r="E13" s="608"/>
      <c r="F13" s="609"/>
      <c r="G13" s="716" t="s">
        <v>6</v>
      </c>
      <c r="H13" s="717"/>
      <c r="I13" s="757" t="s">
        <v>7</v>
      </c>
      <c r="J13" s="758"/>
      <c r="K13" s="758"/>
      <c r="L13" s="758"/>
      <c r="M13" s="758"/>
      <c r="N13" s="758"/>
      <c r="O13" s="759"/>
      <c r="P13" s="650">
        <v>47</v>
      </c>
      <c r="Q13" s="651"/>
      <c r="R13" s="651"/>
      <c r="S13" s="651"/>
      <c r="T13" s="651"/>
      <c r="U13" s="651"/>
      <c r="V13" s="652"/>
      <c r="W13" s="650">
        <v>46</v>
      </c>
      <c r="X13" s="651"/>
      <c r="Y13" s="651"/>
      <c r="Z13" s="651"/>
      <c r="AA13" s="651"/>
      <c r="AB13" s="651"/>
      <c r="AC13" s="652"/>
      <c r="AD13" s="650">
        <v>47</v>
      </c>
      <c r="AE13" s="651"/>
      <c r="AF13" s="651"/>
      <c r="AG13" s="651"/>
      <c r="AH13" s="651"/>
      <c r="AI13" s="651"/>
      <c r="AJ13" s="652"/>
      <c r="AK13" s="650">
        <v>49</v>
      </c>
      <c r="AL13" s="651"/>
      <c r="AM13" s="651"/>
      <c r="AN13" s="651"/>
      <c r="AO13" s="651"/>
      <c r="AP13" s="651"/>
      <c r="AQ13" s="652"/>
      <c r="AR13" s="917">
        <v>49</v>
      </c>
      <c r="AS13" s="918"/>
      <c r="AT13" s="918"/>
      <c r="AU13" s="918"/>
      <c r="AV13" s="918"/>
      <c r="AW13" s="918"/>
      <c r="AX13" s="919"/>
    </row>
    <row r="14" spans="1:50" ht="21" customHeight="1" x14ac:dyDescent="0.15">
      <c r="A14" s="607"/>
      <c r="B14" s="608"/>
      <c r="C14" s="608"/>
      <c r="D14" s="608"/>
      <c r="E14" s="608"/>
      <c r="F14" s="609"/>
      <c r="G14" s="718"/>
      <c r="H14" s="719"/>
      <c r="I14" s="704" t="s">
        <v>8</v>
      </c>
      <c r="J14" s="755"/>
      <c r="K14" s="755"/>
      <c r="L14" s="755"/>
      <c r="M14" s="755"/>
      <c r="N14" s="755"/>
      <c r="O14" s="756"/>
      <c r="P14" s="650">
        <v>-15</v>
      </c>
      <c r="Q14" s="651"/>
      <c r="R14" s="651"/>
      <c r="S14" s="651"/>
      <c r="T14" s="651"/>
      <c r="U14" s="651"/>
      <c r="V14" s="652"/>
      <c r="W14" s="650">
        <v>-10</v>
      </c>
      <c r="X14" s="651"/>
      <c r="Y14" s="651"/>
      <c r="Z14" s="651"/>
      <c r="AA14" s="651"/>
      <c r="AB14" s="651"/>
      <c r="AC14" s="652"/>
      <c r="AD14" s="650">
        <v>-6</v>
      </c>
      <c r="AE14" s="651"/>
      <c r="AF14" s="651"/>
      <c r="AG14" s="651"/>
      <c r="AH14" s="651"/>
      <c r="AI14" s="651"/>
      <c r="AJ14" s="652"/>
      <c r="AK14" s="650"/>
      <c r="AL14" s="651"/>
      <c r="AM14" s="651"/>
      <c r="AN14" s="651"/>
      <c r="AO14" s="651"/>
      <c r="AP14" s="651"/>
      <c r="AQ14" s="652"/>
      <c r="AR14" s="781"/>
      <c r="AS14" s="781"/>
      <c r="AT14" s="781"/>
      <c r="AU14" s="781"/>
      <c r="AV14" s="781"/>
      <c r="AW14" s="781"/>
      <c r="AX14" s="782"/>
    </row>
    <row r="15" spans="1:50" ht="21" customHeight="1" x14ac:dyDescent="0.15">
      <c r="A15" s="607"/>
      <c r="B15" s="608"/>
      <c r="C15" s="608"/>
      <c r="D15" s="608"/>
      <c r="E15" s="608"/>
      <c r="F15" s="609"/>
      <c r="G15" s="718"/>
      <c r="H15" s="719"/>
      <c r="I15" s="704" t="s">
        <v>50</v>
      </c>
      <c r="J15" s="705"/>
      <c r="K15" s="705"/>
      <c r="L15" s="705"/>
      <c r="M15" s="705"/>
      <c r="N15" s="705"/>
      <c r="O15" s="706"/>
      <c r="P15" s="650" t="s">
        <v>490</v>
      </c>
      <c r="Q15" s="651"/>
      <c r="R15" s="651"/>
      <c r="S15" s="651"/>
      <c r="T15" s="651"/>
      <c r="U15" s="651"/>
      <c r="V15" s="652"/>
      <c r="W15" s="650" t="s">
        <v>490</v>
      </c>
      <c r="X15" s="651"/>
      <c r="Y15" s="651"/>
      <c r="Z15" s="651"/>
      <c r="AA15" s="651"/>
      <c r="AB15" s="651"/>
      <c r="AC15" s="652"/>
      <c r="AD15" s="650" t="s">
        <v>490</v>
      </c>
      <c r="AE15" s="651"/>
      <c r="AF15" s="651"/>
      <c r="AG15" s="651"/>
      <c r="AH15" s="651"/>
      <c r="AI15" s="651"/>
      <c r="AJ15" s="652"/>
      <c r="AK15" s="650" t="s">
        <v>490</v>
      </c>
      <c r="AL15" s="651"/>
      <c r="AM15" s="651"/>
      <c r="AN15" s="651"/>
      <c r="AO15" s="651"/>
      <c r="AP15" s="651"/>
      <c r="AQ15" s="652"/>
      <c r="AR15" s="650"/>
      <c r="AS15" s="651"/>
      <c r="AT15" s="651"/>
      <c r="AU15" s="651"/>
      <c r="AV15" s="651"/>
      <c r="AW15" s="651"/>
      <c r="AX15" s="799"/>
    </row>
    <row r="16" spans="1:50" ht="21" customHeight="1" x14ac:dyDescent="0.15">
      <c r="A16" s="607"/>
      <c r="B16" s="608"/>
      <c r="C16" s="608"/>
      <c r="D16" s="608"/>
      <c r="E16" s="608"/>
      <c r="F16" s="609"/>
      <c r="G16" s="718"/>
      <c r="H16" s="719"/>
      <c r="I16" s="704" t="s">
        <v>51</v>
      </c>
      <c r="J16" s="705"/>
      <c r="K16" s="705"/>
      <c r="L16" s="705"/>
      <c r="M16" s="705"/>
      <c r="N16" s="705"/>
      <c r="O16" s="706"/>
      <c r="P16" s="650" t="s">
        <v>490</v>
      </c>
      <c r="Q16" s="651"/>
      <c r="R16" s="651"/>
      <c r="S16" s="651"/>
      <c r="T16" s="651"/>
      <c r="U16" s="651"/>
      <c r="V16" s="652"/>
      <c r="W16" s="650" t="s">
        <v>490</v>
      </c>
      <c r="X16" s="651"/>
      <c r="Y16" s="651"/>
      <c r="Z16" s="651"/>
      <c r="AA16" s="651"/>
      <c r="AB16" s="651"/>
      <c r="AC16" s="652"/>
      <c r="AD16" s="650" t="s">
        <v>490</v>
      </c>
      <c r="AE16" s="651"/>
      <c r="AF16" s="651"/>
      <c r="AG16" s="651"/>
      <c r="AH16" s="651"/>
      <c r="AI16" s="651"/>
      <c r="AJ16" s="652"/>
      <c r="AK16" s="650"/>
      <c r="AL16" s="651"/>
      <c r="AM16" s="651"/>
      <c r="AN16" s="651"/>
      <c r="AO16" s="651"/>
      <c r="AP16" s="651"/>
      <c r="AQ16" s="652"/>
      <c r="AR16" s="750"/>
      <c r="AS16" s="751"/>
      <c r="AT16" s="751"/>
      <c r="AU16" s="751"/>
      <c r="AV16" s="751"/>
      <c r="AW16" s="751"/>
      <c r="AX16" s="752"/>
    </row>
    <row r="17" spans="1:50" ht="24.75" customHeight="1" x14ac:dyDescent="0.15">
      <c r="A17" s="607"/>
      <c r="B17" s="608"/>
      <c r="C17" s="608"/>
      <c r="D17" s="608"/>
      <c r="E17" s="608"/>
      <c r="F17" s="609"/>
      <c r="G17" s="718"/>
      <c r="H17" s="719"/>
      <c r="I17" s="704" t="s">
        <v>49</v>
      </c>
      <c r="J17" s="755"/>
      <c r="K17" s="755"/>
      <c r="L17" s="755"/>
      <c r="M17" s="755"/>
      <c r="N17" s="755"/>
      <c r="O17" s="756"/>
      <c r="P17" s="650" t="s">
        <v>490</v>
      </c>
      <c r="Q17" s="651"/>
      <c r="R17" s="651"/>
      <c r="S17" s="651"/>
      <c r="T17" s="651"/>
      <c r="U17" s="651"/>
      <c r="V17" s="652"/>
      <c r="W17" s="650" t="s">
        <v>490</v>
      </c>
      <c r="X17" s="651"/>
      <c r="Y17" s="651"/>
      <c r="Z17" s="651"/>
      <c r="AA17" s="651"/>
      <c r="AB17" s="651"/>
      <c r="AC17" s="652"/>
      <c r="AD17" s="650" t="s">
        <v>490</v>
      </c>
      <c r="AE17" s="651"/>
      <c r="AF17" s="651"/>
      <c r="AG17" s="651"/>
      <c r="AH17" s="651"/>
      <c r="AI17" s="651"/>
      <c r="AJ17" s="652"/>
      <c r="AK17" s="650"/>
      <c r="AL17" s="651"/>
      <c r="AM17" s="651"/>
      <c r="AN17" s="651"/>
      <c r="AO17" s="651"/>
      <c r="AP17" s="651"/>
      <c r="AQ17" s="652"/>
      <c r="AR17" s="915"/>
      <c r="AS17" s="915"/>
      <c r="AT17" s="915"/>
      <c r="AU17" s="915"/>
      <c r="AV17" s="915"/>
      <c r="AW17" s="915"/>
      <c r="AX17" s="916"/>
    </row>
    <row r="18" spans="1:50" ht="24.75" customHeight="1" x14ac:dyDescent="0.15">
      <c r="A18" s="607"/>
      <c r="B18" s="608"/>
      <c r="C18" s="608"/>
      <c r="D18" s="608"/>
      <c r="E18" s="608"/>
      <c r="F18" s="609"/>
      <c r="G18" s="720"/>
      <c r="H18" s="721"/>
      <c r="I18" s="709" t="s">
        <v>20</v>
      </c>
      <c r="J18" s="710"/>
      <c r="K18" s="710"/>
      <c r="L18" s="710"/>
      <c r="M18" s="710"/>
      <c r="N18" s="710"/>
      <c r="O18" s="711"/>
      <c r="P18" s="873">
        <f>SUM(P13:V17)</f>
        <v>32</v>
      </c>
      <c r="Q18" s="874"/>
      <c r="R18" s="874"/>
      <c r="S18" s="874"/>
      <c r="T18" s="874"/>
      <c r="U18" s="874"/>
      <c r="V18" s="875"/>
      <c r="W18" s="873">
        <f>SUM(W13:AC17)</f>
        <v>36</v>
      </c>
      <c r="X18" s="874"/>
      <c r="Y18" s="874"/>
      <c r="Z18" s="874"/>
      <c r="AA18" s="874"/>
      <c r="AB18" s="874"/>
      <c r="AC18" s="875"/>
      <c r="AD18" s="873">
        <f>SUM(AD13:AJ17)</f>
        <v>41</v>
      </c>
      <c r="AE18" s="874"/>
      <c r="AF18" s="874"/>
      <c r="AG18" s="874"/>
      <c r="AH18" s="874"/>
      <c r="AI18" s="874"/>
      <c r="AJ18" s="875"/>
      <c r="AK18" s="873">
        <f>SUM(AK13:AQ17)</f>
        <v>49</v>
      </c>
      <c r="AL18" s="874"/>
      <c r="AM18" s="874"/>
      <c r="AN18" s="874"/>
      <c r="AO18" s="874"/>
      <c r="AP18" s="874"/>
      <c r="AQ18" s="875"/>
      <c r="AR18" s="873">
        <f>SUM(AR13:AX17)</f>
        <v>49</v>
      </c>
      <c r="AS18" s="874"/>
      <c r="AT18" s="874"/>
      <c r="AU18" s="874"/>
      <c r="AV18" s="874"/>
      <c r="AW18" s="874"/>
      <c r="AX18" s="876"/>
    </row>
    <row r="19" spans="1:50" ht="24.75" customHeight="1" x14ac:dyDescent="0.15">
      <c r="A19" s="607"/>
      <c r="B19" s="608"/>
      <c r="C19" s="608"/>
      <c r="D19" s="608"/>
      <c r="E19" s="608"/>
      <c r="F19" s="609"/>
      <c r="G19" s="871" t="s">
        <v>9</v>
      </c>
      <c r="H19" s="872"/>
      <c r="I19" s="872"/>
      <c r="J19" s="872"/>
      <c r="K19" s="872"/>
      <c r="L19" s="872"/>
      <c r="M19" s="872"/>
      <c r="N19" s="872"/>
      <c r="O19" s="872"/>
      <c r="P19" s="650">
        <v>19</v>
      </c>
      <c r="Q19" s="651"/>
      <c r="R19" s="651"/>
      <c r="S19" s="651"/>
      <c r="T19" s="651"/>
      <c r="U19" s="651"/>
      <c r="V19" s="652"/>
      <c r="W19" s="650">
        <v>23</v>
      </c>
      <c r="X19" s="651"/>
      <c r="Y19" s="651"/>
      <c r="Z19" s="651"/>
      <c r="AA19" s="651"/>
      <c r="AB19" s="651"/>
      <c r="AC19" s="652"/>
      <c r="AD19" s="650">
        <v>23</v>
      </c>
      <c r="AE19" s="651"/>
      <c r="AF19" s="651"/>
      <c r="AG19" s="651"/>
      <c r="AH19" s="651"/>
      <c r="AI19" s="651"/>
      <c r="AJ19" s="652"/>
      <c r="AK19" s="315"/>
      <c r="AL19" s="315"/>
      <c r="AM19" s="315"/>
      <c r="AN19" s="315"/>
      <c r="AO19" s="315"/>
      <c r="AP19" s="315"/>
      <c r="AQ19" s="315"/>
      <c r="AR19" s="315"/>
      <c r="AS19" s="315"/>
      <c r="AT19" s="315"/>
      <c r="AU19" s="315"/>
      <c r="AV19" s="315"/>
      <c r="AW19" s="315"/>
      <c r="AX19" s="317"/>
    </row>
    <row r="20" spans="1:50" ht="24.75" customHeight="1" x14ac:dyDescent="0.15">
      <c r="A20" s="607"/>
      <c r="B20" s="608"/>
      <c r="C20" s="608"/>
      <c r="D20" s="608"/>
      <c r="E20" s="608"/>
      <c r="F20" s="609"/>
      <c r="G20" s="871" t="s">
        <v>10</v>
      </c>
      <c r="H20" s="872"/>
      <c r="I20" s="872"/>
      <c r="J20" s="872"/>
      <c r="K20" s="872"/>
      <c r="L20" s="872"/>
      <c r="M20" s="872"/>
      <c r="N20" s="872"/>
      <c r="O20" s="872"/>
      <c r="P20" s="303">
        <f>IF(P18=0, "-", SUM(P19)/P18)</f>
        <v>0.59375</v>
      </c>
      <c r="Q20" s="303"/>
      <c r="R20" s="303"/>
      <c r="S20" s="303"/>
      <c r="T20" s="303"/>
      <c r="U20" s="303"/>
      <c r="V20" s="303"/>
      <c r="W20" s="303">
        <f t="shared" ref="W20" si="0">IF(W18=0, "-", SUM(W19)/W18)</f>
        <v>0.63888888888888884</v>
      </c>
      <c r="X20" s="303"/>
      <c r="Y20" s="303"/>
      <c r="Z20" s="303"/>
      <c r="AA20" s="303"/>
      <c r="AB20" s="303"/>
      <c r="AC20" s="303"/>
      <c r="AD20" s="303">
        <f t="shared" ref="AD20" si="1">IF(AD18=0, "-", SUM(AD19)/AD18)</f>
        <v>0.56097560975609762</v>
      </c>
      <c r="AE20" s="303"/>
      <c r="AF20" s="303"/>
      <c r="AG20" s="303"/>
      <c r="AH20" s="303"/>
      <c r="AI20" s="303"/>
      <c r="AJ20" s="303"/>
      <c r="AK20" s="315"/>
      <c r="AL20" s="315"/>
      <c r="AM20" s="315"/>
      <c r="AN20" s="315"/>
      <c r="AO20" s="315"/>
      <c r="AP20" s="315"/>
      <c r="AQ20" s="316"/>
      <c r="AR20" s="316"/>
      <c r="AS20" s="316"/>
      <c r="AT20" s="316"/>
      <c r="AU20" s="315"/>
      <c r="AV20" s="315"/>
      <c r="AW20" s="315"/>
      <c r="AX20" s="317"/>
    </row>
    <row r="21" spans="1:50" ht="25.5" customHeight="1" x14ac:dyDescent="0.15">
      <c r="A21" s="844"/>
      <c r="B21" s="845"/>
      <c r="C21" s="845"/>
      <c r="D21" s="845"/>
      <c r="E21" s="845"/>
      <c r="F21" s="977"/>
      <c r="G21" s="301" t="s">
        <v>276</v>
      </c>
      <c r="H21" s="302"/>
      <c r="I21" s="302"/>
      <c r="J21" s="302"/>
      <c r="K21" s="302"/>
      <c r="L21" s="302"/>
      <c r="M21" s="302"/>
      <c r="N21" s="302"/>
      <c r="O21" s="302"/>
      <c r="P21" s="303">
        <f>IF(P19=0, "-", SUM(P19)/SUM(P13,P14))</f>
        <v>0.59375</v>
      </c>
      <c r="Q21" s="303"/>
      <c r="R21" s="303"/>
      <c r="S21" s="303"/>
      <c r="T21" s="303"/>
      <c r="U21" s="303"/>
      <c r="V21" s="303"/>
      <c r="W21" s="303">
        <f t="shared" ref="W21" si="2">IF(W19=0, "-", SUM(W19)/SUM(W13,W14))</f>
        <v>0.63888888888888884</v>
      </c>
      <c r="X21" s="303"/>
      <c r="Y21" s="303"/>
      <c r="Z21" s="303"/>
      <c r="AA21" s="303"/>
      <c r="AB21" s="303"/>
      <c r="AC21" s="303"/>
      <c r="AD21" s="303">
        <f t="shared" ref="AD21" si="3">IF(AD19=0, "-", SUM(AD19)/SUM(AD13,AD14))</f>
        <v>0.56097560975609762</v>
      </c>
      <c r="AE21" s="303"/>
      <c r="AF21" s="303"/>
      <c r="AG21" s="303"/>
      <c r="AH21" s="303"/>
      <c r="AI21" s="303"/>
      <c r="AJ21" s="303"/>
      <c r="AK21" s="315"/>
      <c r="AL21" s="315"/>
      <c r="AM21" s="315"/>
      <c r="AN21" s="315"/>
      <c r="AO21" s="315"/>
      <c r="AP21" s="315"/>
      <c r="AQ21" s="316"/>
      <c r="AR21" s="316"/>
      <c r="AS21" s="316"/>
      <c r="AT21" s="316"/>
      <c r="AU21" s="315"/>
      <c r="AV21" s="315"/>
      <c r="AW21" s="315"/>
      <c r="AX21" s="317"/>
    </row>
    <row r="22" spans="1:50" ht="18.75" customHeight="1" x14ac:dyDescent="0.15">
      <c r="A22" s="944" t="s">
        <v>349</v>
      </c>
      <c r="B22" s="945"/>
      <c r="C22" s="945"/>
      <c r="D22" s="945"/>
      <c r="E22" s="945"/>
      <c r="F22" s="946"/>
      <c r="G22" s="982" t="s">
        <v>256</v>
      </c>
      <c r="H22" s="207"/>
      <c r="I22" s="207"/>
      <c r="J22" s="207"/>
      <c r="K22" s="207"/>
      <c r="L22" s="207"/>
      <c r="M22" s="207"/>
      <c r="N22" s="207"/>
      <c r="O22" s="208"/>
      <c r="P22" s="933" t="s">
        <v>350</v>
      </c>
      <c r="Q22" s="207"/>
      <c r="R22" s="207"/>
      <c r="S22" s="207"/>
      <c r="T22" s="207"/>
      <c r="U22" s="207"/>
      <c r="V22" s="208"/>
      <c r="W22" s="933" t="s">
        <v>351</v>
      </c>
      <c r="X22" s="207"/>
      <c r="Y22" s="207"/>
      <c r="Z22" s="207"/>
      <c r="AA22" s="207"/>
      <c r="AB22" s="207"/>
      <c r="AC22" s="208"/>
      <c r="AD22" s="933" t="s">
        <v>255</v>
      </c>
      <c r="AE22" s="207"/>
      <c r="AF22" s="207"/>
      <c r="AG22" s="207"/>
      <c r="AH22" s="207"/>
      <c r="AI22" s="207"/>
      <c r="AJ22" s="207"/>
      <c r="AK22" s="207"/>
      <c r="AL22" s="207"/>
      <c r="AM22" s="207"/>
      <c r="AN22" s="207"/>
      <c r="AO22" s="207"/>
      <c r="AP22" s="207"/>
      <c r="AQ22" s="207"/>
      <c r="AR22" s="207"/>
      <c r="AS22" s="207"/>
      <c r="AT22" s="207"/>
      <c r="AU22" s="207"/>
      <c r="AV22" s="207"/>
      <c r="AW22" s="207"/>
      <c r="AX22" s="953"/>
    </row>
    <row r="23" spans="1:50" ht="25.5" customHeight="1" x14ac:dyDescent="0.15">
      <c r="A23" s="947"/>
      <c r="B23" s="948"/>
      <c r="C23" s="948"/>
      <c r="D23" s="948"/>
      <c r="E23" s="948"/>
      <c r="F23" s="949"/>
      <c r="G23" s="983" t="s">
        <v>491</v>
      </c>
      <c r="H23" s="984"/>
      <c r="I23" s="984"/>
      <c r="J23" s="984"/>
      <c r="K23" s="984"/>
      <c r="L23" s="984"/>
      <c r="M23" s="984"/>
      <c r="N23" s="984"/>
      <c r="O23" s="985"/>
      <c r="P23" s="917">
        <v>40</v>
      </c>
      <c r="Q23" s="918"/>
      <c r="R23" s="918"/>
      <c r="S23" s="918"/>
      <c r="T23" s="918"/>
      <c r="U23" s="918"/>
      <c r="V23" s="934"/>
      <c r="W23" s="917">
        <v>40</v>
      </c>
      <c r="X23" s="918"/>
      <c r="Y23" s="918"/>
      <c r="Z23" s="918"/>
      <c r="AA23" s="918"/>
      <c r="AB23" s="918"/>
      <c r="AC23" s="934"/>
      <c r="AD23" s="954"/>
      <c r="AE23" s="955"/>
      <c r="AF23" s="955"/>
      <c r="AG23" s="955"/>
      <c r="AH23" s="955"/>
      <c r="AI23" s="955"/>
      <c r="AJ23" s="955"/>
      <c r="AK23" s="955"/>
      <c r="AL23" s="955"/>
      <c r="AM23" s="955"/>
      <c r="AN23" s="955"/>
      <c r="AO23" s="955"/>
      <c r="AP23" s="955"/>
      <c r="AQ23" s="955"/>
      <c r="AR23" s="955"/>
      <c r="AS23" s="955"/>
      <c r="AT23" s="955"/>
      <c r="AU23" s="955"/>
      <c r="AV23" s="955"/>
      <c r="AW23" s="955"/>
      <c r="AX23" s="956"/>
    </row>
    <row r="24" spans="1:50" ht="25.5" customHeight="1" x14ac:dyDescent="0.15">
      <c r="A24" s="947"/>
      <c r="B24" s="948"/>
      <c r="C24" s="948"/>
      <c r="D24" s="948"/>
      <c r="E24" s="948"/>
      <c r="F24" s="949"/>
      <c r="G24" s="935" t="s">
        <v>492</v>
      </c>
      <c r="H24" s="936"/>
      <c r="I24" s="936"/>
      <c r="J24" s="936"/>
      <c r="K24" s="936"/>
      <c r="L24" s="936"/>
      <c r="M24" s="936"/>
      <c r="N24" s="936"/>
      <c r="O24" s="937"/>
      <c r="P24" s="650">
        <v>4.2</v>
      </c>
      <c r="Q24" s="651"/>
      <c r="R24" s="651"/>
      <c r="S24" s="651"/>
      <c r="T24" s="651"/>
      <c r="U24" s="651"/>
      <c r="V24" s="652"/>
      <c r="W24" s="650">
        <v>4.2</v>
      </c>
      <c r="X24" s="651"/>
      <c r="Y24" s="651"/>
      <c r="Z24" s="651"/>
      <c r="AA24" s="651"/>
      <c r="AB24" s="651"/>
      <c r="AC24" s="652"/>
      <c r="AD24" s="957"/>
      <c r="AE24" s="958"/>
      <c r="AF24" s="958"/>
      <c r="AG24" s="958"/>
      <c r="AH24" s="958"/>
      <c r="AI24" s="958"/>
      <c r="AJ24" s="958"/>
      <c r="AK24" s="958"/>
      <c r="AL24" s="958"/>
      <c r="AM24" s="958"/>
      <c r="AN24" s="958"/>
      <c r="AO24" s="958"/>
      <c r="AP24" s="958"/>
      <c r="AQ24" s="958"/>
      <c r="AR24" s="958"/>
      <c r="AS24" s="958"/>
      <c r="AT24" s="958"/>
      <c r="AU24" s="958"/>
      <c r="AV24" s="958"/>
      <c r="AW24" s="958"/>
      <c r="AX24" s="959"/>
    </row>
    <row r="25" spans="1:50" ht="25.5" customHeight="1" x14ac:dyDescent="0.15">
      <c r="A25" s="947"/>
      <c r="B25" s="948"/>
      <c r="C25" s="948"/>
      <c r="D25" s="948"/>
      <c r="E25" s="948"/>
      <c r="F25" s="949"/>
      <c r="G25" s="935" t="s">
        <v>493</v>
      </c>
      <c r="H25" s="936"/>
      <c r="I25" s="936"/>
      <c r="J25" s="936"/>
      <c r="K25" s="936"/>
      <c r="L25" s="936"/>
      <c r="M25" s="936"/>
      <c r="N25" s="936"/>
      <c r="O25" s="937"/>
      <c r="P25" s="650">
        <v>3</v>
      </c>
      <c r="Q25" s="651"/>
      <c r="R25" s="651"/>
      <c r="S25" s="651"/>
      <c r="T25" s="651"/>
      <c r="U25" s="651"/>
      <c r="V25" s="652"/>
      <c r="W25" s="650">
        <v>3</v>
      </c>
      <c r="X25" s="651"/>
      <c r="Y25" s="651"/>
      <c r="Z25" s="651"/>
      <c r="AA25" s="651"/>
      <c r="AB25" s="651"/>
      <c r="AC25" s="652"/>
      <c r="AD25" s="957"/>
      <c r="AE25" s="958"/>
      <c r="AF25" s="958"/>
      <c r="AG25" s="958"/>
      <c r="AH25" s="958"/>
      <c r="AI25" s="958"/>
      <c r="AJ25" s="958"/>
      <c r="AK25" s="958"/>
      <c r="AL25" s="958"/>
      <c r="AM25" s="958"/>
      <c r="AN25" s="958"/>
      <c r="AO25" s="958"/>
      <c r="AP25" s="958"/>
      <c r="AQ25" s="958"/>
      <c r="AR25" s="958"/>
      <c r="AS25" s="958"/>
      <c r="AT25" s="958"/>
      <c r="AU25" s="958"/>
      <c r="AV25" s="958"/>
      <c r="AW25" s="958"/>
      <c r="AX25" s="959"/>
    </row>
    <row r="26" spans="1:50" ht="25.5" customHeight="1" x14ac:dyDescent="0.15">
      <c r="A26" s="947"/>
      <c r="B26" s="948"/>
      <c r="C26" s="948"/>
      <c r="D26" s="948"/>
      <c r="E26" s="948"/>
      <c r="F26" s="949"/>
      <c r="G26" s="935" t="s">
        <v>494</v>
      </c>
      <c r="H26" s="936"/>
      <c r="I26" s="936"/>
      <c r="J26" s="936"/>
      <c r="K26" s="936"/>
      <c r="L26" s="936"/>
      <c r="M26" s="936"/>
      <c r="N26" s="936"/>
      <c r="O26" s="937"/>
      <c r="P26" s="650">
        <v>1.2</v>
      </c>
      <c r="Q26" s="651"/>
      <c r="R26" s="651"/>
      <c r="S26" s="651"/>
      <c r="T26" s="651"/>
      <c r="U26" s="651"/>
      <c r="V26" s="652"/>
      <c r="W26" s="650">
        <v>1.2</v>
      </c>
      <c r="X26" s="651"/>
      <c r="Y26" s="651"/>
      <c r="Z26" s="651"/>
      <c r="AA26" s="651"/>
      <c r="AB26" s="651"/>
      <c r="AC26" s="652"/>
      <c r="AD26" s="957"/>
      <c r="AE26" s="958"/>
      <c r="AF26" s="958"/>
      <c r="AG26" s="958"/>
      <c r="AH26" s="958"/>
      <c r="AI26" s="958"/>
      <c r="AJ26" s="958"/>
      <c r="AK26" s="958"/>
      <c r="AL26" s="958"/>
      <c r="AM26" s="958"/>
      <c r="AN26" s="958"/>
      <c r="AO26" s="958"/>
      <c r="AP26" s="958"/>
      <c r="AQ26" s="958"/>
      <c r="AR26" s="958"/>
      <c r="AS26" s="958"/>
      <c r="AT26" s="958"/>
      <c r="AU26" s="958"/>
      <c r="AV26" s="958"/>
      <c r="AW26" s="958"/>
      <c r="AX26" s="959"/>
    </row>
    <row r="27" spans="1:50" ht="25.5" customHeight="1" x14ac:dyDescent="0.15">
      <c r="A27" s="947"/>
      <c r="B27" s="948"/>
      <c r="C27" s="948"/>
      <c r="D27" s="948"/>
      <c r="E27" s="948"/>
      <c r="F27" s="949"/>
      <c r="G27" s="935" t="s">
        <v>495</v>
      </c>
      <c r="H27" s="936"/>
      <c r="I27" s="936"/>
      <c r="J27" s="936"/>
      <c r="K27" s="936"/>
      <c r="L27" s="936"/>
      <c r="M27" s="936"/>
      <c r="N27" s="936"/>
      <c r="O27" s="937"/>
      <c r="P27" s="650">
        <v>0.3</v>
      </c>
      <c r="Q27" s="651"/>
      <c r="R27" s="651"/>
      <c r="S27" s="651"/>
      <c r="T27" s="651"/>
      <c r="U27" s="651"/>
      <c r="V27" s="652"/>
      <c r="W27" s="650">
        <v>0.3</v>
      </c>
      <c r="X27" s="651"/>
      <c r="Y27" s="651"/>
      <c r="Z27" s="651"/>
      <c r="AA27" s="651"/>
      <c r="AB27" s="651"/>
      <c r="AC27" s="652"/>
      <c r="AD27" s="957"/>
      <c r="AE27" s="958"/>
      <c r="AF27" s="958"/>
      <c r="AG27" s="958"/>
      <c r="AH27" s="958"/>
      <c r="AI27" s="958"/>
      <c r="AJ27" s="958"/>
      <c r="AK27" s="958"/>
      <c r="AL27" s="958"/>
      <c r="AM27" s="958"/>
      <c r="AN27" s="958"/>
      <c r="AO27" s="958"/>
      <c r="AP27" s="958"/>
      <c r="AQ27" s="958"/>
      <c r="AR27" s="958"/>
      <c r="AS27" s="958"/>
      <c r="AT27" s="958"/>
      <c r="AU27" s="958"/>
      <c r="AV27" s="958"/>
      <c r="AW27" s="958"/>
      <c r="AX27" s="959"/>
    </row>
    <row r="28" spans="1:50" ht="25.5" customHeight="1" x14ac:dyDescent="0.15">
      <c r="A28" s="947"/>
      <c r="B28" s="948"/>
      <c r="C28" s="948"/>
      <c r="D28" s="948"/>
      <c r="E28" s="948"/>
      <c r="F28" s="949"/>
      <c r="G28" s="938" t="s">
        <v>260</v>
      </c>
      <c r="H28" s="939"/>
      <c r="I28" s="939"/>
      <c r="J28" s="939"/>
      <c r="K28" s="939"/>
      <c r="L28" s="939"/>
      <c r="M28" s="939"/>
      <c r="N28" s="939"/>
      <c r="O28" s="940"/>
      <c r="P28" s="873">
        <f>P29-SUM(P23:P27)</f>
        <v>0.29999999999999716</v>
      </c>
      <c r="Q28" s="874"/>
      <c r="R28" s="874"/>
      <c r="S28" s="874"/>
      <c r="T28" s="874"/>
      <c r="U28" s="874"/>
      <c r="V28" s="875"/>
      <c r="W28" s="873">
        <v>0.29999999999999716</v>
      </c>
      <c r="X28" s="874"/>
      <c r="Y28" s="874"/>
      <c r="Z28" s="874"/>
      <c r="AA28" s="874"/>
      <c r="AB28" s="874"/>
      <c r="AC28" s="875"/>
      <c r="AD28" s="957"/>
      <c r="AE28" s="958"/>
      <c r="AF28" s="958"/>
      <c r="AG28" s="958"/>
      <c r="AH28" s="958"/>
      <c r="AI28" s="958"/>
      <c r="AJ28" s="958"/>
      <c r="AK28" s="958"/>
      <c r="AL28" s="958"/>
      <c r="AM28" s="958"/>
      <c r="AN28" s="958"/>
      <c r="AO28" s="958"/>
      <c r="AP28" s="958"/>
      <c r="AQ28" s="958"/>
      <c r="AR28" s="958"/>
      <c r="AS28" s="958"/>
      <c r="AT28" s="958"/>
      <c r="AU28" s="958"/>
      <c r="AV28" s="958"/>
      <c r="AW28" s="958"/>
      <c r="AX28" s="959"/>
    </row>
    <row r="29" spans="1:50" ht="25.5" customHeight="1" thickBot="1" x14ac:dyDescent="0.2">
      <c r="A29" s="950"/>
      <c r="B29" s="951"/>
      <c r="C29" s="951"/>
      <c r="D29" s="951"/>
      <c r="E29" s="951"/>
      <c r="F29" s="952"/>
      <c r="G29" s="941" t="s">
        <v>257</v>
      </c>
      <c r="H29" s="942"/>
      <c r="I29" s="942"/>
      <c r="J29" s="942"/>
      <c r="K29" s="942"/>
      <c r="L29" s="942"/>
      <c r="M29" s="942"/>
      <c r="N29" s="942"/>
      <c r="O29" s="943"/>
      <c r="P29" s="650">
        <f>AK13</f>
        <v>49</v>
      </c>
      <c r="Q29" s="651"/>
      <c r="R29" s="651"/>
      <c r="S29" s="651"/>
      <c r="T29" s="651"/>
      <c r="U29" s="651"/>
      <c r="V29" s="652"/>
      <c r="W29" s="965">
        <f>AR13</f>
        <v>49</v>
      </c>
      <c r="X29" s="966"/>
      <c r="Y29" s="966"/>
      <c r="Z29" s="966"/>
      <c r="AA29" s="966"/>
      <c r="AB29" s="966"/>
      <c r="AC29" s="967"/>
      <c r="AD29" s="960"/>
      <c r="AE29" s="960"/>
      <c r="AF29" s="960"/>
      <c r="AG29" s="960"/>
      <c r="AH29" s="960"/>
      <c r="AI29" s="960"/>
      <c r="AJ29" s="960"/>
      <c r="AK29" s="960"/>
      <c r="AL29" s="960"/>
      <c r="AM29" s="960"/>
      <c r="AN29" s="960"/>
      <c r="AO29" s="960"/>
      <c r="AP29" s="960"/>
      <c r="AQ29" s="960"/>
      <c r="AR29" s="960"/>
      <c r="AS29" s="960"/>
      <c r="AT29" s="960"/>
      <c r="AU29" s="960"/>
      <c r="AV29" s="960"/>
      <c r="AW29" s="960"/>
      <c r="AX29" s="961"/>
    </row>
    <row r="30" spans="1:50" ht="18.75" customHeight="1" x14ac:dyDescent="0.15">
      <c r="A30" s="856" t="s">
        <v>272</v>
      </c>
      <c r="B30" s="857"/>
      <c r="C30" s="857"/>
      <c r="D30" s="857"/>
      <c r="E30" s="857"/>
      <c r="F30" s="858"/>
      <c r="G30" s="766" t="s">
        <v>145</v>
      </c>
      <c r="H30" s="767"/>
      <c r="I30" s="767"/>
      <c r="J30" s="767"/>
      <c r="K30" s="767"/>
      <c r="L30" s="767"/>
      <c r="M30" s="767"/>
      <c r="N30" s="767"/>
      <c r="O30" s="768"/>
      <c r="P30" s="852" t="s">
        <v>58</v>
      </c>
      <c r="Q30" s="767"/>
      <c r="R30" s="767"/>
      <c r="S30" s="767"/>
      <c r="T30" s="767"/>
      <c r="U30" s="767"/>
      <c r="V30" s="767"/>
      <c r="W30" s="767"/>
      <c r="X30" s="768"/>
      <c r="Y30" s="849"/>
      <c r="Z30" s="850"/>
      <c r="AA30" s="851"/>
      <c r="AB30" s="853" t="s">
        <v>11</v>
      </c>
      <c r="AC30" s="854"/>
      <c r="AD30" s="855"/>
      <c r="AE30" s="853" t="s">
        <v>313</v>
      </c>
      <c r="AF30" s="854"/>
      <c r="AG30" s="854"/>
      <c r="AH30" s="855"/>
      <c r="AI30" s="853" t="s">
        <v>335</v>
      </c>
      <c r="AJ30" s="854"/>
      <c r="AK30" s="854"/>
      <c r="AL30" s="855"/>
      <c r="AM30" s="913" t="s">
        <v>340</v>
      </c>
      <c r="AN30" s="913"/>
      <c r="AO30" s="913"/>
      <c r="AP30" s="853"/>
      <c r="AQ30" s="760" t="s">
        <v>187</v>
      </c>
      <c r="AR30" s="761"/>
      <c r="AS30" s="761"/>
      <c r="AT30" s="762"/>
      <c r="AU30" s="767" t="s">
        <v>133</v>
      </c>
      <c r="AV30" s="767"/>
      <c r="AW30" s="767"/>
      <c r="AX30" s="914"/>
    </row>
    <row r="31" spans="1:50" ht="18.75" customHeight="1" x14ac:dyDescent="0.15">
      <c r="A31" s="390"/>
      <c r="B31" s="391"/>
      <c r="C31" s="391"/>
      <c r="D31" s="391"/>
      <c r="E31" s="391"/>
      <c r="F31" s="392"/>
      <c r="G31" s="406"/>
      <c r="H31" s="388"/>
      <c r="I31" s="388"/>
      <c r="J31" s="388"/>
      <c r="K31" s="388"/>
      <c r="L31" s="388"/>
      <c r="M31" s="388"/>
      <c r="N31" s="388"/>
      <c r="O31" s="407"/>
      <c r="P31" s="428"/>
      <c r="Q31" s="388"/>
      <c r="R31" s="388"/>
      <c r="S31" s="388"/>
      <c r="T31" s="388"/>
      <c r="U31" s="388"/>
      <c r="V31" s="388"/>
      <c r="W31" s="388"/>
      <c r="X31" s="407"/>
      <c r="Y31" s="445"/>
      <c r="Z31" s="446"/>
      <c r="AA31" s="447"/>
      <c r="AB31" s="232"/>
      <c r="AC31" s="233"/>
      <c r="AD31" s="234"/>
      <c r="AE31" s="232"/>
      <c r="AF31" s="233"/>
      <c r="AG31" s="233"/>
      <c r="AH31" s="234"/>
      <c r="AI31" s="232"/>
      <c r="AJ31" s="233"/>
      <c r="AK31" s="233"/>
      <c r="AL31" s="234"/>
      <c r="AM31" s="236"/>
      <c r="AN31" s="236"/>
      <c r="AO31" s="236"/>
      <c r="AP31" s="232"/>
      <c r="AQ31" s="580" t="s">
        <v>496</v>
      </c>
      <c r="AR31" s="186"/>
      <c r="AS31" s="119" t="s">
        <v>188</v>
      </c>
      <c r="AT31" s="120"/>
      <c r="AU31" s="185" t="s">
        <v>496</v>
      </c>
      <c r="AV31" s="185"/>
      <c r="AW31" s="388" t="s">
        <v>177</v>
      </c>
      <c r="AX31" s="389"/>
    </row>
    <row r="32" spans="1:50" ht="23.25" customHeight="1" x14ac:dyDescent="0.15">
      <c r="A32" s="393"/>
      <c r="B32" s="391"/>
      <c r="C32" s="391"/>
      <c r="D32" s="391"/>
      <c r="E32" s="391"/>
      <c r="F32" s="392"/>
      <c r="G32" s="554" t="s">
        <v>484</v>
      </c>
      <c r="H32" s="555"/>
      <c r="I32" s="555"/>
      <c r="J32" s="555"/>
      <c r="K32" s="555"/>
      <c r="L32" s="555"/>
      <c r="M32" s="555"/>
      <c r="N32" s="555"/>
      <c r="O32" s="556"/>
      <c r="P32" s="91" t="s">
        <v>484</v>
      </c>
      <c r="Q32" s="91"/>
      <c r="R32" s="91"/>
      <c r="S32" s="91"/>
      <c r="T32" s="91"/>
      <c r="U32" s="91"/>
      <c r="V32" s="91"/>
      <c r="W32" s="91"/>
      <c r="X32" s="92"/>
      <c r="Y32" s="464" t="s">
        <v>12</v>
      </c>
      <c r="Z32" s="524"/>
      <c r="AA32" s="525"/>
      <c r="AB32" s="454" t="s">
        <v>497</v>
      </c>
      <c r="AC32" s="454"/>
      <c r="AD32" s="454"/>
      <c r="AE32" s="203" t="s">
        <v>496</v>
      </c>
      <c r="AF32" s="204"/>
      <c r="AG32" s="204"/>
      <c r="AH32" s="204"/>
      <c r="AI32" s="203" t="s">
        <v>496</v>
      </c>
      <c r="AJ32" s="204"/>
      <c r="AK32" s="204"/>
      <c r="AL32" s="204"/>
      <c r="AM32" s="203" t="s">
        <v>508</v>
      </c>
      <c r="AN32" s="204"/>
      <c r="AO32" s="204"/>
      <c r="AP32" s="204"/>
      <c r="AQ32" s="327" t="s">
        <v>552</v>
      </c>
      <c r="AR32" s="193"/>
      <c r="AS32" s="193"/>
      <c r="AT32" s="328"/>
      <c r="AU32" s="204" t="s">
        <v>496</v>
      </c>
      <c r="AV32" s="204"/>
      <c r="AW32" s="204"/>
      <c r="AX32" s="206"/>
    </row>
    <row r="33" spans="1:50" ht="23.25" customHeight="1" x14ac:dyDescent="0.15">
      <c r="A33" s="394"/>
      <c r="B33" s="395"/>
      <c r="C33" s="395"/>
      <c r="D33" s="395"/>
      <c r="E33" s="395"/>
      <c r="F33" s="396"/>
      <c r="G33" s="557"/>
      <c r="H33" s="558"/>
      <c r="I33" s="558"/>
      <c r="J33" s="558"/>
      <c r="K33" s="558"/>
      <c r="L33" s="558"/>
      <c r="M33" s="558"/>
      <c r="N33" s="558"/>
      <c r="O33" s="559"/>
      <c r="P33" s="94"/>
      <c r="Q33" s="94"/>
      <c r="R33" s="94"/>
      <c r="S33" s="94"/>
      <c r="T33" s="94"/>
      <c r="U33" s="94"/>
      <c r="V33" s="94"/>
      <c r="W33" s="94"/>
      <c r="X33" s="95"/>
      <c r="Y33" s="408" t="s">
        <v>53</v>
      </c>
      <c r="Z33" s="409"/>
      <c r="AA33" s="410"/>
      <c r="AB33" s="516" t="s">
        <v>552</v>
      </c>
      <c r="AC33" s="516"/>
      <c r="AD33" s="516"/>
      <c r="AE33" s="203" t="s">
        <v>496</v>
      </c>
      <c r="AF33" s="204"/>
      <c r="AG33" s="204"/>
      <c r="AH33" s="204"/>
      <c r="AI33" s="203" t="s">
        <v>496</v>
      </c>
      <c r="AJ33" s="204"/>
      <c r="AK33" s="204"/>
      <c r="AL33" s="204"/>
      <c r="AM33" s="203" t="s">
        <v>496</v>
      </c>
      <c r="AN33" s="204"/>
      <c r="AO33" s="204"/>
      <c r="AP33" s="204"/>
      <c r="AQ33" s="327" t="s">
        <v>496</v>
      </c>
      <c r="AR33" s="193"/>
      <c r="AS33" s="193"/>
      <c r="AT33" s="328"/>
      <c r="AU33" s="204" t="s">
        <v>496</v>
      </c>
      <c r="AV33" s="204"/>
      <c r="AW33" s="204"/>
      <c r="AX33" s="206"/>
    </row>
    <row r="34" spans="1:50" ht="23.25" customHeight="1" x14ac:dyDescent="0.15">
      <c r="A34" s="393"/>
      <c r="B34" s="391"/>
      <c r="C34" s="391"/>
      <c r="D34" s="391"/>
      <c r="E34" s="391"/>
      <c r="F34" s="392"/>
      <c r="G34" s="560"/>
      <c r="H34" s="561"/>
      <c r="I34" s="561"/>
      <c r="J34" s="561"/>
      <c r="K34" s="561"/>
      <c r="L34" s="561"/>
      <c r="M34" s="561"/>
      <c r="N34" s="561"/>
      <c r="O34" s="562"/>
      <c r="P34" s="97"/>
      <c r="Q34" s="97"/>
      <c r="R34" s="97"/>
      <c r="S34" s="97"/>
      <c r="T34" s="97"/>
      <c r="U34" s="97"/>
      <c r="V34" s="97"/>
      <c r="W34" s="97"/>
      <c r="X34" s="98"/>
      <c r="Y34" s="408" t="s">
        <v>13</v>
      </c>
      <c r="Z34" s="409"/>
      <c r="AA34" s="410"/>
      <c r="AB34" s="549" t="s">
        <v>178</v>
      </c>
      <c r="AC34" s="549"/>
      <c r="AD34" s="549"/>
      <c r="AE34" s="203" t="s">
        <v>496</v>
      </c>
      <c r="AF34" s="204"/>
      <c r="AG34" s="204"/>
      <c r="AH34" s="204"/>
      <c r="AI34" s="203" t="s">
        <v>496</v>
      </c>
      <c r="AJ34" s="204"/>
      <c r="AK34" s="204"/>
      <c r="AL34" s="204"/>
      <c r="AM34" s="203" t="s">
        <v>496</v>
      </c>
      <c r="AN34" s="204"/>
      <c r="AO34" s="204"/>
      <c r="AP34" s="204"/>
      <c r="AQ34" s="327" t="s">
        <v>496</v>
      </c>
      <c r="AR34" s="193"/>
      <c r="AS34" s="193"/>
      <c r="AT34" s="328"/>
      <c r="AU34" s="204" t="s">
        <v>496</v>
      </c>
      <c r="AV34" s="204"/>
      <c r="AW34" s="204"/>
      <c r="AX34" s="206"/>
    </row>
    <row r="35" spans="1:50" ht="23.25" customHeight="1" x14ac:dyDescent="0.15">
      <c r="A35" s="211" t="s">
        <v>301</v>
      </c>
      <c r="B35" s="212"/>
      <c r="C35" s="212"/>
      <c r="D35" s="212"/>
      <c r="E35" s="212"/>
      <c r="F35" s="213"/>
      <c r="G35" s="217" t="s">
        <v>484</v>
      </c>
      <c r="H35" s="218"/>
      <c r="I35" s="218"/>
      <c r="J35" s="218"/>
      <c r="K35" s="218"/>
      <c r="L35" s="218"/>
      <c r="M35" s="218"/>
      <c r="N35" s="218"/>
      <c r="O35" s="218"/>
      <c r="P35" s="218" t="s">
        <v>484</v>
      </c>
      <c r="Q35" s="218"/>
      <c r="R35" s="218"/>
      <c r="S35" s="218"/>
      <c r="T35" s="218"/>
      <c r="U35" s="218"/>
      <c r="V35" s="218"/>
      <c r="W35" s="218"/>
      <c r="X35" s="218"/>
      <c r="Y35" s="218" t="s">
        <v>484</v>
      </c>
      <c r="Z35" s="218"/>
      <c r="AA35" s="218"/>
      <c r="AB35" s="218"/>
      <c r="AC35" s="218"/>
      <c r="AD35" s="218"/>
      <c r="AE35" s="218"/>
      <c r="AF35" s="218"/>
      <c r="AG35" s="218"/>
      <c r="AH35" s="218" t="s">
        <v>484</v>
      </c>
      <c r="AI35" s="218"/>
      <c r="AJ35" s="218"/>
      <c r="AK35" s="218"/>
      <c r="AL35" s="218"/>
      <c r="AM35" s="218"/>
      <c r="AN35" s="218"/>
      <c r="AO35" s="218"/>
      <c r="AP35" s="218"/>
      <c r="AQ35" s="218" t="s">
        <v>484</v>
      </c>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318"/>
      <c r="AF36" s="318"/>
      <c r="AG36" s="318"/>
      <c r="AH36" s="318"/>
      <c r="AI36" s="318"/>
      <c r="AJ36" s="318"/>
      <c r="AK36" s="318"/>
      <c r="AL36" s="318"/>
      <c r="AM36" s="318"/>
      <c r="AN36" s="318"/>
      <c r="AO36" s="318"/>
      <c r="AP36" s="318"/>
      <c r="AQ36" s="221"/>
      <c r="AR36" s="221"/>
      <c r="AS36" s="221"/>
      <c r="AT36" s="221"/>
      <c r="AU36" s="221"/>
      <c r="AV36" s="221"/>
      <c r="AW36" s="221"/>
      <c r="AX36" s="222"/>
    </row>
    <row r="37" spans="1:50" ht="18.75" hidden="1" customHeight="1" x14ac:dyDescent="0.15">
      <c r="A37" s="763" t="s">
        <v>272</v>
      </c>
      <c r="B37" s="764"/>
      <c r="C37" s="764"/>
      <c r="D37" s="764"/>
      <c r="E37" s="764"/>
      <c r="F37" s="765"/>
      <c r="G37" s="403" t="s">
        <v>145</v>
      </c>
      <c r="H37" s="404"/>
      <c r="I37" s="404"/>
      <c r="J37" s="404"/>
      <c r="K37" s="404"/>
      <c r="L37" s="404"/>
      <c r="M37" s="404"/>
      <c r="N37" s="404"/>
      <c r="O37" s="405"/>
      <c r="P37" s="441" t="s">
        <v>58</v>
      </c>
      <c r="Q37" s="404"/>
      <c r="R37" s="404"/>
      <c r="S37" s="404"/>
      <c r="T37" s="404"/>
      <c r="U37" s="404"/>
      <c r="V37" s="404"/>
      <c r="W37" s="404"/>
      <c r="X37" s="405"/>
      <c r="Y37" s="442"/>
      <c r="Z37" s="443"/>
      <c r="AA37" s="444"/>
      <c r="AB37" s="400" t="s">
        <v>11</v>
      </c>
      <c r="AC37" s="401"/>
      <c r="AD37" s="402"/>
      <c r="AE37" s="229" t="s">
        <v>313</v>
      </c>
      <c r="AF37" s="230"/>
      <c r="AG37" s="230"/>
      <c r="AH37" s="231"/>
      <c r="AI37" s="229" t="s">
        <v>311</v>
      </c>
      <c r="AJ37" s="230"/>
      <c r="AK37" s="230"/>
      <c r="AL37" s="231"/>
      <c r="AM37" s="235" t="s">
        <v>340</v>
      </c>
      <c r="AN37" s="235"/>
      <c r="AO37" s="235"/>
      <c r="AP37" s="235"/>
      <c r="AQ37" s="137" t="s">
        <v>187</v>
      </c>
      <c r="AR37" s="138"/>
      <c r="AS37" s="138"/>
      <c r="AT37" s="139"/>
      <c r="AU37" s="404" t="s">
        <v>133</v>
      </c>
      <c r="AV37" s="404"/>
      <c r="AW37" s="404"/>
      <c r="AX37" s="908"/>
    </row>
    <row r="38" spans="1:50" ht="18.75" hidden="1" customHeight="1" x14ac:dyDescent="0.15">
      <c r="A38" s="390"/>
      <c r="B38" s="391"/>
      <c r="C38" s="391"/>
      <c r="D38" s="391"/>
      <c r="E38" s="391"/>
      <c r="F38" s="392"/>
      <c r="G38" s="406"/>
      <c r="H38" s="388"/>
      <c r="I38" s="388"/>
      <c r="J38" s="388"/>
      <c r="K38" s="388"/>
      <c r="L38" s="388"/>
      <c r="M38" s="388"/>
      <c r="N38" s="388"/>
      <c r="O38" s="407"/>
      <c r="P38" s="428"/>
      <c r="Q38" s="388"/>
      <c r="R38" s="388"/>
      <c r="S38" s="388"/>
      <c r="T38" s="388"/>
      <c r="U38" s="388"/>
      <c r="V38" s="388"/>
      <c r="W38" s="388"/>
      <c r="X38" s="407"/>
      <c r="Y38" s="445"/>
      <c r="Z38" s="446"/>
      <c r="AA38" s="447"/>
      <c r="AB38" s="232"/>
      <c r="AC38" s="233"/>
      <c r="AD38" s="234"/>
      <c r="AE38" s="232"/>
      <c r="AF38" s="233"/>
      <c r="AG38" s="233"/>
      <c r="AH38" s="234"/>
      <c r="AI38" s="232"/>
      <c r="AJ38" s="233"/>
      <c r="AK38" s="233"/>
      <c r="AL38" s="234"/>
      <c r="AM38" s="236"/>
      <c r="AN38" s="236"/>
      <c r="AO38" s="236"/>
      <c r="AP38" s="236"/>
      <c r="AQ38" s="580" t="s">
        <v>490</v>
      </c>
      <c r="AR38" s="186"/>
      <c r="AS38" s="119" t="s">
        <v>188</v>
      </c>
      <c r="AT38" s="120"/>
      <c r="AU38" s="185" t="s">
        <v>490</v>
      </c>
      <c r="AV38" s="185"/>
      <c r="AW38" s="388" t="s">
        <v>177</v>
      </c>
      <c r="AX38" s="389"/>
    </row>
    <row r="39" spans="1:50" ht="23.25" hidden="1" customHeight="1" x14ac:dyDescent="0.15">
      <c r="A39" s="393"/>
      <c r="B39" s="391"/>
      <c r="C39" s="391"/>
      <c r="D39" s="391"/>
      <c r="E39" s="391"/>
      <c r="F39" s="392"/>
      <c r="G39" s="554"/>
      <c r="H39" s="555"/>
      <c r="I39" s="555"/>
      <c r="J39" s="555"/>
      <c r="K39" s="555"/>
      <c r="L39" s="555"/>
      <c r="M39" s="555"/>
      <c r="N39" s="555"/>
      <c r="O39" s="556"/>
      <c r="P39" s="91"/>
      <c r="Q39" s="91"/>
      <c r="R39" s="91"/>
      <c r="S39" s="91"/>
      <c r="T39" s="91"/>
      <c r="U39" s="91"/>
      <c r="V39" s="91"/>
      <c r="W39" s="91"/>
      <c r="X39" s="92"/>
      <c r="Y39" s="464" t="s">
        <v>12</v>
      </c>
      <c r="Z39" s="524"/>
      <c r="AA39" s="525"/>
      <c r="AB39" s="454" t="s">
        <v>496</v>
      </c>
      <c r="AC39" s="454"/>
      <c r="AD39" s="454"/>
      <c r="AE39" s="203" t="s">
        <v>496</v>
      </c>
      <c r="AF39" s="204"/>
      <c r="AG39" s="204"/>
      <c r="AH39" s="204"/>
      <c r="AI39" s="203" t="s">
        <v>496</v>
      </c>
      <c r="AJ39" s="204"/>
      <c r="AK39" s="204"/>
      <c r="AL39" s="204"/>
      <c r="AM39" s="203" t="s">
        <v>490</v>
      </c>
      <c r="AN39" s="204"/>
      <c r="AO39" s="204"/>
      <c r="AP39" s="204"/>
      <c r="AQ39" s="327" t="s">
        <v>496</v>
      </c>
      <c r="AR39" s="193"/>
      <c r="AS39" s="193"/>
      <c r="AT39" s="328"/>
      <c r="AU39" s="204" t="s">
        <v>490</v>
      </c>
      <c r="AV39" s="204"/>
      <c r="AW39" s="204"/>
      <c r="AX39" s="206"/>
    </row>
    <row r="40" spans="1:50" ht="23.25" hidden="1" customHeight="1" x14ac:dyDescent="0.15">
      <c r="A40" s="394"/>
      <c r="B40" s="395"/>
      <c r="C40" s="395"/>
      <c r="D40" s="395"/>
      <c r="E40" s="395"/>
      <c r="F40" s="396"/>
      <c r="G40" s="557"/>
      <c r="H40" s="558"/>
      <c r="I40" s="558"/>
      <c r="J40" s="558"/>
      <c r="K40" s="558"/>
      <c r="L40" s="558"/>
      <c r="M40" s="558"/>
      <c r="N40" s="558"/>
      <c r="O40" s="559"/>
      <c r="P40" s="94"/>
      <c r="Q40" s="94"/>
      <c r="R40" s="94"/>
      <c r="S40" s="94"/>
      <c r="T40" s="94"/>
      <c r="U40" s="94"/>
      <c r="V40" s="94"/>
      <c r="W40" s="94"/>
      <c r="X40" s="95"/>
      <c r="Y40" s="408" t="s">
        <v>53</v>
      </c>
      <c r="Z40" s="409"/>
      <c r="AA40" s="410"/>
      <c r="AB40" s="516" t="s">
        <v>496</v>
      </c>
      <c r="AC40" s="516"/>
      <c r="AD40" s="516"/>
      <c r="AE40" s="203" t="s">
        <v>496</v>
      </c>
      <c r="AF40" s="204"/>
      <c r="AG40" s="204"/>
      <c r="AH40" s="204"/>
      <c r="AI40" s="203" t="s">
        <v>497</v>
      </c>
      <c r="AJ40" s="204"/>
      <c r="AK40" s="204"/>
      <c r="AL40" s="204"/>
      <c r="AM40" s="203" t="s">
        <v>490</v>
      </c>
      <c r="AN40" s="204"/>
      <c r="AO40" s="204"/>
      <c r="AP40" s="204"/>
      <c r="AQ40" s="327" t="s">
        <v>496</v>
      </c>
      <c r="AR40" s="193"/>
      <c r="AS40" s="193"/>
      <c r="AT40" s="328"/>
      <c r="AU40" s="204" t="s">
        <v>496</v>
      </c>
      <c r="AV40" s="204"/>
      <c r="AW40" s="204"/>
      <c r="AX40" s="206"/>
    </row>
    <row r="41" spans="1:50" ht="23.25" hidden="1" customHeight="1" x14ac:dyDescent="0.15">
      <c r="A41" s="397"/>
      <c r="B41" s="398"/>
      <c r="C41" s="398"/>
      <c r="D41" s="398"/>
      <c r="E41" s="398"/>
      <c r="F41" s="399"/>
      <c r="G41" s="560"/>
      <c r="H41" s="561"/>
      <c r="I41" s="561"/>
      <c r="J41" s="561"/>
      <c r="K41" s="561"/>
      <c r="L41" s="561"/>
      <c r="M41" s="561"/>
      <c r="N41" s="561"/>
      <c r="O41" s="562"/>
      <c r="P41" s="97"/>
      <c r="Q41" s="97"/>
      <c r="R41" s="97"/>
      <c r="S41" s="97"/>
      <c r="T41" s="97"/>
      <c r="U41" s="97"/>
      <c r="V41" s="97"/>
      <c r="W41" s="97"/>
      <c r="X41" s="98"/>
      <c r="Y41" s="408" t="s">
        <v>13</v>
      </c>
      <c r="Z41" s="409"/>
      <c r="AA41" s="410"/>
      <c r="AB41" s="549" t="s">
        <v>178</v>
      </c>
      <c r="AC41" s="549"/>
      <c r="AD41" s="549"/>
      <c r="AE41" s="203" t="s">
        <v>496</v>
      </c>
      <c r="AF41" s="204"/>
      <c r="AG41" s="204"/>
      <c r="AH41" s="204"/>
      <c r="AI41" s="203" t="s">
        <v>496</v>
      </c>
      <c r="AJ41" s="204"/>
      <c r="AK41" s="204"/>
      <c r="AL41" s="204"/>
      <c r="AM41" s="203" t="s">
        <v>490</v>
      </c>
      <c r="AN41" s="204"/>
      <c r="AO41" s="204"/>
      <c r="AP41" s="204"/>
      <c r="AQ41" s="327" t="s">
        <v>496</v>
      </c>
      <c r="AR41" s="193"/>
      <c r="AS41" s="193"/>
      <c r="AT41" s="328"/>
      <c r="AU41" s="204" t="s">
        <v>496</v>
      </c>
      <c r="AV41" s="204"/>
      <c r="AW41" s="204"/>
      <c r="AX41" s="206"/>
    </row>
    <row r="42" spans="1:50" ht="23.25" hidden="1" customHeight="1" x14ac:dyDescent="0.15">
      <c r="A42" s="211" t="s">
        <v>301</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63" t="s">
        <v>272</v>
      </c>
      <c r="B44" s="764"/>
      <c r="C44" s="764"/>
      <c r="D44" s="764"/>
      <c r="E44" s="764"/>
      <c r="F44" s="765"/>
      <c r="G44" s="403" t="s">
        <v>145</v>
      </c>
      <c r="H44" s="404"/>
      <c r="I44" s="404"/>
      <c r="J44" s="404"/>
      <c r="K44" s="404"/>
      <c r="L44" s="404"/>
      <c r="M44" s="404"/>
      <c r="N44" s="404"/>
      <c r="O44" s="405"/>
      <c r="P44" s="441" t="s">
        <v>58</v>
      </c>
      <c r="Q44" s="404"/>
      <c r="R44" s="404"/>
      <c r="S44" s="404"/>
      <c r="T44" s="404"/>
      <c r="U44" s="404"/>
      <c r="V44" s="404"/>
      <c r="W44" s="404"/>
      <c r="X44" s="405"/>
      <c r="Y44" s="442"/>
      <c r="Z44" s="443"/>
      <c r="AA44" s="444"/>
      <c r="AB44" s="400" t="s">
        <v>11</v>
      </c>
      <c r="AC44" s="401"/>
      <c r="AD44" s="402"/>
      <c r="AE44" s="229" t="s">
        <v>313</v>
      </c>
      <c r="AF44" s="230"/>
      <c r="AG44" s="230"/>
      <c r="AH44" s="231"/>
      <c r="AI44" s="229" t="s">
        <v>311</v>
      </c>
      <c r="AJ44" s="230"/>
      <c r="AK44" s="230"/>
      <c r="AL44" s="231"/>
      <c r="AM44" s="235" t="s">
        <v>340</v>
      </c>
      <c r="AN44" s="235"/>
      <c r="AO44" s="235"/>
      <c r="AP44" s="235"/>
      <c r="AQ44" s="137" t="s">
        <v>187</v>
      </c>
      <c r="AR44" s="138"/>
      <c r="AS44" s="138"/>
      <c r="AT44" s="139"/>
      <c r="AU44" s="404" t="s">
        <v>133</v>
      </c>
      <c r="AV44" s="404"/>
      <c r="AW44" s="404"/>
      <c r="AX44" s="908"/>
    </row>
    <row r="45" spans="1:50" ht="18.75" hidden="1" customHeight="1" x14ac:dyDescent="0.15">
      <c r="A45" s="390"/>
      <c r="B45" s="391"/>
      <c r="C45" s="391"/>
      <c r="D45" s="391"/>
      <c r="E45" s="391"/>
      <c r="F45" s="392"/>
      <c r="G45" s="406"/>
      <c r="H45" s="388"/>
      <c r="I45" s="388"/>
      <c r="J45" s="388"/>
      <c r="K45" s="388"/>
      <c r="L45" s="388"/>
      <c r="M45" s="388"/>
      <c r="N45" s="388"/>
      <c r="O45" s="407"/>
      <c r="P45" s="428"/>
      <c r="Q45" s="388"/>
      <c r="R45" s="388"/>
      <c r="S45" s="388"/>
      <c r="T45" s="388"/>
      <c r="U45" s="388"/>
      <c r="V45" s="388"/>
      <c r="W45" s="388"/>
      <c r="X45" s="407"/>
      <c r="Y45" s="445"/>
      <c r="Z45" s="446"/>
      <c r="AA45" s="447"/>
      <c r="AB45" s="232"/>
      <c r="AC45" s="233"/>
      <c r="AD45" s="234"/>
      <c r="AE45" s="232"/>
      <c r="AF45" s="233"/>
      <c r="AG45" s="233"/>
      <c r="AH45" s="234"/>
      <c r="AI45" s="232"/>
      <c r="AJ45" s="233"/>
      <c r="AK45" s="233"/>
      <c r="AL45" s="234"/>
      <c r="AM45" s="236"/>
      <c r="AN45" s="236"/>
      <c r="AO45" s="236"/>
      <c r="AP45" s="236"/>
      <c r="AQ45" s="580"/>
      <c r="AR45" s="186"/>
      <c r="AS45" s="119" t="s">
        <v>188</v>
      </c>
      <c r="AT45" s="120"/>
      <c r="AU45" s="185"/>
      <c r="AV45" s="185"/>
      <c r="AW45" s="388" t="s">
        <v>177</v>
      </c>
      <c r="AX45" s="389"/>
    </row>
    <row r="46" spans="1:50" ht="23.25" hidden="1" customHeight="1" x14ac:dyDescent="0.15">
      <c r="A46" s="393"/>
      <c r="B46" s="391"/>
      <c r="C46" s="391"/>
      <c r="D46" s="391"/>
      <c r="E46" s="391"/>
      <c r="F46" s="392"/>
      <c r="G46" s="554"/>
      <c r="H46" s="555"/>
      <c r="I46" s="555"/>
      <c r="J46" s="555"/>
      <c r="K46" s="555"/>
      <c r="L46" s="555"/>
      <c r="M46" s="555"/>
      <c r="N46" s="555"/>
      <c r="O46" s="556"/>
      <c r="P46" s="91"/>
      <c r="Q46" s="91"/>
      <c r="R46" s="91"/>
      <c r="S46" s="91"/>
      <c r="T46" s="91"/>
      <c r="U46" s="91"/>
      <c r="V46" s="91"/>
      <c r="W46" s="91"/>
      <c r="X46" s="92"/>
      <c r="Y46" s="464" t="s">
        <v>12</v>
      </c>
      <c r="Z46" s="524"/>
      <c r="AA46" s="525"/>
      <c r="AB46" s="454"/>
      <c r="AC46" s="454"/>
      <c r="AD46" s="454"/>
      <c r="AE46" s="203"/>
      <c r="AF46" s="204"/>
      <c r="AG46" s="204"/>
      <c r="AH46" s="204"/>
      <c r="AI46" s="203"/>
      <c r="AJ46" s="204"/>
      <c r="AK46" s="204"/>
      <c r="AL46" s="204"/>
      <c r="AM46" s="203"/>
      <c r="AN46" s="204"/>
      <c r="AO46" s="204"/>
      <c r="AP46" s="204"/>
      <c r="AQ46" s="327"/>
      <c r="AR46" s="193"/>
      <c r="AS46" s="193"/>
      <c r="AT46" s="328"/>
      <c r="AU46" s="204"/>
      <c r="AV46" s="204"/>
      <c r="AW46" s="204"/>
      <c r="AX46" s="206"/>
    </row>
    <row r="47" spans="1:50" ht="23.25" hidden="1" customHeight="1" x14ac:dyDescent="0.15">
      <c r="A47" s="394"/>
      <c r="B47" s="395"/>
      <c r="C47" s="395"/>
      <c r="D47" s="395"/>
      <c r="E47" s="395"/>
      <c r="F47" s="396"/>
      <c r="G47" s="557"/>
      <c r="H47" s="558"/>
      <c r="I47" s="558"/>
      <c r="J47" s="558"/>
      <c r="K47" s="558"/>
      <c r="L47" s="558"/>
      <c r="M47" s="558"/>
      <c r="N47" s="558"/>
      <c r="O47" s="559"/>
      <c r="P47" s="94"/>
      <c r="Q47" s="94"/>
      <c r="R47" s="94"/>
      <c r="S47" s="94"/>
      <c r="T47" s="94"/>
      <c r="U47" s="94"/>
      <c r="V47" s="94"/>
      <c r="W47" s="94"/>
      <c r="X47" s="95"/>
      <c r="Y47" s="408" t="s">
        <v>53</v>
      </c>
      <c r="Z47" s="409"/>
      <c r="AA47" s="410"/>
      <c r="AB47" s="516"/>
      <c r="AC47" s="516"/>
      <c r="AD47" s="516"/>
      <c r="AE47" s="203"/>
      <c r="AF47" s="204"/>
      <c r="AG47" s="204"/>
      <c r="AH47" s="204"/>
      <c r="AI47" s="203"/>
      <c r="AJ47" s="204"/>
      <c r="AK47" s="204"/>
      <c r="AL47" s="204"/>
      <c r="AM47" s="203"/>
      <c r="AN47" s="204"/>
      <c r="AO47" s="204"/>
      <c r="AP47" s="204"/>
      <c r="AQ47" s="327"/>
      <c r="AR47" s="193"/>
      <c r="AS47" s="193"/>
      <c r="AT47" s="328"/>
      <c r="AU47" s="204"/>
      <c r="AV47" s="204"/>
      <c r="AW47" s="204"/>
      <c r="AX47" s="206"/>
    </row>
    <row r="48" spans="1:50" ht="23.25" hidden="1" customHeight="1" x14ac:dyDescent="0.15">
      <c r="A48" s="397"/>
      <c r="B48" s="398"/>
      <c r="C48" s="398"/>
      <c r="D48" s="398"/>
      <c r="E48" s="398"/>
      <c r="F48" s="399"/>
      <c r="G48" s="560"/>
      <c r="H48" s="561"/>
      <c r="I48" s="561"/>
      <c r="J48" s="561"/>
      <c r="K48" s="561"/>
      <c r="L48" s="561"/>
      <c r="M48" s="561"/>
      <c r="N48" s="561"/>
      <c r="O48" s="562"/>
      <c r="P48" s="97"/>
      <c r="Q48" s="97"/>
      <c r="R48" s="97"/>
      <c r="S48" s="97"/>
      <c r="T48" s="97"/>
      <c r="U48" s="97"/>
      <c r="V48" s="97"/>
      <c r="W48" s="97"/>
      <c r="X48" s="98"/>
      <c r="Y48" s="408" t="s">
        <v>13</v>
      </c>
      <c r="Z48" s="409"/>
      <c r="AA48" s="410"/>
      <c r="AB48" s="549" t="s">
        <v>178</v>
      </c>
      <c r="AC48" s="549"/>
      <c r="AD48" s="549"/>
      <c r="AE48" s="203"/>
      <c r="AF48" s="204"/>
      <c r="AG48" s="204"/>
      <c r="AH48" s="204"/>
      <c r="AI48" s="203"/>
      <c r="AJ48" s="204"/>
      <c r="AK48" s="204"/>
      <c r="AL48" s="204"/>
      <c r="AM48" s="203"/>
      <c r="AN48" s="204"/>
      <c r="AO48" s="204"/>
      <c r="AP48" s="204"/>
      <c r="AQ48" s="327"/>
      <c r="AR48" s="193"/>
      <c r="AS48" s="193"/>
      <c r="AT48" s="328"/>
      <c r="AU48" s="204"/>
      <c r="AV48" s="204"/>
      <c r="AW48" s="204"/>
      <c r="AX48" s="206"/>
    </row>
    <row r="49" spans="1:50" ht="23.25" hidden="1" customHeight="1" x14ac:dyDescent="0.15">
      <c r="A49" s="211" t="s">
        <v>301</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390" t="s">
        <v>272</v>
      </c>
      <c r="B51" s="391"/>
      <c r="C51" s="391"/>
      <c r="D51" s="391"/>
      <c r="E51" s="391"/>
      <c r="F51" s="392"/>
      <c r="G51" s="403" t="s">
        <v>145</v>
      </c>
      <c r="H51" s="404"/>
      <c r="I51" s="404"/>
      <c r="J51" s="404"/>
      <c r="K51" s="404"/>
      <c r="L51" s="404"/>
      <c r="M51" s="404"/>
      <c r="N51" s="404"/>
      <c r="O51" s="405"/>
      <c r="P51" s="441" t="s">
        <v>58</v>
      </c>
      <c r="Q51" s="404"/>
      <c r="R51" s="404"/>
      <c r="S51" s="404"/>
      <c r="T51" s="404"/>
      <c r="U51" s="404"/>
      <c r="V51" s="404"/>
      <c r="W51" s="404"/>
      <c r="X51" s="405"/>
      <c r="Y51" s="442"/>
      <c r="Z51" s="443"/>
      <c r="AA51" s="444"/>
      <c r="AB51" s="400" t="s">
        <v>11</v>
      </c>
      <c r="AC51" s="401"/>
      <c r="AD51" s="402"/>
      <c r="AE51" s="229" t="s">
        <v>313</v>
      </c>
      <c r="AF51" s="230"/>
      <c r="AG51" s="230"/>
      <c r="AH51" s="231"/>
      <c r="AI51" s="229" t="s">
        <v>311</v>
      </c>
      <c r="AJ51" s="230"/>
      <c r="AK51" s="230"/>
      <c r="AL51" s="231"/>
      <c r="AM51" s="235" t="s">
        <v>340</v>
      </c>
      <c r="AN51" s="235"/>
      <c r="AO51" s="235"/>
      <c r="AP51" s="235"/>
      <c r="AQ51" s="137" t="s">
        <v>187</v>
      </c>
      <c r="AR51" s="138"/>
      <c r="AS51" s="138"/>
      <c r="AT51" s="139"/>
      <c r="AU51" s="922" t="s">
        <v>133</v>
      </c>
      <c r="AV51" s="922"/>
      <c r="AW51" s="922"/>
      <c r="AX51" s="923"/>
    </row>
    <row r="52" spans="1:50" ht="18.75" hidden="1" customHeight="1" x14ac:dyDescent="0.15">
      <c r="A52" s="390"/>
      <c r="B52" s="391"/>
      <c r="C52" s="391"/>
      <c r="D52" s="391"/>
      <c r="E52" s="391"/>
      <c r="F52" s="392"/>
      <c r="G52" s="406"/>
      <c r="H52" s="388"/>
      <c r="I52" s="388"/>
      <c r="J52" s="388"/>
      <c r="K52" s="388"/>
      <c r="L52" s="388"/>
      <c r="M52" s="388"/>
      <c r="N52" s="388"/>
      <c r="O52" s="407"/>
      <c r="P52" s="428"/>
      <c r="Q52" s="388"/>
      <c r="R52" s="388"/>
      <c r="S52" s="388"/>
      <c r="T52" s="388"/>
      <c r="U52" s="388"/>
      <c r="V52" s="388"/>
      <c r="W52" s="388"/>
      <c r="X52" s="407"/>
      <c r="Y52" s="445"/>
      <c r="Z52" s="446"/>
      <c r="AA52" s="447"/>
      <c r="AB52" s="232"/>
      <c r="AC52" s="233"/>
      <c r="AD52" s="234"/>
      <c r="AE52" s="232"/>
      <c r="AF52" s="233"/>
      <c r="AG52" s="233"/>
      <c r="AH52" s="234"/>
      <c r="AI52" s="232"/>
      <c r="AJ52" s="233"/>
      <c r="AK52" s="233"/>
      <c r="AL52" s="234"/>
      <c r="AM52" s="236"/>
      <c r="AN52" s="236"/>
      <c r="AO52" s="236"/>
      <c r="AP52" s="236"/>
      <c r="AQ52" s="580"/>
      <c r="AR52" s="186"/>
      <c r="AS52" s="119" t="s">
        <v>188</v>
      </c>
      <c r="AT52" s="120"/>
      <c r="AU52" s="185"/>
      <c r="AV52" s="185"/>
      <c r="AW52" s="388" t="s">
        <v>177</v>
      </c>
      <c r="AX52" s="389"/>
    </row>
    <row r="53" spans="1:50" ht="23.25" hidden="1" customHeight="1" x14ac:dyDescent="0.15">
      <c r="A53" s="393"/>
      <c r="B53" s="391"/>
      <c r="C53" s="391"/>
      <c r="D53" s="391"/>
      <c r="E53" s="391"/>
      <c r="F53" s="392"/>
      <c r="G53" s="554"/>
      <c r="H53" s="555"/>
      <c r="I53" s="555"/>
      <c r="J53" s="555"/>
      <c r="K53" s="555"/>
      <c r="L53" s="555"/>
      <c r="M53" s="555"/>
      <c r="N53" s="555"/>
      <c r="O53" s="556"/>
      <c r="P53" s="91"/>
      <c r="Q53" s="91"/>
      <c r="R53" s="91"/>
      <c r="S53" s="91"/>
      <c r="T53" s="91"/>
      <c r="U53" s="91"/>
      <c r="V53" s="91"/>
      <c r="W53" s="91"/>
      <c r="X53" s="92"/>
      <c r="Y53" s="464" t="s">
        <v>12</v>
      </c>
      <c r="Z53" s="524"/>
      <c r="AA53" s="525"/>
      <c r="AB53" s="454"/>
      <c r="AC53" s="454"/>
      <c r="AD53" s="454"/>
      <c r="AE53" s="203"/>
      <c r="AF53" s="204"/>
      <c r="AG53" s="204"/>
      <c r="AH53" s="204"/>
      <c r="AI53" s="203"/>
      <c r="AJ53" s="204"/>
      <c r="AK53" s="204"/>
      <c r="AL53" s="204"/>
      <c r="AM53" s="203"/>
      <c r="AN53" s="204"/>
      <c r="AO53" s="204"/>
      <c r="AP53" s="204"/>
      <c r="AQ53" s="327"/>
      <c r="AR53" s="193"/>
      <c r="AS53" s="193"/>
      <c r="AT53" s="328"/>
      <c r="AU53" s="204"/>
      <c r="AV53" s="204"/>
      <c r="AW53" s="204"/>
      <c r="AX53" s="206"/>
    </row>
    <row r="54" spans="1:50" ht="23.25" hidden="1" customHeight="1" x14ac:dyDescent="0.15">
      <c r="A54" s="394"/>
      <c r="B54" s="395"/>
      <c r="C54" s="395"/>
      <c r="D54" s="395"/>
      <c r="E54" s="395"/>
      <c r="F54" s="396"/>
      <c r="G54" s="557"/>
      <c r="H54" s="558"/>
      <c r="I54" s="558"/>
      <c r="J54" s="558"/>
      <c r="K54" s="558"/>
      <c r="L54" s="558"/>
      <c r="M54" s="558"/>
      <c r="N54" s="558"/>
      <c r="O54" s="559"/>
      <c r="P54" s="94"/>
      <c r="Q54" s="94"/>
      <c r="R54" s="94"/>
      <c r="S54" s="94"/>
      <c r="T54" s="94"/>
      <c r="U54" s="94"/>
      <c r="V54" s="94"/>
      <c r="W54" s="94"/>
      <c r="X54" s="95"/>
      <c r="Y54" s="408" t="s">
        <v>53</v>
      </c>
      <c r="Z54" s="409"/>
      <c r="AA54" s="410"/>
      <c r="AB54" s="516"/>
      <c r="AC54" s="516"/>
      <c r="AD54" s="516"/>
      <c r="AE54" s="203"/>
      <c r="AF54" s="204"/>
      <c r="AG54" s="204"/>
      <c r="AH54" s="204"/>
      <c r="AI54" s="203"/>
      <c r="AJ54" s="204"/>
      <c r="AK54" s="204"/>
      <c r="AL54" s="204"/>
      <c r="AM54" s="203"/>
      <c r="AN54" s="204"/>
      <c r="AO54" s="204"/>
      <c r="AP54" s="204"/>
      <c r="AQ54" s="327"/>
      <c r="AR54" s="193"/>
      <c r="AS54" s="193"/>
      <c r="AT54" s="328"/>
      <c r="AU54" s="204"/>
      <c r="AV54" s="204"/>
      <c r="AW54" s="204"/>
      <c r="AX54" s="206"/>
    </row>
    <row r="55" spans="1:50" ht="23.25" hidden="1" customHeight="1" x14ac:dyDescent="0.15">
      <c r="A55" s="397"/>
      <c r="B55" s="398"/>
      <c r="C55" s="398"/>
      <c r="D55" s="398"/>
      <c r="E55" s="398"/>
      <c r="F55" s="399"/>
      <c r="G55" s="560"/>
      <c r="H55" s="561"/>
      <c r="I55" s="561"/>
      <c r="J55" s="561"/>
      <c r="K55" s="561"/>
      <c r="L55" s="561"/>
      <c r="M55" s="561"/>
      <c r="N55" s="561"/>
      <c r="O55" s="562"/>
      <c r="P55" s="97"/>
      <c r="Q55" s="97"/>
      <c r="R55" s="97"/>
      <c r="S55" s="97"/>
      <c r="T55" s="97"/>
      <c r="U55" s="97"/>
      <c r="V55" s="97"/>
      <c r="W55" s="97"/>
      <c r="X55" s="98"/>
      <c r="Y55" s="408" t="s">
        <v>13</v>
      </c>
      <c r="Z55" s="409"/>
      <c r="AA55" s="410"/>
      <c r="AB55" s="587" t="s">
        <v>14</v>
      </c>
      <c r="AC55" s="587"/>
      <c r="AD55" s="587"/>
      <c r="AE55" s="203"/>
      <c r="AF55" s="204"/>
      <c r="AG55" s="204"/>
      <c r="AH55" s="204"/>
      <c r="AI55" s="203"/>
      <c r="AJ55" s="204"/>
      <c r="AK55" s="204"/>
      <c r="AL55" s="204"/>
      <c r="AM55" s="203"/>
      <c r="AN55" s="204"/>
      <c r="AO55" s="204"/>
      <c r="AP55" s="204"/>
      <c r="AQ55" s="327"/>
      <c r="AR55" s="193"/>
      <c r="AS55" s="193"/>
      <c r="AT55" s="328"/>
      <c r="AU55" s="204"/>
      <c r="AV55" s="204"/>
      <c r="AW55" s="204"/>
      <c r="AX55" s="206"/>
    </row>
    <row r="56" spans="1:50" ht="23.25" hidden="1" customHeight="1" x14ac:dyDescent="0.15">
      <c r="A56" s="211" t="s">
        <v>301</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390" t="s">
        <v>272</v>
      </c>
      <c r="B58" s="391"/>
      <c r="C58" s="391"/>
      <c r="D58" s="391"/>
      <c r="E58" s="391"/>
      <c r="F58" s="392"/>
      <c r="G58" s="403" t="s">
        <v>145</v>
      </c>
      <c r="H58" s="404"/>
      <c r="I58" s="404"/>
      <c r="J58" s="404"/>
      <c r="K58" s="404"/>
      <c r="L58" s="404"/>
      <c r="M58" s="404"/>
      <c r="N58" s="404"/>
      <c r="O58" s="405"/>
      <c r="P58" s="441" t="s">
        <v>58</v>
      </c>
      <c r="Q58" s="404"/>
      <c r="R58" s="404"/>
      <c r="S58" s="404"/>
      <c r="T58" s="404"/>
      <c r="U58" s="404"/>
      <c r="V58" s="404"/>
      <c r="W58" s="404"/>
      <c r="X58" s="405"/>
      <c r="Y58" s="442"/>
      <c r="Z58" s="443"/>
      <c r="AA58" s="444"/>
      <c r="AB58" s="400" t="s">
        <v>11</v>
      </c>
      <c r="AC58" s="401"/>
      <c r="AD58" s="402"/>
      <c r="AE58" s="229" t="s">
        <v>313</v>
      </c>
      <c r="AF58" s="230"/>
      <c r="AG58" s="230"/>
      <c r="AH58" s="231"/>
      <c r="AI58" s="229" t="s">
        <v>311</v>
      </c>
      <c r="AJ58" s="230"/>
      <c r="AK58" s="230"/>
      <c r="AL58" s="231"/>
      <c r="AM58" s="235" t="s">
        <v>340</v>
      </c>
      <c r="AN58" s="235"/>
      <c r="AO58" s="235"/>
      <c r="AP58" s="235"/>
      <c r="AQ58" s="137" t="s">
        <v>187</v>
      </c>
      <c r="AR58" s="138"/>
      <c r="AS58" s="138"/>
      <c r="AT58" s="139"/>
      <c r="AU58" s="922" t="s">
        <v>133</v>
      </c>
      <c r="AV58" s="922"/>
      <c r="AW58" s="922"/>
      <c r="AX58" s="923"/>
    </row>
    <row r="59" spans="1:50" ht="18.75" hidden="1" customHeight="1" x14ac:dyDescent="0.15">
      <c r="A59" s="390"/>
      <c r="B59" s="391"/>
      <c r="C59" s="391"/>
      <c r="D59" s="391"/>
      <c r="E59" s="391"/>
      <c r="F59" s="392"/>
      <c r="G59" s="406"/>
      <c r="H59" s="388"/>
      <c r="I59" s="388"/>
      <c r="J59" s="388"/>
      <c r="K59" s="388"/>
      <c r="L59" s="388"/>
      <c r="M59" s="388"/>
      <c r="N59" s="388"/>
      <c r="O59" s="407"/>
      <c r="P59" s="428"/>
      <c r="Q59" s="388"/>
      <c r="R59" s="388"/>
      <c r="S59" s="388"/>
      <c r="T59" s="388"/>
      <c r="U59" s="388"/>
      <c r="V59" s="388"/>
      <c r="W59" s="388"/>
      <c r="X59" s="407"/>
      <c r="Y59" s="445"/>
      <c r="Z59" s="446"/>
      <c r="AA59" s="447"/>
      <c r="AB59" s="232"/>
      <c r="AC59" s="233"/>
      <c r="AD59" s="234"/>
      <c r="AE59" s="232"/>
      <c r="AF59" s="233"/>
      <c r="AG59" s="233"/>
      <c r="AH59" s="234"/>
      <c r="AI59" s="232"/>
      <c r="AJ59" s="233"/>
      <c r="AK59" s="233"/>
      <c r="AL59" s="234"/>
      <c r="AM59" s="236"/>
      <c r="AN59" s="236"/>
      <c r="AO59" s="236"/>
      <c r="AP59" s="236"/>
      <c r="AQ59" s="580"/>
      <c r="AR59" s="186"/>
      <c r="AS59" s="119" t="s">
        <v>188</v>
      </c>
      <c r="AT59" s="120"/>
      <c r="AU59" s="185"/>
      <c r="AV59" s="185"/>
      <c r="AW59" s="388" t="s">
        <v>177</v>
      </c>
      <c r="AX59" s="389"/>
    </row>
    <row r="60" spans="1:50" ht="23.25" hidden="1" customHeight="1" x14ac:dyDescent="0.15">
      <c r="A60" s="393"/>
      <c r="B60" s="391"/>
      <c r="C60" s="391"/>
      <c r="D60" s="391"/>
      <c r="E60" s="391"/>
      <c r="F60" s="392"/>
      <c r="G60" s="554"/>
      <c r="H60" s="555"/>
      <c r="I60" s="555"/>
      <c r="J60" s="555"/>
      <c r="K60" s="555"/>
      <c r="L60" s="555"/>
      <c r="M60" s="555"/>
      <c r="N60" s="555"/>
      <c r="O60" s="556"/>
      <c r="P60" s="91"/>
      <c r="Q60" s="91"/>
      <c r="R60" s="91"/>
      <c r="S60" s="91"/>
      <c r="T60" s="91"/>
      <c r="U60" s="91"/>
      <c r="V60" s="91"/>
      <c r="W60" s="91"/>
      <c r="X60" s="92"/>
      <c r="Y60" s="464" t="s">
        <v>12</v>
      </c>
      <c r="Z60" s="524"/>
      <c r="AA60" s="525"/>
      <c r="AB60" s="454"/>
      <c r="AC60" s="454"/>
      <c r="AD60" s="454"/>
      <c r="AE60" s="203"/>
      <c r="AF60" s="204"/>
      <c r="AG60" s="204"/>
      <c r="AH60" s="204"/>
      <c r="AI60" s="203"/>
      <c r="AJ60" s="204"/>
      <c r="AK60" s="204"/>
      <c r="AL60" s="204"/>
      <c r="AM60" s="203"/>
      <c r="AN60" s="204"/>
      <c r="AO60" s="204"/>
      <c r="AP60" s="204"/>
      <c r="AQ60" s="327"/>
      <c r="AR60" s="193"/>
      <c r="AS60" s="193"/>
      <c r="AT60" s="328"/>
      <c r="AU60" s="204"/>
      <c r="AV60" s="204"/>
      <c r="AW60" s="204"/>
      <c r="AX60" s="206"/>
    </row>
    <row r="61" spans="1:50" ht="23.25" hidden="1" customHeight="1" x14ac:dyDescent="0.15">
      <c r="A61" s="394"/>
      <c r="B61" s="395"/>
      <c r="C61" s="395"/>
      <c r="D61" s="395"/>
      <c r="E61" s="395"/>
      <c r="F61" s="396"/>
      <c r="G61" s="557"/>
      <c r="H61" s="558"/>
      <c r="I61" s="558"/>
      <c r="J61" s="558"/>
      <c r="K61" s="558"/>
      <c r="L61" s="558"/>
      <c r="M61" s="558"/>
      <c r="N61" s="558"/>
      <c r="O61" s="559"/>
      <c r="P61" s="94"/>
      <c r="Q61" s="94"/>
      <c r="R61" s="94"/>
      <c r="S61" s="94"/>
      <c r="T61" s="94"/>
      <c r="U61" s="94"/>
      <c r="V61" s="94"/>
      <c r="W61" s="94"/>
      <c r="X61" s="95"/>
      <c r="Y61" s="408" t="s">
        <v>53</v>
      </c>
      <c r="Z61" s="409"/>
      <c r="AA61" s="410"/>
      <c r="AB61" s="516"/>
      <c r="AC61" s="516"/>
      <c r="AD61" s="516"/>
      <c r="AE61" s="203"/>
      <c r="AF61" s="204"/>
      <c r="AG61" s="204"/>
      <c r="AH61" s="204"/>
      <c r="AI61" s="203"/>
      <c r="AJ61" s="204"/>
      <c r="AK61" s="204"/>
      <c r="AL61" s="204"/>
      <c r="AM61" s="203"/>
      <c r="AN61" s="204"/>
      <c r="AO61" s="204"/>
      <c r="AP61" s="204"/>
      <c r="AQ61" s="327"/>
      <c r="AR61" s="193"/>
      <c r="AS61" s="193"/>
      <c r="AT61" s="328"/>
      <c r="AU61" s="204"/>
      <c r="AV61" s="204"/>
      <c r="AW61" s="204"/>
      <c r="AX61" s="206"/>
    </row>
    <row r="62" spans="1:50" ht="23.25" hidden="1" customHeight="1" x14ac:dyDescent="0.15">
      <c r="A62" s="394"/>
      <c r="B62" s="395"/>
      <c r="C62" s="395"/>
      <c r="D62" s="395"/>
      <c r="E62" s="395"/>
      <c r="F62" s="396"/>
      <c r="G62" s="560"/>
      <c r="H62" s="561"/>
      <c r="I62" s="561"/>
      <c r="J62" s="561"/>
      <c r="K62" s="561"/>
      <c r="L62" s="561"/>
      <c r="M62" s="561"/>
      <c r="N62" s="561"/>
      <c r="O62" s="562"/>
      <c r="P62" s="97"/>
      <c r="Q62" s="97"/>
      <c r="R62" s="97"/>
      <c r="S62" s="97"/>
      <c r="T62" s="97"/>
      <c r="U62" s="97"/>
      <c r="V62" s="97"/>
      <c r="W62" s="97"/>
      <c r="X62" s="98"/>
      <c r="Y62" s="408" t="s">
        <v>13</v>
      </c>
      <c r="Z62" s="409"/>
      <c r="AA62" s="410"/>
      <c r="AB62" s="549" t="s">
        <v>14</v>
      </c>
      <c r="AC62" s="549"/>
      <c r="AD62" s="549"/>
      <c r="AE62" s="203"/>
      <c r="AF62" s="204"/>
      <c r="AG62" s="204"/>
      <c r="AH62" s="204"/>
      <c r="AI62" s="203"/>
      <c r="AJ62" s="204"/>
      <c r="AK62" s="204"/>
      <c r="AL62" s="204"/>
      <c r="AM62" s="203"/>
      <c r="AN62" s="204"/>
      <c r="AO62" s="204"/>
      <c r="AP62" s="204"/>
      <c r="AQ62" s="327"/>
      <c r="AR62" s="193"/>
      <c r="AS62" s="193"/>
      <c r="AT62" s="328"/>
      <c r="AU62" s="204"/>
      <c r="AV62" s="204"/>
      <c r="AW62" s="204"/>
      <c r="AX62" s="206"/>
    </row>
    <row r="63" spans="1:50" ht="23.25" hidden="1" customHeight="1" x14ac:dyDescent="0.15">
      <c r="A63" s="211" t="s">
        <v>301</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475" t="s">
        <v>273</v>
      </c>
      <c r="B65" s="476"/>
      <c r="C65" s="476"/>
      <c r="D65" s="476"/>
      <c r="E65" s="476"/>
      <c r="F65" s="477"/>
      <c r="G65" s="478"/>
      <c r="H65" s="224" t="s">
        <v>145</v>
      </c>
      <c r="I65" s="224"/>
      <c r="J65" s="224"/>
      <c r="K65" s="224"/>
      <c r="L65" s="224"/>
      <c r="M65" s="224"/>
      <c r="N65" s="224"/>
      <c r="O65" s="225"/>
      <c r="P65" s="223" t="s">
        <v>58</v>
      </c>
      <c r="Q65" s="224"/>
      <c r="R65" s="224"/>
      <c r="S65" s="224"/>
      <c r="T65" s="224"/>
      <c r="U65" s="224"/>
      <c r="V65" s="225"/>
      <c r="W65" s="480" t="s">
        <v>268</v>
      </c>
      <c r="X65" s="481"/>
      <c r="Y65" s="484"/>
      <c r="Z65" s="484"/>
      <c r="AA65" s="485"/>
      <c r="AB65" s="223" t="s">
        <v>11</v>
      </c>
      <c r="AC65" s="224"/>
      <c r="AD65" s="225"/>
      <c r="AE65" s="229" t="s">
        <v>313</v>
      </c>
      <c r="AF65" s="230"/>
      <c r="AG65" s="230"/>
      <c r="AH65" s="231"/>
      <c r="AI65" s="229" t="s">
        <v>311</v>
      </c>
      <c r="AJ65" s="230"/>
      <c r="AK65" s="230"/>
      <c r="AL65" s="231"/>
      <c r="AM65" s="235" t="s">
        <v>340</v>
      </c>
      <c r="AN65" s="235"/>
      <c r="AO65" s="235"/>
      <c r="AP65" s="235"/>
      <c r="AQ65" s="223" t="s">
        <v>187</v>
      </c>
      <c r="AR65" s="224"/>
      <c r="AS65" s="224"/>
      <c r="AT65" s="225"/>
      <c r="AU65" s="237" t="s">
        <v>133</v>
      </c>
      <c r="AV65" s="237"/>
      <c r="AW65" s="237"/>
      <c r="AX65" s="238"/>
    </row>
    <row r="66" spans="1:50" ht="18.75" hidden="1" customHeight="1" x14ac:dyDescent="0.15">
      <c r="A66" s="468"/>
      <c r="B66" s="469"/>
      <c r="C66" s="469"/>
      <c r="D66" s="469"/>
      <c r="E66" s="469"/>
      <c r="F66" s="470"/>
      <c r="G66" s="479"/>
      <c r="H66" s="227"/>
      <c r="I66" s="227"/>
      <c r="J66" s="227"/>
      <c r="K66" s="227"/>
      <c r="L66" s="227"/>
      <c r="M66" s="227"/>
      <c r="N66" s="227"/>
      <c r="O66" s="228"/>
      <c r="P66" s="226"/>
      <c r="Q66" s="227"/>
      <c r="R66" s="227"/>
      <c r="S66" s="227"/>
      <c r="T66" s="227"/>
      <c r="U66" s="227"/>
      <c r="V66" s="228"/>
      <c r="W66" s="482"/>
      <c r="X66" s="483"/>
      <c r="Y66" s="486"/>
      <c r="Z66" s="486"/>
      <c r="AA66" s="487"/>
      <c r="AB66" s="226"/>
      <c r="AC66" s="227"/>
      <c r="AD66" s="228"/>
      <c r="AE66" s="232"/>
      <c r="AF66" s="233"/>
      <c r="AG66" s="233"/>
      <c r="AH66" s="234"/>
      <c r="AI66" s="232"/>
      <c r="AJ66" s="233"/>
      <c r="AK66" s="233"/>
      <c r="AL66" s="234"/>
      <c r="AM66" s="236"/>
      <c r="AN66" s="236"/>
      <c r="AO66" s="236"/>
      <c r="AP66" s="236"/>
      <c r="AQ66" s="184"/>
      <c r="AR66" s="185"/>
      <c r="AS66" s="227" t="s">
        <v>188</v>
      </c>
      <c r="AT66" s="228"/>
      <c r="AU66" s="185"/>
      <c r="AV66" s="185"/>
      <c r="AW66" s="227" t="s">
        <v>271</v>
      </c>
      <c r="AX66" s="239"/>
    </row>
    <row r="67" spans="1:50" ht="23.25" hidden="1" customHeight="1" x14ac:dyDescent="0.15">
      <c r="A67" s="468"/>
      <c r="B67" s="469"/>
      <c r="C67" s="469"/>
      <c r="D67" s="469"/>
      <c r="E67" s="469"/>
      <c r="F67" s="470"/>
      <c r="G67" s="240" t="s">
        <v>189</v>
      </c>
      <c r="H67" s="243"/>
      <c r="I67" s="244"/>
      <c r="J67" s="244"/>
      <c r="K67" s="244"/>
      <c r="L67" s="244"/>
      <c r="M67" s="244"/>
      <c r="N67" s="244"/>
      <c r="O67" s="245"/>
      <c r="P67" s="243"/>
      <c r="Q67" s="244"/>
      <c r="R67" s="244"/>
      <c r="S67" s="244"/>
      <c r="T67" s="244"/>
      <c r="U67" s="244"/>
      <c r="V67" s="245"/>
      <c r="W67" s="249"/>
      <c r="X67" s="250"/>
      <c r="Y67" s="255" t="s">
        <v>12</v>
      </c>
      <c r="Z67" s="255"/>
      <c r="AA67" s="256"/>
      <c r="AB67" s="257" t="s">
        <v>291</v>
      </c>
      <c r="AC67" s="257"/>
      <c r="AD67" s="257"/>
      <c r="AE67" s="203"/>
      <c r="AF67" s="204"/>
      <c r="AG67" s="204"/>
      <c r="AH67" s="204"/>
      <c r="AI67" s="203"/>
      <c r="AJ67" s="204"/>
      <c r="AK67" s="204"/>
      <c r="AL67" s="204"/>
      <c r="AM67" s="203"/>
      <c r="AN67" s="204"/>
      <c r="AO67" s="204"/>
      <c r="AP67" s="204"/>
      <c r="AQ67" s="203"/>
      <c r="AR67" s="204"/>
      <c r="AS67" s="204"/>
      <c r="AT67" s="205"/>
      <c r="AU67" s="204"/>
      <c r="AV67" s="204"/>
      <c r="AW67" s="204"/>
      <c r="AX67" s="206"/>
    </row>
    <row r="68" spans="1:50" ht="23.25" hidden="1" customHeight="1" x14ac:dyDescent="0.15">
      <c r="A68" s="468"/>
      <c r="B68" s="469"/>
      <c r="C68" s="469"/>
      <c r="D68" s="469"/>
      <c r="E68" s="469"/>
      <c r="F68" s="470"/>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291</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row>
    <row r="69" spans="1:50" ht="23.25" hidden="1" customHeight="1" x14ac:dyDescent="0.15">
      <c r="A69" s="468"/>
      <c r="B69" s="469"/>
      <c r="C69" s="469"/>
      <c r="D69" s="469"/>
      <c r="E69" s="469"/>
      <c r="F69" s="470"/>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292</v>
      </c>
      <c r="AC69" s="210"/>
      <c r="AD69" s="210"/>
      <c r="AE69" s="258"/>
      <c r="AF69" s="259"/>
      <c r="AG69" s="259"/>
      <c r="AH69" s="259"/>
      <c r="AI69" s="258"/>
      <c r="AJ69" s="259"/>
      <c r="AK69" s="259"/>
      <c r="AL69" s="259"/>
      <c r="AM69" s="258"/>
      <c r="AN69" s="259"/>
      <c r="AO69" s="259"/>
      <c r="AP69" s="259"/>
      <c r="AQ69" s="203"/>
      <c r="AR69" s="204"/>
      <c r="AS69" s="204"/>
      <c r="AT69" s="205"/>
      <c r="AU69" s="204"/>
      <c r="AV69" s="204"/>
      <c r="AW69" s="204"/>
      <c r="AX69" s="206"/>
    </row>
    <row r="70" spans="1:50" ht="23.25" hidden="1" customHeight="1" x14ac:dyDescent="0.15">
      <c r="A70" s="468" t="s">
        <v>277</v>
      </c>
      <c r="B70" s="469"/>
      <c r="C70" s="469"/>
      <c r="D70" s="469"/>
      <c r="E70" s="469"/>
      <c r="F70" s="470"/>
      <c r="G70" s="241" t="s">
        <v>190</v>
      </c>
      <c r="H70" s="292"/>
      <c r="I70" s="292"/>
      <c r="J70" s="292"/>
      <c r="K70" s="292"/>
      <c r="L70" s="292"/>
      <c r="M70" s="292"/>
      <c r="N70" s="292"/>
      <c r="O70" s="292"/>
      <c r="P70" s="292"/>
      <c r="Q70" s="292"/>
      <c r="R70" s="292"/>
      <c r="S70" s="292"/>
      <c r="T70" s="292"/>
      <c r="U70" s="292"/>
      <c r="V70" s="292"/>
      <c r="W70" s="295" t="s">
        <v>290</v>
      </c>
      <c r="X70" s="296"/>
      <c r="Y70" s="255" t="s">
        <v>12</v>
      </c>
      <c r="Z70" s="255"/>
      <c r="AA70" s="256"/>
      <c r="AB70" s="257" t="s">
        <v>291</v>
      </c>
      <c r="AC70" s="257"/>
      <c r="AD70" s="257"/>
      <c r="AE70" s="203"/>
      <c r="AF70" s="204"/>
      <c r="AG70" s="204"/>
      <c r="AH70" s="204"/>
      <c r="AI70" s="203"/>
      <c r="AJ70" s="204"/>
      <c r="AK70" s="204"/>
      <c r="AL70" s="204"/>
      <c r="AM70" s="203"/>
      <c r="AN70" s="204"/>
      <c r="AO70" s="204"/>
      <c r="AP70" s="204"/>
      <c r="AQ70" s="203"/>
      <c r="AR70" s="204"/>
      <c r="AS70" s="204"/>
      <c r="AT70" s="205"/>
      <c r="AU70" s="204"/>
      <c r="AV70" s="204"/>
      <c r="AW70" s="204"/>
      <c r="AX70" s="206"/>
    </row>
    <row r="71" spans="1:50" ht="23.25" hidden="1" customHeight="1" x14ac:dyDescent="0.15">
      <c r="A71" s="468"/>
      <c r="B71" s="469"/>
      <c r="C71" s="469"/>
      <c r="D71" s="469"/>
      <c r="E71" s="469"/>
      <c r="F71" s="470"/>
      <c r="G71" s="241"/>
      <c r="H71" s="293"/>
      <c r="I71" s="293"/>
      <c r="J71" s="293"/>
      <c r="K71" s="293"/>
      <c r="L71" s="293"/>
      <c r="M71" s="293"/>
      <c r="N71" s="293"/>
      <c r="O71" s="293"/>
      <c r="P71" s="293"/>
      <c r="Q71" s="293"/>
      <c r="R71" s="293"/>
      <c r="S71" s="293"/>
      <c r="T71" s="293"/>
      <c r="U71" s="293"/>
      <c r="V71" s="293"/>
      <c r="W71" s="297"/>
      <c r="X71" s="298"/>
      <c r="Y71" s="207" t="s">
        <v>53</v>
      </c>
      <c r="Z71" s="207"/>
      <c r="AA71" s="208"/>
      <c r="AB71" s="209" t="s">
        <v>291</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row>
    <row r="72" spans="1:50" ht="23.25" hidden="1" customHeight="1" x14ac:dyDescent="0.15">
      <c r="A72" s="471"/>
      <c r="B72" s="472"/>
      <c r="C72" s="472"/>
      <c r="D72" s="472"/>
      <c r="E72" s="472"/>
      <c r="F72" s="473"/>
      <c r="G72" s="241"/>
      <c r="H72" s="294"/>
      <c r="I72" s="294"/>
      <c r="J72" s="294"/>
      <c r="K72" s="294"/>
      <c r="L72" s="294"/>
      <c r="M72" s="294"/>
      <c r="N72" s="294"/>
      <c r="O72" s="294"/>
      <c r="P72" s="294"/>
      <c r="Q72" s="294"/>
      <c r="R72" s="294"/>
      <c r="S72" s="294"/>
      <c r="T72" s="294"/>
      <c r="U72" s="294"/>
      <c r="V72" s="294"/>
      <c r="W72" s="299"/>
      <c r="X72" s="300"/>
      <c r="Y72" s="207" t="s">
        <v>13</v>
      </c>
      <c r="Z72" s="207"/>
      <c r="AA72" s="208"/>
      <c r="AB72" s="210" t="s">
        <v>292</v>
      </c>
      <c r="AC72" s="210"/>
      <c r="AD72" s="210"/>
      <c r="AE72" s="203"/>
      <c r="AF72" s="204"/>
      <c r="AG72" s="204"/>
      <c r="AH72" s="204"/>
      <c r="AI72" s="203"/>
      <c r="AJ72" s="204"/>
      <c r="AK72" s="204"/>
      <c r="AL72" s="204"/>
      <c r="AM72" s="203"/>
      <c r="AN72" s="204"/>
      <c r="AO72" s="204"/>
      <c r="AP72" s="205"/>
      <c r="AQ72" s="203"/>
      <c r="AR72" s="204"/>
      <c r="AS72" s="204"/>
      <c r="AT72" s="205"/>
      <c r="AU72" s="204"/>
      <c r="AV72" s="204"/>
      <c r="AW72" s="204"/>
      <c r="AX72" s="206"/>
    </row>
    <row r="73" spans="1:50" ht="18.75" hidden="1" customHeight="1" x14ac:dyDescent="0.15">
      <c r="A73" s="499" t="s">
        <v>273</v>
      </c>
      <c r="B73" s="500"/>
      <c r="C73" s="500"/>
      <c r="D73" s="500"/>
      <c r="E73" s="500"/>
      <c r="F73" s="501"/>
      <c r="G73" s="572"/>
      <c r="H73" s="116" t="s">
        <v>145</v>
      </c>
      <c r="I73" s="116"/>
      <c r="J73" s="116"/>
      <c r="K73" s="116"/>
      <c r="L73" s="116"/>
      <c r="M73" s="116"/>
      <c r="N73" s="116"/>
      <c r="O73" s="117"/>
      <c r="P73" s="145" t="s">
        <v>58</v>
      </c>
      <c r="Q73" s="116"/>
      <c r="R73" s="116"/>
      <c r="S73" s="116"/>
      <c r="T73" s="116"/>
      <c r="U73" s="116"/>
      <c r="V73" s="116"/>
      <c r="W73" s="116"/>
      <c r="X73" s="117"/>
      <c r="Y73" s="574"/>
      <c r="Z73" s="575"/>
      <c r="AA73" s="576"/>
      <c r="AB73" s="145" t="s">
        <v>11</v>
      </c>
      <c r="AC73" s="116"/>
      <c r="AD73" s="117"/>
      <c r="AE73" s="229" t="s">
        <v>313</v>
      </c>
      <c r="AF73" s="230"/>
      <c r="AG73" s="230"/>
      <c r="AH73" s="231"/>
      <c r="AI73" s="229" t="s">
        <v>311</v>
      </c>
      <c r="AJ73" s="230"/>
      <c r="AK73" s="230"/>
      <c r="AL73" s="231"/>
      <c r="AM73" s="235" t="s">
        <v>340</v>
      </c>
      <c r="AN73" s="235"/>
      <c r="AO73" s="235"/>
      <c r="AP73" s="235"/>
      <c r="AQ73" s="145" t="s">
        <v>187</v>
      </c>
      <c r="AR73" s="116"/>
      <c r="AS73" s="116"/>
      <c r="AT73" s="117"/>
      <c r="AU73" s="121" t="s">
        <v>133</v>
      </c>
      <c r="AV73" s="122"/>
      <c r="AW73" s="122"/>
      <c r="AX73" s="123"/>
    </row>
    <row r="74" spans="1:50" ht="18.75" hidden="1" customHeight="1" x14ac:dyDescent="0.15">
      <c r="A74" s="502"/>
      <c r="B74" s="503"/>
      <c r="C74" s="503"/>
      <c r="D74" s="503"/>
      <c r="E74" s="503"/>
      <c r="F74" s="504"/>
      <c r="G74" s="573"/>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2"/>
      <c r="AF74" s="233"/>
      <c r="AG74" s="233"/>
      <c r="AH74" s="234"/>
      <c r="AI74" s="232"/>
      <c r="AJ74" s="233"/>
      <c r="AK74" s="233"/>
      <c r="AL74" s="234"/>
      <c r="AM74" s="236"/>
      <c r="AN74" s="236"/>
      <c r="AO74" s="236"/>
      <c r="AP74" s="236"/>
      <c r="AQ74" s="580"/>
      <c r="AR74" s="186"/>
      <c r="AS74" s="119" t="s">
        <v>188</v>
      </c>
      <c r="AT74" s="120"/>
      <c r="AU74" s="580"/>
      <c r="AV74" s="186"/>
      <c r="AW74" s="119" t="s">
        <v>177</v>
      </c>
      <c r="AX74" s="181"/>
    </row>
    <row r="75" spans="1:50" ht="23.25" hidden="1" customHeight="1" x14ac:dyDescent="0.15">
      <c r="A75" s="502"/>
      <c r="B75" s="503"/>
      <c r="C75" s="503"/>
      <c r="D75" s="503"/>
      <c r="E75" s="503"/>
      <c r="F75" s="504"/>
      <c r="G75" s="602" t="s">
        <v>189</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7"/>
      <c r="AF75" s="193"/>
      <c r="AG75" s="193"/>
      <c r="AH75" s="193"/>
      <c r="AI75" s="327"/>
      <c r="AJ75" s="193"/>
      <c r="AK75" s="193"/>
      <c r="AL75" s="193"/>
      <c r="AM75" s="327"/>
      <c r="AN75" s="193"/>
      <c r="AO75" s="193"/>
      <c r="AP75" s="193"/>
      <c r="AQ75" s="327"/>
      <c r="AR75" s="193"/>
      <c r="AS75" s="193"/>
      <c r="AT75" s="328"/>
      <c r="AU75" s="204"/>
      <c r="AV75" s="204"/>
      <c r="AW75" s="204"/>
      <c r="AX75" s="206"/>
    </row>
    <row r="76" spans="1:50" ht="23.25" hidden="1" customHeight="1" x14ac:dyDescent="0.15">
      <c r="A76" s="502"/>
      <c r="B76" s="503"/>
      <c r="C76" s="503"/>
      <c r="D76" s="503"/>
      <c r="E76" s="503"/>
      <c r="F76" s="504"/>
      <c r="G76" s="603"/>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7"/>
      <c r="AF76" s="193"/>
      <c r="AG76" s="193"/>
      <c r="AH76" s="193"/>
      <c r="AI76" s="327"/>
      <c r="AJ76" s="193"/>
      <c r="AK76" s="193"/>
      <c r="AL76" s="193"/>
      <c r="AM76" s="327"/>
      <c r="AN76" s="193"/>
      <c r="AO76" s="193"/>
      <c r="AP76" s="193"/>
      <c r="AQ76" s="327"/>
      <c r="AR76" s="193"/>
      <c r="AS76" s="193"/>
      <c r="AT76" s="328"/>
      <c r="AU76" s="204"/>
      <c r="AV76" s="204"/>
      <c r="AW76" s="204"/>
      <c r="AX76" s="206"/>
    </row>
    <row r="77" spans="1:50" ht="23.25" hidden="1" customHeight="1" x14ac:dyDescent="0.15">
      <c r="A77" s="502"/>
      <c r="B77" s="503"/>
      <c r="C77" s="503"/>
      <c r="D77" s="503"/>
      <c r="E77" s="503"/>
      <c r="F77" s="504"/>
      <c r="G77" s="604"/>
      <c r="H77" s="97"/>
      <c r="I77" s="97"/>
      <c r="J77" s="97"/>
      <c r="K77" s="97"/>
      <c r="L77" s="97"/>
      <c r="M77" s="97"/>
      <c r="N77" s="97"/>
      <c r="O77" s="98"/>
      <c r="P77" s="94"/>
      <c r="Q77" s="94"/>
      <c r="R77" s="94"/>
      <c r="S77" s="94"/>
      <c r="T77" s="94"/>
      <c r="U77" s="94"/>
      <c r="V77" s="94"/>
      <c r="W77" s="94"/>
      <c r="X77" s="95"/>
      <c r="Y77" s="145" t="s">
        <v>13</v>
      </c>
      <c r="Z77" s="116"/>
      <c r="AA77" s="117"/>
      <c r="AB77" s="569" t="s">
        <v>14</v>
      </c>
      <c r="AC77" s="569"/>
      <c r="AD77" s="569"/>
      <c r="AE77" s="885"/>
      <c r="AF77" s="886"/>
      <c r="AG77" s="886"/>
      <c r="AH77" s="886"/>
      <c r="AI77" s="885"/>
      <c r="AJ77" s="886"/>
      <c r="AK77" s="886"/>
      <c r="AL77" s="886"/>
      <c r="AM77" s="885"/>
      <c r="AN77" s="886"/>
      <c r="AO77" s="886"/>
      <c r="AP77" s="886"/>
      <c r="AQ77" s="327"/>
      <c r="AR77" s="193"/>
      <c r="AS77" s="193"/>
      <c r="AT77" s="328"/>
      <c r="AU77" s="204"/>
      <c r="AV77" s="204"/>
      <c r="AW77" s="204"/>
      <c r="AX77" s="206"/>
    </row>
    <row r="78" spans="1:50" ht="69.75" hidden="1" customHeight="1" x14ac:dyDescent="0.15">
      <c r="A78" s="321" t="s">
        <v>304</v>
      </c>
      <c r="B78" s="322"/>
      <c r="C78" s="322"/>
      <c r="D78" s="322"/>
      <c r="E78" s="319" t="s">
        <v>251</v>
      </c>
      <c r="F78" s="320"/>
      <c r="G78" s="47" t="s">
        <v>190</v>
      </c>
      <c r="H78" s="577"/>
      <c r="I78" s="578"/>
      <c r="J78" s="578"/>
      <c r="K78" s="578"/>
      <c r="L78" s="578"/>
      <c r="M78" s="578"/>
      <c r="N78" s="578"/>
      <c r="O78" s="579"/>
      <c r="P78" s="133"/>
      <c r="Q78" s="133"/>
      <c r="R78" s="133"/>
      <c r="S78" s="133"/>
      <c r="T78" s="133"/>
      <c r="U78" s="133"/>
      <c r="V78" s="133"/>
      <c r="W78" s="133"/>
      <c r="X78" s="133"/>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18.75" customHeight="1" x14ac:dyDescent="0.15">
      <c r="A79" s="563" t="s">
        <v>148</v>
      </c>
      <c r="B79" s="564"/>
      <c r="C79" s="564"/>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c r="AD79" s="564"/>
      <c r="AE79" s="564"/>
      <c r="AF79" s="564"/>
      <c r="AG79" s="564"/>
      <c r="AH79" s="564"/>
      <c r="AI79" s="564"/>
      <c r="AJ79" s="564"/>
      <c r="AK79" s="564"/>
      <c r="AL79" s="564"/>
      <c r="AM79" s="564"/>
      <c r="AN79" s="564"/>
      <c r="AO79" s="263" t="s">
        <v>267</v>
      </c>
      <c r="AP79" s="264"/>
      <c r="AQ79" s="264"/>
      <c r="AR79" s="66" t="s">
        <v>265</v>
      </c>
      <c r="AS79" s="263"/>
      <c r="AT79" s="264"/>
      <c r="AU79" s="264"/>
      <c r="AV79" s="264"/>
      <c r="AW79" s="264"/>
      <c r="AX79" s="978"/>
    </row>
    <row r="80" spans="1:50" ht="18.75" customHeight="1" x14ac:dyDescent="0.15">
      <c r="A80" s="859" t="s">
        <v>146</v>
      </c>
      <c r="B80" s="517" t="s">
        <v>264</v>
      </c>
      <c r="C80" s="518"/>
      <c r="D80" s="518"/>
      <c r="E80" s="518"/>
      <c r="F80" s="519"/>
      <c r="G80" s="426" t="s">
        <v>138</v>
      </c>
      <c r="H80" s="426"/>
      <c r="I80" s="426"/>
      <c r="J80" s="426"/>
      <c r="K80" s="426"/>
      <c r="L80" s="426"/>
      <c r="M80" s="426"/>
      <c r="N80" s="426"/>
      <c r="O80" s="426"/>
      <c r="P80" s="426"/>
      <c r="Q80" s="426"/>
      <c r="R80" s="426"/>
      <c r="S80" s="426"/>
      <c r="T80" s="426"/>
      <c r="U80" s="426"/>
      <c r="V80" s="426"/>
      <c r="W80" s="426"/>
      <c r="X80" s="426"/>
      <c r="Y80" s="426"/>
      <c r="Z80" s="426"/>
      <c r="AA80" s="506"/>
      <c r="AB80" s="425" t="s">
        <v>352</v>
      </c>
      <c r="AC80" s="426"/>
      <c r="AD80" s="426"/>
      <c r="AE80" s="426"/>
      <c r="AF80" s="426"/>
      <c r="AG80" s="426"/>
      <c r="AH80" s="426"/>
      <c r="AI80" s="426"/>
      <c r="AJ80" s="426"/>
      <c r="AK80" s="426"/>
      <c r="AL80" s="426"/>
      <c r="AM80" s="426"/>
      <c r="AN80" s="426"/>
      <c r="AO80" s="426"/>
      <c r="AP80" s="426"/>
      <c r="AQ80" s="426"/>
      <c r="AR80" s="426"/>
      <c r="AS80" s="426"/>
      <c r="AT80" s="426"/>
      <c r="AU80" s="426"/>
      <c r="AV80" s="426"/>
      <c r="AW80" s="426"/>
      <c r="AX80" s="427"/>
    </row>
    <row r="81" spans="1:60" ht="22.5" customHeight="1" x14ac:dyDescent="0.15">
      <c r="A81" s="860"/>
      <c r="B81" s="520"/>
      <c r="C81" s="421"/>
      <c r="D81" s="421"/>
      <c r="E81" s="421"/>
      <c r="F81" s="422"/>
      <c r="G81" s="388"/>
      <c r="H81" s="388"/>
      <c r="I81" s="388"/>
      <c r="J81" s="388"/>
      <c r="K81" s="388"/>
      <c r="L81" s="388"/>
      <c r="M81" s="388"/>
      <c r="N81" s="388"/>
      <c r="O81" s="388"/>
      <c r="P81" s="388"/>
      <c r="Q81" s="388"/>
      <c r="R81" s="388"/>
      <c r="S81" s="388"/>
      <c r="T81" s="388"/>
      <c r="U81" s="388"/>
      <c r="V81" s="388"/>
      <c r="W81" s="388"/>
      <c r="X81" s="388"/>
      <c r="Y81" s="388"/>
      <c r="Z81" s="388"/>
      <c r="AA81" s="407"/>
      <c r="AB81" s="428"/>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9"/>
    </row>
    <row r="82" spans="1:60" ht="88.5" customHeight="1" x14ac:dyDescent="0.15">
      <c r="A82" s="860"/>
      <c r="B82" s="520"/>
      <c r="C82" s="421"/>
      <c r="D82" s="421"/>
      <c r="E82" s="421"/>
      <c r="F82" s="422"/>
      <c r="G82" s="669" t="s">
        <v>498</v>
      </c>
      <c r="H82" s="669"/>
      <c r="I82" s="669"/>
      <c r="J82" s="669"/>
      <c r="K82" s="669"/>
      <c r="L82" s="669"/>
      <c r="M82" s="669"/>
      <c r="N82" s="669"/>
      <c r="O82" s="669"/>
      <c r="P82" s="669"/>
      <c r="Q82" s="669"/>
      <c r="R82" s="669"/>
      <c r="S82" s="669"/>
      <c r="T82" s="669"/>
      <c r="U82" s="669"/>
      <c r="V82" s="669"/>
      <c r="W82" s="669"/>
      <c r="X82" s="669"/>
      <c r="Y82" s="669"/>
      <c r="Z82" s="669"/>
      <c r="AA82" s="670"/>
      <c r="AB82" s="879" t="s">
        <v>499</v>
      </c>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880"/>
    </row>
    <row r="83" spans="1:60" ht="88.5" customHeight="1" x14ac:dyDescent="0.15">
      <c r="A83" s="860"/>
      <c r="B83" s="520"/>
      <c r="C83" s="421"/>
      <c r="D83" s="421"/>
      <c r="E83" s="421"/>
      <c r="F83" s="422"/>
      <c r="G83" s="671"/>
      <c r="H83" s="671"/>
      <c r="I83" s="671"/>
      <c r="J83" s="671"/>
      <c r="K83" s="671"/>
      <c r="L83" s="671"/>
      <c r="M83" s="671"/>
      <c r="N83" s="671"/>
      <c r="O83" s="671"/>
      <c r="P83" s="671"/>
      <c r="Q83" s="671"/>
      <c r="R83" s="671"/>
      <c r="S83" s="671"/>
      <c r="T83" s="671"/>
      <c r="U83" s="671"/>
      <c r="V83" s="671"/>
      <c r="W83" s="671"/>
      <c r="X83" s="671"/>
      <c r="Y83" s="671"/>
      <c r="Z83" s="671"/>
      <c r="AA83" s="672"/>
      <c r="AB83" s="881"/>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882"/>
    </row>
    <row r="84" spans="1:60" ht="88.5" customHeight="1" x14ac:dyDescent="0.15">
      <c r="A84" s="860"/>
      <c r="B84" s="521"/>
      <c r="C84" s="522"/>
      <c r="D84" s="522"/>
      <c r="E84" s="522"/>
      <c r="F84" s="523"/>
      <c r="G84" s="673"/>
      <c r="H84" s="673"/>
      <c r="I84" s="673"/>
      <c r="J84" s="673"/>
      <c r="K84" s="673"/>
      <c r="L84" s="673"/>
      <c r="M84" s="673"/>
      <c r="N84" s="673"/>
      <c r="O84" s="673"/>
      <c r="P84" s="673"/>
      <c r="Q84" s="673"/>
      <c r="R84" s="673"/>
      <c r="S84" s="673"/>
      <c r="T84" s="673"/>
      <c r="U84" s="673"/>
      <c r="V84" s="673"/>
      <c r="W84" s="673"/>
      <c r="X84" s="673"/>
      <c r="Y84" s="673"/>
      <c r="Z84" s="673"/>
      <c r="AA84" s="674"/>
      <c r="AB84" s="883"/>
      <c r="AC84" s="673"/>
      <c r="AD84" s="673"/>
      <c r="AE84" s="673"/>
      <c r="AF84" s="673"/>
      <c r="AG84" s="673"/>
      <c r="AH84" s="673"/>
      <c r="AI84" s="673"/>
      <c r="AJ84" s="673"/>
      <c r="AK84" s="673"/>
      <c r="AL84" s="673"/>
      <c r="AM84" s="673"/>
      <c r="AN84" s="673"/>
      <c r="AO84" s="673"/>
      <c r="AP84" s="673"/>
      <c r="AQ84" s="671"/>
      <c r="AR84" s="671"/>
      <c r="AS84" s="671"/>
      <c r="AT84" s="671"/>
      <c r="AU84" s="673"/>
      <c r="AV84" s="673"/>
      <c r="AW84" s="673"/>
      <c r="AX84" s="884"/>
    </row>
    <row r="85" spans="1:60" ht="18.75" customHeight="1" x14ac:dyDescent="0.15">
      <c r="A85" s="860"/>
      <c r="B85" s="421" t="s">
        <v>144</v>
      </c>
      <c r="C85" s="421"/>
      <c r="D85" s="421"/>
      <c r="E85" s="421"/>
      <c r="F85" s="422"/>
      <c r="G85" s="505" t="s">
        <v>60</v>
      </c>
      <c r="H85" s="426"/>
      <c r="I85" s="426"/>
      <c r="J85" s="426"/>
      <c r="K85" s="426"/>
      <c r="L85" s="426"/>
      <c r="M85" s="426"/>
      <c r="N85" s="426"/>
      <c r="O85" s="506"/>
      <c r="P85" s="425" t="s">
        <v>62</v>
      </c>
      <c r="Q85" s="426"/>
      <c r="R85" s="426"/>
      <c r="S85" s="426"/>
      <c r="T85" s="426"/>
      <c r="U85" s="426"/>
      <c r="V85" s="426"/>
      <c r="W85" s="426"/>
      <c r="X85" s="506"/>
      <c r="Y85" s="150"/>
      <c r="Z85" s="151"/>
      <c r="AA85" s="152"/>
      <c r="AB85" s="229" t="s">
        <v>11</v>
      </c>
      <c r="AC85" s="230"/>
      <c r="AD85" s="231"/>
      <c r="AE85" s="229" t="s">
        <v>313</v>
      </c>
      <c r="AF85" s="230"/>
      <c r="AG85" s="230"/>
      <c r="AH85" s="231"/>
      <c r="AI85" s="229" t="s">
        <v>311</v>
      </c>
      <c r="AJ85" s="230"/>
      <c r="AK85" s="230"/>
      <c r="AL85" s="231"/>
      <c r="AM85" s="235" t="s">
        <v>340</v>
      </c>
      <c r="AN85" s="235"/>
      <c r="AO85" s="235"/>
      <c r="AP85" s="235"/>
      <c r="AQ85" s="145" t="s">
        <v>187</v>
      </c>
      <c r="AR85" s="116"/>
      <c r="AS85" s="116"/>
      <c r="AT85" s="117"/>
      <c r="AU85" s="526" t="s">
        <v>133</v>
      </c>
      <c r="AV85" s="526"/>
      <c r="AW85" s="526"/>
      <c r="AX85" s="527"/>
      <c r="AY85" s="10"/>
      <c r="AZ85" s="10"/>
      <c r="BA85" s="10"/>
      <c r="BB85" s="10"/>
      <c r="BC85" s="10"/>
    </row>
    <row r="86" spans="1:60" ht="18.75" customHeight="1" x14ac:dyDescent="0.15">
      <c r="A86" s="860"/>
      <c r="B86" s="421"/>
      <c r="C86" s="421"/>
      <c r="D86" s="421"/>
      <c r="E86" s="421"/>
      <c r="F86" s="422"/>
      <c r="G86" s="406"/>
      <c r="H86" s="388"/>
      <c r="I86" s="388"/>
      <c r="J86" s="388"/>
      <c r="K86" s="388"/>
      <c r="L86" s="388"/>
      <c r="M86" s="388"/>
      <c r="N86" s="388"/>
      <c r="O86" s="407"/>
      <c r="P86" s="428"/>
      <c r="Q86" s="388"/>
      <c r="R86" s="388"/>
      <c r="S86" s="388"/>
      <c r="T86" s="388"/>
      <c r="U86" s="388"/>
      <c r="V86" s="388"/>
      <c r="W86" s="388"/>
      <c r="X86" s="407"/>
      <c r="Y86" s="150"/>
      <c r="Z86" s="151"/>
      <c r="AA86" s="152"/>
      <c r="AB86" s="232"/>
      <c r="AC86" s="233"/>
      <c r="AD86" s="234"/>
      <c r="AE86" s="232"/>
      <c r="AF86" s="233"/>
      <c r="AG86" s="233"/>
      <c r="AH86" s="234"/>
      <c r="AI86" s="232"/>
      <c r="AJ86" s="233"/>
      <c r="AK86" s="233"/>
      <c r="AL86" s="234"/>
      <c r="AM86" s="236"/>
      <c r="AN86" s="236"/>
      <c r="AO86" s="236"/>
      <c r="AP86" s="236"/>
      <c r="AQ86" s="184">
        <v>2</v>
      </c>
      <c r="AR86" s="185"/>
      <c r="AS86" s="119" t="s">
        <v>188</v>
      </c>
      <c r="AT86" s="120"/>
      <c r="AU86" s="185" t="s">
        <v>496</v>
      </c>
      <c r="AV86" s="185"/>
      <c r="AW86" s="388" t="s">
        <v>177</v>
      </c>
      <c r="AX86" s="389"/>
      <c r="AY86" s="10"/>
      <c r="AZ86" s="10"/>
      <c r="BA86" s="10"/>
      <c r="BB86" s="10"/>
      <c r="BC86" s="10"/>
      <c r="BD86" s="10"/>
      <c r="BE86" s="10"/>
      <c r="BF86" s="10"/>
      <c r="BG86" s="10"/>
      <c r="BH86" s="10"/>
    </row>
    <row r="87" spans="1:60" ht="38.25" customHeight="1" x14ac:dyDescent="0.15">
      <c r="A87" s="860"/>
      <c r="B87" s="421"/>
      <c r="C87" s="421"/>
      <c r="D87" s="421"/>
      <c r="E87" s="421"/>
      <c r="F87" s="422"/>
      <c r="G87" s="90" t="s">
        <v>500</v>
      </c>
      <c r="H87" s="91"/>
      <c r="I87" s="91"/>
      <c r="J87" s="91"/>
      <c r="K87" s="91"/>
      <c r="L87" s="91"/>
      <c r="M87" s="91"/>
      <c r="N87" s="91"/>
      <c r="O87" s="92"/>
      <c r="P87" s="91" t="s">
        <v>501</v>
      </c>
      <c r="Q87" s="507"/>
      <c r="R87" s="507"/>
      <c r="S87" s="507"/>
      <c r="T87" s="507"/>
      <c r="U87" s="507"/>
      <c r="V87" s="507"/>
      <c r="W87" s="507"/>
      <c r="X87" s="508"/>
      <c r="Y87" s="551" t="s">
        <v>61</v>
      </c>
      <c r="Z87" s="552"/>
      <c r="AA87" s="553"/>
      <c r="AB87" s="454" t="s">
        <v>292</v>
      </c>
      <c r="AC87" s="454"/>
      <c r="AD87" s="454"/>
      <c r="AE87" s="203">
        <v>59.6</v>
      </c>
      <c r="AF87" s="204"/>
      <c r="AG87" s="204"/>
      <c r="AH87" s="204"/>
      <c r="AI87" s="203">
        <v>58.8</v>
      </c>
      <c r="AJ87" s="204"/>
      <c r="AK87" s="204"/>
      <c r="AL87" s="204"/>
      <c r="AM87" s="203">
        <v>60</v>
      </c>
      <c r="AN87" s="204"/>
      <c r="AO87" s="204"/>
      <c r="AP87" s="204"/>
      <c r="AQ87" s="327" t="s">
        <v>496</v>
      </c>
      <c r="AR87" s="193"/>
      <c r="AS87" s="193"/>
      <c r="AT87" s="328"/>
      <c r="AU87" s="204" t="s">
        <v>490</v>
      </c>
      <c r="AV87" s="204"/>
      <c r="AW87" s="204"/>
      <c r="AX87" s="206"/>
    </row>
    <row r="88" spans="1:60" ht="38.25" customHeight="1" x14ac:dyDescent="0.15">
      <c r="A88" s="860"/>
      <c r="B88" s="421"/>
      <c r="C88" s="421"/>
      <c r="D88" s="421"/>
      <c r="E88" s="421"/>
      <c r="F88" s="422"/>
      <c r="G88" s="93"/>
      <c r="H88" s="94"/>
      <c r="I88" s="94"/>
      <c r="J88" s="94"/>
      <c r="K88" s="94"/>
      <c r="L88" s="94"/>
      <c r="M88" s="94"/>
      <c r="N88" s="94"/>
      <c r="O88" s="95"/>
      <c r="P88" s="509"/>
      <c r="Q88" s="509"/>
      <c r="R88" s="509"/>
      <c r="S88" s="509"/>
      <c r="T88" s="509"/>
      <c r="U88" s="509"/>
      <c r="V88" s="509"/>
      <c r="W88" s="509"/>
      <c r="X88" s="510"/>
      <c r="Y88" s="451" t="s">
        <v>53</v>
      </c>
      <c r="Z88" s="452"/>
      <c r="AA88" s="453"/>
      <c r="AB88" s="516" t="s">
        <v>292</v>
      </c>
      <c r="AC88" s="516"/>
      <c r="AD88" s="516"/>
      <c r="AE88" s="203">
        <v>37.799999999999997</v>
      </c>
      <c r="AF88" s="204"/>
      <c r="AG88" s="204"/>
      <c r="AH88" s="204"/>
      <c r="AI88" s="203">
        <v>37.4</v>
      </c>
      <c r="AJ88" s="204"/>
      <c r="AK88" s="204"/>
      <c r="AL88" s="204"/>
      <c r="AM88" s="203">
        <v>37.700000000000003</v>
      </c>
      <c r="AN88" s="204"/>
      <c r="AO88" s="204"/>
      <c r="AP88" s="204"/>
      <c r="AQ88" s="327">
        <v>37.799999999999997</v>
      </c>
      <c r="AR88" s="193"/>
      <c r="AS88" s="193"/>
      <c r="AT88" s="328"/>
      <c r="AU88" s="204" t="s">
        <v>490</v>
      </c>
      <c r="AV88" s="204"/>
      <c r="AW88" s="204"/>
      <c r="AX88" s="206"/>
      <c r="AY88" s="10"/>
      <c r="AZ88" s="10"/>
      <c r="BA88" s="10"/>
      <c r="BB88" s="10"/>
      <c r="BC88" s="10"/>
    </row>
    <row r="89" spans="1:60" ht="38.25" customHeight="1" thickBot="1" x14ac:dyDescent="0.2">
      <c r="A89" s="860"/>
      <c r="B89" s="522"/>
      <c r="C89" s="522"/>
      <c r="D89" s="522"/>
      <c r="E89" s="522"/>
      <c r="F89" s="523"/>
      <c r="G89" s="96"/>
      <c r="H89" s="97"/>
      <c r="I89" s="97"/>
      <c r="J89" s="97"/>
      <c r="K89" s="97"/>
      <c r="L89" s="97"/>
      <c r="M89" s="97"/>
      <c r="N89" s="97"/>
      <c r="O89" s="98"/>
      <c r="P89" s="162"/>
      <c r="Q89" s="162"/>
      <c r="R89" s="162"/>
      <c r="S89" s="162"/>
      <c r="T89" s="162"/>
      <c r="U89" s="162"/>
      <c r="V89" s="162"/>
      <c r="W89" s="162"/>
      <c r="X89" s="550"/>
      <c r="Y89" s="451" t="s">
        <v>13</v>
      </c>
      <c r="Z89" s="452"/>
      <c r="AA89" s="453"/>
      <c r="AB89" s="587" t="s">
        <v>14</v>
      </c>
      <c r="AC89" s="587"/>
      <c r="AD89" s="587"/>
      <c r="AE89" s="203">
        <v>100</v>
      </c>
      <c r="AF89" s="204"/>
      <c r="AG89" s="204"/>
      <c r="AH89" s="204"/>
      <c r="AI89" s="203">
        <v>100</v>
      </c>
      <c r="AJ89" s="204"/>
      <c r="AK89" s="204"/>
      <c r="AL89" s="204"/>
      <c r="AM89" s="203">
        <v>100</v>
      </c>
      <c r="AN89" s="204"/>
      <c r="AO89" s="204"/>
      <c r="AP89" s="204"/>
      <c r="AQ89" s="327" t="s">
        <v>496</v>
      </c>
      <c r="AR89" s="193"/>
      <c r="AS89" s="193"/>
      <c r="AT89" s="328"/>
      <c r="AU89" s="204" t="s">
        <v>490</v>
      </c>
      <c r="AV89" s="204"/>
      <c r="AW89" s="204"/>
      <c r="AX89" s="206"/>
      <c r="AY89" s="10"/>
      <c r="AZ89" s="10"/>
      <c r="BA89" s="10"/>
      <c r="BB89" s="10"/>
      <c r="BC89" s="10"/>
      <c r="BD89" s="10"/>
      <c r="BE89" s="10"/>
      <c r="BF89" s="10"/>
      <c r="BG89" s="10"/>
      <c r="BH89" s="10"/>
    </row>
    <row r="90" spans="1:60" ht="18.75" hidden="1" customHeight="1" x14ac:dyDescent="0.15">
      <c r="A90" s="860"/>
      <c r="B90" s="421" t="s">
        <v>144</v>
      </c>
      <c r="C90" s="421"/>
      <c r="D90" s="421"/>
      <c r="E90" s="421"/>
      <c r="F90" s="422"/>
      <c r="G90" s="505" t="s">
        <v>60</v>
      </c>
      <c r="H90" s="426"/>
      <c r="I90" s="426"/>
      <c r="J90" s="426"/>
      <c r="K90" s="426"/>
      <c r="L90" s="426"/>
      <c r="M90" s="426"/>
      <c r="N90" s="426"/>
      <c r="O90" s="506"/>
      <c r="P90" s="425" t="s">
        <v>62</v>
      </c>
      <c r="Q90" s="426"/>
      <c r="R90" s="426"/>
      <c r="S90" s="426"/>
      <c r="T90" s="426"/>
      <c r="U90" s="426"/>
      <c r="V90" s="426"/>
      <c r="W90" s="426"/>
      <c r="X90" s="506"/>
      <c r="Y90" s="150"/>
      <c r="Z90" s="151"/>
      <c r="AA90" s="152"/>
      <c r="AB90" s="229" t="s">
        <v>11</v>
      </c>
      <c r="AC90" s="230"/>
      <c r="AD90" s="231"/>
      <c r="AE90" s="229" t="s">
        <v>313</v>
      </c>
      <c r="AF90" s="230"/>
      <c r="AG90" s="230"/>
      <c r="AH90" s="231"/>
      <c r="AI90" s="229" t="s">
        <v>311</v>
      </c>
      <c r="AJ90" s="230"/>
      <c r="AK90" s="230"/>
      <c r="AL90" s="231"/>
      <c r="AM90" s="235" t="s">
        <v>340</v>
      </c>
      <c r="AN90" s="235"/>
      <c r="AO90" s="235"/>
      <c r="AP90" s="235"/>
      <c r="AQ90" s="145" t="s">
        <v>187</v>
      </c>
      <c r="AR90" s="116"/>
      <c r="AS90" s="116"/>
      <c r="AT90" s="117"/>
      <c r="AU90" s="526" t="s">
        <v>133</v>
      </c>
      <c r="AV90" s="526"/>
      <c r="AW90" s="526"/>
      <c r="AX90" s="527"/>
    </row>
    <row r="91" spans="1:60" ht="18.75" hidden="1" customHeight="1" x14ac:dyDescent="0.15">
      <c r="A91" s="860"/>
      <c r="B91" s="421"/>
      <c r="C91" s="421"/>
      <c r="D91" s="421"/>
      <c r="E91" s="421"/>
      <c r="F91" s="422"/>
      <c r="G91" s="406"/>
      <c r="H91" s="388"/>
      <c r="I91" s="388"/>
      <c r="J91" s="388"/>
      <c r="K91" s="388"/>
      <c r="L91" s="388"/>
      <c r="M91" s="388"/>
      <c r="N91" s="388"/>
      <c r="O91" s="407"/>
      <c r="P91" s="428"/>
      <c r="Q91" s="388"/>
      <c r="R91" s="388"/>
      <c r="S91" s="388"/>
      <c r="T91" s="388"/>
      <c r="U91" s="388"/>
      <c r="V91" s="388"/>
      <c r="W91" s="388"/>
      <c r="X91" s="407"/>
      <c r="Y91" s="150"/>
      <c r="Z91" s="151"/>
      <c r="AA91" s="152"/>
      <c r="AB91" s="232"/>
      <c r="AC91" s="233"/>
      <c r="AD91" s="234"/>
      <c r="AE91" s="232"/>
      <c r="AF91" s="233"/>
      <c r="AG91" s="233"/>
      <c r="AH91" s="234"/>
      <c r="AI91" s="232"/>
      <c r="AJ91" s="233"/>
      <c r="AK91" s="233"/>
      <c r="AL91" s="234"/>
      <c r="AM91" s="236"/>
      <c r="AN91" s="236"/>
      <c r="AO91" s="236"/>
      <c r="AP91" s="236"/>
      <c r="AQ91" s="184"/>
      <c r="AR91" s="185"/>
      <c r="AS91" s="119" t="s">
        <v>188</v>
      </c>
      <c r="AT91" s="120"/>
      <c r="AU91" s="185"/>
      <c r="AV91" s="185"/>
      <c r="AW91" s="388" t="s">
        <v>177</v>
      </c>
      <c r="AX91" s="389"/>
      <c r="AY91" s="10"/>
      <c r="AZ91" s="10"/>
      <c r="BA91" s="10"/>
      <c r="BB91" s="10"/>
      <c r="BC91" s="10"/>
    </row>
    <row r="92" spans="1:60" ht="23.25" hidden="1" customHeight="1" x14ac:dyDescent="0.15">
      <c r="A92" s="860"/>
      <c r="B92" s="421"/>
      <c r="C92" s="421"/>
      <c r="D92" s="421"/>
      <c r="E92" s="421"/>
      <c r="F92" s="422"/>
      <c r="G92" s="90"/>
      <c r="H92" s="91"/>
      <c r="I92" s="91"/>
      <c r="J92" s="91"/>
      <c r="K92" s="91"/>
      <c r="L92" s="91"/>
      <c r="M92" s="91"/>
      <c r="N92" s="91"/>
      <c r="O92" s="92"/>
      <c r="P92" s="91"/>
      <c r="Q92" s="507"/>
      <c r="R92" s="507"/>
      <c r="S92" s="507"/>
      <c r="T92" s="507"/>
      <c r="U92" s="507"/>
      <c r="V92" s="507"/>
      <c r="W92" s="507"/>
      <c r="X92" s="508"/>
      <c r="Y92" s="551" t="s">
        <v>61</v>
      </c>
      <c r="Z92" s="552"/>
      <c r="AA92" s="553"/>
      <c r="AB92" s="454"/>
      <c r="AC92" s="454"/>
      <c r="AD92" s="454"/>
      <c r="AE92" s="203"/>
      <c r="AF92" s="204"/>
      <c r="AG92" s="204"/>
      <c r="AH92" s="204"/>
      <c r="AI92" s="203"/>
      <c r="AJ92" s="204"/>
      <c r="AK92" s="204"/>
      <c r="AL92" s="204"/>
      <c r="AM92" s="203"/>
      <c r="AN92" s="204"/>
      <c r="AO92" s="204"/>
      <c r="AP92" s="204"/>
      <c r="AQ92" s="327"/>
      <c r="AR92" s="193"/>
      <c r="AS92" s="193"/>
      <c r="AT92" s="328"/>
      <c r="AU92" s="204"/>
      <c r="AV92" s="204"/>
      <c r="AW92" s="204"/>
      <c r="AX92" s="206"/>
      <c r="AY92" s="10"/>
      <c r="AZ92" s="10"/>
      <c r="BA92" s="10"/>
      <c r="BB92" s="10"/>
      <c r="BC92" s="10"/>
      <c r="BD92" s="10"/>
      <c r="BE92" s="10"/>
      <c r="BF92" s="10"/>
      <c r="BG92" s="10"/>
      <c r="BH92" s="10"/>
    </row>
    <row r="93" spans="1:60" ht="23.25" hidden="1" customHeight="1" x14ac:dyDescent="0.15">
      <c r="A93" s="860"/>
      <c r="B93" s="421"/>
      <c r="C93" s="421"/>
      <c r="D93" s="421"/>
      <c r="E93" s="421"/>
      <c r="F93" s="422"/>
      <c r="G93" s="93"/>
      <c r="H93" s="94"/>
      <c r="I93" s="94"/>
      <c r="J93" s="94"/>
      <c r="K93" s="94"/>
      <c r="L93" s="94"/>
      <c r="M93" s="94"/>
      <c r="N93" s="94"/>
      <c r="O93" s="95"/>
      <c r="P93" s="509"/>
      <c r="Q93" s="509"/>
      <c r="R93" s="509"/>
      <c r="S93" s="509"/>
      <c r="T93" s="509"/>
      <c r="U93" s="509"/>
      <c r="V93" s="509"/>
      <c r="W93" s="509"/>
      <c r="X93" s="510"/>
      <c r="Y93" s="451" t="s">
        <v>53</v>
      </c>
      <c r="Z93" s="452"/>
      <c r="AA93" s="453"/>
      <c r="AB93" s="516"/>
      <c r="AC93" s="516"/>
      <c r="AD93" s="516"/>
      <c r="AE93" s="203"/>
      <c r="AF93" s="204"/>
      <c r="AG93" s="204"/>
      <c r="AH93" s="204"/>
      <c r="AI93" s="203"/>
      <c r="AJ93" s="204"/>
      <c r="AK93" s="204"/>
      <c r="AL93" s="204"/>
      <c r="AM93" s="203"/>
      <c r="AN93" s="204"/>
      <c r="AO93" s="204"/>
      <c r="AP93" s="204"/>
      <c r="AQ93" s="327"/>
      <c r="AR93" s="193"/>
      <c r="AS93" s="193"/>
      <c r="AT93" s="328"/>
      <c r="AU93" s="204"/>
      <c r="AV93" s="204"/>
      <c r="AW93" s="204"/>
      <c r="AX93" s="206"/>
    </row>
    <row r="94" spans="1:60" ht="23.25" hidden="1" customHeight="1" x14ac:dyDescent="0.15">
      <c r="A94" s="860"/>
      <c r="B94" s="522"/>
      <c r="C94" s="522"/>
      <c r="D94" s="522"/>
      <c r="E94" s="522"/>
      <c r="F94" s="523"/>
      <c r="G94" s="96"/>
      <c r="H94" s="97"/>
      <c r="I94" s="97"/>
      <c r="J94" s="97"/>
      <c r="K94" s="97"/>
      <c r="L94" s="97"/>
      <c r="M94" s="97"/>
      <c r="N94" s="97"/>
      <c r="O94" s="98"/>
      <c r="P94" s="162"/>
      <c r="Q94" s="162"/>
      <c r="R94" s="162"/>
      <c r="S94" s="162"/>
      <c r="T94" s="162"/>
      <c r="U94" s="162"/>
      <c r="V94" s="162"/>
      <c r="W94" s="162"/>
      <c r="X94" s="550"/>
      <c r="Y94" s="451" t="s">
        <v>13</v>
      </c>
      <c r="Z94" s="452"/>
      <c r="AA94" s="453"/>
      <c r="AB94" s="587" t="s">
        <v>14</v>
      </c>
      <c r="AC94" s="587"/>
      <c r="AD94" s="587"/>
      <c r="AE94" s="203"/>
      <c r="AF94" s="204"/>
      <c r="AG94" s="204"/>
      <c r="AH94" s="204"/>
      <c r="AI94" s="203"/>
      <c r="AJ94" s="204"/>
      <c r="AK94" s="204"/>
      <c r="AL94" s="204"/>
      <c r="AM94" s="203"/>
      <c r="AN94" s="204"/>
      <c r="AO94" s="204"/>
      <c r="AP94" s="204"/>
      <c r="AQ94" s="327"/>
      <c r="AR94" s="193"/>
      <c r="AS94" s="193"/>
      <c r="AT94" s="328"/>
      <c r="AU94" s="204"/>
      <c r="AV94" s="204"/>
      <c r="AW94" s="204"/>
      <c r="AX94" s="206"/>
      <c r="AY94" s="10"/>
      <c r="AZ94" s="10"/>
      <c r="BA94" s="10"/>
      <c r="BB94" s="10"/>
      <c r="BC94" s="10"/>
    </row>
    <row r="95" spans="1:60" ht="18.75" hidden="1" customHeight="1" x14ac:dyDescent="0.15">
      <c r="A95" s="860"/>
      <c r="B95" s="421" t="s">
        <v>144</v>
      </c>
      <c r="C95" s="421"/>
      <c r="D95" s="421"/>
      <c r="E95" s="421"/>
      <c r="F95" s="422"/>
      <c r="G95" s="505" t="s">
        <v>60</v>
      </c>
      <c r="H95" s="426"/>
      <c r="I95" s="426"/>
      <c r="J95" s="426"/>
      <c r="K95" s="426"/>
      <c r="L95" s="426"/>
      <c r="M95" s="426"/>
      <c r="N95" s="426"/>
      <c r="O95" s="506"/>
      <c r="P95" s="425" t="s">
        <v>62</v>
      </c>
      <c r="Q95" s="426"/>
      <c r="R95" s="426"/>
      <c r="S95" s="426"/>
      <c r="T95" s="426"/>
      <c r="U95" s="426"/>
      <c r="V95" s="426"/>
      <c r="W95" s="426"/>
      <c r="X95" s="506"/>
      <c r="Y95" s="150"/>
      <c r="Z95" s="151"/>
      <c r="AA95" s="152"/>
      <c r="AB95" s="229" t="s">
        <v>11</v>
      </c>
      <c r="AC95" s="230"/>
      <c r="AD95" s="231"/>
      <c r="AE95" s="229" t="s">
        <v>313</v>
      </c>
      <c r="AF95" s="230"/>
      <c r="AG95" s="230"/>
      <c r="AH95" s="231"/>
      <c r="AI95" s="229" t="s">
        <v>311</v>
      </c>
      <c r="AJ95" s="230"/>
      <c r="AK95" s="230"/>
      <c r="AL95" s="231"/>
      <c r="AM95" s="235" t="s">
        <v>340</v>
      </c>
      <c r="AN95" s="235"/>
      <c r="AO95" s="235"/>
      <c r="AP95" s="235"/>
      <c r="AQ95" s="145" t="s">
        <v>187</v>
      </c>
      <c r="AR95" s="116"/>
      <c r="AS95" s="116"/>
      <c r="AT95" s="117"/>
      <c r="AU95" s="526" t="s">
        <v>133</v>
      </c>
      <c r="AV95" s="526"/>
      <c r="AW95" s="526"/>
      <c r="AX95" s="527"/>
      <c r="AY95" s="10"/>
      <c r="AZ95" s="10"/>
      <c r="BA95" s="10"/>
      <c r="BB95" s="10"/>
      <c r="BC95" s="10"/>
      <c r="BD95" s="10"/>
      <c r="BE95" s="10"/>
      <c r="BF95" s="10"/>
      <c r="BG95" s="10"/>
      <c r="BH95" s="10"/>
    </row>
    <row r="96" spans="1:60" ht="18.75" hidden="1" customHeight="1" x14ac:dyDescent="0.15">
      <c r="A96" s="860"/>
      <c r="B96" s="421"/>
      <c r="C96" s="421"/>
      <c r="D96" s="421"/>
      <c r="E96" s="421"/>
      <c r="F96" s="422"/>
      <c r="G96" s="406"/>
      <c r="H96" s="388"/>
      <c r="I96" s="388"/>
      <c r="J96" s="388"/>
      <c r="K96" s="388"/>
      <c r="L96" s="388"/>
      <c r="M96" s="388"/>
      <c r="N96" s="388"/>
      <c r="O96" s="407"/>
      <c r="P96" s="428"/>
      <c r="Q96" s="388"/>
      <c r="R96" s="388"/>
      <c r="S96" s="388"/>
      <c r="T96" s="388"/>
      <c r="U96" s="388"/>
      <c r="V96" s="388"/>
      <c r="W96" s="388"/>
      <c r="X96" s="407"/>
      <c r="Y96" s="150"/>
      <c r="Z96" s="151"/>
      <c r="AA96" s="152"/>
      <c r="AB96" s="232"/>
      <c r="AC96" s="233"/>
      <c r="AD96" s="234"/>
      <c r="AE96" s="232"/>
      <c r="AF96" s="233"/>
      <c r="AG96" s="233"/>
      <c r="AH96" s="234"/>
      <c r="AI96" s="232"/>
      <c r="AJ96" s="233"/>
      <c r="AK96" s="233"/>
      <c r="AL96" s="234"/>
      <c r="AM96" s="236"/>
      <c r="AN96" s="236"/>
      <c r="AO96" s="236"/>
      <c r="AP96" s="236"/>
      <c r="AQ96" s="184"/>
      <c r="AR96" s="185"/>
      <c r="AS96" s="119" t="s">
        <v>188</v>
      </c>
      <c r="AT96" s="120"/>
      <c r="AU96" s="185"/>
      <c r="AV96" s="185"/>
      <c r="AW96" s="388" t="s">
        <v>177</v>
      </c>
      <c r="AX96" s="389"/>
    </row>
    <row r="97" spans="1:60" ht="23.25" hidden="1" customHeight="1" x14ac:dyDescent="0.15">
      <c r="A97" s="860"/>
      <c r="B97" s="421"/>
      <c r="C97" s="421"/>
      <c r="D97" s="421"/>
      <c r="E97" s="421"/>
      <c r="F97" s="422"/>
      <c r="G97" s="90"/>
      <c r="H97" s="91"/>
      <c r="I97" s="91"/>
      <c r="J97" s="91"/>
      <c r="K97" s="91"/>
      <c r="L97" s="91"/>
      <c r="M97" s="91"/>
      <c r="N97" s="91"/>
      <c r="O97" s="92"/>
      <c r="P97" s="91"/>
      <c r="Q97" s="507"/>
      <c r="R97" s="507"/>
      <c r="S97" s="507"/>
      <c r="T97" s="507"/>
      <c r="U97" s="507"/>
      <c r="V97" s="507"/>
      <c r="W97" s="507"/>
      <c r="X97" s="508"/>
      <c r="Y97" s="551" t="s">
        <v>61</v>
      </c>
      <c r="Z97" s="552"/>
      <c r="AA97" s="553"/>
      <c r="AB97" s="461"/>
      <c r="AC97" s="462"/>
      <c r="AD97" s="463"/>
      <c r="AE97" s="203"/>
      <c r="AF97" s="204"/>
      <c r="AG97" s="204"/>
      <c r="AH97" s="205"/>
      <c r="AI97" s="203"/>
      <c r="AJ97" s="204"/>
      <c r="AK97" s="204"/>
      <c r="AL97" s="205"/>
      <c r="AM97" s="203"/>
      <c r="AN97" s="204"/>
      <c r="AO97" s="204"/>
      <c r="AP97" s="204"/>
      <c r="AQ97" s="327"/>
      <c r="AR97" s="193"/>
      <c r="AS97" s="193"/>
      <c r="AT97" s="328"/>
      <c r="AU97" s="204"/>
      <c r="AV97" s="204"/>
      <c r="AW97" s="204"/>
      <c r="AX97" s="206"/>
      <c r="AY97" s="10"/>
      <c r="AZ97" s="10"/>
      <c r="BA97" s="10"/>
      <c r="BB97" s="10"/>
      <c r="BC97" s="10"/>
    </row>
    <row r="98" spans="1:60" ht="23.25" hidden="1" customHeight="1" x14ac:dyDescent="0.15">
      <c r="A98" s="860"/>
      <c r="B98" s="421"/>
      <c r="C98" s="421"/>
      <c r="D98" s="421"/>
      <c r="E98" s="421"/>
      <c r="F98" s="422"/>
      <c r="G98" s="93"/>
      <c r="H98" s="94"/>
      <c r="I98" s="94"/>
      <c r="J98" s="94"/>
      <c r="K98" s="94"/>
      <c r="L98" s="94"/>
      <c r="M98" s="94"/>
      <c r="N98" s="94"/>
      <c r="O98" s="95"/>
      <c r="P98" s="509"/>
      <c r="Q98" s="509"/>
      <c r="R98" s="509"/>
      <c r="S98" s="509"/>
      <c r="T98" s="509"/>
      <c r="U98" s="509"/>
      <c r="V98" s="509"/>
      <c r="W98" s="509"/>
      <c r="X98" s="510"/>
      <c r="Y98" s="451" t="s">
        <v>53</v>
      </c>
      <c r="Z98" s="452"/>
      <c r="AA98" s="453"/>
      <c r="AB98" s="455"/>
      <c r="AC98" s="456"/>
      <c r="AD98" s="457"/>
      <c r="AE98" s="203"/>
      <c r="AF98" s="204"/>
      <c r="AG98" s="204"/>
      <c r="AH98" s="205"/>
      <c r="AI98" s="203"/>
      <c r="AJ98" s="204"/>
      <c r="AK98" s="204"/>
      <c r="AL98" s="205"/>
      <c r="AM98" s="203"/>
      <c r="AN98" s="204"/>
      <c r="AO98" s="204"/>
      <c r="AP98" s="204"/>
      <c r="AQ98" s="327"/>
      <c r="AR98" s="193"/>
      <c r="AS98" s="193"/>
      <c r="AT98" s="328"/>
      <c r="AU98" s="204"/>
      <c r="AV98" s="204"/>
      <c r="AW98" s="204"/>
      <c r="AX98" s="206"/>
      <c r="AY98" s="10"/>
      <c r="AZ98" s="10"/>
      <c r="BA98" s="10"/>
      <c r="BB98" s="10"/>
      <c r="BC98" s="10"/>
      <c r="BD98" s="10"/>
      <c r="BE98" s="10"/>
      <c r="BF98" s="10"/>
      <c r="BG98" s="10"/>
      <c r="BH98" s="10"/>
    </row>
    <row r="99" spans="1:60" ht="23.25" hidden="1" customHeight="1" thickBot="1" x14ac:dyDescent="0.2">
      <c r="A99" s="861"/>
      <c r="B99" s="423"/>
      <c r="C99" s="423"/>
      <c r="D99" s="423"/>
      <c r="E99" s="423"/>
      <c r="F99" s="424"/>
      <c r="G99" s="570"/>
      <c r="H99" s="201"/>
      <c r="I99" s="201"/>
      <c r="J99" s="201"/>
      <c r="K99" s="201"/>
      <c r="L99" s="201"/>
      <c r="M99" s="201"/>
      <c r="N99" s="201"/>
      <c r="O99" s="571"/>
      <c r="P99" s="511"/>
      <c r="Q99" s="511"/>
      <c r="R99" s="511"/>
      <c r="S99" s="511"/>
      <c r="T99" s="511"/>
      <c r="U99" s="511"/>
      <c r="V99" s="511"/>
      <c r="W99" s="511"/>
      <c r="X99" s="512"/>
      <c r="Y99" s="890" t="s">
        <v>13</v>
      </c>
      <c r="Z99" s="891"/>
      <c r="AA99" s="892"/>
      <c r="AB99" s="887" t="s">
        <v>14</v>
      </c>
      <c r="AC99" s="888"/>
      <c r="AD99" s="889"/>
      <c r="AE99" s="513"/>
      <c r="AF99" s="514"/>
      <c r="AG99" s="514"/>
      <c r="AH99" s="515"/>
      <c r="AI99" s="513"/>
      <c r="AJ99" s="514"/>
      <c r="AK99" s="514"/>
      <c r="AL99" s="515"/>
      <c r="AM99" s="513"/>
      <c r="AN99" s="514"/>
      <c r="AO99" s="514"/>
      <c r="AP99" s="514"/>
      <c r="AQ99" s="528"/>
      <c r="AR99" s="529"/>
      <c r="AS99" s="529"/>
      <c r="AT99" s="530"/>
      <c r="AU99" s="514"/>
      <c r="AV99" s="514"/>
      <c r="AW99" s="514"/>
      <c r="AX99" s="531"/>
    </row>
    <row r="100" spans="1:60" ht="31.5" customHeight="1" x14ac:dyDescent="0.15">
      <c r="A100" s="494" t="s">
        <v>274</v>
      </c>
      <c r="B100" s="495"/>
      <c r="C100" s="495"/>
      <c r="D100" s="495"/>
      <c r="E100" s="495"/>
      <c r="F100" s="496"/>
      <c r="G100" s="497" t="s">
        <v>59</v>
      </c>
      <c r="H100" s="497"/>
      <c r="I100" s="497"/>
      <c r="J100" s="497"/>
      <c r="K100" s="497"/>
      <c r="L100" s="497"/>
      <c r="M100" s="497"/>
      <c r="N100" s="497"/>
      <c r="O100" s="497"/>
      <c r="P100" s="497"/>
      <c r="Q100" s="497"/>
      <c r="R100" s="497"/>
      <c r="S100" s="497"/>
      <c r="T100" s="497"/>
      <c r="U100" s="497"/>
      <c r="V100" s="497"/>
      <c r="W100" s="497"/>
      <c r="X100" s="498"/>
      <c r="Y100" s="849"/>
      <c r="Z100" s="850"/>
      <c r="AA100" s="851"/>
      <c r="AB100" s="474" t="s">
        <v>11</v>
      </c>
      <c r="AC100" s="474"/>
      <c r="AD100" s="474"/>
      <c r="AE100" s="532" t="s">
        <v>313</v>
      </c>
      <c r="AF100" s="533"/>
      <c r="AG100" s="533"/>
      <c r="AH100" s="534"/>
      <c r="AI100" s="532" t="s">
        <v>333</v>
      </c>
      <c r="AJ100" s="533"/>
      <c r="AK100" s="533"/>
      <c r="AL100" s="534"/>
      <c r="AM100" s="532" t="s">
        <v>340</v>
      </c>
      <c r="AN100" s="533"/>
      <c r="AO100" s="533"/>
      <c r="AP100" s="534"/>
      <c r="AQ100" s="305" t="s">
        <v>353</v>
      </c>
      <c r="AR100" s="306"/>
      <c r="AS100" s="306"/>
      <c r="AT100" s="307"/>
      <c r="AU100" s="305" t="s">
        <v>354</v>
      </c>
      <c r="AV100" s="306"/>
      <c r="AW100" s="306"/>
      <c r="AX100" s="308"/>
    </row>
    <row r="101" spans="1:60" ht="23.25" customHeight="1" x14ac:dyDescent="0.15">
      <c r="A101" s="415"/>
      <c r="B101" s="416"/>
      <c r="C101" s="416"/>
      <c r="D101" s="416"/>
      <c r="E101" s="416"/>
      <c r="F101" s="417"/>
      <c r="G101" s="91" t="s">
        <v>502</v>
      </c>
      <c r="H101" s="91"/>
      <c r="I101" s="91"/>
      <c r="J101" s="91"/>
      <c r="K101" s="91"/>
      <c r="L101" s="91"/>
      <c r="M101" s="91"/>
      <c r="N101" s="91"/>
      <c r="O101" s="91"/>
      <c r="P101" s="91"/>
      <c r="Q101" s="91"/>
      <c r="R101" s="91"/>
      <c r="S101" s="91"/>
      <c r="T101" s="91"/>
      <c r="U101" s="91"/>
      <c r="V101" s="91"/>
      <c r="W101" s="91"/>
      <c r="X101" s="92"/>
      <c r="Y101" s="535" t="s">
        <v>54</v>
      </c>
      <c r="Z101" s="536"/>
      <c r="AA101" s="537"/>
      <c r="AB101" s="454" t="s">
        <v>503</v>
      </c>
      <c r="AC101" s="454"/>
      <c r="AD101" s="454"/>
      <c r="AE101" s="203">
        <v>5</v>
      </c>
      <c r="AF101" s="204"/>
      <c r="AG101" s="204"/>
      <c r="AH101" s="205"/>
      <c r="AI101" s="203">
        <v>5</v>
      </c>
      <c r="AJ101" s="204"/>
      <c r="AK101" s="204"/>
      <c r="AL101" s="205"/>
      <c r="AM101" s="203">
        <v>5</v>
      </c>
      <c r="AN101" s="204"/>
      <c r="AO101" s="204"/>
      <c r="AP101" s="205"/>
      <c r="AQ101" s="203" t="s">
        <v>490</v>
      </c>
      <c r="AR101" s="204"/>
      <c r="AS101" s="204"/>
      <c r="AT101" s="205"/>
      <c r="AU101" s="203" t="s">
        <v>490</v>
      </c>
      <c r="AV101" s="204"/>
      <c r="AW101" s="204"/>
      <c r="AX101" s="205"/>
    </row>
    <row r="102" spans="1:60" ht="23.25" customHeight="1" x14ac:dyDescent="0.15">
      <c r="A102" s="418"/>
      <c r="B102" s="419"/>
      <c r="C102" s="419"/>
      <c r="D102" s="419"/>
      <c r="E102" s="419"/>
      <c r="F102" s="420"/>
      <c r="G102" s="97"/>
      <c r="H102" s="97"/>
      <c r="I102" s="97"/>
      <c r="J102" s="97"/>
      <c r="K102" s="97"/>
      <c r="L102" s="97"/>
      <c r="M102" s="97"/>
      <c r="N102" s="97"/>
      <c r="O102" s="97"/>
      <c r="P102" s="97"/>
      <c r="Q102" s="97"/>
      <c r="R102" s="97"/>
      <c r="S102" s="97"/>
      <c r="T102" s="97"/>
      <c r="U102" s="97"/>
      <c r="V102" s="97"/>
      <c r="W102" s="97"/>
      <c r="X102" s="98"/>
      <c r="Y102" s="438" t="s">
        <v>55</v>
      </c>
      <c r="Z102" s="439"/>
      <c r="AA102" s="440"/>
      <c r="AB102" s="454" t="s">
        <v>503</v>
      </c>
      <c r="AC102" s="454"/>
      <c r="AD102" s="454"/>
      <c r="AE102" s="411">
        <v>8</v>
      </c>
      <c r="AF102" s="411"/>
      <c r="AG102" s="411"/>
      <c r="AH102" s="411"/>
      <c r="AI102" s="411">
        <v>8</v>
      </c>
      <c r="AJ102" s="411"/>
      <c r="AK102" s="411"/>
      <c r="AL102" s="411"/>
      <c r="AM102" s="411">
        <v>8</v>
      </c>
      <c r="AN102" s="411"/>
      <c r="AO102" s="411"/>
      <c r="AP102" s="411"/>
      <c r="AQ102" s="258">
        <v>8</v>
      </c>
      <c r="AR102" s="259"/>
      <c r="AS102" s="259"/>
      <c r="AT102" s="304"/>
      <c r="AU102" s="258">
        <v>8</v>
      </c>
      <c r="AV102" s="259"/>
      <c r="AW102" s="259"/>
      <c r="AX102" s="304"/>
    </row>
    <row r="103" spans="1:60" ht="31.5" hidden="1" customHeight="1" x14ac:dyDescent="0.15">
      <c r="A103" s="412" t="s">
        <v>274</v>
      </c>
      <c r="B103" s="413"/>
      <c r="C103" s="413"/>
      <c r="D103" s="413"/>
      <c r="E103" s="413"/>
      <c r="F103" s="414"/>
      <c r="G103" s="452" t="s">
        <v>59</v>
      </c>
      <c r="H103" s="452"/>
      <c r="I103" s="452"/>
      <c r="J103" s="452"/>
      <c r="K103" s="452"/>
      <c r="L103" s="452"/>
      <c r="M103" s="452"/>
      <c r="N103" s="452"/>
      <c r="O103" s="452"/>
      <c r="P103" s="452"/>
      <c r="Q103" s="452"/>
      <c r="R103" s="452"/>
      <c r="S103" s="452"/>
      <c r="T103" s="452"/>
      <c r="U103" s="452"/>
      <c r="V103" s="452"/>
      <c r="W103" s="452"/>
      <c r="X103" s="453"/>
      <c r="Y103" s="445"/>
      <c r="Z103" s="446"/>
      <c r="AA103" s="447"/>
      <c r="AB103" s="408" t="s">
        <v>11</v>
      </c>
      <c r="AC103" s="409"/>
      <c r="AD103" s="410"/>
      <c r="AE103" s="408" t="s">
        <v>313</v>
      </c>
      <c r="AF103" s="409"/>
      <c r="AG103" s="409"/>
      <c r="AH103" s="410"/>
      <c r="AI103" s="408" t="s">
        <v>311</v>
      </c>
      <c r="AJ103" s="409"/>
      <c r="AK103" s="409"/>
      <c r="AL103" s="410"/>
      <c r="AM103" s="408" t="s">
        <v>340</v>
      </c>
      <c r="AN103" s="409"/>
      <c r="AO103" s="409"/>
      <c r="AP103" s="410"/>
      <c r="AQ103" s="269" t="s">
        <v>353</v>
      </c>
      <c r="AR103" s="270"/>
      <c r="AS103" s="270"/>
      <c r="AT103" s="309"/>
      <c r="AU103" s="269" t="s">
        <v>354</v>
      </c>
      <c r="AV103" s="270"/>
      <c r="AW103" s="270"/>
      <c r="AX103" s="271"/>
    </row>
    <row r="104" spans="1:60" ht="23.25" hidden="1" customHeight="1" x14ac:dyDescent="0.15">
      <c r="A104" s="415"/>
      <c r="B104" s="416"/>
      <c r="C104" s="416"/>
      <c r="D104" s="416"/>
      <c r="E104" s="416"/>
      <c r="F104" s="417"/>
      <c r="G104" s="91"/>
      <c r="H104" s="91"/>
      <c r="I104" s="91"/>
      <c r="J104" s="91"/>
      <c r="K104" s="91"/>
      <c r="L104" s="91"/>
      <c r="M104" s="91"/>
      <c r="N104" s="91"/>
      <c r="O104" s="91"/>
      <c r="P104" s="91"/>
      <c r="Q104" s="91"/>
      <c r="R104" s="91"/>
      <c r="S104" s="91"/>
      <c r="T104" s="91"/>
      <c r="U104" s="91"/>
      <c r="V104" s="91"/>
      <c r="W104" s="91"/>
      <c r="X104" s="92"/>
      <c r="Y104" s="458" t="s">
        <v>54</v>
      </c>
      <c r="Z104" s="459"/>
      <c r="AA104" s="460"/>
      <c r="AB104" s="538"/>
      <c r="AC104" s="539"/>
      <c r="AD104" s="540"/>
      <c r="AE104" s="203"/>
      <c r="AF104" s="204"/>
      <c r="AG104" s="204"/>
      <c r="AH104" s="205"/>
      <c r="AI104" s="203"/>
      <c r="AJ104" s="204"/>
      <c r="AK104" s="204"/>
      <c r="AL104" s="205"/>
      <c r="AM104" s="203"/>
      <c r="AN104" s="204"/>
      <c r="AO104" s="204"/>
      <c r="AP104" s="205"/>
      <c r="AQ104" s="203"/>
      <c r="AR104" s="204"/>
      <c r="AS104" s="204"/>
      <c r="AT104" s="205"/>
      <c r="AU104" s="203"/>
      <c r="AV104" s="204"/>
      <c r="AW104" s="204"/>
      <c r="AX104" s="205"/>
    </row>
    <row r="105" spans="1:60" ht="23.25" hidden="1" customHeight="1" x14ac:dyDescent="0.15">
      <c r="A105" s="418"/>
      <c r="B105" s="419"/>
      <c r="C105" s="419"/>
      <c r="D105" s="419"/>
      <c r="E105" s="419"/>
      <c r="F105" s="420"/>
      <c r="G105" s="97"/>
      <c r="H105" s="97"/>
      <c r="I105" s="97"/>
      <c r="J105" s="97"/>
      <c r="K105" s="97"/>
      <c r="L105" s="97"/>
      <c r="M105" s="97"/>
      <c r="N105" s="97"/>
      <c r="O105" s="97"/>
      <c r="P105" s="97"/>
      <c r="Q105" s="97"/>
      <c r="R105" s="97"/>
      <c r="S105" s="97"/>
      <c r="T105" s="97"/>
      <c r="U105" s="97"/>
      <c r="V105" s="97"/>
      <c r="W105" s="97"/>
      <c r="X105" s="98"/>
      <c r="Y105" s="438" t="s">
        <v>55</v>
      </c>
      <c r="Z105" s="541"/>
      <c r="AA105" s="542"/>
      <c r="AB105" s="461"/>
      <c r="AC105" s="462"/>
      <c r="AD105" s="463"/>
      <c r="AE105" s="411"/>
      <c r="AF105" s="411"/>
      <c r="AG105" s="411"/>
      <c r="AH105" s="411"/>
      <c r="AI105" s="411"/>
      <c r="AJ105" s="411"/>
      <c r="AK105" s="411"/>
      <c r="AL105" s="411"/>
      <c r="AM105" s="411"/>
      <c r="AN105" s="411"/>
      <c r="AO105" s="411"/>
      <c r="AP105" s="411"/>
      <c r="AQ105" s="203"/>
      <c r="AR105" s="204"/>
      <c r="AS105" s="204"/>
      <c r="AT105" s="205"/>
      <c r="AU105" s="258"/>
      <c r="AV105" s="259"/>
      <c r="AW105" s="259"/>
      <c r="AX105" s="304"/>
    </row>
    <row r="106" spans="1:60" ht="31.5" hidden="1" customHeight="1" x14ac:dyDescent="0.15">
      <c r="A106" s="412" t="s">
        <v>274</v>
      </c>
      <c r="B106" s="413"/>
      <c r="C106" s="413"/>
      <c r="D106" s="413"/>
      <c r="E106" s="413"/>
      <c r="F106" s="414"/>
      <c r="G106" s="452" t="s">
        <v>59</v>
      </c>
      <c r="H106" s="452"/>
      <c r="I106" s="452"/>
      <c r="J106" s="452"/>
      <c r="K106" s="452"/>
      <c r="L106" s="452"/>
      <c r="M106" s="452"/>
      <c r="N106" s="452"/>
      <c r="O106" s="452"/>
      <c r="P106" s="452"/>
      <c r="Q106" s="452"/>
      <c r="R106" s="452"/>
      <c r="S106" s="452"/>
      <c r="T106" s="452"/>
      <c r="U106" s="452"/>
      <c r="V106" s="452"/>
      <c r="W106" s="452"/>
      <c r="X106" s="453"/>
      <c r="Y106" s="445"/>
      <c r="Z106" s="446"/>
      <c r="AA106" s="447"/>
      <c r="AB106" s="408" t="s">
        <v>11</v>
      </c>
      <c r="AC106" s="409"/>
      <c r="AD106" s="410"/>
      <c r="AE106" s="408" t="s">
        <v>313</v>
      </c>
      <c r="AF106" s="409"/>
      <c r="AG106" s="409"/>
      <c r="AH106" s="410"/>
      <c r="AI106" s="408" t="s">
        <v>311</v>
      </c>
      <c r="AJ106" s="409"/>
      <c r="AK106" s="409"/>
      <c r="AL106" s="410"/>
      <c r="AM106" s="408" t="s">
        <v>340</v>
      </c>
      <c r="AN106" s="409"/>
      <c r="AO106" s="409"/>
      <c r="AP106" s="410"/>
      <c r="AQ106" s="269" t="s">
        <v>353</v>
      </c>
      <c r="AR106" s="270"/>
      <c r="AS106" s="270"/>
      <c r="AT106" s="309"/>
      <c r="AU106" s="269" t="s">
        <v>354</v>
      </c>
      <c r="AV106" s="270"/>
      <c r="AW106" s="270"/>
      <c r="AX106" s="271"/>
    </row>
    <row r="107" spans="1:60" ht="23.25" hidden="1" customHeight="1" x14ac:dyDescent="0.15">
      <c r="A107" s="415"/>
      <c r="B107" s="416"/>
      <c r="C107" s="416"/>
      <c r="D107" s="416"/>
      <c r="E107" s="416"/>
      <c r="F107" s="417"/>
      <c r="G107" s="91"/>
      <c r="H107" s="91"/>
      <c r="I107" s="91"/>
      <c r="J107" s="91"/>
      <c r="K107" s="91"/>
      <c r="L107" s="91"/>
      <c r="M107" s="91"/>
      <c r="N107" s="91"/>
      <c r="O107" s="91"/>
      <c r="P107" s="91"/>
      <c r="Q107" s="91"/>
      <c r="R107" s="91"/>
      <c r="S107" s="91"/>
      <c r="T107" s="91"/>
      <c r="U107" s="91"/>
      <c r="V107" s="91"/>
      <c r="W107" s="91"/>
      <c r="X107" s="92"/>
      <c r="Y107" s="458" t="s">
        <v>54</v>
      </c>
      <c r="Z107" s="459"/>
      <c r="AA107" s="460"/>
      <c r="AB107" s="538"/>
      <c r="AC107" s="539"/>
      <c r="AD107" s="540"/>
      <c r="AE107" s="411"/>
      <c r="AF107" s="411"/>
      <c r="AG107" s="411"/>
      <c r="AH107" s="411"/>
      <c r="AI107" s="411"/>
      <c r="AJ107" s="411"/>
      <c r="AK107" s="411"/>
      <c r="AL107" s="411"/>
      <c r="AM107" s="411"/>
      <c r="AN107" s="411"/>
      <c r="AO107" s="411"/>
      <c r="AP107" s="411"/>
      <c r="AQ107" s="203"/>
      <c r="AR107" s="204"/>
      <c r="AS107" s="204"/>
      <c r="AT107" s="205"/>
      <c r="AU107" s="203"/>
      <c r="AV107" s="204"/>
      <c r="AW107" s="204"/>
      <c r="AX107" s="205"/>
    </row>
    <row r="108" spans="1:60" ht="23.25" hidden="1" customHeight="1" x14ac:dyDescent="0.15">
      <c r="A108" s="418"/>
      <c r="B108" s="419"/>
      <c r="C108" s="419"/>
      <c r="D108" s="419"/>
      <c r="E108" s="419"/>
      <c r="F108" s="420"/>
      <c r="G108" s="97"/>
      <c r="H108" s="97"/>
      <c r="I108" s="97"/>
      <c r="J108" s="97"/>
      <c r="K108" s="97"/>
      <c r="L108" s="97"/>
      <c r="M108" s="97"/>
      <c r="N108" s="97"/>
      <c r="O108" s="97"/>
      <c r="P108" s="97"/>
      <c r="Q108" s="97"/>
      <c r="R108" s="97"/>
      <c r="S108" s="97"/>
      <c r="T108" s="97"/>
      <c r="U108" s="97"/>
      <c r="V108" s="97"/>
      <c r="W108" s="97"/>
      <c r="X108" s="98"/>
      <c r="Y108" s="438" t="s">
        <v>55</v>
      </c>
      <c r="Z108" s="541"/>
      <c r="AA108" s="542"/>
      <c r="AB108" s="461"/>
      <c r="AC108" s="462"/>
      <c r="AD108" s="463"/>
      <c r="AE108" s="411"/>
      <c r="AF108" s="411"/>
      <c r="AG108" s="411"/>
      <c r="AH108" s="411"/>
      <c r="AI108" s="411"/>
      <c r="AJ108" s="411"/>
      <c r="AK108" s="411"/>
      <c r="AL108" s="411"/>
      <c r="AM108" s="411"/>
      <c r="AN108" s="411"/>
      <c r="AO108" s="411"/>
      <c r="AP108" s="411"/>
      <c r="AQ108" s="203"/>
      <c r="AR108" s="204"/>
      <c r="AS108" s="204"/>
      <c r="AT108" s="205"/>
      <c r="AU108" s="258"/>
      <c r="AV108" s="259"/>
      <c r="AW108" s="259"/>
      <c r="AX108" s="304"/>
    </row>
    <row r="109" spans="1:60" ht="31.5" hidden="1" customHeight="1" x14ac:dyDescent="0.15">
      <c r="A109" s="412" t="s">
        <v>274</v>
      </c>
      <c r="B109" s="413"/>
      <c r="C109" s="413"/>
      <c r="D109" s="413"/>
      <c r="E109" s="413"/>
      <c r="F109" s="414"/>
      <c r="G109" s="452" t="s">
        <v>59</v>
      </c>
      <c r="H109" s="452"/>
      <c r="I109" s="452"/>
      <c r="J109" s="452"/>
      <c r="K109" s="452"/>
      <c r="L109" s="452"/>
      <c r="M109" s="452"/>
      <c r="N109" s="452"/>
      <c r="O109" s="452"/>
      <c r="P109" s="452"/>
      <c r="Q109" s="452"/>
      <c r="R109" s="452"/>
      <c r="S109" s="452"/>
      <c r="T109" s="452"/>
      <c r="U109" s="452"/>
      <c r="V109" s="452"/>
      <c r="W109" s="452"/>
      <c r="X109" s="453"/>
      <c r="Y109" s="445"/>
      <c r="Z109" s="446"/>
      <c r="AA109" s="447"/>
      <c r="AB109" s="408" t="s">
        <v>11</v>
      </c>
      <c r="AC109" s="409"/>
      <c r="AD109" s="410"/>
      <c r="AE109" s="408" t="s">
        <v>313</v>
      </c>
      <c r="AF109" s="409"/>
      <c r="AG109" s="409"/>
      <c r="AH109" s="410"/>
      <c r="AI109" s="408" t="s">
        <v>311</v>
      </c>
      <c r="AJ109" s="409"/>
      <c r="AK109" s="409"/>
      <c r="AL109" s="410"/>
      <c r="AM109" s="408" t="s">
        <v>340</v>
      </c>
      <c r="AN109" s="409"/>
      <c r="AO109" s="409"/>
      <c r="AP109" s="410"/>
      <c r="AQ109" s="269" t="s">
        <v>353</v>
      </c>
      <c r="AR109" s="270"/>
      <c r="AS109" s="270"/>
      <c r="AT109" s="309"/>
      <c r="AU109" s="269" t="s">
        <v>354</v>
      </c>
      <c r="AV109" s="270"/>
      <c r="AW109" s="270"/>
      <c r="AX109" s="271"/>
    </row>
    <row r="110" spans="1:60" ht="23.25" hidden="1" customHeight="1" x14ac:dyDescent="0.15">
      <c r="A110" s="415"/>
      <c r="B110" s="416"/>
      <c r="C110" s="416"/>
      <c r="D110" s="416"/>
      <c r="E110" s="416"/>
      <c r="F110" s="417"/>
      <c r="G110" s="91"/>
      <c r="H110" s="91"/>
      <c r="I110" s="91"/>
      <c r="J110" s="91"/>
      <c r="K110" s="91"/>
      <c r="L110" s="91"/>
      <c r="M110" s="91"/>
      <c r="N110" s="91"/>
      <c r="O110" s="91"/>
      <c r="P110" s="91"/>
      <c r="Q110" s="91"/>
      <c r="R110" s="91"/>
      <c r="S110" s="91"/>
      <c r="T110" s="91"/>
      <c r="U110" s="91"/>
      <c r="V110" s="91"/>
      <c r="W110" s="91"/>
      <c r="X110" s="92"/>
      <c r="Y110" s="458" t="s">
        <v>54</v>
      </c>
      <c r="Z110" s="459"/>
      <c r="AA110" s="460"/>
      <c r="AB110" s="538"/>
      <c r="AC110" s="539"/>
      <c r="AD110" s="540"/>
      <c r="AE110" s="411"/>
      <c r="AF110" s="411"/>
      <c r="AG110" s="411"/>
      <c r="AH110" s="411"/>
      <c r="AI110" s="411"/>
      <c r="AJ110" s="411"/>
      <c r="AK110" s="411"/>
      <c r="AL110" s="411"/>
      <c r="AM110" s="411"/>
      <c r="AN110" s="411"/>
      <c r="AO110" s="411"/>
      <c r="AP110" s="411"/>
      <c r="AQ110" s="203"/>
      <c r="AR110" s="204"/>
      <c r="AS110" s="204"/>
      <c r="AT110" s="205"/>
      <c r="AU110" s="203"/>
      <c r="AV110" s="204"/>
      <c r="AW110" s="204"/>
      <c r="AX110" s="205"/>
    </row>
    <row r="111" spans="1:60" ht="23.25" hidden="1" customHeight="1" x14ac:dyDescent="0.15">
      <c r="A111" s="418"/>
      <c r="B111" s="419"/>
      <c r="C111" s="419"/>
      <c r="D111" s="419"/>
      <c r="E111" s="419"/>
      <c r="F111" s="420"/>
      <c r="G111" s="97"/>
      <c r="H111" s="97"/>
      <c r="I111" s="97"/>
      <c r="J111" s="97"/>
      <c r="K111" s="97"/>
      <c r="L111" s="97"/>
      <c r="M111" s="97"/>
      <c r="N111" s="97"/>
      <c r="O111" s="97"/>
      <c r="P111" s="97"/>
      <c r="Q111" s="97"/>
      <c r="R111" s="97"/>
      <c r="S111" s="97"/>
      <c r="T111" s="97"/>
      <c r="U111" s="97"/>
      <c r="V111" s="97"/>
      <c r="W111" s="97"/>
      <c r="X111" s="98"/>
      <c r="Y111" s="438" t="s">
        <v>55</v>
      </c>
      <c r="Z111" s="541"/>
      <c r="AA111" s="542"/>
      <c r="AB111" s="461"/>
      <c r="AC111" s="462"/>
      <c r="AD111" s="463"/>
      <c r="AE111" s="411"/>
      <c r="AF111" s="411"/>
      <c r="AG111" s="411"/>
      <c r="AH111" s="411"/>
      <c r="AI111" s="411"/>
      <c r="AJ111" s="411"/>
      <c r="AK111" s="411"/>
      <c r="AL111" s="411"/>
      <c r="AM111" s="411"/>
      <c r="AN111" s="411"/>
      <c r="AO111" s="411"/>
      <c r="AP111" s="411"/>
      <c r="AQ111" s="203"/>
      <c r="AR111" s="204"/>
      <c r="AS111" s="204"/>
      <c r="AT111" s="205"/>
      <c r="AU111" s="258"/>
      <c r="AV111" s="259"/>
      <c r="AW111" s="259"/>
      <c r="AX111" s="304"/>
    </row>
    <row r="112" spans="1:60" ht="31.5" hidden="1" customHeight="1" x14ac:dyDescent="0.15">
      <c r="A112" s="412" t="s">
        <v>274</v>
      </c>
      <c r="B112" s="413"/>
      <c r="C112" s="413"/>
      <c r="D112" s="413"/>
      <c r="E112" s="413"/>
      <c r="F112" s="414"/>
      <c r="G112" s="452" t="s">
        <v>59</v>
      </c>
      <c r="H112" s="452"/>
      <c r="I112" s="452"/>
      <c r="J112" s="452"/>
      <c r="K112" s="452"/>
      <c r="L112" s="452"/>
      <c r="M112" s="452"/>
      <c r="N112" s="452"/>
      <c r="O112" s="452"/>
      <c r="P112" s="452"/>
      <c r="Q112" s="452"/>
      <c r="R112" s="452"/>
      <c r="S112" s="452"/>
      <c r="T112" s="452"/>
      <c r="U112" s="452"/>
      <c r="V112" s="452"/>
      <c r="W112" s="452"/>
      <c r="X112" s="453"/>
      <c r="Y112" s="445"/>
      <c r="Z112" s="446"/>
      <c r="AA112" s="447"/>
      <c r="AB112" s="408" t="s">
        <v>11</v>
      </c>
      <c r="AC112" s="409"/>
      <c r="AD112" s="410"/>
      <c r="AE112" s="408" t="s">
        <v>313</v>
      </c>
      <c r="AF112" s="409"/>
      <c r="AG112" s="409"/>
      <c r="AH112" s="410"/>
      <c r="AI112" s="408" t="s">
        <v>311</v>
      </c>
      <c r="AJ112" s="409"/>
      <c r="AK112" s="409"/>
      <c r="AL112" s="410"/>
      <c r="AM112" s="408" t="s">
        <v>340</v>
      </c>
      <c r="AN112" s="409"/>
      <c r="AO112" s="409"/>
      <c r="AP112" s="410"/>
      <c r="AQ112" s="269" t="s">
        <v>353</v>
      </c>
      <c r="AR112" s="270"/>
      <c r="AS112" s="270"/>
      <c r="AT112" s="309"/>
      <c r="AU112" s="269" t="s">
        <v>354</v>
      </c>
      <c r="AV112" s="270"/>
      <c r="AW112" s="270"/>
      <c r="AX112" s="271"/>
    </row>
    <row r="113" spans="1:50" ht="23.25" hidden="1" customHeight="1" x14ac:dyDescent="0.15">
      <c r="A113" s="415"/>
      <c r="B113" s="416"/>
      <c r="C113" s="416"/>
      <c r="D113" s="416"/>
      <c r="E113" s="416"/>
      <c r="F113" s="417"/>
      <c r="G113" s="91"/>
      <c r="H113" s="91"/>
      <c r="I113" s="91"/>
      <c r="J113" s="91"/>
      <c r="K113" s="91"/>
      <c r="L113" s="91"/>
      <c r="M113" s="91"/>
      <c r="N113" s="91"/>
      <c r="O113" s="91"/>
      <c r="P113" s="91"/>
      <c r="Q113" s="91"/>
      <c r="R113" s="91"/>
      <c r="S113" s="91"/>
      <c r="T113" s="91"/>
      <c r="U113" s="91"/>
      <c r="V113" s="91"/>
      <c r="W113" s="91"/>
      <c r="X113" s="92"/>
      <c r="Y113" s="458" t="s">
        <v>54</v>
      </c>
      <c r="Z113" s="459"/>
      <c r="AA113" s="460"/>
      <c r="AB113" s="538"/>
      <c r="AC113" s="539"/>
      <c r="AD113" s="540"/>
      <c r="AE113" s="411"/>
      <c r="AF113" s="411"/>
      <c r="AG113" s="411"/>
      <c r="AH113" s="411"/>
      <c r="AI113" s="411"/>
      <c r="AJ113" s="411"/>
      <c r="AK113" s="411"/>
      <c r="AL113" s="411"/>
      <c r="AM113" s="411"/>
      <c r="AN113" s="411"/>
      <c r="AO113" s="411"/>
      <c r="AP113" s="411"/>
      <c r="AQ113" s="203"/>
      <c r="AR113" s="204"/>
      <c r="AS113" s="204"/>
      <c r="AT113" s="205"/>
      <c r="AU113" s="203"/>
      <c r="AV113" s="204"/>
      <c r="AW113" s="204"/>
      <c r="AX113" s="205"/>
    </row>
    <row r="114" spans="1:50" ht="23.25" hidden="1" customHeight="1" x14ac:dyDescent="0.15">
      <c r="A114" s="418"/>
      <c r="B114" s="419"/>
      <c r="C114" s="419"/>
      <c r="D114" s="419"/>
      <c r="E114" s="419"/>
      <c r="F114" s="420"/>
      <c r="G114" s="97"/>
      <c r="H114" s="97"/>
      <c r="I114" s="97"/>
      <c r="J114" s="97"/>
      <c r="K114" s="97"/>
      <c r="L114" s="97"/>
      <c r="M114" s="97"/>
      <c r="N114" s="97"/>
      <c r="O114" s="97"/>
      <c r="P114" s="97"/>
      <c r="Q114" s="97"/>
      <c r="R114" s="97"/>
      <c r="S114" s="97"/>
      <c r="T114" s="97"/>
      <c r="U114" s="97"/>
      <c r="V114" s="97"/>
      <c r="W114" s="97"/>
      <c r="X114" s="98"/>
      <c r="Y114" s="438" t="s">
        <v>55</v>
      </c>
      <c r="Z114" s="541"/>
      <c r="AA114" s="542"/>
      <c r="AB114" s="461"/>
      <c r="AC114" s="462"/>
      <c r="AD114" s="463"/>
      <c r="AE114" s="411"/>
      <c r="AF114" s="411"/>
      <c r="AG114" s="411"/>
      <c r="AH114" s="411"/>
      <c r="AI114" s="411"/>
      <c r="AJ114" s="411"/>
      <c r="AK114" s="411"/>
      <c r="AL114" s="411"/>
      <c r="AM114" s="411"/>
      <c r="AN114" s="411"/>
      <c r="AO114" s="411"/>
      <c r="AP114" s="411"/>
      <c r="AQ114" s="203"/>
      <c r="AR114" s="204"/>
      <c r="AS114" s="204"/>
      <c r="AT114" s="205"/>
      <c r="AU114" s="203"/>
      <c r="AV114" s="204"/>
      <c r="AW114" s="204"/>
      <c r="AX114" s="205"/>
    </row>
    <row r="115" spans="1:50" ht="23.25" customHeight="1" x14ac:dyDescent="0.15">
      <c r="A115" s="429" t="s">
        <v>15</v>
      </c>
      <c r="B115" s="430"/>
      <c r="C115" s="430"/>
      <c r="D115" s="430"/>
      <c r="E115" s="430"/>
      <c r="F115" s="431"/>
      <c r="G115" s="409" t="s">
        <v>16</v>
      </c>
      <c r="H115" s="409"/>
      <c r="I115" s="409"/>
      <c r="J115" s="409"/>
      <c r="K115" s="409"/>
      <c r="L115" s="409"/>
      <c r="M115" s="409"/>
      <c r="N115" s="409"/>
      <c r="O115" s="409"/>
      <c r="P115" s="409"/>
      <c r="Q115" s="409"/>
      <c r="R115" s="409"/>
      <c r="S115" s="409"/>
      <c r="T115" s="409"/>
      <c r="U115" s="409"/>
      <c r="V115" s="409"/>
      <c r="W115" s="409"/>
      <c r="X115" s="410"/>
      <c r="Y115" s="546"/>
      <c r="Z115" s="547"/>
      <c r="AA115" s="548"/>
      <c r="AB115" s="408" t="s">
        <v>11</v>
      </c>
      <c r="AC115" s="409"/>
      <c r="AD115" s="410"/>
      <c r="AE115" s="408" t="s">
        <v>313</v>
      </c>
      <c r="AF115" s="409"/>
      <c r="AG115" s="409"/>
      <c r="AH115" s="410"/>
      <c r="AI115" s="408" t="s">
        <v>311</v>
      </c>
      <c r="AJ115" s="409"/>
      <c r="AK115" s="409"/>
      <c r="AL115" s="410"/>
      <c r="AM115" s="408" t="s">
        <v>340</v>
      </c>
      <c r="AN115" s="409"/>
      <c r="AO115" s="409"/>
      <c r="AP115" s="410"/>
      <c r="AQ115" s="584" t="s">
        <v>355</v>
      </c>
      <c r="AR115" s="585"/>
      <c r="AS115" s="585"/>
      <c r="AT115" s="585"/>
      <c r="AU115" s="585"/>
      <c r="AV115" s="585"/>
      <c r="AW115" s="585"/>
      <c r="AX115" s="586"/>
    </row>
    <row r="116" spans="1:50" ht="23.25" customHeight="1" x14ac:dyDescent="0.15">
      <c r="A116" s="432"/>
      <c r="B116" s="433"/>
      <c r="C116" s="433"/>
      <c r="D116" s="433"/>
      <c r="E116" s="433"/>
      <c r="F116" s="434"/>
      <c r="G116" s="383" t="s">
        <v>504</v>
      </c>
      <c r="H116" s="383"/>
      <c r="I116" s="383"/>
      <c r="J116" s="383"/>
      <c r="K116" s="383"/>
      <c r="L116" s="383"/>
      <c r="M116" s="383"/>
      <c r="N116" s="383"/>
      <c r="O116" s="383"/>
      <c r="P116" s="383"/>
      <c r="Q116" s="383"/>
      <c r="R116" s="383"/>
      <c r="S116" s="383"/>
      <c r="T116" s="383"/>
      <c r="U116" s="383"/>
      <c r="V116" s="383"/>
      <c r="W116" s="383"/>
      <c r="X116" s="383"/>
      <c r="Y116" s="448" t="s">
        <v>15</v>
      </c>
      <c r="Z116" s="449"/>
      <c r="AA116" s="450"/>
      <c r="AB116" s="455" t="s">
        <v>505</v>
      </c>
      <c r="AC116" s="456"/>
      <c r="AD116" s="457"/>
      <c r="AE116" s="411">
        <v>4792220</v>
      </c>
      <c r="AF116" s="411"/>
      <c r="AG116" s="411"/>
      <c r="AH116" s="411"/>
      <c r="AI116" s="203">
        <v>4572695</v>
      </c>
      <c r="AJ116" s="204"/>
      <c r="AK116" s="204"/>
      <c r="AL116" s="205"/>
      <c r="AM116" s="411">
        <v>4684719</v>
      </c>
      <c r="AN116" s="411"/>
      <c r="AO116" s="411"/>
      <c r="AP116" s="411"/>
      <c r="AQ116" s="203" t="s">
        <v>490</v>
      </c>
      <c r="AR116" s="204"/>
      <c r="AS116" s="204"/>
      <c r="AT116" s="204"/>
      <c r="AU116" s="204"/>
      <c r="AV116" s="204"/>
      <c r="AW116" s="204"/>
      <c r="AX116" s="206"/>
    </row>
    <row r="117" spans="1:50" ht="46.5" customHeight="1" thickBot="1" x14ac:dyDescent="0.2">
      <c r="A117" s="435"/>
      <c r="B117" s="436"/>
      <c r="C117" s="436"/>
      <c r="D117" s="436"/>
      <c r="E117" s="436"/>
      <c r="F117" s="437"/>
      <c r="G117" s="384"/>
      <c r="H117" s="384"/>
      <c r="I117" s="384"/>
      <c r="J117" s="384"/>
      <c r="K117" s="384"/>
      <c r="L117" s="384"/>
      <c r="M117" s="384"/>
      <c r="N117" s="384"/>
      <c r="O117" s="384"/>
      <c r="P117" s="384"/>
      <c r="Q117" s="384"/>
      <c r="R117" s="384"/>
      <c r="S117" s="384"/>
      <c r="T117" s="384"/>
      <c r="U117" s="384"/>
      <c r="V117" s="384"/>
      <c r="W117" s="384"/>
      <c r="X117" s="384"/>
      <c r="Y117" s="464" t="s">
        <v>48</v>
      </c>
      <c r="Z117" s="439"/>
      <c r="AA117" s="440"/>
      <c r="AB117" s="465" t="s">
        <v>280</v>
      </c>
      <c r="AC117" s="466"/>
      <c r="AD117" s="467"/>
      <c r="AE117" s="544" t="s">
        <v>506</v>
      </c>
      <c r="AF117" s="544"/>
      <c r="AG117" s="544"/>
      <c r="AH117" s="544"/>
      <c r="AI117" s="581" t="s">
        <v>507</v>
      </c>
      <c r="AJ117" s="582"/>
      <c r="AK117" s="582"/>
      <c r="AL117" s="583"/>
      <c r="AM117" s="544" t="s">
        <v>509</v>
      </c>
      <c r="AN117" s="544"/>
      <c r="AO117" s="544"/>
      <c r="AP117" s="544"/>
      <c r="AQ117" s="544" t="s">
        <v>490</v>
      </c>
      <c r="AR117" s="544"/>
      <c r="AS117" s="544"/>
      <c r="AT117" s="544"/>
      <c r="AU117" s="544"/>
      <c r="AV117" s="544"/>
      <c r="AW117" s="544"/>
      <c r="AX117" s="545"/>
    </row>
    <row r="118" spans="1:50" ht="23.25" hidden="1" customHeight="1" x14ac:dyDescent="0.15">
      <c r="A118" s="429" t="s">
        <v>15</v>
      </c>
      <c r="B118" s="430"/>
      <c r="C118" s="430"/>
      <c r="D118" s="430"/>
      <c r="E118" s="430"/>
      <c r="F118" s="431"/>
      <c r="G118" s="409" t="s">
        <v>16</v>
      </c>
      <c r="H118" s="409"/>
      <c r="I118" s="409"/>
      <c r="J118" s="409"/>
      <c r="K118" s="409"/>
      <c r="L118" s="409"/>
      <c r="M118" s="409"/>
      <c r="N118" s="409"/>
      <c r="O118" s="409"/>
      <c r="P118" s="409"/>
      <c r="Q118" s="409"/>
      <c r="R118" s="409"/>
      <c r="S118" s="409"/>
      <c r="T118" s="409"/>
      <c r="U118" s="409"/>
      <c r="V118" s="409"/>
      <c r="W118" s="409"/>
      <c r="X118" s="410"/>
      <c r="Y118" s="546"/>
      <c r="Z118" s="547"/>
      <c r="AA118" s="548"/>
      <c r="AB118" s="408" t="s">
        <v>11</v>
      </c>
      <c r="AC118" s="409"/>
      <c r="AD118" s="410"/>
      <c r="AE118" s="408" t="s">
        <v>313</v>
      </c>
      <c r="AF118" s="409"/>
      <c r="AG118" s="409"/>
      <c r="AH118" s="410"/>
      <c r="AI118" s="408" t="s">
        <v>311</v>
      </c>
      <c r="AJ118" s="409"/>
      <c r="AK118" s="409"/>
      <c r="AL118" s="410"/>
      <c r="AM118" s="408" t="s">
        <v>340</v>
      </c>
      <c r="AN118" s="409"/>
      <c r="AO118" s="409"/>
      <c r="AP118" s="410"/>
      <c r="AQ118" s="584" t="s">
        <v>355</v>
      </c>
      <c r="AR118" s="585"/>
      <c r="AS118" s="585"/>
      <c r="AT118" s="585"/>
      <c r="AU118" s="585"/>
      <c r="AV118" s="585"/>
      <c r="AW118" s="585"/>
      <c r="AX118" s="586"/>
    </row>
    <row r="119" spans="1:50" ht="23.25" hidden="1" customHeight="1" x14ac:dyDescent="0.15">
      <c r="A119" s="432"/>
      <c r="B119" s="433"/>
      <c r="C119" s="433"/>
      <c r="D119" s="433"/>
      <c r="E119" s="433"/>
      <c r="F119" s="434"/>
      <c r="G119" s="383" t="s">
        <v>281</v>
      </c>
      <c r="H119" s="383"/>
      <c r="I119" s="383"/>
      <c r="J119" s="383"/>
      <c r="K119" s="383"/>
      <c r="L119" s="383"/>
      <c r="M119" s="383"/>
      <c r="N119" s="383"/>
      <c r="O119" s="383"/>
      <c r="P119" s="383"/>
      <c r="Q119" s="383"/>
      <c r="R119" s="383"/>
      <c r="S119" s="383"/>
      <c r="T119" s="383"/>
      <c r="U119" s="383"/>
      <c r="V119" s="383"/>
      <c r="W119" s="383"/>
      <c r="X119" s="383"/>
      <c r="Y119" s="448" t="s">
        <v>15</v>
      </c>
      <c r="Z119" s="449"/>
      <c r="AA119" s="450"/>
      <c r="AB119" s="455"/>
      <c r="AC119" s="456"/>
      <c r="AD119" s="457"/>
      <c r="AE119" s="411"/>
      <c r="AF119" s="411"/>
      <c r="AG119" s="411"/>
      <c r="AH119" s="411"/>
      <c r="AI119" s="411"/>
      <c r="AJ119" s="411"/>
      <c r="AK119" s="411"/>
      <c r="AL119" s="411"/>
      <c r="AM119" s="411"/>
      <c r="AN119" s="411"/>
      <c r="AO119" s="411"/>
      <c r="AP119" s="411"/>
      <c r="AQ119" s="411"/>
      <c r="AR119" s="411"/>
      <c r="AS119" s="411"/>
      <c r="AT119" s="411"/>
      <c r="AU119" s="411"/>
      <c r="AV119" s="411"/>
      <c r="AW119" s="411"/>
      <c r="AX119" s="543"/>
    </row>
    <row r="120" spans="1:50" ht="46.5" hidden="1" customHeight="1" x14ac:dyDescent="0.15">
      <c r="A120" s="435"/>
      <c r="B120" s="436"/>
      <c r="C120" s="436"/>
      <c r="D120" s="436"/>
      <c r="E120" s="436"/>
      <c r="F120" s="437"/>
      <c r="G120" s="384"/>
      <c r="H120" s="384"/>
      <c r="I120" s="384"/>
      <c r="J120" s="384"/>
      <c r="K120" s="384"/>
      <c r="L120" s="384"/>
      <c r="M120" s="384"/>
      <c r="N120" s="384"/>
      <c r="O120" s="384"/>
      <c r="P120" s="384"/>
      <c r="Q120" s="384"/>
      <c r="R120" s="384"/>
      <c r="S120" s="384"/>
      <c r="T120" s="384"/>
      <c r="U120" s="384"/>
      <c r="V120" s="384"/>
      <c r="W120" s="384"/>
      <c r="X120" s="384"/>
      <c r="Y120" s="464" t="s">
        <v>48</v>
      </c>
      <c r="Z120" s="439"/>
      <c r="AA120" s="440"/>
      <c r="AB120" s="465" t="s">
        <v>280</v>
      </c>
      <c r="AC120" s="466"/>
      <c r="AD120" s="467"/>
      <c r="AE120" s="544"/>
      <c r="AF120" s="544"/>
      <c r="AG120" s="544"/>
      <c r="AH120" s="544"/>
      <c r="AI120" s="544"/>
      <c r="AJ120" s="544"/>
      <c r="AK120" s="544"/>
      <c r="AL120" s="544"/>
      <c r="AM120" s="544"/>
      <c r="AN120" s="544"/>
      <c r="AO120" s="544"/>
      <c r="AP120" s="544"/>
      <c r="AQ120" s="544"/>
      <c r="AR120" s="544"/>
      <c r="AS120" s="544"/>
      <c r="AT120" s="544"/>
      <c r="AU120" s="544"/>
      <c r="AV120" s="544"/>
      <c r="AW120" s="544"/>
      <c r="AX120" s="545"/>
    </row>
    <row r="121" spans="1:50" ht="23.25" hidden="1" customHeight="1" x14ac:dyDescent="0.15">
      <c r="A121" s="429" t="s">
        <v>15</v>
      </c>
      <c r="B121" s="430"/>
      <c r="C121" s="430"/>
      <c r="D121" s="430"/>
      <c r="E121" s="430"/>
      <c r="F121" s="431"/>
      <c r="G121" s="409" t="s">
        <v>16</v>
      </c>
      <c r="H121" s="409"/>
      <c r="I121" s="409"/>
      <c r="J121" s="409"/>
      <c r="K121" s="409"/>
      <c r="L121" s="409"/>
      <c r="M121" s="409"/>
      <c r="N121" s="409"/>
      <c r="O121" s="409"/>
      <c r="P121" s="409"/>
      <c r="Q121" s="409"/>
      <c r="R121" s="409"/>
      <c r="S121" s="409"/>
      <c r="T121" s="409"/>
      <c r="U121" s="409"/>
      <c r="V121" s="409"/>
      <c r="W121" s="409"/>
      <c r="X121" s="410"/>
      <c r="Y121" s="546"/>
      <c r="Z121" s="547"/>
      <c r="AA121" s="548"/>
      <c r="AB121" s="408" t="s">
        <v>11</v>
      </c>
      <c r="AC121" s="409"/>
      <c r="AD121" s="410"/>
      <c r="AE121" s="408" t="s">
        <v>313</v>
      </c>
      <c r="AF121" s="409"/>
      <c r="AG121" s="409"/>
      <c r="AH121" s="410"/>
      <c r="AI121" s="408" t="s">
        <v>311</v>
      </c>
      <c r="AJ121" s="409"/>
      <c r="AK121" s="409"/>
      <c r="AL121" s="410"/>
      <c r="AM121" s="408" t="s">
        <v>340</v>
      </c>
      <c r="AN121" s="409"/>
      <c r="AO121" s="409"/>
      <c r="AP121" s="410"/>
      <c r="AQ121" s="584" t="s">
        <v>355</v>
      </c>
      <c r="AR121" s="585"/>
      <c r="AS121" s="585"/>
      <c r="AT121" s="585"/>
      <c r="AU121" s="585"/>
      <c r="AV121" s="585"/>
      <c r="AW121" s="585"/>
      <c r="AX121" s="586"/>
    </row>
    <row r="122" spans="1:50" ht="23.25" hidden="1" customHeight="1" x14ac:dyDescent="0.15">
      <c r="A122" s="432"/>
      <c r="B122" s="433"/>
      <c r="C122" s="433"/>
      <c r="D122" s="433"/>
      <c r="E122" s="433"/>
      <c r="F122" s="434"/>
      <c r="G122" s="383" t="s">
        <v>282</v>
      </c>
      <c r="H122" s="383"/>
      <c r="I122" s="383"/>
      <c r="J122" s="383"/>
      <c r="K122" s="383"/>
      <c r="L122" s="383"/>
      <c r="M122" s="383"/>
      <c r="N122" s="383"/>
      <c r="O122" s="383"/>
      <c r="P122" s="383"/>
      <c r="Q122" s="383"/>
      <c r="R122" s="383"/>
      <c r="S122" s="383"/>
      <c r="T122" s="383"/>
      <c r="U122" s="383"/>
      <c r="V122" s="383"/>
      <c r="W122" s="383"/>
      <c r="X122" s="383"/>
      <c r="Y122" s="448" t="s">
        <v>15</v>
      </c>
      <c r="Z122" s="449"/>
      <c r="AA122" s="450"/>
      <c r="AB122" s="455"/>
      <c r="AC122" s="456"/>
      <c r="AD122" s="457"/>
      <c r="AE122" s="411"/>
      <c r="AF122" s="411"/>
      <c r="AG122" s="411"/>
      <c r="AH122" s="411"/>
      <c r="AI122" s="411"/>
      <c r="AJ122" s="411"/>
      <c r="AK122" s="411"/>
      <c r="AL122" s="411"/>
      <c r="AM122" s="411"/>
      <c r="AN122" s="411"/>
      <c r="AO122" s="411"/>
      <c r="AP122" s="411"/>
      <c r="AQ122" s="411"/>
      <c r="AR122" s="411"/>
      <c r="AS122" s="411"/>
      <c r="AT122" s="411"/>
      <c r="AU122" s="411"/>
      <c r="AV122" s="411"/>
      <c r="AW122" s="411"/>
      <c r="AX122" s="543"/>
    </row>
    <row r="123" spans="1:50" ht="46.5" hidden="1" customHeight="1" x14ac:dyDescent="0.15">
      <c r="A123" s="435"/>
      <c r="B123" s="436"/>
      <c r="C123" s="436"/>
      <c r="D123" s="436"/>
      <c r="E123" s="436"/>
      <c r="F123" s="437"/>
      <c r="G123" s="384"/>
      <c r="H123" s="384"/>
      <c r="I123" s="384"/>
      <c r="J123" s="384"/>
      <c r="K123" s="384"/>
      <c r="L123" s="384"/>
      <c r="M123" s="384"/>
      <c r="N123" s="384"/>
      <c r="O123" s="384"/>
      <c r="P123" s="384"/>
      <c r="Q123" s="384"/>
      <c r="R123" s="384"/>
      <c r="S123" s="384"/>
      <c r="T123" s="384"/>
      <c r="U123" s="384"/>
      <c r="V123" s="384"/>
      <c r="W123" s="384"/>
      <c r="X123" s="384"/>
      <c r="Y123" s="464" t="s">
        <v>48</v>
      </c>
      <c r="Z123" s="439"/>
      <c r="AA123" s="440"/>
      <c r="AB123" s="465" t="s">
        <v>283</v>
      </c>
      <c r="AC123" s="466"/>
      <c r="AD123" s="467"/>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t="23.25" hidden="1" customHeight="1" x14ac:dyDescent="0.15">
      <c r="A124" s="429" t="s">
        <v>15</v>
      </c>
      <c r="B124" s="430"/>
      <c r="C124" s="430"/>
      <c r="D124" s="430"/>
      <c r="E124" s="430"/>
      <c r="F124" s="431"/>
      <c r="G124" s="409" t="s">
        <v>16</v>
      </c>
      <c r="H124" s="409"/>
      <c r="I124" s="409"/>
      <c r="J124" s="409"/>
      <c r="K124" s="409"/>
      <c r="L124" s="409"/>
      <c r="M124" s="409"/>
      <c r="N124" s="409"/>
      <c r="O124" s="409"/>
      <c r="P124" s="409"/>
      <c r="Q124" s="409"/>
      <c r="R124" s="409"/>
      <c r="S124" s="409"/>
      <c r="T124" s="409"/>
      <c r="U124" s="409"/>
      <c r="V124" s="409"/>
      <c r="W124" s="409"/>
      <c r="X124" s="410"/>
      <c r="Y124" s="546"/>
      <c r="Z124" s="547"/>
      <c r="AA124" s="548"/>
      <c r="AB124" s="408" t="s">
        <v>11</v>
      </c>
      <c r="AC124" s="409"/>
      <c r="AD124" s="410"/>
      <c r="AE124" s="408" t="s">
        <v>313</v>
      </c>
      <c r="AF124" s="409"/>
      <c r="AG124" s="409"/>
      <c r="AH124" s="410"/>
      <c r="AI124" s="408" t="s">
        <v>311</v>
      </c>
      <c r="AJ124" s="409"/>
      <c r="AK124" s="409"/>
      <c r="AL124" s="410"/>
      <c r="AM124" s="408" t="s">
        <v>340</v>
      </c>
      <c r="AN124" s="409"/>
      <c r="AO124" s="409"/>
      <c r="AP124" s="410"/>
      <c r="AQ124" s="584" t="s">
        <v>355</v>
      </c>
      <c r="AR124" s="585"/>
      <c r="AS124" s="585"/>
      <c r="AT124" s="585"/>
      <c r="AU124" s="585"/>
      <c r="AV124" s="585"/>
      <c r="AW124" s="585"/>
      <c r="AX124" s="586"/>
    </row>
    <row r="125" spans="1:50" ht="23.25" hidden="1" customHeight="1" x14ac:dyDescent="0.15">
      <c r="A125" s="432"/>
      <c r="B125" s="433"/>
      <c r="C125" s="433"/>
      <c r="D125" s="433"/>
      <c r="E125" s="433"/>
      <c r="F125" s="434"/>
      <c r="G125" s="383" t="s">
        <v>282</v>
      </c>
      <c r="H125" s="383"/>
      <c r="I125" s="383"/>
      <c r="J125" s="383"/>
      <c r="K125" s="383"/>
      <c r="L125" s="383"/>
      <c r="M125" s="383"/>
      <c r="N125" s="383"/>
      <c r="O125" s="383"/>
      <c r="P125" s="383"/>
      <c r="Q125" s="383"/>
      <c r="R125" s="383"/>
      <c r="S125" s="383"/>
      <c r="T125" s="383"/>
      <c r="U125" s="383"/>
      <c r="V125" s="383"/>
      <c r="W125" s="383"/>
      <c r="X125" s="927"/>
      <c r="Y125" s="448" t="s">
        <v>15</v>
      </c>
      <c r="Z125" s="449"/>
      <c r="AA125" s="450"/>
      <c r="AB125" s="455"/>
      <c r="AC125" s="456"/>
      <c r="AD125" s="457"/>
      <c r="AE125" s="411"/>
      <c r="AF125" s="411"/>
      <c r="AG125" s="411"/>
      <c r="AH125" s="411"/>
      <c r="AI125" s="411"/>
      <c r="AJ125" s="411"/>
      <c r="AK125" s="411"/>
      <c r="AL125" s="411"/>
      <c r="AM125" s="411"/>
      <c r="AN125" s="411"/>
      <c r="AO125" s="411"/>
      <c r="AP125" s="411"/>
      <c r="AQ125" s="411"/>
      <c r="AR125" s="411"/>
      <c r="AS125" s="411"/>
      <c r="AT125" s="411"/>
      <c r="AU125" s="411"/>
      <c r="AV125" s="411"/>
      <c r="AW125" s="411"/>
      <c r="AX125" s="543"/>
    </row>
    <row r="126" spans="1:50" ht="46.5" hidden="1" customHeight="1" x14ac:dyDescent="0.15">
      <c r="A126" s="435"/>
      <c r="B126" s="436"/>
      <c r="C126" s="436"/>
      <c r="D126" s="436"/>
      <c r="E126" s="436"/>
      <c r="F126" s="437"/>
      <c r="G126" s="384"/>
      <c r="H126" s="384"/>
      <c r="I126" s="384"/>
      <c r="J126" s="384"/>
      <c r="K126" s="384"/>
      <c r="L126" s="384"/>
      <c r="M126" s="384"/>
      <c r="N126" s="384"/>
      <c r="O126" s="384"/>
      <c r="P126" s="384"/>
      <c r="Q126" s="384"/>
      <c r="R126" s="384"/>
      <c r="S126" s="384"/>
      <c r="T126" s="384"/>
      <c r="U126" s="384"/>
      <c r="V126" s="384"/>
      <c r="W126" s="384"/>
      <c r="X126" s="928"/>
      <c r="Y126" s="464" t="s">
        <v>48</v>
      </c>
      <c r="Z126" s="439"/>
      <c r="AA126" s="440"/>
      <c r="AB126" s="465" t="s">
        <v>280</v>
      </c>
      <c r="AC126" s="466"/>
      <c r="AD126" s="467"/>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hidden="1" customHeight="1" x14ac:dyDescent="0.15">
      <c r="A127" s="624" t="s">
        <v>15</v>
      </c>
      <c r="B127" s="433"/>
      <c r="C127" s="433"/>
      <c r="D127" s="433"/>
      <c r="E127" s="433"/>
      <c r="F127" s="434"/>
      <c r="G127" s="233" t="s">
        <v>16</v>
      </c>
      <c r="H127" s="233"/>
      <c r="I127" s="233"/>
      <c r="J127" s="233"/>
      <c r="K127" s="233"/>
      <c r="L127" s="233"/>
      <c r="M127" s="233"/>
      <c r="N127" s="233"/>
      <c r="O127" s="233"/>
      <c r="P127" s="233"/>
      <c r="Q127" s="233"/>
      <c r="R127" s="233"/>
      <c r="S127" s="233"/>
      <c r="T127" s="233"/>
      <c r="U127" s="233"/>
      <c r="V127" s="233"/>
      <c r="W127" s="233"/>
      <c r="X127" s="234"/>
      <c r="Y127" s="924"/>
      <c r="Z127" s="925"/>
      <c r="AA127" s="926"/>
      <c r="AB127" s="232" t="s">
        <v>11</v>
      </c>
      <c r="AC127" s="233"/>
      <c r="AD127" s="234"/>
      <c r="AE127" s="408" t="s">
        <v>313</v>
      </c>
      <c r="AF127" s="409"/>
      <c r="AG127" s="409"/>
      <c r="AH127" s="410"/>
      <c r="AI127" s="408" t="s">
        <v>311</v>
      </c>
      <c r="AJ127" s="409"/>
      <c r="AK127" s="409"/>
      <c r="AL127" s="410"/>
      <c r="AM127" s="408" t="s">
        <v>340</v>
      </c>
      <c r="AN127" s="409"/>
      <c r="AO127" s="409"/>
      <c r="AP127" s="410"/>
      <c r="AQ127" s="584" t="s">
        <v>355</v>
      </c>
      <c r="AR127" s="585"/>
      <c r="AS127" s="585"/>
      <c r="AT127" s="585"/>
      <c r="AU127" s="585"/>
      <c r="AV127" s="585"/>
      <c r="AW127" s="585"/>
      <c r="AX127" s="586"/>
    </row>
    <row r="128" spans="1:50" ht="23.25" hidden="1" customHeight="1" x14ac:dyDescent="0.15">
      <c r="A128" s="432"/>
      <c r="B128" s="433"/>
      <c r="C128" s="433"/>
      <c r="D128" s="433"/>
      <c r="E128" s="433"/>
      <c r="F128" s="434"/>
      <c r="G128" s="383" t="s">
        <v>282</v>
      </c>
      <c r="H128" s="383"/>
      <c r="I128" s="383"/>
      <c r="J128" s="383"/>
      <c r="K128" s="383"/>
      <c r="L128" s="383"/>
      <c r="M128" s="383"/>
      <c r="N128" s="383"/>
      <c r="O128" s="383"/>
      <c r="P128" s="383"/>
      <c r="Q128" s="383"/>
      <c r="R128" s="383"/>
      <c r="S128" s="383"/>
      <c r="T128" s="383"/>
      <c r="U128" s="383"/>
      <c r="V128" s="383"/>
      <c r="W128" s="383"/>
      <c r="X128" s="383"/>
      <c r="Y128" s="448" t="s">
        <v>15</v>
      </c>
      <c r="Z128" s="449"/>
      <c r="AA128" s="450"/>
      <c r="AB128" s="455"/>
      <c r="AC128" s="456"/>
      <c r="AD128" s="457"/>
      <c r="AE128" s="411"/>
      <c r="AF128" s="411"/>
      <c r="AG128" s="411"/>
      <c r="AH128" s="411"/>
      <c r="AI128" s="411"/>
      <c r="AJ128" s="411"/>
      <c r="AK128" s="411"/>
      <c r="AL128" s="411"/>
      <c r="AM128" s="411"/>
      <c r="AN128" s="411"/>
      <c r="AO128" s="411"/>
      <c r="AP128" s="411"/>
      <c r="AQ128" s="411"/>
      <c r="AR128" s="411"/>
      <c r="AS128" s="411"/>
      <c r="AT128" s="411"/>
      <c r="AU128" s="411"/>
      <c r="AV128" s="411"/>
      <c r="AW128" s="411"/>
      <c r="AX128" s="543"/>
    </row>
    <row r="129" spans="1:50" ht="46.5" hidden="1" customHeight="1" thickBot="1" x14ac:dyDescent="0.2">
      <c r="A129" s="435"/>
      <c r="B129" s="436"/>
      <c r="C129" s="436"/>
      <c r="D129" s="436"/>
      <c r="E129" s="436"/>
      <c r="F129" s="437"/>
      <c r="G129" s="384"/>
      <c r="H129" s="384"/>
      <c r="I129" s="384"/>
      <c r="J129" s="384"/>
      <c r="K129" s="384"/>
      <c r="L129" s="384"/>
      <c r="M129" s="384"/>
      <c r="N129" s="384"/>
      <c r="O129" s="384"/>
      <c r="P129" s="384"/>
      <c r="Q129" s="384"/>
      <c r="R129" s="384"/>
      <c r="S129" s="384"/>
      <c r="T129" s="384"/>
      <c r="U129" s="384"/>
      <c r="V129" s="384"/>
      <c r="W129" s="384"/>
      <c r="X129" s="384"/>
      <c r="Y129" s="464" t="s">
        <v>48</v>
      </c>
      <c r="Z129" s="439"/>
      <c r="AA129" s="440"/>
      <c r="AB129" s="465" t="s">
        <v>280</v>
      </c>
      <c r="AC129" s="466"/>
      <c r="AD129" s="467"/>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x14ac:dyDescent="0.15">
      <c r="A130" s="174" t="s">
        <v>328</v>
      </c>
      <c r="B130" s="171"/>
      <c r="C130" s="170" t="s">
        <v>191</v>
      </c>
      <c r="D130" s="171"/>
      <c r="E130" s="155" t="s">
        <v>220</v>
      </c>
      <c r="F130" s="156"/>
      <c r="G130" s="157" t="s">
        <v>588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219</v>
      </c>
      <c r="F131" s="161"/>
      <c r="G131" s="96" t="s">
        <v>587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192</v>
      </c>
      <c r="F132" s="165"/>
      <c r="G132" s="146" t="s">
        <v>201</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313</v>
      </c>
      <c r="AF132" s="141"/>
      <c r="AG132" s="141"/>
      <c r="AH132" s="141"/>
      <c r="AI132" s="141" t="s">
        <v>333</v>
      </c>
      <c r="AJ132" s="141"/>
      <c r="AK132" s="141"/>
      <c r="AL132" s="141"/>
      <c r="AM132" s="141" t="s">
        <v>340</v>
      </c>
      <c r="AN132" s="141"/>
      <c r="AO132" s="141"/>
      <c r="AP132" s="137"/>
      <c r="AQ132" s="137" t="s">
        <v>187</v>
      </c>
      <c r="AR132" s="138"/>
      <c r="AS132" s="138"/>
      <c r="AT132" s="139"/>
      <c r="AU132" s="182" t="s">
        <v>203</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496</v>
      </c>
      <c r="AR133" s="185"/>
      <c r="AS133" s="119" t="s">
        <v>188</v>
      </c>
      <c r="AT133" s="120"/>
      <c r="AU133" s="186" t="s">
        <v>508</v>
      </c>
      <c r="AV133" s="186"/>
      <c r="AW133" s="119" t="s">
        <v>177</v>
      </c>
      <c r="AX133" s="181"/>
    </row>
    <row r="134" spans="1:50" ht="39.75" customHeight="1" x14ac:dyDescent="0.15">
      <c r="A134" s="175"/>
      <c r="B134" s="172"/>
      <c r="C134" s="166"/>
      <c r="D134" s="172"/>
      <c r="E134" s="166"/>
      <c r="F134" s="167"/>
      <c r="G134" s="90" t="s">
        <v>484</v>
      </c>
      <c r="H134" s="91"/>
      <c r="I134" s="91"/>
      <c r="J134" s="91"/>
      <c r="K134" s="91"/>
      <c r="L134" s="91"/>
      <c r="M134" s="91"/>
      <c r="N134" s="91"/>
      <c r="O134" s="91"/>
      <c r="P134" s="91"/>
      <c r="Q134" s="91"/>
      <c r="R134" s="91"/>
      <c r="S134" s="91"/>
      <c r="T134" s="91"/>
      <c r="U134" s="91"/>
      <c r="V134" s="91"/>
      <c r="W134" s="91"/>
      <c r="X134" s="92"/>
      <c r="Y134" s="187" t="s">
        <v>202</v>
      </c>
      <c r="Z134" s="188"/>
      <c r="AA134" s="189"/>
      <c r="AB134" s="190" t="s">
        <v>496</v>
      </c>
      <c r="AC134" s="191"/>
      <c r="AD134" s="191"/>
      <c r="AE134" s="192" t="s">
        <v>496</v>
      </c>
      <c r="AF134" s="193"/>
      <c r="AG134" s="193"/>
      <c r="AH134" s="193"/>
      <c r="AI134" s="192" t="s">
        <v>496</v>
      </c>
      <c r="AJ134" s="193"/>
      <c r="AK134" s="193"/>
      <c r="AL134" s="193"/>
      <c r="AM134" s="192" t="s">
        <v>496</v>
      </c>
      <c r="AN134" s="193"/>
      <c r="AO134" s="193"/>
      <c r="AP134" s="193"/>
      <c r="AQ134" s="192" t="s">
        <v>496</v>
      </c>
      <c r="AR134" s="193"/>
      <c r="AS134" s="193"/>
      <c r="AT134" s="193"/>
      <c r="AU134" s="192" t="s">
        <v>496</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496</v>
      </c>
      <c r="AC135" s="199"/>
      <c r="AD135" s="199"/>
      <c r="AE135" s="192" t="s">
        <v>496</v>
      </c>
      <c r="AF135" s="193"/>
      <c r="AG135" s="193"/>
      <c r="AH135" s="193"/>
      <c r="AI135" s="192" t="s">
        <v>496</v>
      </c>
      <c r="AJ135" s="193"/>
      <c r="AK135" s="193"/>
      <c r="AL135" s="193"/>
      <c r="AM135" s="192" t="s">
        <v>496</v>
      </c>
      <c r="AN135" s="193"/>
      <c r="AO135" s="193"/>
      <c r="AP135" s="193"/>
      <c r="AQ135" s="192" t="s">
        <v>496</v>
      </c>
      <c r="AR135" s="193"/>
      <c r="AS135" s="193"/>
      <c r="AT135" s="193"/>
      <c r="AU135" s="192" t="s">
        <v>496</v>
      </c>
      <c r="AV135" s="193"/>
      <c r="AW135" s="193"/>
      <c r="AX135" s="194"/>
    </row>
    <row r="136" spans="1:50" ht="18.75" hidden="1" customHeight="1" x14ac:dyDescent="0.15">
      <c r="A136" s="175"/>
      <c r="B136" s="172"/>
      <c r="C136" s="166"/>
      <c r="D136" s="172"/>
      <c r="E136" s="166"/>
      <c r="F136" s="167"/>
      <c r="G136" s="146" t="s">
        <v>201</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313</v>
      </c>
      <c r="AF136" s="141"/>
      <c r="AG136" s="141"/>
      <c r="AH136" s="141"/>
      <c r="AI136" s="141" t="s">
        <v>311</v>
      </c>
      <c r="AJ136" s="141"/>
      <c r="AK136" s="141"/>
      <c r="AL136" s="141"/>
      <c r="AM136" s="141" t="s">
        <v>340</v>
      </c>
      <c r="AN136" s="141"/>
      <c r="AO136" s="141"/>
      <c r="AP136" s="137"/>
      <c r="AQ136" s="137" t="s">
        <v>187</v>
      </c>
      <c r="AR136" s="138"/>
      <c r="AS136" s="138"/>
      <c r="AT136" s="139"/>
      <c r="AU136" s="182" t="s">
        <v>203</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188</v>
      </c>
      <c r="AT137" s="120"/>
      <c r="AU137" s="186"/>
      <c r="AV137" s="186"/>
      <c r="AW137" s="119" t="s">
        <v>177</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202</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201</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313</v>
      </c>
      <c r="AF140" s="141"/>
      <c r="AG140" s="141"/>
      <c r="AH140" s="141"/>
      <c r="AI140" s="141" t="s">
        <v>311</v>
      </c>
      <c r="AJ140" s="141"/>
      <c r="AK140" s="141"/>
      <c r="AL140" s="141"/>
      <c r="AM140" s="141" t="s">
        <v>340</v>
      </c>
      <c r="AN140" s="141"/>
      <c r="AO140" s="141"/>
      <c r="AP140" s="137"/>
      <c r="AQ140" s="137" t="s">
        <v>187</v>
      </c>
      <c r="AR140" s="138"/>
      <c r="AS140" s="138"/>
      <c r="AT140" s="139"/>
      <c r="AU140" s="182" t="s">
        <v>203</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188</v>
      </c>
      <c r="AT141" s="120"/>
      <c r="AU141" s="186"/>
      <c r="AV141" s="186"/>
      <c r="AW141" s="119" t="s">
        <v>177</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202</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201</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313</v>
      </c>
      <c r="AF144" s="141"/>
      <c r="AG144" s="141"/>
      <c r="AH144" s="141"/>
      <c r="AI144" s="141" t="s">
        <v>311</v>
      </c>
      <c r="AJ144" s="141"/>
      <c r="AK144" s="141"/>
      <c r="AL144" s="141"/>
      <c r="AM144" s="141" t="s">
        <v>340</v>
      </c>
      <c r="AN144" s="141"/>
      <c r="AO144" s="141"/>
      <c r="AP144" s="137"/>
      <c r="AQ144" s="137" t="s">
        <v>187</v>
      </c>
      <c r="AR144" s="138"/>
      <c r="AS144" s="138"/>
      <c r="AT144" s="139"/>
      <c r="AU144" s="182" t="s">
        <v>203</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188</v>
      </c>
      <c r="AT145" s="120"/>
      <c r="AU145" s="186"/>
      <c r="AV145" s="186"/>
      <c r="AW145" s="119" t="s">
        <v>177</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202</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201</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313</v>
      </c>
      <c r="AF148" s="141"/>
      <c r="AG148" s="141"/>
      <c r="AH148" s="141"/>
      <c r="AI148" s="141" t="s">
        <v>311</v>
      </c>
      <c r="AJ148" s="141"/>
      <c r="AK148" s="141"/>
      <c r="AL148" s="141"/>
      <c r="AM148" s="141" t="s">
        <v>340</v>
      </c>
      <c r="AN148" s="141"/>
      <c r="AO148" s="141"/>
      <c r="AP148" s="137"/>
      <c r="AQ148" s="137" t="s">
        <v>187</v>
      </c>
      <c r="AR148" s="138"/>
      <c r="AS148" s="138"/>
      <c r="AT148" s="139"/>
      <c r="AU148" s="182" t="s">
        <v>203</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188</v>
      </c>
      <c r="AT149" s="120"/>
      <c r="AU149" s="186"/>
      <c r="AV149" s="186"/>
      <c r="AW149" s="119" t="s">
        <v>177</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202</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customHeight="1" x14ac:dyDescent="0.15">
      <c r="A152" s="175"/>
      <c r="B152" s="172"/>
      <c r="C152" s="166"/>
      <c r="D152" s="172"/>
      <c r="E152" s="166"/>
      <c r="F152" s="167"/>
      <c r="G152" s="143" t="s">
        <v>204</v>
      </c>
      <c r="H152" s="116"/>
      <c r="I152" s="116"/>
      <c r="J152" s="116"/>
      <c r="K152" s="116"/>
      <c r="L152" s="116"/>
      <c r="M152" s="116"/>
      <c r="N152" s="116"/>
      <c r="O152" s="116"/>
      <c r="P152" s="117"/>
      <c r="Q152" s="145" t="s">
        <v>258</v>
      </c>
      <c r="R152" s="116"/>
      <c r="S152" s="116"/>
      <c r="T152" s="116"/>
      <c r="U152" s="116"/>
      <c r="V152" s="116"/>
      <c r="W152" s="116"/>
      <c r="X152" s="116"/>
      <c r="Y152" s="116"/>
      <c r="Z152" s="116"/>
      <c r="AA152" s="116"/>
      <c r="AB152" s="115" t="s">
        <v>259</v>
      </c>
      <c r="AC152" s="116"/>
      <c r="AD152" s="117"/>
      <c r="AE152" s="145" t="s">
        <v>205</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customHeight="1" x14ac:dyDescent="0.15">
      <c r="A154" s="175"/>
      <c r="B154" s="172"/>
      <c r="C154" s="166"/>
      <c r="D154" s="172"/>
      <c r="E154" s="166"/>
      <c r="F154" s="167"/>
      <c r="G154" s="90" t="s">
        <v>510</v>
      </c>
      <c r="H154" s="91"/>
      <c r="I154" s="91"/>
      <c r="J154" s="91"/>
      <c r="K154" s="91"/>
      <c r="L154" s="91"/>
      <c r="M154" s="91"/>
      <c r="N154" s="91"/>
      <c r="O154" s="91"/>
      <c r="P154" s="92"/>
      <c r="Q154" s="111" t="s">
        <v>511</v>
      </c>
      <c r="R154" s="91"/>
      <c r="S154" s="91"/>
      <c r="T154" s="91"/>
      <c r="U154" s="91"/>
      <c r="V154" s="91"/>
      <c r="W154" s="91"/>
      <c r="X154" s="91"/>
      <c r="Y154" s="91"/>
      <c r="Z154" s="91"/>
      <c r="AA154" s="278"/>
      <c r="AB154" s="127" t="s">
        <v>338</v>
      </c>
      <c r="AC154" s="128"/>
      <c r="AD154" s="128"/>
      <c r="AE154" s="133" t="s">
        <v>512</v>
      </c>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79"/>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79"/>
      <c r="AB156" s="129"/>
      <c r="AC156" s="130"/>
      <c r="AD156" s="130"/>
      <c r="AE156" s="135" t="s">
        <v>206</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79"/>
      <c r="AB157" s="129"/>
      <c r="AC157" s="130"/>
      <c r="AD157" s="130"/>
      <c r="AE157" s="111" t="s">
        <v>513</v>
      </c>
      <c r="AF157" s="91"/>
      <c r="AG157" s="91"/>
      <c r="AH157" s="91"/>
      <c r="AI157" s="91"/>
      <c r="AJ157" s="91"/>
      <c r="AK157" s="91"/>
      <c r="AL157" s="91"/>
      <c r="AM157" s="91"/>
      <c r="AN157" s="91"/>
      <c r="AO157" s="91"/>
      <c r="AP157" s="91"/>
      <c r="AQ157" s="91"/>
      <c r="AR157" s="91"/>
      <c r="AS157" s="91"/>
      <c r="AT157" s="91"/>
      <c r="AU157" s="91"/>
      <c r="AV157" s="91"/>
      <c r="AW157" s="91"/>
      <c r="AX157" s="112"/>
    </row>
    <row r="158" spans="1:50" ht="22.5"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0"/>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204</v>
      </c>
      <c r="H159" s="116"/>
      <c r="I159" s="116"/>
      <c r="J159" s="116"/>
      <c r="K159" s="116"/>
      <c r="L159" s="116"/>
      <c r="M159" s="116"/>
      <c r="N159" s="116"/>
      <c r="O159" s="116"/>
      <c r="P159" s="117"/>
      <c r="Q159" s="145" t="s">
        <v>258</v>
      </c>
      <c r="R159" s="116"/>
      <c r="S159" s="116"/>
      <c r="T159" s="116"/>
      <c r="U159" s="116"/>
      <c r="V159" s="116"/>
      <c r="W159" s="116"/>
      <c r="X159" s="116"/>
      <c r="Y159" s="116"/>
      <c r="Z159" s="116"/>
      <c r="AA159" s="116"/>
      <c r="AB159" s="115" t="s">
        <v>259</v>
      </c>
      <c r="AC159" s="116"/>
      <c r="AD159" s="117"/>
      <c r="AE159" s="121" t="s">
        <v>205</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8"/>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79"/>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79"/>
      <c r="AB163" s="129"/>
      <c r="AC163" s="130"/>
      <c r="AD163" s="130"/>
      <c r="AE163" s="135" t="s">
        <v>206</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79"/>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0"/>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204</v>
      </c>
      <c r="H166" s="116"/>
      <c r="I166" s="116"/>
      <c r="J166" s="116"/>
      <c r="K166" s="116"/>
      <c r="L166" s="116"/>
      <c r="M166" s="116"/>
      <c r="N166" s="116"/>
      <c r="O166" s="116"/>
      <c r="P166" s="117"/>
      <c r="Q166" s="145" t="s">
        <v>258</v>
      </c>
      <c r="R166" s="116"/>
      <c r="S166" s="116"/>
      <c r="T166" s="116"/>
      <c r="U166" s="116"/>
      <c r="V166" s="116"/>
      <c r="W166" s="116"/>
      <c r="X166" s="116"/>
      <c r="Y166" s="116"/>
      <c r="Z166" s="116"/>
      <c r="AA166" s="116"/>
      <c r="AB166" s="115" t="s">
        <v>259</v>
      </c>
      <c r="AC166" s="116"/>
      <c r="AD166" s="117"/>
      <c r="AE166" s="121" t="s">
        <v>205</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8"/>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79"/>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79"/>
      <c r="AB170" s="129"/>
      <c r="AC170" s="130"/>
      <c r="AD170" s="130"/>
      <c r="AE170" s="135" t="s">
        <v>206</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79"/>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0"/>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204</v>
      </c>
      <c r="H173" s="116"/>
      <c r="I173" s="116"/>
      <c r="J173" s="116"/>
      <c r="K173" s="116"/>
      <c r="L173" s="116"/>
      <c r="M173" s="116"/>
      <c r="N173" s="116"/>
      <c r="O173" s="116"/>
      <c r="P173" s="117"/>
      <c r="Q173" s="145" t="s">
        <v>258</v>
      </c>
      <c r="R173" s="116"/>
      <c r="S173" s="116"/>
      <c r="T173" s="116"/>
      <c r="U173" s="116"/>
      <c r="V173" s="116"/>
      <c r="W173" s="116"/>
      <c r="X173" s="116"/>
      <c r="Y173" s="116"/>
      <c r="Z173" s="116"/>
      <c r="AA173" s="116"/>
      <c r="AB173" s="115" t="s">
        <v>259</v>
      </c>
      <c r="AC173" s="116"/>
      <c r="AD173" s="117"/>
      <c r="AE173" s="121" t="s">
        <v>205</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8"/>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79"/>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79"/>
      <c r="AB177" s="129"/>
      <c r="AC177" s="130"/>
      <c r="AD177" s="130"/>
      <c r="AE177" s="135" t="s">
        <v>206</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79"/>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0"/>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204</v>
      </c>
      <c r="H180" s="116"/>
      <c r="I180" s="116"/>
      <c r="J180" s="116"/>
      <c r="K180" s="116"/>
      <c r="L180" s="116"/>
      <c r="M180" s="116"/>
      <c r="N180" s="116"/>
      <c r="O180" s="116"/>
      <c r="P180" s="117"/>
      <c r="Q180" s="145" t="s">
        <v>258</v>
      </c>
      <c r="R180" s="116"/>
      <c r="S180" s="116"/>
      <c r="T180" s="116"/>
      <c r="U180" s="116"/>
      <c r="V180" s="116"/>
      <c r="W180" s="116"/>
      <c r="X180" s="116"/>
      <c r="Y180" s="116"/>
      <c r="Z180" s="116"/>
      <c r="AA180" s="116"/>
      <c r="AB180" s="115" t="s">
        <v>259</v>
      </c>
      <c r="AC180" s="116"/>
      <c r="AD180" s="117"/>
      <c r="AE180" s="121" t="s">
        <v>205</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8"/>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79"/>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79"/>
      <c r="AB184" s="129"/>
      <c r="AC184" s="130"/>
      <c r="AD184" s="130"/>
      <c r="AE184" s="178" t="s">
        <v>206</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79"/>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0"/>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223</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45.75" customHeight="1" x14ac:dyDescent="0.15">
      <c r="A188" s="175"/>
      <c r="B188" s="172"/>
      <c r="C188" s="166"/>
      <c r="D188" s="172"/>
      <c r="E188" s="111" t="s">
        <v>514</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45.75" customHeight="1" thickBo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220</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219</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192</v>
      </c>
      <c r="F192" s="165"/>
      <c r="G192" s="146" t="s">
        <v>201</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313</v>
      </c>
      <c r="AF192" s="141"/>
      <c r="AG192" s="141"/>
      <c r="AH192" s="141"/>
      <c r="AI192" s="141" t="s">
        <v>311</v>
      </c>
      <c r="AJ192" s="141"/>
      <c r="AK192" s="141"/>
      <c r="AL192" s="141"/>
      <c r="AM192" s="141" t="s">
        <v>340</v>
      </c>
      <c r="AN192" s="141"/>
      <c r="AO192" s="141"/>
      <c r="AP192" s="137"/>
      <c r="AQ192" s="137" t="s">
        <v>187</v>
      </c>
      <c r="AR192" s="138"/>
      <c r="AS192" s="138"/>
      <c r="AT192" s="139"/>
      <c r="AU192" s="182" t="s">
        <v>203</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188</v>
      </c>
      <c r="AT193" s="120"/>
      <c r="AU193" s="186"/>
      <c r="AV193" s="186"/>
      <c r="AW193" s="119" t="s">
        <v>177</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202</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201</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313</v>
      </c>
      <c r="AF196" s="141"/>
      <c r="AG196" s="141"/>
      <c r="AH196" s="141"/>
      <c r="AI196" s="141" t="s">
        <v>311</v>
      </c>
      <c r="AJ196" s="141"/>
      <c r="AK196" s="141"/>
      <c r="AL196" s="141"/>
      <c r="AM196" s="141" t="s">
        <v>340</v>
      </c>
      <c r="AN196" s="141"/>
      <c r="AO196" s="141"/>
      <c r="AP196" s="137"/>
      <c r="AQ196" s="137" t="s">
        <v>187</v>
      </c>
      <c r="AR196" s="138"/>
      <c r="AS196" s="138"/>
      <c r="AT196" s="139"/>
      <c r="AU196" s="182" t="s">
        <v>203</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188</v>
      </c>
      <c r="AT197" s="120"/>
      <c r="AU197" s="186"/>
      <c r="AV197" s="186"/>
      <c r="AW197" s="119" t="s">
        <v>177</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202</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201</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313</v>
      </c>
      <c r="AF200" s="141"/>
      <c r="AG200" s="141"/>
      <c r="AH200" s="141"/>
      <c r="AI200" s="141" t="s">
        <v>311</v>
      </c>
      <c r="AJ200" s="141"/>
      <c r="AK200" s="141"/>
      <c r="AL200" s="141"/>
      <c r="AM200" s="141" t="s">
        <v>340</v>
      </c>
      <c r="AN200" s="141"/>
      <c r="AO200" s="141"/>
      <c r="AP200" s="137"/>
      <c r="AQ200" s="137" t="s">
        <v>187</v>
      </c>
      <c r="AR200" s="138"/>
      <c r="AS200" s="138"/>
      <c r="AT200" s="139"/>
      <c r="AU200" s="182" t="s">
        <v>203</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188</v>
      </c>
      <c r="AT201" s="120"/>
      <c r="AU201" s="186"/>
      <c r="AV201" s="186"/>
      <c r="AW201" s="119" t="s">
        <v>177</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202</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201</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313</v>
      </c>
      <c r="AF204" s="141"/>
      <c r="AG204" s="141"/>
      <c r="AH204" s="141"/>
      <c r="AI204" s="141" t="s">
        <v>311</v>
      </c>
      <c r="AJ204" s="141"/>
      <c r="AK204" s="141"/>
      <c r="AL204" s="141"/>
      <c r="AM204" s="141" t="s">
        <v>340</v>
      </c>
      <c r="AN204" s="141"/>
      <c r="AO204" s="141"/>
      <c r="AP204" s="137"/>
      <c r="AQ204" s="137" t="s">
        <v>187</v>
      </c>
      <c r="AR204" s="138"/>
      <c r="AS204" s="138"/>
      <c r="AT204" s="139"/>
      <c r="AU204" s="182" t="s">
        <v>203</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188</v>
      </c>
      <c r="AT205" s="120"/>
      <c r="AU205" s="186"/>
      <c r="AV205" s="186"/>
      <c r="AW205" s="119" t="s">
        <v>177</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202</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201</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313</v>
      </c>
      <c r="AF208" s="141"/>
      <c r="AG208" s="141"/>
      <c r="AH208" s="141"/>
      <c r="AI208" s="141" t="s">
        <v>311</v>
      </c>
      <c r="AJ208" s="141"/>
      <c r="AK208" s="141"/>
      <c r="AL208" s="141"/>
      <c r="AM208" s="141" t="s">
        <v>340</v>
      </c>
      <c r="AN208" s="141"/>
      <c r="AO208" s="141"/>
      <c r="AP208" s="137"/>
      <c r="AQ208" s="137" t="s">
        <v>187</v>
      </c>
      <c r="AR208" s="138"/>
      <c r="AS208" s="138"/>
      <c r="AT208" s="139"/>
      <c r="AU208" s="182" t="s">
        <v>203</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188</v>
      </c>
      <c r="AT209" s="120"/>
      <c r="AU209" s="186"/>
      <c r="AV209" s="186"/>
      <c r="AW209" s="119" t="s">
        <v>177</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202</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204</v>
      </c>
      <c r="H212" s="116"/>
      <c r="I212" s="116"/>
      <c r="J212" s="116"/>
      <c r="K212" s="116"/>
      <c r="L212" s="116"/>
      <c r="M212" s="116"/>
      <c r="N212" s="116"/>
      <c r="O212" s="116"/>
      <c r="P212" s="117"/>
      <c r="Q212" s="145" t="s">
        <v>258</v>
      </c>
      <c r="R212" s="116"/>
      <c r="S212" s="116"/>
      <c r="T212" s="116"/>
      <c r="U212" s="116"/>
      <c r="V212" s="116"/>
      <c r="W212" s="116"/>
      <c r="X212" s="116"/>
      <c r="Y212" s="116"/>
      <c r="Z212" s="116"/>
      <c r="AA212" s="116"/>
      <c r="AB212" s="115" t="s">
        <v>259</v>
      </c>
      <c r="AC212" s="116"/>
      <c r="AD212" s="117"/>
      <c r="AE212" s="145" t="s">
        <v>205</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206</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204</v>
      </c>
      <c r="H219" s="116"/>
      <c r="I219" s="116"/>
      <c r="J219" s="116"/>
      <c r="K219" s="116"/>
      <c r="L219" s="116"/>
      <c r="M219" s="116"/>
      <c r="N219" s="116"/>
      <c r="O219" s="116"/>
      <c r="P219" s="117"/>
      <c r="Q219" s="145" t="s">
        <v>258</v>
      </c>
      <c r="R219" s="116"/>
      <c r="S219" s="116"/>
      <c r="T219" s="116"/>
      <c r="U219" s="116"/>
      <c r="V219" s="116"/>
      <c r="W219" s="116"/>
      <c r="X219" s="116"/>
      <c r="Y219" s="116"/>
      <c r="Z219" s="116"/>
      <c r="AA219" s="116"/>
      <c r="AB219" s="115" t="s">
        <v>259</v>
      </c>
      <c r="AC219" s="116"/>
      <c r="AD219" s="117"/>
      <c r="AE219" s="121" t="s">
        <v>205</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206</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204</v>
      </c>
      <c r="H226" s="116"/>
      <c r="I226" s="116"/>
      <c r="J226" s="116"/>
      <c r="K226" s="116"/>
      <c r="L226" s="116"/>
      <c r="M226" s="116"/>
      <c r="N226" s="116"/>
      <c r="O226" s="116"/>
      <c r="P226" s="117"/>
      <c r="Q226" s="145" t="s">
        <v>258</v>
      </c>
      <c r="R226" s="116"/>
      <c r="S226" s="116"/>
      <c r="T226" s="116"/>
      <c r="U226" s="116"/>
      <c r="V226" s="116"/>
      <c r="W226" s="116"/>
      <c r="X226" s="116"/>
      <c r="Y226" s="116"/>
      <c r="Z226" s="116"/>
      <c r="AA226" s="116"/>
      <c r="AB226" s="115" t="s">
        <v>259</v>
      </c>
      <c r="AC226" s="116"/>
      <c r="AD226" s="117"/>
      <c r="AE226" s="121" t="s">
        <v>205</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206</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204</v>
      </c>
      <c r="H233" s="116"/>
      <c r="I233" s="116"/>
      <c r="J233" s="116"/>
      <c r="K233" s="116"/>
      <c r="L233" s="116"/>
      <c r="M233" s="116"/>
      <c r="N233" s="116"/>
      <c r="O233" s="116"/>
      <c r="P233" s="117"/>
      <c r="Q233" s="145" t="s">
        <v>258</v>
      </c>
      <c r="R233" s="116"/>
      <c r="S233" s="116"/>
      <c r="T233" s="116"/>
      <c r="U233" s="116"/>
      <c r="V233" s="116"/>
      <c r="W233" s="116"/>
      <c r="X233" s="116"/>
      <c r="Y233" s="116"/>
      <c r="Z233" s="116"/>
      <c r="AA233" s="116"/>
      <c r="AB233" s="115" t="s">
        <v>259</v>
      </c>
      <c r="AC233" s="116"/>
      <c r="AD233" s="117"/>
      <c r="AE233" s="121" t="s">
        <v>205</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206</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204</v>
      </c>
      <c r="H240" s="116"/>
      <c r="I240" s="116"/>
      <c r="J240" s="116"/>
      <c r="K240" s="116"/>
      <c r="L240" s="116"/>
      <c r="M240" s="116"/>
      <c r="N240" s="116"/>
      <c r="O240" s="116"/>
      <c r="P240" s="117"/>
      <c r="Q240" s="145" t="s">
        <v>258</v>
      </c>
      <c r="R240" s="116"/>
      <c r="S240" s="116"/>
      <c r="T240" s="116"/>
      <c r="U240" s="116"/>
      <c r="V240" s="116"/>
      <c r="W240" s="116"/>
      <c r="X240" s="116"/>
      <c r="Y240" s="116"/>
      <c r="Z240" s="116"/>
      <c r="AA240" s="116"/>
      <c r="AB240" s="115" t="s">
        <v>259</v>
      </c>
      <c r="AC240" s="116"/>
      <c r="AD240" s="117"/>
      <c r="AE240" s="121" t="s">
        <v>205</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206</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223</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220</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219</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192</v>
      </c>
      <c r="F252" s="165"/>
      <c r="G252" s="146" t="s">
        <v>201</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313</v>
      </c>
      <c r="AF252" s="141"/>
      <c r="AG252" s="141"/>
      <c r="AH252" s="141"/>
      <c r="AI252" s="141" t="s">
        <v>311</v>
      </c>
      <c r="AJ252" s="141"/>
      <c r="AK252" s="141"/>
      <c r="AL252" s="141"/>
      <c r="AM252" s="141" t="s">
        <v>340</v>
      </c>
      <c r="AN252" s="141"/>
      <c r="AO252" s="141"/>
      <c r="AP252" s="137"/>
      <c r="AQ252" s="137" t="s">
        <v>187</v>
      </c>
      <c r="AR252" s="138"/>
      <c r="AS252" s="138"/>
      <c r="AT252" s="139"/>
      <c r="AU252" s="182" t="s">
        <v>203</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188</v>
      </c>
      <c r="AT253" s="120"/>
      <c r="AU253" s="186"/>
      <c r="AV253" s="186"/>
      <c r="AW253" s="119" t="s">
        <v>177</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202</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201</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313</v>
      </c>
      <c r="AF256" s="141"/>
      <c r="AG256" s="141"/>
      <c r="AH256" s="141"/>
      <c r="AI256" s="141" t="s">
        <v>311</v>
      </c>
      <c r="AJ256" s="141"/>
      <c r="AK256" s="141"/>
      <c r="AL256" s="141"/>
      <c r="AM256" s="141" t="s">
        <v>340</v>
      </c>
      <c r="AN256" s="141"/>
      <c r="AO256" s="141"/>
      <c r="AP256" s="137"/>
      <c r="AQ256" s="137" t="s">
        <v>187</v>
      </c>
      <c r="AR256" s="138"/>
      <c r="AS256" s="138"/>
      <c r="AT256" s="139"/>
      <c r="AU256" s="182" t="s">
        <v>203</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188</v>
      </c>
      <c r="AT257" s="120"/>
      <c r="AU257" s="186"/>
      <c r="AV257" s="186"/>
      <c r="AW257" s="119" t="s">
        <v>177</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202</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201</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313</v>
      </c>
      <c r="AF260" s="141"/>
      <c r="AG260" s="141"/>
      <c r="AH260" s="141"/>
      <c r="AI260" s="141" t="s">
        <v>311</v>
      </c>
      <c r="AJ260" s="141"/>
      <c r="AK260" s="141"/>
      <c r="AL260" s="141"/>
      <c r="AM260" s="141" t="s">
        <v>340</v>
      </c>
      <c r="AN260" s="141"/>
      <c r="AO260" s="141"/>
      <c r="AP260" s="137"/>
      <c r="AQ260" s="137" t="s">
        <v>187</v>
      </c>
      <c r="AR260" s="138"/>
      <c r="AS260" s="138"/>
      <c r="AT260" s="139"/>
      <c r="AU260" s="182" t="s">
        <v>203</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188</v>
      </c>
      <c r="AT261" s="120"/>
      <c r="AU261" s="186"/>
      <c r="AV261" s="186"/>
      <c r="AW261" s="119" t="s">
        <v>177</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202</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201</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141" t="s">
        <v>313</v>
      </c>
      <c r="AF264" s="141"/>
      <c r="AG264" s="141"/>
      <c r="AH264" s="141"/>
      <c r="AI264" s="141" t="s">
        <v>311</v>
      </c>
      <c r="AJ264" s="141"/>
      <c r="AK264" s="141"/>
      <c r="AL264" s="141"/>
      <c r="AM264" s="141" t="s">
        <v>340</v>
      </c>
      <c r="AN264" s="141"/>
      <c r="AO264" s="141"/>
      <c r="AP264" s="137"/>
      <c r="AQ264" s="145" t="s">
        <v>187</v>
      </c>
      <c r="AR264" s="116"/>
      <c r="AS264" s="116"/>
      <c r="AT264" s="117"/>
      <c r="AU264" s="122" t="s">
        <v>203</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188</v>
      </c>
      <c r="AT265" s="120"/>
      <c r="AU265" s="186"/>
      <c r="AV265" s="186"/>
      <c r="AW265" s="119" t="s">
        <v>177</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202</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201</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313</v>
      </c>
      <c r="AF268" s="141"/>
      <c r="AG268" s="141"/>
      <c r="AH268" s="141"/>
      <c r="AI268" s="141" t="s">
        <v>311</v>
      </c>
      <c r="AJ268" s="141"/>
      <c r="AK268" s="141"/>
      <c r="AL268" s="141"/>
      <c r="AM268" s="141" t="s">
        <v>340</v>
      </c>
      <c r="AN268" s="141"/>
      <c r="AO268" s="141"/>
      <c r="AP268" s="137"/>
      <c r="AQ268" s="137" t="s">
        <v>187</v>
      </c>
      <c r="AR268" s="138"/>
      <c r="AS268" s="138"/>
      <c r="AT268" s="139"/>
      <c r="AU268" s="182" t="s">
        <v>203</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188</v>
      </c>
      <c r="AT269" s="120"/>
      <c r="AU269" s="186"/>
      <c r="AV269" s="186"/>
      <c r="AW269" s="119" t="s">
        <v>177</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202</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204</v>
      </c>
      <c r="H272" s="116"/>
      <c r="I272" s="116"/>
      <c r="J272" s="116"/>
      <c r="K272" s="116"/>
      <c r="L272" s="116"/>
      <c r="M272" s="116"/>
      <c r="N272" s="116"/>
      <c r="O272" s="116"/>
      <c r="P272" s="117"/>
      <c r="Q272" s="145" t="s">
        <v>258</v>
      </c>
      <c r="R272" s="116"/>
      <c r="S272" s="116"/>
      <c r="T272" s="116"/>
      <c r="U272" s="116"/>
      <c r="V272" s="116"/>
      <c r="W272" s="116"/>
      <c r="X272" s="116"/>
      <c r="Y272" s="116"/>
      <c r="Z272" s="116"/>
      <c r="AA272" s="116"/>
      <c r="AB272" s="115" t="s">
        <v>259</v>
      </c>
      <c r="AC272" s="116"/>
      <c r="AD272" s="117"/>
      <c r="AE272" s="145" t="s">
        <v>205</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206</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204</v>
      </c>
      <c r="H279" s="116"/>
      <c r="I279" s="116"/>
      <c r="J279" s="116"/>
      <c r="K279" s="116"/>
      <c r="L279" s="116"/>
      <c r="M279" s="116"/>
      <c r="N279" s="116"/>
      <c r="O279" s="116"/>
      <c r="P279" s="117"/>
      <c r="Q279" s="145" t="s">
        <v>258</v>
      </c>
      <c r="R279" s="116"/>
      <c r="S279" s="116"/>
      <c r="T279" s="116"/>
      <c r="U279" s="116"/>
      <c r="V279" s="116"/>
      <c r="W279" s="116"/>
      <c r="X279" s="116"/>
      <c r="Y279" s="116"/>
      <c r="Z279" s="116"/>
      <c r="AA279" s="116"/>
      <c r="AB279" s="115" t="s">
        <v>259</v>
      </c>
      <c r="AC279" s="116"/>
      <c r="AD279" s="117"/>
      <c r="AE279" s="121" t="s">
        <v>205</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206</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204</v>
      </c>
      <c r="H286" s="116"/>
      <c r="I286" s="116"/>
      <c r="J286" s="116"/>
      <c r="K286" s="116"/>
      <c r="L286" s="116"/>
      <c r="M286" s="116"/>
      <c r="N286" s="116"/>
      <c r="O286" s="116"/>
      <c r="P286" s="117"/>
      <c r="Q286" s="145" t="s">
        <v>258</v>
      </c>
      <c r="R286" s="116"/>
      <c r="S286" s="116"/>
      <c r="T286" s="116"/>
      <c r="U286" s="116"/>
      <c r="V286" s="116"/>
      <c r="W286" s="116"/>
      <c r="X286" s="116"/>
      <c r="Y286" s="116"/>
      <c r="Z286" s="116"/>
      <c r="AA286" s="116"/>
      <c r="AB286" s="115" t="s">
        <v>259</v>
      </c>
      <c r="AC286" s="116"/>
      <c r="AD286" s="117"/>
      <c r="AE286" s="121" t="s">
        <v>205</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206</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204</v>
      </c>
      <c r="H293" s="116"/>
      <c r="I293" s="116"/>
      <c r="J293" s="116"/>
      <c r="K293" s="116"/>
      <c r="L293" s="116"/>
      <c r="M293" s="116"/>
      <c r="N293" s="116"/>
      <c r="O293" s="116"/>
      <c r="P293" s="117"/>
      <c r="Q293" s="145" t="s">
        <v>258</v>
      </c>
      <c r="R293" s="116"/>
      <c r="S293" s="116"/>
      <c r="T293" s="116"/>
      <c r="U293" s="116"/>
      <c r="V293" s="116"/>
      <c r="W293" s="116"/>
      <c r="X293" s="116"/>
      <c r="Y293" s="116"/>
      <c r="Z293" s="116"/>
      <c r="AA293" s="116"/>
      <c r="AB293" s="115" t="s">
        <v>259</v>
      </c>
      <c r="AC293" s="116"/>
      <c r="AD293" s="117"/>
      <c r="AE293" s="121" t="s">
        <v>205</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206</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204</v>
      </c>
      <c r="H300" s="116"/>
      <c r="I300" s="116"/>
      <c r="J300" s="116"/>
      <c r="K300" s="116"/>
      <c r="L300" s="116"/>
      <c r="M300" s="116"/>
      <c r="N300" s="116"/>
      <c r="O300" s="116"/>
      <c r="P300" s="117"/>
      <c r="Q300" s="145" t="s">
        <v>258</v>
      </c>
      <c r="R300" s="116"/>
      <c r="S300" s="116"/>
      <c r="T300" s="116"/>
      <c r="U300" s="116"/>
      <c r="V300" s="116"/>
      <c r="W300" s="116"/>
      <c r="X300" s="116"/>
      <c r="Y300" s="116"/>
      <c r="Z300" s="116"/>
      <c r="AA300" s="116"/>
      <c r="AB300" s="115" t="s">
        <v>259</v>
      </c>
      <c r="AC300" s="116"/>
      <c r="AD300" s="117"/>
      <c r="AE300" s="121" t="s">
        <v>205</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206</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223</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220</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219</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192</v>
      </c>
      <c r="F312" s="165"/>
      <c r="G312" s="146" t="s">
        <v>201</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313</v>
      </c>
      <c r="AF312" s="141"/>
      <c r="AG312" s="141"/>
      <c r="AH312" s="141"/>
      <c r="AI312" s="141" t="s">
        <v>311</v>
      </c>
      <c r="AJ312" s="141"/>
      <c r="AK312" s="141"/>
      <c r="AL312" s="141"/>
      <c r="AM312" s="141" t="s">
        <v>340</v>
      </c>
      <c r="AN312" s="141"/>
      <c r="AO312" s="141"/>
      <c r="AP312" s="137"/>
      <c r="AQ312" s="137" t="s">
        <v>187</v>
      </c>
      <c r="AR312" s="138"/>
      <c r="AS312" s="138"/>
      <c r="AT312" s="139"/>
      <c r="AU312" s="182" t="s">
        <v>203</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188</v>
      </c>
      <c r="AT313" s="120"/>
      <c r="AU313" s="186"/>
      <c r="AV313" s="186"/>
      <c r="AW313" s="119" t="s">
        <v>177</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202</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201</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313</v>
      </c>
      <c r="AF316" s="141"/>
      <c r="AG316" s="141"/>
      <c r="AH316" s="141"/>
      <c r="AI316" s="141" t="s">
        <v>311</v>
      </c>
      <c r="AJ316" s="141"/>
      <c r="AK316" s="141"/>
      <c r="AL316" s="141"/>
      <c r="AM316" s="141" t="s">
        <v>340</v>
      </c>
      <c r="AN316" s="141"/>
      <c r="AO316" s="141"/>
      <c r="AP316" s="137"/>
      <c r="AQ316" s="137" t="s">
        <v>187</v>
      </c>
      <c r="AR316" s="138"/>
      <c r="AS316" s="138"/>
      <c r="AT316" s="139"/>
      <c r="AU316" s="182" t="s">
        <v>203</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188</v>
      </c>
      <c r="AT317" s="120"/>
      <c r="AU317" s="186"/>
      <c r="AV317" s="186"/>
      <c r="AW317" s="119" t="s">
        <v>177</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202</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201</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313</v>
      </c>
      <c r="AF320" s="141"/>
      <c r="AG320" s="141"/>
      <c r="AH320" s="141"/>
      <c r="AI320" s="141" t="s">
        <v>311</v>
      </c>
      <c r="AJ320" s="141"/>
      <c r="AK320" s="141"/>
      <c r="AL320" s="141"/>
      <c r="AM320" s="141" t="s">
        <v>340</v>
      </c>
      <c r="AN320" s="141"/>
      <c r="AO320" s="141"/>
      <c r="AP320" s="137"/>
      <c r="AQ320" s="137" t="s">
        <v>187</v>
      </c>
      <c r="AR320" s="138"/>
      <c r="AS320" s="138"/>
      <c r="AT320" s="139"/>
      <c r="AU320" s="182" t="s">
        <v>203</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188</v>
      </c>
      <c r="AT321" s="120"/>
      <c r="AU321" s="186"/>
      <c r="AV321" s="186"/>
      <c r="AW321" s="119" t="s">
        <v>177</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202</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201</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313</v>
      </c>
      <c r="AF324" s="141"/>
      <c r="AG324" s="141"/>
      <c r="AH324" s="141"/>
      <c r="AI324" s="141" t="s">
        <v>311</v>
      </c>
      <c r="AJ324" s="141"/>
      <c r="AK324" s="141"/>
      <c r="AL324" s="141"/>
      <c r="AM324" s="141" t="s">
        <v>340</v>
      </c>
      <c r="AN324" s="141"/>
      <c r="AO324" s="141"/>
      <c r="AP324" s="137"/>
      <c r="AQ324" s="137" t="s">
        <v>187</v>
      </c>
      <c r="AR324" s="138"/>
      <c r="AS324" s="138"/>
      <c r="AT324" s="139"/>
      <c r="AU324" s="182" t="s">
        <v>203</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188</v>
      </c>
      <c r="AT325" s="120"/>
      <c r="AU325" s="186"/>
      <c r="AV325" s="186"/>
      <c r="AW325" s="119" t="s">
        <v>177</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202</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201</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313</v>
      </c>
      <c r="AF328" s="141"/>
      <c r="AG328" s="141"/>
      <c r="AH328" s="141"/>
      <c r="AI328" s="141" t="s">
        <v>311</v>
      </c>
      <c r="AJ328" s="141"/>
      <c r="AK328" s="141"/>
      <c r="AL328" s="141"/>
      <c r="AM328" s="141" t="s">
        <v>340</v>
      </c>
      <c r="AN328" s="141"/>
      <c r="AO328" s="141"/>
      <c r="AP328" s="137"/>
      <c r="AQ328" s="137" t="s">
        <v>187</v>
      </c>
      <c r="AR328" s="138"/>
      <c r="AS328" s="138"/>
      <c r="AT328" s="139"/>
      <c r="AU328" s="182" t="s">
        <v>203</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188</v>
      </c>
      <c r="AT329" s="120"/>
      <c r="AU329" s="186"/>
      <c r="AV329" s="186"/>
      <c r="AW329" s="119" t="s">
        <v>177</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202</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204</v>
      </c>
      <c r="H332" s="116"/>
      <c r="I332" s="116"/>
      <c r="J332" s="116"/>
      <c r="K332" s="116"/>
      <c r="L332" s="116"/>
      <c r="M332" s="116"/>
      <c r="N332" s="116"/>
      <c r="O332" s="116"/>
      <c r="P332" s="117"/>
      <c r="Q332" s="145" t="s">
        <v>258</v>
      </c>
      <c r="R332" s="116"/>
      <c r="S332" s="116"/>
      <c r="T332" s="116"/>
      <c r="U332" s="116"/>
      <c r="V332" s="116"/>
      <c r="W332" s="116"/>
      <c r="X332" s="116"/>
      <c r="Y332" s="116"/>
      <c r="Z332" s="116"/>
      <c r="AA332" s="116"/>
      <c r="AB332" s="115" t="s">
        <v>259</v>
      </c>
      <c r="AC332" s="116"/>
      <c r="AD332" s="117"/>
      <c r="AE332" s="145" t="s">
        <v>205</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206</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204</v>
      </c>
      <c r="H339" s="116"/>
      <c r="I339" s="116"/>
      <c r="J339" s="116"/>
      <c r="K339" s="116"/>
      <c r="L339" s="116"/>
      <c r="M339" s="116"/>
      <c r="N339" s="116"/>
      <c r="O339" s="116"/>
      <c r="P339" s="117"/>
      <c r="Q339" s="145" t="s">
        <v>258</v>
      </c>
      <c r="R339" s="116"/>
      <c r="S339" s="116"/>
      <c r="T339" s="116"/>
      <c r="U339" s="116"/>
      <c r="V339" s="116"/>
      <c r="W339" s="116"/>
      <c r="X339" s="116"/>
      <c r="Y339" s="116"/>
      <c r="Z339" s="116"/>
      <c r="AA339" s="116"/>
      <c r="AB339" s="115" t="s">
        <v>259</v>
      </c>
      <c r="AC339" s="116"/>
      <c r="AD339" s="117"/>
      <c r="AE339" s="121" t="s">
        <v>205</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206</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204</v>
      </c>
      <c r="H346" s="116"/>
      <c r="I346" s="116"/>
      <c r="J346" s="116"/>
      <c r="K346" s="116"/>
      <c r="L346" s="116"/>
      <c r="M346" s="116"/>
      <c r="N346" s="116"/>
      <c r="O346" s="116"/>
      <c r="P346" s="117"/>
      <c r="Q346" s="145" t="s">
        <v>258</v>
      </c>
      <c r="R346" s="116"/>
      <c r="S346" s="116"/>
      <c r="T346" s="116"/>
      <c r="U346" s="116"/>
      <c r="V346" s="116"/>
      <c r="W346" s="116"/>
      <c r="X346" s="116"/>
      <c r="Y346" s="116"/>
      <c r="Z346" s="116"/>
      <c r="AA346" s="116"/>
      <c r="AB346" s="115" t="s">
        <v>259</v>
      </c>
      <c r="AC346" s="116"/>
      <c r="AD346" s="117"/>
      <c r="AE346" s="121" t="s">
        <v>205</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206</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204</v>
      </c>
      <c r="H353" s="116"/>
      <c r="I353" s="116"/>
      <c r="J353" s="116"/>
      <c r="K353" s="116"/>
      <c r="L353" s="116"/>
      <c r="M353" s="116"/>
      <c r="N353" s="116"/>
      <c r="O353" s="116"/>
      <c r="P353" s="117"/>
      <c r="Q353" s="145" t="s">
        <v>258</v>
      </c>
      <c r="R353" s="116"/>
      <c r="S353" s="116"/>
      <c r="T353" s="116"/>
      <c r="U353" s="116"/>
      <c r="V353" s="116"/>
      <c r="W353" s="116"/>
      <c r="X353" s="116"/>
      <c r="Y353" s="116"/>
      <c r="Z353" s="116"/>
      <c r="AA353" s="116"/>
      <c r="AB353" s="115" t="s">
        <v>259</v>
      </c>
      <c r="AC353" s="116"/>
      <c r="AD353" s="117"/>
      <c r="AE353" s="121" t="s">
        <v>205</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206</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204</v>
      </c>
      <c r="H360" s="116"/>
      <c r="I360" s="116"/>
      <c r="J360" s="116"/>
      <c r="K360" s="116"/>
      <c r="L360" s="116"/>
      <c r="M360" s="116"/>
      <c r="N360" s="116"/>
      <c r="O360" s="116"/>
      <c r="P360" s="117"/>
      <c r="Q360" s="145" t="s">
        <v>258</v>
      </c>
      <c r="R360" s="116"/>
      <c r="S360" s="116"/>
      <c r="T360" s="116"/>
      <c r="U360" s="116"/>
      <c r="V360" s="116"/>
      <c r="W360" s="116"/>
      <c r="X360" s="116"/>
      <c r="Y360" s="116"/>
      <c r="Z360" s="116"/>
      <c r="AA360" s="116"/>
      <c r="AB360" s="115" t="s">
        <v>259</v>
      </c>
      <c r="AC360" s="116"/>
      <c r="AD360" s="117"/>
      <c r="AE360" s="121" t="s">
        <v>205</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206</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223</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220</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219</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192</v>
      </c>
      <c r="F372" s="165"/>
      <c r="G372" s="146" t="s">
        <v>201</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313</v>
      </c>
      <c r="AF372" s="141"/>
      <c r="AG372" s="141"/>
      <c r="AH372" s="141"/>
      <c r="AI372" s="141" t="s">
        <v>311</v>
      </c>
      <c r="AJ372" s="141"/>
      <c r="AK372" s="141"/>
      <c r="AL372" s="141"/>
      <c r="AM372" s="141" t="s">
        <v>340</v>
      </c>
      <c r="AN372" s="141"/>
      <c r="AO372" s="141"/>
      <c r="AP372" s="137"/>
      <c r="AQ372" s="137" t="s">
        <v>187</v>
      </c>
      <c r="AR372" s="138"/>
      <c r="AS372" s="138"/>
      <c r="AT372" s="139"/>
      <c r="AU372" s="182" t="s">
        <v>203</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188</v>
      </c>
      <c r="AT373" s="120"/>
      <c r="AU373" s="186"/>
      <c r="AV373" s="186"/>
      <c r="AW373" s="119" t="s">
        <v>177</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202</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201</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313</v>
      </c>
      <c r="AF376" s="141"/>
      <c r="AG376" s="141"/>
      <c r="AH376" s="141"/>
      <c r="AI376" s="141" t="s">
        <v>311</v>
      </c>
      <c r="AJ376" s="141"/>
      <c r="AK376" s="141"/>
      <c r="AL376" s="141"/>
      <c r="AM376" s="141" t="s">
        <v>340</v>
      </c>
      <c r="AN376" s="141"/>
      <c r="AO376" s="141"/>
      <c r="AP376" s="137"/>
      <c r="AQ376" s="137" t="s">
        <v>187</v>
      </c>
      <c r="AR376" s="138"/>
      <c r="AS376" s="138"/>
      <c r="AT376" s="139"/>
      <c r="AU376" s="182" t="s">
        <v>203</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188</v>
      </c>
      <c r="AT377" s="120"/>
      <c r="AU377" s="186"/>
      <c r="AV377" s="186"/>
      <c r="AW377" s="119" t="s">
        <v>177</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202</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201</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313</v>
      </c>
      <c r="AF380" s="141"/>
      <c r="AG380" s="141"/>
      <c r="AH380" s="141"/>
      <c r="AI380" s="141" t="s">
        <v>311</v>
      </c>
      <c r="AJ380" s="141"/>
      <c r="AK380" s="141"/>
      <c r="AL380" s="141"/>
      <c r="AM380" s="141" t="s">
        <v>340</v>
      </c>
      <c r="AN380" s="141"/>
      <c r="AO380" s="141"/>
      <c r="AP380" s="137"/>
      <c r="AQ380" s="137" t="s">
        <v>187</v>
      </c>
      <c r="AR380" s="138"/>
      <c r="AS380" s="138"/>
      <c r="AT380" s="139"/>
      <c r="AU380" s="182" t="s">
        <v>203</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188</v>
      </c>
      <c r="AT381" s="120"/>
      <c r="AU381" s="186"/>
      <c r="AV381" s="186"/>
      <c r="AW381" s="119" t="s">
        <v>177</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202</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201</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313</v>
      </c>
      <c r="AF384" s="141"/>
      <c r="AG384" s="141"/>
      <c r="AH384" s="141"/>
      <c r="AI384" s="141" t="s">
        <v>311</v>
      </c>
      <c r="AJ384" s="141"/>
      <c r="AK384" s="141"/>
      <c r="AL384" s="141"/>
      <c r="AM384" s="141" t="s">
        <v>340</v>
      </c>
      <c r="AN384" s="141"/>
      <c r="AO384" s="141"/>
      <c r="AP384" s="137"/>
      <c r="AQ384" s="137" t="s">
        <v>187</v>
      </c>
      <c r="AR384" s="138"/>
      <c r="AS384" s="138"/>
      <c r="AT384" s="139"/>
      <c r="AU384" s="182" t="s">
        <v>203</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188</v>
      </c>
      <c r="AT385" s="120"/>
      <c r="AU385" s="186"/>
      <c r="AV385" s="186"/>
      <c r="AW385" s="119" t="s">
        <v>177</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202</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201</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313</v>
      </c>
      <c r="AF388" s="141"/>
      <c r="AG388" s="141"/>
      <c r="AH388" s="141"/>
      <c r="AI388" s="141" t="s">
        <v>311</v>
      </c>
      <c r="AJ388" s="141"/>
      <c r="AK388" s="141"/>
      <c r="AL388" s="141"/>
      <c r="AM388" s="141" t="s">
        <v>340</v>
      </c>
      <c r="AN388" s="141"/>
      <c r="AO388" s="141"/>
      <c r="AP388" s="137"/>
      <c r="AQ388" s="137" t="s">
        <v>187</v>
      </c>
      <c r="AR388" s="138"/>
      <c r="AS388" s="138"/>
      <c r="AT388" s="139"/>
      <c r="AU388" s="182" t="s">
        <v>203</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188</v>
      </c>
      <c r="AT389" s="120"/>
      <c r="AU389" s="186"/>
      <c r="AV389" s="186"/>
      <c r="AW389" s="119" t="s">
        <v>177</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202</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204</v>
      </c>
      <c r="H392" s="116"/>
      <c r="I392" s="116"/>
      <c r="J392" s="116"/>
      <c r="K392" s="116"/>
      <c r="L392" s="116"/>
      <c r="M392" s="116"/>
      <c r="N392" s="116"/>
      <c r="O392" s="116"/>
      <c r="P392" s="117"/>
      <c r="Q392" s="145" t="s">
        <v>258</v>
      </c>
      <c r="R392" s="116"/>
      <c r="S392" s="116"/>
      <c r="T392" s="116"/>
      <c r="U392" s="116"/>
      <c r="V392" s="116"/>
      <c r="W392" s="116"/>
      <c r="X392" s="116"/>
      <c r="Y392" s="116"/>
      <c r="Z392" s="116"/>
      <c r="AA392" s="116"/>
      <c r="AB392" s="115" t="s">
        <v>259</v>
      </c>
      <c r="AC392" s="116"/>
      <c r="AD392" s="117"/>
      <c r="AE392" s="145" t="s">
        <v>205</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206</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204</v>
      </c>
      <c r="H399" s="116"/>
      <c r="I399" s="116"/>
      <c r="J399" s="116"/>
      <c r="K399" s="116"/>
      <c r="L399" s="116"/>
      <c r="M399" s="116"/>
      <c r="N399" s="116"/>
      <c r="O399" s="116"/>
      <c r="P399" s="117"/>
      <c r="Q399" s="145" t="s">
        <v>258</v>
      </c>
      <c r="R399" s="116"/>
      <c r="S399" s="116"/>
      <c r="T399" s="116"/>
      <c r="U399" s="116"/>
      <c r="V399" s="116"/>
      <c r="W399" s="116"/>
      <c r="X399" s="116"/>
      <c r="Y399" s="116"/>
      <c r="Z399" s="116"/>
      <c r="AA399" s="116"/>
      <c r="AB399" s="115" t="s">
        <v>259</v>
      </c>
      <c r="AC399" s="116"/>
      <c r="AD399" s="117"/>
      <c r="AE399" s="121" t="s">
        <v>205</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206</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204</v>
      </c>
      <c r="H406" s="116"/>
      <c r="I406" s="116"/>
      <c r="J406" s="116"/>
      <c r="K406" s="116"/>
      <c r="L406" s="116"/>
      <c r="M406" s="116"/>
      <c r="N406" s="116"/>
      <c r="O406" s="116"/>
      <c r="P406" s="117"/>
      <c r="Q406" s="145" t="s">
        <v>258</v>
      </c>
      <c r="R406" s="116"/>
      <c r="S406" s="116"/>
      <c r="T406" s="116"/>
      <c r="U406" s="116"/>
      <c r="V406" s="116"/>
      <c r="W406" s="116"/>
      <c r="X406" s="116"/>
      <c r="Y406" s="116"/>
      <c r="Z406" s="116"/>
      <c r="AA406" s="116"/>
      <c r="AB406" s="115" t="s">
        <v>259</v>
      </c>
      <c r="AC406" s="116"/>
      <c r="AD406" s="117"/>
      <c r="AE406" s="121" t="s">
        <v>205</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206</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204</v>
      </c>
      <c r="H413" s="116"/>
      <c r="I413" s="116"/>
      <c r="J413" s="116"/>
      <c r="K413" s="116"/>
      <c r="L413" s="116"/>
      <c r="M413" s="116"/>
      <c r="N413" s="116"/>
      <c r="O413" s="116"/>
      <c r="P413" s="117"/>
      <c r="Q413" s="145" t="s">
        <v>258</v>
      </c>
      <c r="R413" s="116"/>
      <c r="S413" s="116"/>
      <c r="T413" s="116"/>
      <c r="U413" s="116"/>
      <c r="V413" s="116"/>
      <c r="W413" s="116"/>
      <c r="X413" s="116"/>
      <c r="Y413" s="116"/>
      <c r="Z413" s="116"/>
      <c r="AA413" s="116"/>
      <c r="AB413" s="115" t="s">
        <v>259</v>
      </c>
      <c r="AC413" s="116"/>
      <c r="AD413" s="117"/>
      <c r="AE413" s="121" t="s">
        <v>205</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206</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204</v>
      </c>
      <c r="H420" s="116"/>
      <c r="I420" s="116"/>
      <c r="J420" s="116"/>
      <c r="K420" s="116"/>
      <c r="L420" s="116"/>
      <c r="M420" s="116"/>
      <c r="N420" s="116"/>
      <c r="O420" s="116"/>
      <c r="P420" s="117"/>
      <c r="Q420" s="145" t="s">
        <v>258</v>
      </c>
      <c r="R420" s="116"/>
      <c r="S420" s="116"/>
      <c r="T420" s="116"/>
      <c r="U420" s="116"/>
      <c r="V420" s="116"/>
      <c r="W420" s="116"/>
      <c r="X420" s="116"/>
      <c r="Y420" s="116"/>
      <c r="Z420" s="116"/>
      <c r="AA420" s="116"/>
      <c r="AB420" s="115" t="s">
        <v>259</v>
      </c>
      <c r="AC420" s="116"/>
      <c r="AD420" s="117"/>
      <c r="AE420" s="121" t="s">
        <v>205</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206</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223</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x14ac:dyDescent="0.15">
      <c r="A430" s="175"/>
      <c r="B430" s="172"/>
      <c r="C430" s="164" t="s">
        <v>343</v>
      </c>
      <c r="D430" s="929"/>
      <c r="E430" s="160" t="s">
        <v>321</v>
      </c>
      <c r="F430" s="893"/>
      <c r="G430" s="894" t="s">
        <v>207</v>
      </c>
      <c r="H430" s="109"/>
      <c r="I430" s="109"/>
      <c r="J430" s="895"/>
      <c r="K430" s="896"/>
      <c r="L430" s="896"/>
      <c r="M430" s="896"/>
      <c r="N430" s="896"/>
      <c r="O430" s="896"/>
      <c r="P430" s="896"/>
      <c r="Q430" s="896"/>
      <c r="R430" s="896"/>
      <c r="S430" s="896"/>
      <c r="T430" s="897"/>
      <c r="U430" s="578"/>
      <c r="V430" s="578"/>
      <c r="W430" s="578"/>
      <c r="X430" s="578"/>
      <c r="Y430" s="578"/>
      <c r="Z430" s="578"/>
      <c r="AA430" s="578"/>
      <c r="AB430" s="578"/>
      <c r="AC430" s="578"/>
      <c r="AD430" s="578"/>
      <c r="AE430" s="578"/>
      <c r="AF430" s="578"/>
      <c r="AG430" s="578"/>
      <c r="AH430" s="578"/>
      <c r="AI430" s="578"/>
      <c r="AJ430" s="578"/>
      <c r="AK430" s="578"/>
      <c r="AL430" s="578"/>
      <c r="AM430" s="578"/>
      <c r="AN430" s="578"/>
      <c r="AO430" s="578"/>
      <c r="AP430" s="578"/>
      <c r="AQ430" s="578"/>
      <c r="AR430" s="578"/>
      <c r="AS430" s="578"/>
      <c r="AT430" s="578"/>
      <c r="AU430" s="578"/>
      <c r="AV430" s="578"/>
      <c r="AW430" s="578"/>
      <c r="AX430" s="898"/>
    </row>
    <row r="431" spans="1:50" ht="18.75" hidden="1" customHeight="1" x14ac:dyDescent="0.15">
      <c r="A431" s="175"/>
      <c r="B431" s="172"/>
      <c r="C431" s="166"/>
      <c r="D431" s="172"/>
      <c r="E431" s="329" t="s">
        <v>196</v>
      </c>
      <c r="F431" s="330"/>
      <c r="G431" s="331" t="s">
        <v>193</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195</v>
      </c>
      <c r="AF431" s="324"/>
      <c r="AG431" s="324"/>
      <c r="AH431" s="325"/>
      <c r="AI431" s="326" t="s">
        <v>334</v>
      </c>
      <c r="AJ431" s="326"/>
      <c r="AK431" s="326"/>
      <c r="AL431" s="145"/>
      <c r="AM431" s="326" t="s">
        <v>347</v>
      </c>
      <c r="AN431" s="326"/>
      <c r="AO431" s="326"/>
      <c r="AP431" s="145"/>
      <c r="AQ431" s="145" t="s">
        <v>187</v>
      </c>
      <c r="AR431" s="116"/>
      <c r="AS431" s="116"/>
      <c r="AT431" s="117"/>
      <c r="AU431" s="122" t="s">
        <v>133</v>
      </c>
      <c r="AV431" s="122"/>
      <c r="AW431" s="122"/>
      <c r="AX431" s="123"/>
    </row>
    <row r="432" spans="1:50" ht="18.75" hidden="1" customHeight="1" x14ac:dyDescent="0.15">
      <c r="A432" s="175"/>
      <c r="B432" s="172"/>
      <c r="C432" s="166"/>
      <c r="D432" s="172"/>
      <c r="E432" s="329"/>
      <c r="F432" s="330"/>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188</v>
      </c>
      <c r="AH432" s="120"/>
      <c r="AI432" s="142"/>
      <c r="AJ432" s="142"/>
      <c r="AK432" s="142"/>
      <c r="AL432" s="140"/>
      <c r="AM432" s="142"/>
      <c r="AN432" s="142"/>
      <c r="AO432" s="142"/>
      <c r="AP432" s="140"/>
      <c r="AQ432" s="580"/>
      <c r="AR432" s="186"/>
      <c r="AS432" s="119" t="s">
        <v>188</v>
      </c>
      <c r="AT432" s="120"/>
      <c r="AU432" s="186"/>
      <c r="AV432" s="186"/>
      <c r="AW432" s="119" t="s">
        <v>177</v>
      </c>
      <c r="AX432" s="181"/>
    </row>
    <row r="433" spans="1:50" ht="23.25" hidden="1" customHeight="1" x14ac:dyDescent="0.15">
      <c r="A433" s="175"/>
      <c r="B433" s="172"/>
      <c r="C433" s="166"/>
      <c r="D433" s="172"/>
      <c r="E433" s="329"/>
      <c r="F433" s="330"/>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7"/>
      <c r="AF433" s="193"/>
      <c r="AG433" s="193"/>
      <c r="AH433" s="193"/>
      <c r="AI433" s="327"/>
      <c r="AJ433" s="193"/>
      <c r="AK433" s="193"/>
      <c r="AL433" s="193"/>
      <c r="AM433" s="327"/>
      <c r="AN433" s="193"/>
      <c r="AO433" s="193"/>
      <c r="AP433" s="328"/>
      <c r="AQ433" s="327"/>
      <c r="AR433" s="193"/>
      <c r="AS433" s="193"/>
      <c r="AT433" s="328"/>
      <c r="AU433" s="193"/>
      <c r="AV433" s="193"/>
      <c r="AW433" s="193"/>
      <c r="AX433" s="194"/>
    </row>
    <row r="434" spans="1:50" ht="23.25" hidden="1" customHeight="1" x14ac:dyDescent="0.15">
      <c r="A434" s="175"/>
      <c r="B434" s="172"/>
      <c r="C434" s="166"/>
      <c r="D434" s="172"/>
      <c r="E434" s="329"/>
      <c r="F434" s="330"/>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7"/>
      <c r="AF434" s="193"/>
      <c r="AG434" s="193"/>
      <c r="AH434" s="328"/>
      <c r="AI434" s="327"/>
      <c r="AJ434" s="193"/>
      <c r="AK434" s="193"/>
      <c r="AL434" s="193"/>
      <c r="AM434" s="327"/>
      <c r="AN434" s="193"/>
      <c r="AO434" s="193"/>
      <c r="AP434" s="328"/>
      <c r="AQ434" s="327"/>
      <c r="AR434" s="193"/>
      <c r="AS434" s="193"/>
      <c r="AT434" s="328"/>
      <c r="AU434" s="193"/>
      <c r="AV434" s="193"/>
      <c r="AW434" s="193"/>
      <c r="AX434" s="194"/>
    </row>
    <row r="435" spans="1:50" ht="23.25" hidden="1" customHeight="1" x14ac:dyDescent="0.15">
      <c r="A435" s="175"/>
      <c r="B435" s="172"/>
      <c r="C435" s="166"/>
      <c r="D435" s="172"/>
      <c r="E435" s="329"/>
      <c r="F435" s="330"/>
      <c r="G435" s="96"/>
      <c r="H435" s="97"/>
      <c r="I435" s="97"/>
      <c r="J435" s="97"/>
      <c r="K435" s="97"/>
      <c r="L435" s="97"/>
      <c r="M435" s="97"/>
      <c r="N435" s="97"/>
      <c r="O435" s="97"/>
      <c r="P435" s="97"/>
      <c r="Q435" s="97"/>
      <c r="R435" s="97"/>
      <c r="S435" s="97"/>
      <c r="T435" s="97"/>
      <c r="U435" s="97"/>
      <c r="V435" s="97"/>
      <c r="W435" s="97"/>
      <c r="X435" s="98"/>
      <c r="Y435" s="195" t="s">
        <v>13</v>
      </c>
      <c r="Z435" s="196"/>
      <c r="AA435" s="197"/>
      <c r="AB435" s="569" t="s">
        <v>178</v>
      </c>
      <c r="AC435" s="569"/>
      <c r="AD435" s="569"/>
      <c r="AE435" s="327"/>
      <c r="AF435" s="193"/>
      <c r="AG435" s="193"/>
      <c r="AH435" s="328"/>
      <c r="AI435" s="327"/>
      <c r="AJ435" s="193"/>
      <c r="AK435" s="193"/>
      <c r="AL435" s="193"/>
      <c r="AM435" s="327"/>
      <c r="AN435" s="193"/>
      <c r="AO435" s="193"/>
      <c r="AP435" s="328"/>
      <c r="AQ435" s="327"/>
      <c r="AR435" s="193"/>
      <c r="AS435" s="193"/>
      <c r="AT435" s="328"/>
      <c r="AU435" s="193"/>
      <c r="AV435" s="193"/>
      <c r="AW435" s="193"/>
      <c r="AX435" s="194"/>
    </row>
    <row r="436" spans="1:50" ht="18.75" hidden="1" customHeight="1" x14ac:dyDescent="0.15">
      <c r="A436" s="175"/>
      <c r="B436" s="172"/>
      <c r="C436" s="166"/>
      <c r="D436" s="172"/>
      <c r="E436" s="329" t="s">
        <v>196</v>
      </c>
      <c r="F436" s="330"/>
      <c r="G436" s="331" t="s">
        <v>193</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195</v>
      </c>
      <c r="AF436" s="324"/>
      <c r="AG436" s="324"/>
      <c r="AH436" s="325"/>
      <c r="AI436" s="326" t="s">
        <v>334</v>
      </c>
      <c r="AJ436" s="326"/>
      <c r="AK436" s="326"/>
      <c r="AL436" s="145"/>
      <c r="AM436" s="326" t="s">
        <v>347</v>
      </c>
      <c r="AN436" s="326"/>
      <c r="AO436" s="326"/>
      <c r="AP436" s="145"/>
      <c r="AQ436" s="145" t="s">
        <v>187</v>
      </c>
      <c r="AR436" s="116"/>
      <c r="AS436" s="116"/>
      <c r="AT436" s="117"/>
      <c r="AU436" s="122" t="s">
        <v>133</v>
      </c>
      <c r="AV436" s="122"/>
      <c r="AW436" s="122"/>
      <c r="AX436" s="123"/>
    </row>
    <row r="437" spans="1:50" ht="18.75" hidden="1" customHeight="1" x14ac:dyDescent="0.15">
      <c r="A437" s="175"/>
      <c r="B437" s="172"/>
      <c r="C437" s="166"/>
      <c r="D437" s="172"/>
      <c r="E437" s="329"/>
      <c r="F437" s="330"/>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188</v>
      </c>
      <c r="AH437" s="120"/>
      <c r="AI437" s="142"/>
      <c r="AJ437" s="142"/>
      <c r="AK437" s="142"/>
      <c r="AL437" s="140"/>
      <c r="AM437" s="142"/>
      <c r="AN437" s="142"/>
      <c r="AO437" s="142"/>
      <c r="AP437" s="140"/>
      <c r="AQ437" s="580"/>
      <c r="AR437" s="186"/>
      <c r="AS437" s="119" t="s">
        <v>188</v>
      </c>
      <c r="AT437" s="120"/>
      <c r="AU437" s="186"/>
      <c r="AV437" s="186"/>
      <c r="AW437" s="119" t="s">
        <v>177</v>
      </c>
      <c r="AX437" s="181"/>
    </row>
    <row r="438" spans="1:50" ht="23.25" hidden="1" customHeight="1" x14ac:dyDescent="0.15">
      <c r="A438" s="175"/>
      <c r="B438" s="172"/>
      <c r="C438" s="166"/>
      <c r="D438" s="172"/>
      <c r="E438" s="329"/>
      <c r="F438" s="330"/>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7"/>
      <c r="AF438" s="193"/>
      <c r="AG438" s="193"/>
      <c r="AH438" s="193"/>
      <c r="AI438" s="327"/>
      <c r="AJ438" s="193"/>
      <c r="AK438" s="193"/>
      <c r="AL438" s="193"/>
      <c r="AM438" s="327"/>
      <c r="AN438" s="193"/>
      <c r="AO438" s="193"/>
      <c r="AP438" s="328"/>
      <c r="AQ438" s="327"/>
      <c r="AR438" s="193"/>
      <c r="AS438" s="193"/>
      <c r="AT438" s="328"/>
      <c r="AU438" s="193"/>
      <c r="AV438" s="193"/>
      <c r="AW438" s="193"/>
      <c r="AX438" s="194"/>
    </row>
    <row r="439" spans="1:50" ht="23.25" hidden="1" customHeight="1" x14ac:dyDescent="0.15">
      <c r="A439" s="175"/>
      <c r="B439" s="172"/>
      <c r="C439" s="166"/>
      <c r="D439" s="172"/>
      <c r="E439" s="329"/>
      <c r="F439" s="330"/>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7"/>
      <c r="AF439" s="193"/>
      <c r="AG439" s="193"/>
      <c r="AH439" s="328"/>
      <c r="AI439" s="327"/>
      <c r="AJ439" s="193"/>
      <c r="AK439" s="193"/>
      <c r="AL439" s="193"/>
      <c r="AM439" s="327"/>
      <c r="AN439" s="193"/>
      <c r="AO439" s="193"/>
      <c r="AP439" s="328"/>
      <c r="AQ439" s="327"/>
      <c r="AR439" s="193"/>
      <c r="AS439" s="193"/>
      <c r="AT439" s="328"/>
      <c r="AU439" s="193"/>
      <c r="AV439" s="193"/>
      <c r="AW439" s="193"/>
      <c r="AX439" s="194"/>
    </row>
    <row r="440" spans="1:50" ht="23.25" hidden="1" customHeight="1" x14ac:dyDescent="0.15">
      <c r="A440" s="175"/>
      <c r="B440" s="172"/>
      <c r="C440" s="166"/>
      <c r="D440" s="172"/>
      <c r="E440" s="329"/>
      <c r="F440" s="330"/>
      <c r="G440" s="96"/>
      <c r="H440" s="97"/>
      <c r="I440" s="97"/>
      <c r="J440" s="97"/>
      <c r="K440" s="97"/>
      <c r="L440" s="97"/>
      <c r="M440" s="97"/>
      <c r="N440" s="97"/>
      <c r="O440" s="97"/>
      <c r="P440" s="97"/>
      <c r="Q440" s="97"/>
      <c r="R440" s="97"/>
      <c r="S440" s="97"/>
      <c r="T440" s="97"/>
      <c r="U440" s="97"/>
      <c r="V440" s="97"/>
      <c r="W440" s="97"/>
      <c r="X440" s="98"/>
      <c r="Y440" s="195" t="s">
        <v>13</v>
      </c>
      <c r="Z440" s="196"/>
      <c r="AA440" s="197"/>
      <c r="AB440" s="569" t="s">
        <v>178</v>
      </c>
      <c r="AC440" s="569"/>
      <c r="AD440" s="569"/>
      <c r="AE440" s="327"/>
      <c r="AF440" s="193"/>
      <c r="AG440" s="193"/>
      <c r="AH440" s="328"/>
      <c r="AI440" s="327"/>
      <c r="AJ440" s="193"/>
      <c r="AK440" s="193"/>
      <c r="AL440" s="193"/>
      <c r="AM440" s="327"/>
      <c r="AN440" s="193"/>
      <c r="AO440" s="193"/>
      <c r="AP440" s="328"/>
      <c r="AQ440" s="327"/>
      <c r="AR440" s="193"/>
      <c r="AS440" s="193"/>
      <c r="AT440" s="328"/>
      <c r="AU440" s="193"/>
      <c r="AV440" s="193"/>
      <c r="AW440" s="193"/>
      <c r="AX440" s="194"/>
    </row>
    <row r="441" spans="1:50" ht="18.75" hidden="1" customHeight="1" x14ac:dyDescent="0.15">
      <c r="A441" s="175"/>
      <c r="B441" s="172"/>
      <c r="C441" s="166"/>
      <c r="D441" s="172"/>
      <c r="E441" s="329" t="s">
        <v>196</v>
      </c>
      <c r="F441" s="330"/>
      <c r="G441" s="331" t="s">
        <v>193</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195</v>
      </c>
      <c r="AF441" s="324"/>
      <c r="AG441" s="324"/>
      <c r="AH441" s="325"/>
      <c r="AI441" s="326" t="s">
        <v>334</v>
      </c>
      <c r="AJ441" s="326"/>
      <c r="AK441" s="326"/>
      <c r="AL441" s="145"/>
      <c r="AM441" s="326" t="s">
        <v>347</v>
      </c>
      <c r="AN441" s="326"/>
      <c r="AO441" s="326"/>
      <c r="AP441" s="145"/>
      <c r="AQ441" s="145" t="s">
        <v>187</v>
      </c>
      <c r="AR441" s="116"/>
      <c r="AS441" s="116"/>
      <c r="AT441" s="117"/>
      <c r="AU441" s="122" t="s">
        <v>133</v>
      </c>
      <c r="AV441" s="122"/>
      <c r="AW441" s="122"/>
      <c r="AX441" s="123"/>
    </row>
    <row r="442" spans="1:50" ht="18.75" hidden="1" customHeight="1" x14ac:dyDescent="0.15">
      <c r="A442" s="175"/>
      <c r="B442" s="172"/>
      <c r="C442" s="166"/>
      <c r="D442" s="172"/>
      <c r="E442" s="329"/>
      <c r="F442" s="330"/>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188</v>
      </c>
      <c r="AH442" s="120"/>
      <c r="AI442" s="142"/>
      <c r="AJ442" s="142"/>
      <c r="AK442" s="142"/>
      <c r="AL442" s="140"/>
      <c r="AM442" s="142"/>
      <c r="AN442" s="142"/>
      <c r="AO442" s="142"/>
      <c r="AP442" s="140"/>
      <c r="AQ442" s="580"/>
      <c r="AR442" s="186"/>
      <c r="AS442" s="119" t="s">
        <v>188</v>
      </c>
      <c r="AT442" s="120"/>
      <c r="AU442" s="186"/>
      <c r="AV442" s="186"/>
      <c r="AW442" s="119" t="s">
        <v>177</v>
      </c>
      <c r="AX442" s="181"/>
    </row>
    <row r="443" spans="1:50" ht="23.25" hidden="1" customHeight="1" x14ac:dyDescent="0.15">
      <c r="A443" s="175"/>
      <c r="B443" s="172"/>
      <c r="C443" s="166"/>
      <c r="D443" s="172"/>
      <c r="E443" s="329"/>
      <c r="F443" s="330"/>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7"/>
      <c r="AF443" s="193"/>
      <c r="AG443" s="193"/>
      <c r="AH443" s="193"/>
      <c r="AI443" s="327"/>
      <c r="AJ443" s="193"/>
      <c r="AK443" s="193"/>
      <c r="AL443" s="193"/>
      <c r="AM443" s="327"/>
      <c r="AN443" s="193"/>
      <c r="AO443" s="193"/>
      <c r="AP443" s="328"/>
      <c r="AQ443" s="327"/>
      <c r="AR443" s="193"/>
      <c r="AS443" s="193"/>
      <c r="AT443" s="328"/>
      <c r="AU443" s="193"/>
      <c r="AV443" s="193"/>
      <c r="AW443" s="193"/>
      <c r="AX443" s="194"/>
    </row>
    <row r="444" spans="1:50" ht="23.25" hidden="1" customHeight="1" x14ac:dyDescent="0.15">
      <c r="A444" s="175"/>
      <c r="B444" s="172"/>
      <c r="C444" s="166"/>
      <c r="D444" s="172"/>
      <c r="E444" s="329"/>
      <c r="F444" s="330"/>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7"/>
      <c r="AF444" s="193"/>
      <c r="AG444" s="193"/>
      <c r="AH444" s="328"/>
      <c r="AI444" s="327"/>
      <c r="AJ444" s="193"/>
      <c r="AK444" s="193"/>
      <c r="AL444" s="193"/>
      <c r="AM444" s="327"/>
      <c r="AN444" s="193"/>
      <c r="AO444" s="193"/>
      <c r="AP444" s="328"/>
      <c r="AQ444" s="327"/>
      <c r="AR444" s="193"/>
      <c r="AS444" s="193"/>
      <c r="AT444" s="328"/>
      <c r="AU444" s="193"/>
      <c r="AV444" s="193"/>
      <c r="AW444" s="193"/>
      <c r="AX444" s="194"/>
    </row>
    <row r="445" spans="1:50" ht="23.25" hidden="1" customHeight="1" x14ac:dyDescent="0.15">
      <c r="A445" s="175"/>
      <c r="B445" s="172"/>
      <c r="C445" s="166"/>
      <c r="D445" s="172"/>
      <c r="E445" s="329"/>
      <c r="F445" s="330"/>
      <c r="G445" s="96"/>
      <c r="H445" s="97"/>
      <c r="I445" s="97"/>
      <c r="J445" s="97"/>
      <c r="K445" s="97"/>
      <c r="L445" s="97"/>
      <c r="M445" s="97"/>
      <c r="N445" s="97"/>
      <c r="O445" s="97"/>
      <c r="P445" s="97"/>
      <c r="Q445" s="97"/>
      <c r="R445" s="97"/>
      <c r="S445" s="97"/>
      <c r="T445" s="97"/>
      <c r="U445" s="97"/>
      <c r="V445" s="97"/>
      <c r="W445" s="97"/>
      <c r="X445" s="98"/>
      <c r="Y445" s="195" t="s">
        <v>13</v>
      </c>
      <c r="Z445" s="196"/>
      <c r="AA445" s="197"/>
      <c r="AB445" s="569" t="s">
        <v>178</v>
      </c>
      <c r="AC445" s="569"/>
      <c r="AD445" s="569"/>
      <c r="AE445" s="327"/>
      <c r="AF445" s="193"/>
      <c r="AG445" s="193"/>
      <c r="AH445" s="328"/>
      <c r="AI445" s="327"/>
      <c r="AJ445" s="193"/>
      <c r="AK445" s="193"/>
      <c r="AL445" s="193"/>
      <c r="AM445" s="327"/>
      <c r="AN445" s="193"/>
      <c r="AO445" s="193"/>
      <c r="AP445" s="328"/>
      <c r="AQ445" s="327"/>
      <c r="AR445" s="193"/>
      <c r="AS445" s="193"/>
      <c r="AT445" s="328"/>
      <c r="AU445" s="193"/>
      <c r="AV445" s="193"/>
      <c r="AW445" s="193"/>
      <c r="AX445" s="194"/>
    </row>
    <row r="446" spans="1:50" ht="18.75" hidden="1" customHeight="1" x14ac:dyDescent="0.15">
      <c r="A446" s="175"/>
      <c r="B446" s="172"/>
      <c r="C446" s="166"/>
      <c r="D446" s="172"/>
      <c r="E446" s="329" t="s">
        <v>196</v>
      </c>
      <c r="F446" s="330"/>
      <c r="G446" s="331" t="s">
        <v>193</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195</v>
      </c>
      <c r="AF446" s="324"/>
      <c r="AG446" s="324"/>
      <c r="AH446" s="325"/>
      <c r="AI446" s="326" t="s">
        <v>334</v>
      </c>
      <c r="AJ446" s="326"/>
      <c r="AK446" s="326"/>
      <c r="AL446" s="145"/>
      <c r="AM446" s="326" t="s">
        <v>347</v>
      </c>
      <c r="AN446" s="326"/>
      <c r="AO446" s="326"/>
      <c r="AP446" s="145"/>
      <c r="AQ446" s="145" t="s">
        <v>187</v>
      </c>
      <c r="AR446" s="116"/>
      <c r="AS446" s="116"/>
      <c r="AT446" s="117"/>
      <c r="AU446" s="122" t="s">
        <v>133</v>
      </c>
      <c r="AV446" s="122"/>
      <c r="AW446" s="122"/>
      <c r="AX446" s="123"/>
    </row>
    <row r="447" spans="1:50" ht="18.75" hidden="1" customHeight="1" x14ac:dyDescent="0.15">
      <c r="A447" s="175"/>
      <c r="B447" s="172"/>
      <c r="C447" s="166"/>
      <c r="D447" s="172"/>
      <c r="E447" s="329"/>
      <c r="F447" s="330"/>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188</v>
      </c>
      <c r="AH447" s="120"/>
      <c r="AI447" s="142"/>
      <c r="AJ447" s="142"/>
      <c r="AK447" s="142"/>
      <c r="AL447" s="140"/>
      <c r="AM447" s="142"/>
      <c r="AN447" s="142"/>
      <c r="AO447" s="142"/>
      <c r="AP447" s="140"/>
      <c r="AQ447" s="580"/>
      <c r="AR447" s="186"/>
      <c r="AS447" s="119" t="s">
        <v>188</v>
      </c>
      <c r="AT447" s="120"/>
      <c r="AU447" s="186"/>
      <c r="AV447" s="186"/>
      <c r="AW447" s="119" t="s">
        <v>177</v>
      </c>
      <c r="AX447" s="181"/>
    </row>
    <row r="448" spans="1:50" ht="23.25" hidden="1" customHeight="1" x14ac:dyDescent="0.15">
      <c r="A448" s="175"/>
      <c r="B448" s="172"/>
      <c r="C448" s="166"/>
      <c r="D448" s="172"/>
      <c r="E448" s="329"/>
      <c r="F448" s="330"/>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7"/>
      <c r="AF448" s="193"/>
      <c r="AG448" s="193"/>
      <c r="AH448" s="193"/>
      <c r="AI448" s="327"/>
      <c r="AJ448" s="193"/>
      <c r="AK448" s="193"/>
      <c r="AL448" s="193"/>
      <c r="AM448" s="327"/>
      <c r="AN448" s="193"/>
      <c r="AO448" s="193"/>
      <c r="AP448" s="328"/>
      <c r="AQ448" s="327"/>
      <c r="AR448" s="193"/>
      <c r="AS448" s="193"/>
      <c r="AT448" s="328"/>
      <c r="AU448" s="193"/>
      <c r="AV448" s="193"/>
      <c r="AW448" s="193"/>
      <c r="AX448" s="194"/>
    </row>
    <row r="449" spans="1:50" ht="23.25" hidden="1" customHeight="1" x14ac:dyDescent="0.15">
      <c r="A449" s="175"/>
      <c r="B449" s="172"/>
      <c r="C449" s="166"/>
      <c r="D449" s="172"/>
      <c r="E449" s="329"/>
      <c r="F449" s="330"/>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7"/>
      <c r="AF449" s="193"/>
      <c r="AG449" s="193"/>
      <c r="AH449" s="328"/>
      <c r="AI449" s="327"/>
      <c r="AJ449" s="193"/>
      <c r="AK449" s="193"/>
      <c r="AL449" s="193"/>
      <c r="AM449" s="327"/>
      <c r="AN449" s="193"/>
      <c r="AO449" s="193"/>
      <c r="AP449" s="328"/>
      <c r="AQ449" s="327"/>
      <c r="AR449" s="193"/>
      <c r="AS449" s="193"/>
      <c r="AT449" s="328"/>
      <c r="AU449" s="193"/>
      <c r="AV449" s="193"/>
      <c r="AW449" s="193"/>
      <c r="AX449" s="194"/>
    </row>
    <row r="450" spans="1:50" ht="23.25" hidden="1" customHeight="1" x14ac:dyDescent="0.15">
      <c r="A450" s="175"/>
      <c r="B450" s="172"/>
      <c r="C450" s="166"/>
      <c r="D450" s="172"/>
      <c r="E450" s="329"/>
      <c r="F450" s="330"/>
      <c r="G450" s="96"/>
      <c r="H450" s="97"/>
      <c r="I450" s="97"/>
      <c r="J450" s="97"/>
      <c r="K450" s="97"/>
      <c r="L450" s="97"/>
      <c r="M450" s="97"/>
      <c r="N450" s="97"/>
      <c r="O450" s="97"/>
      <c r="P450" s="97"/>
      <c r="Q450" s="97"/>
      <c r="R450" s="97"/>
      <c r="S450" s="97"/>
      <c r="T450" s="97"/>
      <c r="U450" s="97"/>
      <c r="V450" s="97"/>
      <c r="W450" s="97"/>
      <c r="X450" s="98"/>
      <c r="Y450" s="195" t="s">
        <v>13</v>
      </c>
      <c r="Z450" s="196"/>
      <c r="AA450" s="197"/>
      <c r="AB450" s="569" t="s">
        <v>178</v>
      </c>
      <c r="AC450" s="569"/>
      <c r="AD450" s="569"/>
      <c r="AE450" s="327"/>
      <c r="AF450" s="193"/>
      <c r="AG450" s="193"/>
      <c r="AH450" s="328"/>
      <c r="AI450" s="327"/>
      <c r="AJ450" s="193"/>
      <c r="AK450" s="193"/>
      <c r="AL450" s="193"/>
      <c r="AM450" s="327"/>
      <c r="AN450" s="193"/>
      <c r="AO450" s="193"/>
      <c r="AP450" s="328"/>
      <c r="AQ450" s="327"/>
      <c r="AR450" s="193"/>
      <c r="AS450" s="193"/>
      <c r="AT450" s="328"/>
      <c r="AU450" s="193"/>
      <c r="AV450" s="193"/>
      <c r="AW450" s="193"/>
      <c r="AX450" s="194"/>
    </row>
    <row r="451" spans="1:50" ht="18.75" hidden="1" customHeight="1" x14ac:dyDescent="0.15">
      <c r="A451" s="175"/>
      <c r="B451" s="172"/>
      <c r="C451" s="166"/>
      <c r="D451" s="172"/>
      <c r="E451" s="329" t="s">
        <v>196</v>
      </c>
      <c r="F451" s="330"/>
      <c r="G451" s="331" t="s">
        <v>193</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195</v>
      </c>
      <c r="AF451" s="324"/>
      <c r="AG451" s="324"/>
      <c r="AH451" s="325"/>
      <c r="AI451" s="326" t="s">
        <v>334</v>
      </c>
      <c r="AJ451" s="326"/>
      <c r="AK451" s="326"/>
      <c r="AL451" s="145"/>
      <c r="AM451" s="326" t="s">
        <v>347</v>
      </c>
      <c r="AN451" s="326"/>
      <c r="AO451" s="326"/>
      <c r="AP451" s="145"/>
      <c r="AQ451" s="145" t="s">
        <v>187</v>
      </c>
      <c r="AR451" s="116"/>
      <c r="AS451" s="116"/>
      <c r="AT451" s="117"/>
      <c r="AU451" s="122" t="s">
        <v>133</v>
      </c>
      <c r="AV451" s="122"/>
      <c r="AW451" s="122"/>
      <c r="AX451" s="123"/>
    </row>
    <row r="452" spans="1:50" ht="18.75" hidden="1" customHeight="1" x14ac:dyDescent="0.15">
      <c r="A452" s="175"/>
      <c r="B452" s="172"/>
      <c r="C452" s="166"/>
      <c r="D452" s="172"/>
      <c r="E452" s="329"/>
      <c r="F452" s="330"/>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188</v>
      </c>
      <c r="AH452" s="120"/>
      <c r="AI452" s="142"/>
      <c r="AJ452" s="142"/>
      <c r="AK452" s="142"/>
      <c r="AL452" s="140"/>
      <c r="AM452" s="142"/>
      <c r="AN452" s="142"/>
      <c r="AO452" s="142"/>
      <c r="AP452" s="140"/>
      <c r="AQ452" s="580"/>
      <c r="AR452" s="186"/>
      <c r="AS452" s="119" t="s">
        <v>188</v>
      </c>
      <c r="AT452" s="120"/>
      <c r="AU452" s="186"/>
      <c r="AV452" s="186"/>
      <c r="AW452" s="119" t="s">
        <v>177</v>
      </c>
      <c r="AX452" s="181"/>
    </row>
    <row r="453" spans="1:50" ht="23.25" hidden="1" customHeight="1" x14ac:dyDescent="0.15">
      <c r="A453" s="175"/>
      <c r="B453" s="172"/>
      <c r="C453" s="166"/>
      <c r="D453" s="172"/>
      <c r="E453" s="329"/>
      <c r="F453" s="330"/>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7"/>
      <c r="AF453" s="193"/>
      <c r="AG453" s="193"/>
      <c r="AH453" s="193"/>
      <c r="AI453" s="327"/>
      <c r="AJ453" s="193"/>
      <c r="AK453" s="193"/>
      <c r="AL453" s="193"/>
      <c r="AM453" s="327"/>
      <c r="AN453" s="193"/>
      <c r="AO453" s="193"/>
      <c r="AP453" s="328"/>
      <c r="AQ453" s="327"/>
      <c r="AR453" s="193"/>
      <c r="AS453" s="193"/>
      <c r="AT453" s="328"/>
      <c r="AU453" s="193"/>
      <c r="AV453" s="193"/>
      <c r="AW453" s="193"/>
      <c r="AX453" s="194"/>
    </row>
    <row r="454" spans="1:50" ht="23.25" hidden="1" customHeight="1" x14ac:dyDescent="0.15">
      <c r="A454" s="175"/>
      <c r="B454" s="172"/>
      <c r="C454" s="166"/>
      <c r="D454" s="172"/>
      <c r="E454" s="329"/>
      <c r="F454" s="330"/>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7"/>
      <c r="AF454" s="193"/>
      <c r="AG454" s="193"/>
      <c r="AH454" s="328"/>
      <c r="AI454" s="327"/>
      <c r="AJ454" s="193"/>
      <c r="AK454" s="193"/>
      <c r="AL454" s="193"/>
      <c r="AM454" s="327"/>
      <c r="AN454" s="193"/>
      <c r="AO454" s="193"/>
      <c r="AP454" s="328"/>
      <c r="AQ454" s="327"/>
      <c r="AR454" s="193"/>
      <c r="AS454" s="193"/>
      <c r="AT454" s="328"/>
      <c r="AU454" s="193"/>
      <c r="AV454" s="193"/>
      <c r="AW454" s="193"/>
      <c r="AX454" s="194"/>
    </row>
    <row r="455" spans="1:50" ht="23.25" hidden="1" customHeight="1" x14ac:dyDescent="0.15">
      <c r="A455" s="175"/>
      <c r="B455" s="172"/>
      <c r="C455" s="166"/>
      <c r="D455" s="172"/>
      <c r="E455" s="329"/>
      <c r="F455" s="330"/>
      <c r="G455" s="96"/>
      <c r="H455" s="97"/>
      <c r="I455" s="97"/>
      <c r="J455" s="97"/>
      <c r="K455" s="97"/>
      <c r="L455" s="97"/>
      <c r="M455" s="97"/>
      <c r="N455" s="97"/>
      <c r="O455" s="97"/>
      <c r="P455" s="97"/>
      <c r="Q455" s="97"/>
      <c r="R455" s="97"/>
      <c r="S455" s="97"/>
      <c r="T455" s="97"/>
      <c r="U455" s="97"/>
      <c r="V455" s="97"/>
      <c r="W455" s="97"/>
      <c r="X455" s="98"/>
      <c r="Y455" s="195" t="s">
        <v>13</v>
      </c>
      <c r="Z455" s="196"/>
      <c r="AA455" s="197"/>
      <c r="AB455" s="569" t="s">
        <v>178</v>
      </c>
      <c r="AC455" s="569"/>
      <c r="AD455" s="569"/>
      <c r="AE455" s="327"/>
      <c r="AF455" s="193"/>
      <c r="AG455" s="193"/>
      <c r="AH455" s="328"/>
      <c r="AI455" s="327"/>
      <c r="AJ455" s="193"/>
      <c r="AK455" s="193"/>
      <c r="AL455" s="193"/>
      <c r="AM455" s="327"/>
      <c r="AN455" s="193"/>
      <c r="AO455" s="193"/>
      <c r="AP455" s="328"/>
      <c r="AQ455" s="327"/>
      <c r="AR455" s="193"/>
      <c r="AS455" s="193"/>
      <c r="AT455" s="328"/>
      <c r="AU455" s="193"/>
      <c r="AV455" s="193"/>
      <c r="AW455" s="193"/>
      <c r="AX455" s="194"/>
    </row>
    <row r="456" spans="1:50" ht="18.75" hidden="1" customHeight="1" x14ac:dyDescent="0.15">
      <c r="A456" s="175"/>
      <c r="B456" s="172"/>
      <c r="C456" s="166"/>
      <c r="D456" s="172"/>
      <c r="E456" s="329" t="s">
        <v>197</v>
      </c>
      <c r="F456" s="330"/>
      <c r="G456" s="331" t="s">
        <v>194</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195</v>
      </c>
      <c r="AF456" s="324"/>
      <c r="AG456" s="324"/>
      <c r="AH456" s="325"/>
      <c r="AI456" s="326" t="s">
        <v>334</v>
      </c>
      <c r="AJ456" s="326"/>
      <c r="AK456" s="326"/>
      <c r="AL456" s="145"/>
      <c r="AM456" s="326" t="s">
        <v>347</v>
      </c>
      <c r="AN456" s="326"/>
      <c r="AO456" s="326"/>
      <c r="AP456" s="145"/>
      <c r="AQ456" s="145" t="s">
        <v>187</v>
      </c>
      <c r="AR456" s="116"/>
      <c r="AS456" s="116"/>
      <c r="AT456" s="117"/>
      <c r="AU456" s="122" t="s">
        <v>133</v>
      </c>
      <c r="AV456" s="122"/>
      <c r="AW456" s="122"/>
      <c r="AX456" s="123"/>
    </row>
    <row r="457" spans="1:50" ht="18.75" hidden="1" customHeight="1" x14ac:dyDescent="0.15">
      <c r="A457" s="175"/>
      <c r="B457" s="172"/>
      <c r="C457" s="166"/>
      <c r="D457" s="172"/>
      <c r="E457" s="329"/>
      <c r="F457" s="330"/>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188</v>
      </c>
      <c r="AH457" s="120"/>
      <c r="AI457" s="142"/>
      <c r="AJ457" s="142"/>
      <c r="AK457" s="142"/>
      <c r="AL457" s="140"/>
      <c r="AM457" s="142"/>
      <c r="AN457" s="142"/>
      <c r="AO457" s="142"/>
      <c r="AP457" s="140"/>
      <c r="AQ457" s="580"/>
      <c r="AR457" s="186"/>
      <c r="AS457" s="119" t="s">
        <v>188</v>
      </c>
      <c r="AT457" s="120"/>
      <c r="AU457" s="186"/>
      <c r="AV457" s="186"/>
      <c r="AW457" s="119" t="s">
        <v>177</v>
      </c>
      <c r="AX457" s="181"/>
    </row>
    <row r="458" spans="1:50" ht="23.25" hidden="1" customHeight="1" x14ac:dyDescent="0.15">
      <c r="A458" s="175"/>
      <c r="B458" s="172"/>
      <c r="C458" s="166"/>
      <c r="D458" s="172"/>
      <c r="E458" s="329"/>
      <c r="F458" s="330"/>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7"/>
      <c r="AF458" s="193"/>
      <c r="AG458" s="193"/>
      <c r="AH458" s="193"/>
      <c r="AI458" s="327"/>
      <c r="AJ458" s="193"/>
      <c r="AK458" s="193"/>
      <c r="AL458" s="193"/>
      <c r="AM458" s="327"/>
      <c r="AN458" s="193"/>
      <c r="AO458" s="193"/>
      <c r="AP458" s="328"/>
      <c r="AQ458" s="327"/>
      <c r="AR458" s="193"/>
      <c r="AS458" s="193"/>
      <c r="AT458" s="328"/>
      <c r="AU458" s="193"/>
      <c r="AV458" s="193"/>
      <c r="AW458" s="193"/>
      <c r="AX458" s="194"/>
    </row>
    <row r="459" spans="1:50" ht="23.25" hidden="1" customHeight="1" x14ac:dyDescent="0.15">
      <c r="A459" s="175"/>
      <c r="B459" s="172"/>
      <c r="C459" s="166"/>
      <c r="D459" s="172"/>
      <c r="E459" s="329"/>
      <c r="F459" s="330"/>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7"/>
      <c r="AF459" s="193"/>
      <c r="AG459" s="193"/>
      <c r="AH459" s="328"/>
      <c r="AI459" s="327"/>
      <c r="AJ459" s="193"/>
      <c r="AK459" s="193"/>
      <c r="AL459" s="193"/>
      <c r="AM459" s="327"/>
      <c r="AN459" s="193"/>
      <c r="AO459" s="193"/>
      <c r="AP459" s="328"/>
      <c r="AQ459" s="327"/>
      <c r="AR459" s="193"/>
      <c r="AS459" s="193"/>
      <c r="AT459" s="328"/>
      <c r="AU459" s="193"/>
      <c r="AV459" s="193"/>
      <c r="AW459" s="193"/>
      <c r="AX459" s="194"/>
    </row>
    <row r="460" spans="1:50" ht="23.25" hidden="1" customHeight="1" x14ac:dyDescent="0.15">
      <c r="A460" s="175"/>
      <c r="B460" s="172"/>
      <c r="C460" s="166"/>
      <c r="D460" s="172"/>
      <c r="E460" s="329"/>
      <c r="F460" s="330"/>
      <c r="G460" s="96"/>
      <c r="H460" s="97"/>
      <c r="I460" s="97"/>
      <c r="J460" s="97"/>
      <c r="K460" s="97"/>
      <c r="L460" s="97"/>
      <c r="M460" s="97"/>
      <c r="N460" s="97"/>
      <c r="O460" s="97"/>
      <c r="P460" s="97"/>
      <c r="Q460" s="97"/>
      <c r="R460" s="97"/>
      <c r="S460" s="97"/>
      <c r="T460" s="97"/>
      <c r="U460" s="97"/>
      <c r="V460" s="97"/>
      <c r="W460" s="97"/>
      <c r="X460" s="98"/>
      <c r="Y460" s="195" t="s">
        <v>13</v>
      </c>
      <c r="Z460" s="196"/>
      <c r="AA460" s="197"/>
      <c r="AB460" s="569" t="s">
        <v>14</v>
      </c>
      <c r="AC460" s="569"/>
      <c r="AD460" s="569"/>
      <c r="AE460" s="327"/>
      <c r="AF460" s="193"/>
      <c r="AG460" s="193"/>
      <c r="AH460" s="328"/>
      <c r="AI460" s="327"/>
      <c r="AJ460" s="193"/>
      <c r="AK460" s="193"/>
      <c r="AL460" s="193"/>
      <c r="AM460" s="327"/>
      <c r="AN460" s="193"/>
      <c r="AO460" s="193"/>
      <c r="AP460" s="328"/>
      <c r="AQ460" s="327"/>
      <c r="AR460" s="193"/>
      <c r="AS460" s="193"/>
      <c r="AT460" s="328"/>
      <c r="AU460" s="193"/>
      <c r="AV460" s="193"/>
      <c r="AW460" s="193"/>
      <c r="AX460" s="194"/>
    </row>
    <row r="461" spans="1:50" ht="18.75" hidden="1" customHeight="1" x14ac:dyDescent="0.15">
      <c r="A461" s="175"/>
      <c r="B461" s="172"/>
      <c r="C461" s="166"/>
      <c r="D461" s="172"/>
      <c r="E461" s="329" t="s">
        <v>197</v>
      </c>
      <c r="F461" s="330"/>
      <c r="G461" s="331" t="s">
        <v>194</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195</v>
      </c>
      <c r="AF461" s="324"/>
      <c r="AG461" s="324"/>
      <c r="AH461" s="325"/>
      <c r="AI461" s="326" t="s">
        <v>334</v>
      </c>
      <c r="AJ461" s="326"/>
      <c r="AK461" s="326"/>
      <c r="AL461" s="145"/>
      <c r="AM461" s="326" t="s">
        <v>347</v>
      </c>
      <c r="AN461" s="326"/>
      <c r="AO461" s="326"/>
      <c r="AP461" s="145"/>
      <c r="AQ461" s="145" t="s">
        <v>187</v>
      </c>
      <c r="AR461" s="116"/>
      <c r="AS461" s="116"/>
      <c r="AT461" s="117"/>
      <c r="AU461" s="122" t="s">
        <v>133</v>
      </c>
      <c r="AV461" s="122"/>
      <c r="AW461" s="122"/>
      <c r="AX461" s="123"/>
    </row>
    <row r="462" spans="1:50" ht="18.75" hidden="1" customHeight="1" x14ac:dyDescent="0.15">
      <c r="A462" s="175"/>
      <c r="B462" s="172"/>
      <c r="C462" s="166"/>
      <c r="D462" s="172"/>
      <c r="E462" s="329"/>
      <c r="F462" s="330"/>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188</v>
      </c>
      <c r="AH462" s="120"/>
      <c r="AI462" s="142"/>
      <c r="AJ462" s="142"/>
      <c r="AK462" s="142"/>
      <c r="AL462" s="140"/>
      <c r="AM462" s="142"/>
      <c r="AN462" s="142"/>
      <c r="AO462" s="142"/>
      <c r="AP462" s="140"/>
      <c r="AQ462" s="580"/>
      <c r="AR462" s="186"/>
      <c r="AS462" s="119" t="s">
        <v>188</v>
      </c>
      <c r="AT462" s="120"/>
      <c r="AU462" s="186"/>
      <c r="AV462" s="186"/>
      <c r="AW462" s="119" t="s">
        <v>177</v>
      </c>
      <c r="AX462" s="181"/>
    </row>
    <row r="463" spans="1:50" ht="23.25" hidden="1" customHeight="1" x14ac:dyDescent="0.15">
      <c r="A463" s="175"/>
      <c r="B463" s="172"/>
      <c r="C463" s="166"/>
      <c r="D463" s="172"/>
      <c r="E463" s="329"/>
      <c r="F463" s="330"/>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7"/>
      <c r="AF463" s="193"/>
      <c r="AG463" s="193"/>
      <c r="AH463" s="193"/>
      <c r="AI463" s="327"/>
      <c r="AJ463" s="193"/>
      <c r="AK463" s="193"/>
      <c r="AL463" s="193"/>
      <c r="AM463" s="327"/>
      <c r="AN463" s="193"/>
      <c r="AO463" s="193"/>
      <c r="AP463" s="328"/>
      <c r="AQ463" s="327"/>
      <c r="AR463" s="193"/>
      <c r="AS463" s="193"/>
      <c r="AT463" s="328"/>
      <c r="AU463" s="193"/>
      <c r="AV463" s="193"/>
      <c r="AW463" s="193"/>
      <c r="AX463" s="194"/>
    </row>
    <row r="464" spans="1:50" ht="23.25" hidden="1" customHeight="1" x14ac:dyDescent="0.15">
      <c r="A464" s="175"/>
      <c r="B464" s="172"/>
      <c r="C464" s="166"/>
      <c r="D464" s="172"/>
      <c r="E464" s="329"/>
      <c r="F464" s="330"/>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7"/>
      <c r="AF464" s="193"/>
      <c r="AG464" s="193"/>
      <c r="AH464" s="328"/>
      <c r="AI464" s="327"/>
      <c r="AJ464" s="193"/>
      <c r="AK464" s="193"/>
      <c r="AL464" s="193"/>
      <c r="AM464" s="327"/>
      <c r="AN464" s="193"/>
      <c r="AO464" s="193"/>
      <c r="AP464" s="328"/>
      <c r="AQ464" s="327"/>
      <c r="AR464" s="193"/>
      <c r="AS464" s="193"/>
      <c r="AT464" s="328"/>
      <c r="AU464" s="193"/>
      <c r="AV464" s="193"/>
      <c r="AW464" s="193"/>
      <c r="AX464" s="194"/>
    </row>
    <row r="465" spans="1:50" ht="23.25" hidden="1" customHeight="1" x14ac:dyDescent="0.15">
      <c r="A465" s="175"/>
      <c r="B465" s="172"/>
      <c r="C465" s="166"/>
      <c r="D465" s="172"/>
      <c r="E465" s="329"/>
      <c r="F465" s="330"/>
      <c r="G465" s="96"/>
      <c r="H465" s="97"/>
      <c r="I465" s="97"/>
      <c r="J465" s="97"/>
      <c r="K465" s="97"/>
      <c r="L465" s="97"/>
      <c r="M465" s="97"/>
      <c r="N465" s="97"/>
      <c r="O465" s="97"/>
      <c r="P465" s="97"/>
      <c r="Q465" s="97"/>
      <c r="R465" s="97"/>
      <c r="S465" s="97"/>
      <c r="T465" s="97"/>
      <c r="U465" s="97"/>
      <c r="V465" s="97"/>
      <c r="W465" s="97"/>
      <c r="X465" s="98"/>
      <c r="Y465" s="195" t="s">
        <v>13</v>
      </c>
      <c r="Z465" s="196"/>
      <c r="AA465" s="197"/>
      <c r="AB465" s="569" t="s">
        <v>14</v>
      </c>
      <c r="AC465" s="569"/>
      <c r="AD465" s="569"/>
      <c r="AE465" s="327"/>
      <c r="AF465" s="193"/>
      <c r="AG465" s="193"/>
      <c r="AH465" s="328"/>
      <c r="AI465" s="327"/>
      <c r="AJ465" s="193"/>
      <c r="AK465" s="193"/>
      <c r="AL465" s="193"/>
      <c r="AM465" s="327"/>
      <c r="AN465" s="193"/>
      <c r="AO465" s="193"/>
      <c r="AP465" s="328"/>
      <c r="AQ465" s="327"/>
      <c r="AR465" s="193"/>
      <c r="AS465" s="193"/>
      <c r="AT465" s="328"/>
      <c r="AU465" s="193"/>
      <c r="AV465" s="193"/>
      <c r="AW465" s="193"/>
      <c r="AX465" s="194"/>
    </row>
    <row r="466" spans="1:50" ht="18.75" hidden="1" customHeight="1" x14ac:dyDescent="0.15">
      <c r="A466" s="175"/>
      <c r="B466" s="172"/>
      <c r="C466" s="166"/>
      <c r="D466" s="172"/>
      <c r="E466" s="329" t="s">
        <v>197</v>
      </c>
      <c r="F466" s="330"/>
      <c r="G466" s="331" t="s">
        <v>194</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195</v>
      </c>
      <c r="AF466" s="324"/>
      <c r="AG466" s="324"/>
      <c r="AH466" s="325"/>
      <c r="AI466" s="326" t="s">
        <v>334</v>
      </c>
      <c r="AJ466" s="326"/>
      <c r="AK466" s="326"/>
      <c r="AL466" s="145"/>
      <c r="AM466" s="326" t="s">
        <v>347</v>
      </c>
      <c r="AN466" s="326"/>
      <c r="AO466" s="326"/>
      <c r="AP466" s="145"/>
      <c r="AQ466" s="145" t="s">
        <v>187</v>
      </c>
      <c r="AR466" s="116"/>
      <c r="AS466" s="116"/>
      <c r="AT466" s="117"/>
      <c r="AU466" s="122" t="s">
        <v>133</v>
      </c>
      <c r="AV466" s="122"/>
      <c r="AW466" s="122"/>
      <c r="AX466" s="123"/>
    </row>
    <row r="467" spans="1:50" ht="18.75" hidden="1" customHeight="1" x14ac:dyDescent="0.15">
      <c r="A467" s="175"/>
      <c r="B467" s="172"/>
      <c r="C467" s="166"/>
      <c r="D467" s="172"/>
      <c r="E467" s="329"/>
      <c r="F467" s="330"/>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188</v>
      </c>
      <c r="AH467" s="120"/>
      <c r="AI467" s="142"/>
      <c r="AJ467" s="142"/>
      <c r="AK467" s="142"/>
      <c r="AL467" s="140"/>
      <c r="AM467" s="142"/>
      <c r="AN467" s="142"/>
      <c r="AO467" s="142"/>
      <c r="AP467" s="140"/>
      <c r="AQ467" s="580"/>
      <c r="AR467" s="186"/>
      <c r="AS467" s="119" t="s">
        <v>188</v>
      </c>
      <c r="AT467" s="120"/>
      <c r="AU467" s="186"/>
      <c r="AV467" s="186"/>
      <c r="AW467" s="119" t="s">
        <v>177</v>
      </c>
      <c r="AX467" s="181"/>
    </row>
    <row r="468" spans="1:50" ht="23.25" hidden="1" customHeight="1" x14ac:dyDescent="0.15">
      <c r="A468" s="175"/>
      <c r="B468" s="172"/>
      <c r="C468" s="166"/>
      <c r="D468" s="172"/>
      <c r="E468" s="329"/>
      <c r="F468" s="330"/>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7"/>
      <c r="AF468" s="193"/>
      <c r="AG468" s="193"/>
      <c r="AH468" s="193"/>
      <c r="AI468" s="327"/>
      <c r="AJ468" s="193"/>
      <c r="AK468" s="193"/>
      <c r="AL468" s="193"/>
      <c r="AM468" s="327"/>
      <c r="AN468" s="193"/>
      <c r="AO468" s="193"/>
      <c r="AP468" s="328"/>
      <c r="AQ468" s="327"/>
      <c r="AR468" s="193"/>
      <c r="AS468" s="193"/>
      <c r="AT468" s="328"/>
      <c r="AU468" s="193"/>
      <c r="AV468" s="193"/>
      <c r="AW468" s="193"/>
      <c r="AX468" s="194"/>
    </row>
    <row r="469" spans="1:50" ht="23.25" hidden="1" customHeight="1" x14ac:dyDescent="0.15">
      <c r="A469" s="175"/>
      <c r="B469" s="172"/>
      <c r="C469" s="166"/>
      <c r="D469" s="172"/>
      <c r="E469" s="329"/>
      <c r="F469" s="330"/>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7"/>
      <c r="AF469" s="193"/>
      <c r="AG469" s="193"/>
      <c r="AH469" s="328"/>
      <c r="AI469" s="327"/>
      <c r="AJ469" s="193"/>
      <c r="AK469" s="193"/>
      <c r="AL469" s="193"/>
      <c r="AM469" s="327"/>
      <c r="AN469" s="193"/>
      <c r="AO469" s="193"/>
      <c r="AP469" s="328"/>
      <c r="AQ469" s="327"/>
      <c r="AR469" s="193"/>
      <c r="AS469" s="193"/>
      <c r="AT469" s="328"/>
      <c r="AU469" s="193"/>
      <c r="AV469" s="193"/>
      <c r="AW469" s="193"/>
      <c r="AX469" s="194"/>
    </row>
    <row r="470" spans="1:50" ht="23.25" hidden="1" customHeight="1" x14ac:dyDescent="0.15">
      <c r="A470" s="175"/>
      <c r="B470" s="172"/>
      <c r="C470" s="166"/>
      <c r="D470" s="172"/>
      <c r="E470" s="329"/>
      <c r="F470" s="330"/>
      <c r="G470" s="96"/>
      <c r="H470" s="97"/>
      <c r="I470" s="97"/>
      <c r="J470" s="97"/>
      <c r="K470" s="97"/>
      <c r="L470" s="97"/>
      <c r="M470" s="97"/>
      <c r="N470" s="97"/>
      <c r="O470" s="97"/>
      <c r="P470" s="97"/>
      <c r="Q470" s="97"/>
      <c r="R470" s="97"/>
      <c r="S470" s="97"/>
      <c r="T470" s="97"/>
      <c r="U470" s="97"/>
      <c r="V470" s="97"/>
      <c r="W470" s="97"/>
      <c r="X470" s="98"/>
      <c r="Y470" s="195" t="s">
        <v>13</v>
      </c>
      <c r="Z470" s="196"/>
      <c r="AA470" s="197"/>
      <c r="AB470" s="569" t="s">
        <v>14</v>
      </c>
      <c r="AC470" s="569"/>
      <c r="AD470" s="569"/>
      <c r="AE470" s="327"/>
      <c r="AF470" s="193"/>
      <c r="AG470" s="193"/>
      <c r="AH470" s="328"/>
      <c r="AI470" s="327"/>
      <c r="AJ470" s="193"/>
      <c r="AK470" s="193"/>
      <c r="AL470" s="193"/>
      <c r="AM470" s="327"/>
      <c r="AN470" s="193"/>
      <c r="AO470" s="193"/>
      <c r="AP470" s="328"/>
      <c r="AQ470" s="327"/>
      <c r="AR470" s="193"/>
      <c r="AS470" s="193"/>
      <c r="AT470" s="328"/>
      <c r="AU470" s="193"/>
      <c r="AV470" s="193"/>
      <c r="AW470" s="193"/>
      <c r="AX470" s="194"/>
    </row>
    <row r="471" spans="1:50" ht="18.75" hidden="1" customHeight="1" x14ac:dyDescent="0.15">
      <c r="A471" s="175"/>
      <c r="B471" s="172"/>
      <c r="C471" s="166"/>
      <c r="D471" s="172"/>
      <c r="E471" s="329" t="s">
        <v>197</v>
      </c>
      <c r="F471" s="330"/>
      <c r="G471" s="331" t="s">
        <v>194</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195</v>
      </c>
      <c r="AF471" s="324"/>
      <c r="AG471" s="324"/>
      <c r="AH471" s="325"/>
      <c r="AI471" s="326" t="s">
        <v>334</v>
      </c>
      <c r="AJ471" s="326"/>
      <c r="AK471" s="326"/>
      <c r="AL471" s="145"/>
      <c r="AM471" s="326" t="s">
        <v>347</v>
      </c>
      <c r="AN471" s="326"/>
      <c r="AO471" s="326"/>
      <c r="AP471" s="145"/>
      <c r="AQ471" s="145" t="s">
        <v>187</v>
      </c>
      <c r="AR471" s="116"/>
      <c r="AS471" s="116"/>
      <c r="AT471" s="117"/>
      <c r="AU471" s="122" t="s">
        <v>133</v>
      </c>
      <c r="AV471" s="122"/>
      <c r="AW471" s="122"/>
      <c r="AX471" s="123"/>
    </row>
    <row r="472" spans="1:50" ht="18.75" hidden="1" customHeight="1" x14ac:dyDescent="0.15">
      <c r="A472" s="175"/>
      <c r="B472" s="172"/>
      <c r="C472" s="166"/>
      <c r="D472" s="172"/>
      <c r="E472" s="329"/>
      <c r="F472" s="330"/>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188</v>
      </c>
      <c r="AH472" s="120"/>
      <c r="AI472" s="142"/>
      <c r="AJ472" s="142"/>
      <c r="AK472" s="142"/>
      <c r="AL472" s="140"/>
      <c r="AM472" s="142"/>
      <c r="AN472" s="142"/>
      <c r="AO472" s="142"/>
      <c r="AP472" s="140"/>
      <c r="AQ472" s="580"/>
      <c r="AR472" s="186"/>
      <c r="AS472" s="119" t="s">
        <v>188</v>
      </c>
      <c r="AT472" s="120"/>
      <c r="AU472" s="186"/>
      <c r="AV472" s="186"/>
      <c r="AW472" s="119" t="s">
        <v>177</v>
      </c>
      <c r="AX472" s="181"/>
    </row>
    <row r="473" spans="1:50" ht="23.25" hidden="1" customHeight="1" x14ac:dyDescent="0.15">
      <c r="A473" s="175"/>
      <c r="B473" s="172"/>
      <c r="C473" s="166"/>
      <c r="D473" s="172"/>
      <c r="E473" s="329"/>
      <c r="F473" s="330"/>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7"/>
      <c r="AF473" s="193"/>
      <c r="AG473" s="193"/>
      <c r="AH473" s="193"/>
      <c r="AI473" s="327"/>
      <c r="AJ473" s="193"/>
      <c r="AK473" s="193"/>
      <c r="AL473" s="193"/>
      <c r="AM473" s="327"/>
      <c r="AN473" s="193"/>
      <c r="AO473" s="193"/>
      <c r="AP473" s="328"/>
      <c r="AQ473" s="327"/>
      <c r="AR473" s="193"/>
      <c r="AS473" s="193"/>
      <c r="AT473" s="328"/>
      <c r="AU473" s="193"/>
      <c r="AV473" s="193"/>
      <c r="AW473" s="193"/>
      <c r="AX473" s="194"/>
    </row>
    <row r="474" spans="1:50" ht="23.25" hidden="1" customHeight="1" x14ac:dyDescent="0.15">
      <c r="A474" s="175"/>
      <c r="B474" s="172"/>
      <c r="C474" s="166"/>
      <c r="D474" s="172"/>
      <c r="E474" s="329"/>
      <c r="F474" s="330"/>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7"/>
      <c r="AF474" s="193"/>
      <c r="AG474" s="193"/>
      <c r="AH474" s="328"/>
      <c r="AI474" s="327"/>
      <c r="AJ474" s="193"/>
      <c r="AK474" s="193"/>
      <c r="AL474" s="193"/>
      <c r="AM474" s="327"/>
      <c r="AN474" s="193"/>
      <c r="AO474" s="193"/>
      <c r="AP474" s="328"/>
      <c r="AQ474" s="327"/>
      <c r="AR474" s="193"/>
      <c r="AS474" s="193"/>
      <c r="AT474" s="328"/>
      <c r="AU474" s="193"/>
      <c r="AV474" s="193"/>
      <c r="AW474" s="193"/>
      <c r="AX474" s="194"/>
    </row>
    <row r="475" spans="1:50" ht="23.25" hidden="1" customHeight="1" x14ac:dyDescent="0.15">
      <c r="A475" s="175"/>
      <c r="B475" s="172"/>
      <c r="C475" s="166"/>
      <c r="D475" s="172"/>
      <c r="E475" s="329"/>
      <c r="F475" s="330"/>
      <c r="G475" s="96"/>
      <c r="H475" s="97"/>
      <c r="I475" s="97"/>
      <c r="J475" s="97"/>
      <c r="K475" s="97"/>
      <c r="L475" s="97"/>
      <c r="M475" s="97"/>
      <c r="N475" s="97"/>
      <c r="O475" s="97"/>
      <c r="P475" s="97"/>
      <c r="Q475" s="97"/>
      <c r="R475" s="97"/>
      <c r="S475" s="97"/>
      <c r="T475" s="97"/>
      <c r="U475" s="97"/>
      <c r="V475" s="97"/>
      <c r="W475" s="97"/>
      <c r="X475" s="98"/>
      <c r="Y475" s="195" t="s">
        <v>13</v>
      </c>
      <c r="Z475" s="196"/>
      <c r="AA475" s="197"/>
      <c r="AB475" s="569" t="s">
        <v>14</v>
      </c>
      <c r="AC475" s="569"/>
      <c r="AD475" s="569"/>
      <c r="AE475" s="327"/>
      <c r="AF475" s="193"/>
      <c r="AG475" s="193"/>
      <c r="AH475" s="328"/>
      <c r="AI475" s="327"/>
      <c r="AJ475" s="193"/>
      <c r="AK475" s="193"/>
      <c r="AL475" s="193"/>
      <c r="AM475" s="327"/>
      <c r="AN475" s="193"/>
      <c r="AO475" s="193"/>
      <c r="AP475" s="328"/>
      <c r="AQ475" s="327"/>
      <c r="AR475" s="193"/>
      <c r="AS475" s="193"/>
      <c r="AT475" s="328"/>
      <c r="AU475" s="193"/>
      <c r="AV475" s="193"/>
      <c r="AW475" s="193"/>
      <c r="AX475" s="194"/>
    </row>
    <row r="476" spans="1:50" ht="18.75" hidden="1" customHeight="1" x14ac:dyDescent="0.15">
      <c r="A476" s="175"/>
      <c r="B476" s="172"/>
      <c r="C476" s="166"/>
      <c r="D476" s="172"/>
      <c r="E476" s="329" t="s">
        <v>197</v>
      </c>
      <c r="F476" s="330"/>
      <c r="G476" s="331" t="s">
        <v>194</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195</v>
      </c>
      <c r="AF476" s="324"/>
      <c r="AG476" s="324"/>
      <c r="AH476" s="325"/>
      <c r="AI476" s="326" t="s">
        <v>334</v>
      </c>
      <c r="AJ476" s="326"/>
      <c r="AK476" s="326"/>
      <c r="AL476" s="145"/>
      <c r="AM476" s="326" t="s">
        <v>347</v>
      </c>
      <c r="AN476" s="326"/>
      <c r="AO476" s="326"/>
      <c r="AP476" s="145"/>
      <c r="AQ476" s="145" t="s">
        <v>187</v>
      </c>
      <c r="AR476" s="116"/>
      <c r="AS476" s="116"/>
      <c r="AT476" s="117"/>
      <c r="AU476" s="122" t="s">
        <v>133</v>
      </c>
      <c r="AV476" s="122"/>
      <c r="AW476" s="122"/>
      <c r="AX476" s="123"/>
    </row>
    <row r="477" spans="1:50" ht="18.75" hidden="1" customHeight="1" x14ac:dyDescent="0.15">
      <c r="A477" s="175"/>
      <c r="B477" s="172"/>
      <c r="C477" s="166"/>
      <c r="D477" s="172"/>
      <c r="E477" s="329"/>
      <c r="F477" s="330"/>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188</v>
      </c>
      <c r="AH477" s="120"/>
      <c r="AI477" s="142"/>
      <c r="AJ477" s="142"/>
      <c r="AK477" s="142"/>
      <c r="AL477" s="140"/>
      <c r="AM477" s="142"/>
      <c r="AN477" s="142"/>
      <c r="AO477" s="142"/>
      <c r="AP477" s="140"/>
      <c r="AQ477" s="580"/>
      <c r="AR477" s="186"/>
      <c r="AS477" s="119" t="s">
        <v>188</v>
      </c>
      <c r="AT477" s="120"/>
      <c r="AU477" s="186"/>
      <c r="AV477" s="186"/>
      <c r="AW477" s="119" t="s">
        <v>177</v>
      </c>
      <c r="AX477" s="181"/>
    </row>
    <row r="478" spans="1:50" ht="23.25" hidden="1" customHeight="1" x14ac:dyDescent="0.15">
      <c r="A478" s="175"/>
      <c r="B478" s="172"/>
      <c r="C478" s="166"/>
      <c r="D478" s="172"/>
      <c r="E478" s="329"/>
      <c r="F478" s="330"/>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7"/>
      <c r="AF478" s="193"/>
      <c r="AG478" s="193"/>
      <c r="AH478" s="193"/>
      <c r="AI478" s="327"/>
      <c r="AJ478" s="193"/>
      <c r="AK478" s="193"/>
      <c r="AL478" s="193"/>
      <c r="AM478" s="327"/>
      <c r="AN478" s="193"/>
      <c r="AO478" s="193"/>
      <c r="AP478" s="328"/>
      <c r="AQ478" s="327"/>
      <c r="AR478" s="193"/>
      <c r="AS478" s="193"/>
      <c r="AT478" s="328"/>
      <c r="AU478" s="193"/>
      <c r="AV478" s="193"/>
      <c r="AW478" s="193"/>
      <c r="AX478" s="194"/>
    </row>
    <row r="479" spans="1:50" ht="23.25" hidden="1" customHeight="1" x14ac:dyDescent="0.15">
      <c r="A479" s="175"/>
      <c r="B479" s="172"/>
      <c r="C479" s="166"/>
      <c r="D479" s="172"/>
      <c r="E479" s="329"/>
      <c r="F479" s="330"/>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7"/>
      <c r="AF479" s="193"/>
      <c r="AG479" s="193"/>
      <c r="AH479" s="328"/>
      <c r="AI479" s="327"/>
      <c r="AJ479" s="193"/>
      <c r="AK479" s="193"/>
      <c r="AL479" s="193"/>
      <c r="AM479" s="327"/>
      <c r="AN479" s="193"/>
      <c r="AO479" s="193"/>
      <c r="AP479" s="328"/>
      <c r="AQ479" s="327"/>
      <c r="AR479" s="193"/>
      <c r="AS479" s="193"/>
      <c r="AT479" s="328"/>
      <c r="AU479" s="193"/>
      <c r="AV479" s="193"/>
      <c r="AW479" s="193"/>
      <c r="AX479" s="194"/>
    </row>
    <row r="480" spans="1:50" ht="23.25" hidden="1" customHeight="1" x14ac:dyDescent="0.15">
      <c r="A480" s="175"/>
      <c r="B480" s="172"/>
      <c r="C480" s="166"/>
      <c r="D480" s="172"/>
      <c r="E480" s="329"/>
      <c r="F480" s="330"/>
      <c r="G480" s="96"/>
      <c r="H480" s="97"/>
      <c r="I480" s="97"/>
      <c r="J480" s="97"/>
      <c r="K480" s="97"/>
      <c r="L480" s="97"/>
      <c r="M480" s="97"/>
      <c r="N480" s="97"/>
      <c r="O480" s="97"/>
      <c r="P480" s="97"/>
      <c r="Q480" s="97"/>
      <c r="R480" s="97"/>
      <c r="S480" s="97"/>
      <c r="T480" s="97"/>
      <c r="U480" s="97"/>
      <c r="V480" s="97"/>
      <c r="W480" s="97"/>
      <c r="X480" s="98"/>
      <c r="Y480" s="195" t="s">
        <v>13</v>
      </c>
      <c r="Z480" s="196"/>
      <c r="AA480" s="197"/>
      <c r="AB480" s="569" t="s">
        <v>14</v>
      </c>
      <c r="AC480" s="569"/>
      <c r="AD480" s="569"/>
      <c r="AE480" s="327"/>
      <c r="AF480" s="193"/>
      <c r="AG480" s="193"/>
      <c r="AH480" s="328"/>
      <c r="AI480" s="327"/>
      <c r="AJ480" s="193"/>
      <c r="AK480" s="193"/>
      <c r="AL480" s="193"/>
      <c r="AM480" s="327"/>
      <c r="AN480" s="193"/>
      <c r="AO480" s="193"/>
      <c r="AP480" s="328"/>
      <c r="AQ480" s="327"/>
      <c r="AR480" s="193"/>
      <c r="AS480" s="193"/>
      <c r="AT480" s="328"/>
      <c r="AU480" s="193"/>
      <c r="AV480" s="193"/>
      <c r="AW480" s="193"/>
      <c r="AX480" s="194"/>
    </row>
    <row r="481" spans="1:50" ht="23.85" hidden="1" customHeight="1" x14ac:dyDescent="0.15">
      <c r="A481" s="175"/>
      <c r="B481" s="172"/>
      <c r="C481" s="166"/>
      <c r="D481" s="172"/>
      <c r="E481" s="108" t="s">
        <v>330</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325</v>
      </c>
      <c r="F484" s="161"/>
      <c r="G484" s="894" t="s">
        <v>207</v>
      </c>
      <c r="H484" s="109"/>
      <c r="I484" s="109"/>
      <c r="J484" s="895"/>
      <c r="K484" s="896"/>
      <c r="L484" s="896"/>
      <c r="M484" s="896"/>
      <c r="N484" s="896"/>
      <c r="O484" s="896"/>
      <c r="P484" s="896"/>
      <c r="Q484" s="896"/>
      <c r="R484" s="896"/>
      <c r="S484" s="896"/>
      <c r="T484" s="897"/>
      <c r="U484" s="578"/>
      <c r="V484" s="578"/>
      <c r="W484" s="578"/>
      <c r="X484" s="578"/>
      <c r="Y484" s="578"/>
      <c r="Z484" s="578"/>
      <c r="AA484" s="578"/>
      <c r="AB484" s="578"/>
      <c r="AC484" s="578"/>
      <c r="AD484" s="578"/>
      <c r="AE484" s="578"/>
      <c r="AF484" s="578"/>
      <c r="AG484" s="578"/>
      <c r="AH484" s="578"/>
      <c r="AI484" s="578"/>
      <c r="AJ484" s="578"/>
      <c r="AK484" s="578"/>
      <c r="AL484" s="578"/>
      <c r="AM484" s="578"/>
      <c r="AN484" s="578"/>
      <c r="AO484" s="578"/>
      <c r="AP484" s="578"/>
      <c r="AQ484" s="578"/>
      <c r="AR484" s="578"/>
      <c r="AS484" s="578"/>
      <c r="AT484" s="578"/>
      <c r="AU484" s="578"/>
      <c r="AV484" s="578"/>
      <c r="AW484" s="578"/>
      <c r="AX484" s="898"/>
    </row>
    <row r="485" spans="1:50" ht="18.75" hidden="1" customHeight="1" x14ac:dyDescent="0.15">
      <c r="A485" s="175"/>
      <c r="B485" s="172"/>
      <c r="C485" s="166"/>
      <c r="D485" s="172"/>
      <c r="E485" s="329" t="s">
        <v>196</v>
      </c>
      <c r="F485" s="330"/>
      <c r="G485" s="331" t="s">
        <v>193</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195</v>
      </c>
      <c r="AF485" s="324"/>
      <c r="AG485" s="324"/>
      <c r="AH485" s="325"/>
      <c r="AI485" s="326" t="s">
        <v>334</v>
      </c>
      <c r="AJ485" s="326"/>
      <c r="AK485" s="326"/>
      <c r="AL485" s="145"/>
      <c r="AM485" s="326" t="s">
        <v>347</v>
      </c>
      <c r="AN485" s="326"/>
      <c r="AO485" s="326"/>
      <c r="AP485" s="145"/>
      <c r="AQ485" s="145" t="s">
        <v>187</v>
      </c>
      <c r="AR485" s="116"/>
      <c r="AS485" s="116"/>
      <c r="AT485" s="117"/>
      <c r="AU485" s="122" t="s">
        <v>133</v>
      </c>
      <c r="AV485" s="122"/>
      <c r="AW485" s="122"/>
      <c r="AX485" s="123"/>
    </row>
    <row r="486" spans="1:50" ht="18.75" hidden="1" customHeight="1" x14ac:dyDescent="0.15">
      <c r="A486" s="175"/>
      <c r="B486" s="172"/>
      <c r="C486" s="166"/>
      <c r="D486" s="172"/>
      <c r="E486" s="329"/>
      <c r="F486" s="330"/>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188</v>
      </c>
      <c r="AH486" s="120"/>
      <c r="AI486" s="142"/>
      <c r="AJ486" s="142"/>
      <c r="AK486" s="142"/>
      <c r="AL486" s="140"/>
      <c r="AM486" s="142"/>
      <c r="AN486" s="142"/>
      <c r="AO486" s="142"/>
      <c r="AP486" s="140"/>
      <c r="AQ486" s="580"/>
      <c r="AR486" s="186"/>
      <c r="AS486" s="119" t="s">
        <v>188</v>
      </c>
      <c r="AT486" s="120"/>
      <c r="AU486" s="186"/>
      <c r="AV486" s="186"/>
      <c r="AW486" s="119" t="s">
        <v>177</v>
      </c>
      <c r="AX486" s="181"/>
    </row>
    <row r="487" spans="1:50" ht="23.25" hidden="1" customHeight="1" x14ac:dyDescent="0.15">
      <c r="A487" s="175"/>
      <c r="B487" s="172"/>
      <c r="C487" s="166"/>
      <c r="D487" s="172"/>
      <c r="E487" s="329"/>
      <c r="F487" s="330"/>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7"/>
      <c r="AF487" s="193"/>
      <c r="AG487" s="193"/>
      <c r="AH487" s="193"/>
      <c r="AI487" s="327"/>
      <c r="AJ487" s="193"/>
      <c r="AK487" s="193"/>
      <c r="AL487" s="193"/>
      <c r="AM487" s="327"/>
      <c r="AN487" s="193"/>
      <c r="AO487" s="193"/>
      <c r="AP487" s="328"/>
      <c r="AQ487" s="327"/>
      <c r="AR487" s="193"/>
      <c r="AS487" s="193"/>
      <c r="AT487" s="328"/>
      <c r="AU487" s="193"/>
      <c r="AV487" s="193"/>
      <c r="AW487" s="193"/>
      <c r="AX487" s="194"/>
    </row>
    <row r="488" spans="1:50" ht="23.25" hidden="1" customHeight="1" x14ac:dyDescent="0.15">
      <c r="A488" s="175"/>
      <c r="B488" s="172"/>
      <c r="C488" s="166"/>
      <c r="D488" s="172"/>
      <c r="E488" s="329"/>
      <c r="F488" s="330"/>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7"/>
      <c r="AF488" s="193"/>
      <c r="AG488" s="193"/>
      <c r="AH488" s="328"/>
      <c r="AI488" s="327"/>
      <c r="AJ488" s="193"/>
      <c r="AK488" s="193"/>
      <c r="AL488" s="193"/>
      <c r="AM488" s="327"/>
      <c r="AN488" s="193"/>
      <c r="AO488" s="193"/>
      <c r="AP488" s="328"/>
      <c r="AQ488" s="327"/>
      <c r="AR488" s="193"/>
      <c r="AS488" s="193"/>
      <c r="AT488" s="328"/>
      <c r="AU488" s="193"/>
      <c r="AV488" s="193"/>
      <c r="AW488" s="193"/>
      <c r="AX488" s="194"/>
    </row>
    <row r="489" spans="1:50" ht="23.25" hidden="1" customHeight="1" x14ac:dyDescent="0.15">
      <c r="A489" s="175"/>
      <c r="B489" s="172"/>
      <c r="C489" s="166"/>
      <c r="D489" s="172"/>
      <c r="E489" s="329"/>
      <c r="F489" s="330"/>
      <c r="G489" s="96"/>
      <c r="H489" s="97"/>
      <c r="I489" s="97"/>
      <c r="J489" s="97"/>
      <c r="K489" s="97"/>
      <c r="L489" s="97"/>
      <c r="M489" s="97"/>
      <c r="N489" s="97"/>
      <c r="O489" s="97"/>
      <c r="P489" s="97"/>
      <c r="Q489" s="97"/>
      <c r="R489" s="97"/>
      <c r="S489" s="97"/>
      <c r="T489" s="97"/>
      <c r="U489" s="97"/>
      <c r="V489" s="97"/>
      <c r="W489" s="97"/>
      <c r="X489" s="98"/>
      <c r="Y489" s="195" t="s">
        <v>13</v>
      </c>
      <c r="Z489" s="196"/>
      <c r="AA489" s="197"/>
      <c r="AB489" s="569" t="s">
        <v>178</v>
      </c>
      <c r="AC489" s="569"/>
      <c r="AD489" s="569"/>
      <c r="AE489" s="327"/>
      <c r="AF489" s="193"/>
      <c r="AG489" s="193"/>
      <c r="AH489" s="328"/>
      <c r="AI489" s="327"/>
      <c r="AJ489" s="193"/>
      <c r="AK489" s="193"/>
      <c r="AL489" s="193"/>
      <c r="AM489" s="327"/>
      <c r="AN489" s="193"/>
      <c r="AO489" s="193"/>
      <c r="AP489" s="328"/>
      <c r="AQ489" s="327"/>
      <c r="AR489" s="193"/>
      <c r="AS489" s="193"/>
      <c r="AT489" s="328"/>
      <c r="AU489" s="193"/>
      <c r="AV489" s="193"/>
      <c r="AW489" s="193"/>
      <c r="AX489" s="194"/>
    </row>
    <row r="490" spans="1:50" ht="18.75" hidden="1" customHeight="1" x14ac:dyDescent="0.15">
      <c r="A490" s="175"/>
      <c r="B490" s="172"/>
      <c r="C490" s="166"/>
      <c r="D490" s="172"/>
      <c r="E490" s="329" t="s">
        <v>196</v>
      </c>
      <c r="F490" s="330"/>
      <c r="G490" s="331" t="s">
        <v>193</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195</v>
      </c>
      <c r="AF490" s="324"/>
      <c r="AG490" s="324"/>
      <c r="AH490" s="325"/>
      <c r="AI490" s="326" t="s">
        <v>334</v>
      </c>
      <c r="AJ490" s="326"/>
      <c r="AK490" s="326"/>
      <c r="AL490" s="145"/>
      <c r="AM490" s="326" t="s">
        <v>347</v>
      </c>
      <c r="AN490" s="326"/>
      <c r="AO490" s="326"/>
      <c r="AP490" s="145"/>
      <c r="AQ490" s="145" t="s">
        <v>187</v>
      </c>
      <c r="AR490" s="116"/>
      <c r="AS490" s="116"/>
      <c r="AT490" s="117"/>
      <c r="AU490" s="122" t="s">
        <v>133</v>
      </c>
      <c r="AV490" s="122"/>
      <c r="AW490" s="122"/>
      <c r="AX490" s="123"/>
    </row>
    <row r="491" spans="1:50" ht="18.75" hidden="1" customHeight="1" x14ac:dyDescent="0.15">
      <c r="A491" s="175"/>
      <c r="B491" s="172"/>
      <c r="C491" s="166"/>
      <c r="D491" s="172"/>
      <c r="E491" s="329"/>
      <c r="F491" s="330"/>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188</v>
      </c>
      <c r="AH491" s="120"/>
      <c r="AI491" s="142"/>
      <c r="AJ491" s="142"/>
      <c r="AK491" s="142"/>
      <c r="AL491" s="140"/>
      <c r="AM491" s="142"/>
      <c r="AN491" s="142"/>
      <c r="AO491" s="142"/>
      <c r="AP491" s="140"/>
      <c r="AQ491" s="580"/>
      <c r="AR491" s="186"/>
      <c r="AS491" s="119" t="s">
        <v>188</v>
      </c>
      <c r="AT491" s="120"/>
      <c r="AU491" s="186"/>
      <c r="AV491" s="186"/>
      <c r="AW491" s="119" t="s">
        <v>177</v>
      </c>
      <c r="AX491" s="181"/>
    </row>
    <row r="492" spans="1:50" ht="23.25" hidden="1" customHeight="1" x14ac:dyDescent="0.15">
      <c r="A492" s="175"/>
      <c r="B492" s="172"/>
      <c r="C492" s="166"/>
      <c r="D492" s="172"/>
      <c r="E492" s="329"/>
      <c r="F492" s="330"/>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7"/>
      <c r="AF492" s="193"/>
      <c r="AG492" s="193"/>
      <c r="AH492" s="193"/>
      <c r="AI492" s="327"/>
      <c r="AJ492" s="193"/>
      <c r="AK492" s="193"/>
      <c r="AL492" s="193"/>
      <c r="AM492" s="327"/>
      <c r="AN492" s="193"/>
      <c r="AO492" s="193"/>
      <c r="AP492" s="328"/>
      <c r="AQ492" s="327"/>
      <c r="AR492" s="193"/>
      <c r="AS492" s="193"/>
      <c r="AT492" s="328"/>
      <c r="AU492" s="193"/>
      <c r="AV492" s="193"/>
      <c r="AW492" s="193"/>
      <c r="AX492" s="194"/>
    </row>
    <row r="493" spans="1:50" ht="23.25" hidden="1" customHeight="1" x14ac:dyDescent="0.15">
      <c r="A493" s="175"/>
      <c r="B493" s="172"/>
      <c r="C493" s="166"/>
      <c r="D493" s="172"/>
      <c r="E493" s="329"/>
      <c r="F493" s="330"/>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7"/>
      <c r="AF493" s="193"/>
      <c r="AG493" s="193"/>
      <c r="AH493" s="328"/>
      <c r="AI493" s="327"/>
      <c r="AJ493" s="193"/>
      <c r="AK493" s="193"/>
      <c r="AL493" s="193"/>
      <c r="AM493" s="327"/>
      <c r="AN493" s="193"/>
      <c r="AO493" s="193"/>
      <c r="AP493" s="328"/>
      <c r="AQ493" s="327"/>
      <c r="AR493" s="193"/>
      <c r="AS493" s="193"/>
      <c r="AT493" s="328"/>
      <c r="AU493" s="193"/>
      <c r="AV493" s="193"/>
      <c r="AW493" s="193"/>
      <c r="AX493" s="194"/>
    </row>
    <row r="494" spans="1:50" ht="23.25" hidden="1" customHeight="1" x14ac:dyDescent="0.15">
      <c r="A494" s="175"/>
      <c r="B494" s="172"/>
      <c r="C494" s="166"/>
      <c r="D494" s="172"/>
      <c r="E494" s="329"/>
      <c r="F494" s="330"/>
      <c r="G494" s="96"/>
      <c r="H494" s="97"/>
      <c r="I494" s="97"/>
      <c r="J494" s="97"/>
      <c r="K494" s="97"/>
      <c r="L494" s="97"/>
      <c r="M494" s="97"/>
      <c r="N494" s="97"/>
      <c r="O494" s="97"/>
      <c r="P494" s="97"/>
      <c r="Q494" s="97"/>
      <c r="R494" s="97"/>
      <c r="S494" s="97"/>
      <c r="T494" s="97"/>
      <c r="U494" s="97"/>
      <c r="V494" s="97"/>
      <c r="W494" s="97"/>
      <c r="X494" s="98"/>
      <c r="Y494" s="195" t="s">
        <v>13</v>
      </c>
      <c r="Z494" s="196"/>
      <c r="AA494" s="197"/>
      <c r="AB494" s="569" t="s">
        <v>178</v>
      </c>
      <c r="AC494" s="569"/>
      <c r="AD494" s="569"/>
      <c r="AE494" s="327"/>
      <c r="AF494" s="193"/>
      <c r="AG494" s="193"/>
      <c r="AH494" s="328"/>
      <c r="AI494" s="327"/>
      <c r="AJ494" s="193"/>
      <c r="AK494" s="193"/>
      <c r="AL494" s="193"/>
      <c r="AM494" s="327"/>
      <c r="AN494" s="193"/>
      <c r="AO494" s="193"/>
      <c r="AP494" s="328"/>
      <c r="AQ494" s="327"/>
      <c r="AR494" s="193"/>
      <c r="AS494" s="193"/>
      <c r="AT494" s="328"/>
      <c r="AU494" s="193"/>
      <c r="AV494" s="193"/>
      <c r="AW494" s="193"/>
      <c r="AX494" s="194"/>
    </row>
    <row r="495" spans="1:50" ht="18.75" hidden="1" customHeight="1" x14ac:dyDescent="0.15">
      <c r="A495" s="175"/>
      <c r="B495" s="172"/>
      <c r="C495" s="166"/>
      <c r="D495" s="172"/>
      <c r="E495" s="329" t="s">
        <v>196</v>
      </c>
      <c r="F495" s="330"/>
      <c r="G495" s="331" t="s">
        <v>193</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195</v>
      </c>
      <c r="AF495" s="324"/>
      <c r="AG495" s="324"/>
      <c r="AH495" s="325"/>
      <c r="AI495" s="326" t="s">
        <v>334</v>
      </c>
      <c r="AJ495" s="326"/>
      <c r="AK495" s="326"/>
      <c r="AL495" s="145"/>
      <c r="AM495" s="326" t="s">
        <v>347</v>
      </c>
      <c r="AN495" s="326"/>
      <c r="AO495" s="326"/>
      <c r="AP495" s="145"/>
      <c r="AQ495" s="145" t="s">
        <v>187</v>
      </c>
      <c r="AR495" s="116"/>
      <c r="AS495" s="116"/>
      <c r="AT495" s="117"/>
      <c r="AU495" s="122" t="s">
        <v>133</v>
      </c>
      <c r="AV495" s="122"/>
      <c r="AW495" s="122"/>
      <c r="AX495" s="123"/>
    </row>
    <row r="496" spans="1:50" ht="18.75" hidden="1" customHeight="1" x14ac:dyDescent="0.15">
      <c r="A496" s="175"/>
      <c r="B496" s="172"/>
      <c r="C496" s="166"/>
      <c r="D496" s="172"/>
      <c r="E496" s="329"/>
      <c r="F496" s="330"/>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188</v>
      </c>
      <c r="AH496" s="120"/>
      <c r="AI496" s="142"/>
      <c r="AJ496" s="142"/>
      <c r="AK496" s="142"/>
      <c r="AL496" s="140"/>
      <c r="AM496" s="142"/>
      <c r="AN496" s="142"/>
      <c r="AO496" s="142"/>
      <c r="AP496" s="140"/>
      <c r="AQ496" s="580"/>
      <c r="AR496" s="186"/>
      <c r="AS496" s="119" t="s">
        <v>188</v>
      </c>
      <c r="AT496" s="120"/>
      <c r="AU496" s="186"/>
      <c r="AV496" s="186"/>
      <c r="AW496" s="119" t="s">
        <v>177</v>
      </c>
      <c r="AX496" s="181"/>
    </row>
    <row r="497" spans="1:50" ht="23.25" hidden="1" customHeight="1" x14ac:dyDescent="0.15">
      <c r="A497" s="175"/>
      <c r="B497" s="172"/>
      <c r="C497" s="166"/>
      <c r="D497" s="172"/>
      <c r="E497" s="329"/>
      <c r="F497" s="330"/>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7"/>
      <c r="AF497" s="193"/>
      <c r="AG497" s="193"/>
      <c r="AH497" s="193"/>
      <c r="AI497" s="327"/>
      <c r="AJ497" s="193"/>
      <c r="AK497" s="193"/>
      <c r="AL497" s="193"/>
      <c r="AM497" s="327"/>
      <c r="AN497" s="193"/>
      <c r="AO497" s="193"/>
      <c r="AP497" s="328"/>
      <c r="AQ497" s="327"/>
      <c r="AR497" s="193"/>
      <c r="AS497" s="193"/>
      <c r="AT497" s="328"/>
      <c r="AU497" s="193"/>
      <c r="AV497" s="193"/>
      <c r="AW497" s="193"/>
      <c r="AX497" s="194"/>
    </row>
    <row r="498" spans="1:50" ht="23.25" hidden="1" customHeight="1" x14ac:dyDescent="0.15">
      <c r="A498" s="175"/>
      <c r="B498" s="172"/>
      <c r="C498" s="166"/>
      <c r="D498" s="172"/>
      <c r="E498" s="329"/>
      <c r="F498" s="330"/>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7"/>
      <c r="AF498" s="193"/>
      <c r="AG498" s="193"/>
      <c r="AH498" s="328"/>
      <c r="AI498" s="327"/>
      <c r="AJ498" s="193"/>
      <c r="AK498" s="193"/>
      <c r="AL498" s="193"/>
      <c r="AM498" s="327"/>
      <c r="AN498" s="193"/>
      <c r="AO498" s="193"/>
      <c r="AP498" s="328"/>
      <c r="AQ498" s="327"/>
      <c r="AR498" s="193"/>
      <c r="AS498" s="193"/>
      <c r="AT498" s="328"/>
      <c r="AU498" s="193"/>
      <c r="AV498" s="193"/>
      <c r="AW498" s="193"/>
      <c r="AX498" s="194"/>
    </row>
    <row r="499" spans="1:50" ht="23.25" hidden="1" customHeight="1" x14ac:dyDescent="0.15">
      <c r="A499" s="175"/>
      <c r="B499" s="172"/>
      <c r="C499" s="166"/>
      <c r="D499" s="172"/>
      <c r="E499" s="329"/>
      <c r="F499" s="330"/>
      <c r="G499" s="96"/>
      <c r="H499" s="97"/>
      <c r="I499" s="97"/>
      <c r="J499" s="97"/>
      <c r="K499" s="97"/>
      <c r="L499" s="97"/>
      <c r="M499" s="97"/>
      <c r="N499" s="97"/>
      <c r="O499" s="97"/>
      <c r="P499" s="97"/>
      <c r="Q499" s="97"/>
      <c r="R499" s="97"/>
      <c r="S499" s="97"/>
      <c r="T499" s="97"/>
      <c r="U499" s="97"/>
      <c r="V499" s="97"/>
      <c r="W499" s="97"/>
      <c r="X499" s="98"/>
      <c r="Y499" s="195" t="s">
        <v>13</v>
      </c>
      <c r="Z499" s="196"/>
      <c r="AA499" s="197"/>
      <c r="AB499" s="569" t="s">
        <v>178</v>
      </c>
      <c r="AC499" s="569"/>
      <c r="AD499" s="569"/>
      <c r="AE499" s="327"/>
      <c r="AF499" s="193"/>
      <c r="AG499" s="193"/>
      <c r="AH499" s="328"/>
      <c r="AI499" s="327"/>
      <c r="AJ499" s="193"/>
      <c r="AK499" s="193"/>
      <c r="AL499" s="193"/>
      <c r="AM499" s="327"/>
      <c r="AN499" s="193"/>
      <c r="AO499" s="193"/>
      <c r="AP499" s="328"/>
      <c r="AQ499" s="327"/>
      <c r="AR499" s="193"/>
      <c r="AS499" s="193"/>
      <c r="AT499" s="328"/>
      <c r="AU499" s="193"/>
      <c r="AV499" s="193"/>
      <c r="AW499" s="193"/>
      <c r="AX499" s="194"/>
    </row>
    <row r="500" spans="1:50" ht="18.75" hidden="1" customHeight="1" x14ac:dyDescent="0.15">
      <c r="A500" s="175"/>
      <c r="B500" s="172"/>
      <c r="C500" s="166"/>
      <c r="D500" s="172"/>
      <c r="E500" s="329" t="s">
        <v>196</v>
      </c>
      <c r="F500" s="330"/>
      <c r="G500" s="331" t="s">
        <v>193</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195</v>
      </c>
      <c r="AF500" s="324"/>
      <c r="AG500" s="324"/>
      <c r="AH500" s="325"/>
      <c r="AI500" s="326" t="s">
        <v>334</v>
      </c>
      <c r="AJ500" s="326"/>
      <c r="AK500" s="326"/>
      <c r="AL500" s="145"/>
      <c r="AM500" s="326" t="s">
        <v>347</v>
      </c>
      <c r="AN500" s="326"/>
      <c r="AO500" s="326"/>
      <c r="AP500" s="145"/>
      <c r="AQ500" s="145" t="s">
        <v>187</v>
      </c>
      <c r="AR500" s="116"/>
      <c r="AS500" s="116"/>
      <c r="AT500" s="117"/>
      <c r="AU500" s="122" t="s">
        <v>133</v>
      </c>
      <c r="AV500" s="122"/>
      <c r="AW500" s="122"/>
      <c r="AX500" s="123"/>
    </row>
    <row r="501" spans="1:50" ht="18.75" hidden="1" customHeight="1" x14ac:dyDescent="0.15">
      <c r="A501" s="175"/>
      <c r="B501" s="172"/>
      <c r="C501" s="166"/>
      <c r="D501" s="172"/>
      <c r="E501" s="329"/>
      <c r="F501" s="330"/>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188</v>
      </c>
      <c r="AH501" s="120"/>
      <c r="AI501" s="142"/>
      <c r="AJ501" s="142"/>
      <c r="AK501" s="142"/>
      <c r="AL501" s="140"/>
      <c r="AM501" s="142"/>
      <c r="AN501" s="142"/>
      <c r="AO501" s="142"/>
      <c r="AP501" s="140"/>
      <c r="AQ501" s="580"/>
      <c r="AR501" s="186"/>
      <c r="AS501" s="119" t="s">
        <v>188</v>
      </c>
      <c r="AT501" s="120"/>
      <c r="AU501" s="186"/>
      <c r="AV501" s="186"/>
      <c r="AW501" s="119" t="s">
        <v>177</v>
      </c>
      <c r="AX501" s="181"/>
    </row>
    <row r="502" spans="1:50" ht="23.25" hidden="1" customHeight="1" x14ac:dyDescent="0.15">
      <c r="A502" s="175"/>
      <c r="B502" s="172"/>
      <c r="C502" s="166"/>
      <c r="D502" s="172"/>
      <c r="E502" s="329"/>
      <c r="F502" s="330"/>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7"/>
      <c r="AF502" s="193"/>
      <c r="AG502" s="193"/>
      <c r="AH502" s="193"/>
      <c r="AI502" s="327"/>
      <c r="AJ502" s="193"/>
      <c r="AK502" s="193"/>
      <c r="AL502" s="193"/>
      <c r="AM502" s="327"/>
      <c r="AN502" s="193"/>
      <c r="AO502" s="193"/>
      <c r="AP502" s="328"/>
      <c r="AQ502" s="327"/>
      <c r="AR502" s="193"/>
      <c r="AS502" s="193"/>
      <c r="AT502" s="328"/>
      <c r="AU502" s="193"/>
      <c r="AV502" s="193"/>
      <c r="AW502" s="193"/>
      <c r="AX502" s="194"/>
    </row>
    <row r="503" spans="1:50" ht="23.25" hidden="1" customHeight="1" x14ac:dyDescent="0.15">
      <c r="A503" s="175"/>
      <c r="B503" s="172"/>
      <c r="C503" s="166"/>
      <c r="D503" s="172"/>
      <c r="E503" s="329"/>
      <c r="F503" s="330"/>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7"/>
      <c r="AF503" s="193"/>
      <c r="AG503" s="193"/>
      <c r="AH503" s="328"/>
      <c r="AI503" s="327"/>
      <c r="AJ503" s="193"/>
      <c r="AK503" s="193"/>
      <c r="AL503" s="193"/>
      <c r="AM503" s="327"/>
      <c r="AN503" s="193"/>
      <c r="AO503" s="193"/>
      <c r="AP503" s="328"/>
      <c r="AQ503" s="327"/>
      <c r="AR503" s="193"/>
      <c r="AS503" s="193"/>
      <c r="AT503" s="328"/>
      <c r="AU503" s="193"/>
      <c r="AV503" s="193"/>
      <c r="AW503" s="193"/>
      <c r="AX503" s="194"/>
    </row>
    <row r="504" spans="1:50" ht="23.25" hidden="1" customHeight="1" x14ac:dyDescent="0.15">
      <c r="A504" s="175"/>
      <c r="B504" s="172"/>
      <c r="C504" s="166"/>
      <c r="D504" s="172"/>
      <c r="E504" s="329"/>
      <c r="F504" s="330"/>
      <c r="G504" s="96"/>
      <c r="H504" s="97"/>
      <c r="I504" s="97"/>
      <c r="J504" s="97"/>
      <c r="K504" s="97"/>
      <c r="L504" s="97"/>
      <c r="M504" s="97"/>
      <c r="N504" s="97"/>
      <c r="O504" s="97"/>
      <c r="P504" s="97"/>
      <c r="Q504" s="97"/>
      <c r="R504" s="97"/>
      <c r="S504" s="97"/>
      <c r="T504" s="97"/>
      <c r="U504" s="97"/>
      <c r="V504" s="97"/>
      <c r="W504" s="97"/>
      <c r="X504" s="98"/>
      <c r="Y504" s="195" t="s">
        <v>13</v>
      </c>
      <c r="Z504" s="196"/>
      <c r="AA504" s="197"/>
      <c r="AB504" s="569" t="s">
        <v>178</v>
      </c>
      <c r="AC504" s="569"/>
      <c r="AD504" s="569"/>
      <c r="AE504" s="327"/>
      <c r="AF504" s="193"/>
      <c r="AG504" s="193"/>
      <c r="AH504" s="328"/>
      <c r="AI504" s="327"/>
      <c r="AJ504" s="193"/>
      <c r="AK504" s="193"/>
      <c r="AL504" s="193"/>
      <c r="AM504" s="327"/>
      <c r="AN504" s="193"/>
      <c r="AO504" s="193"/>
      <c r="AP504" s="328"/>
      <c r="AQ504" s="327"/>
      <c r="AR504" s="193"/>
      <c r="AS504" s="193"/>
      <c r="AT504" s="328"/>
      <c r="AU504" s="193"/>
      <c r="AV504" s="193"/>
      <c r="AW504" s="193"/>
      <c r="AX504" s="194"/>
    </row>
    <row r="505" spans="1:50" ht="18.75" hidden="1" customHeight="1" x14ac:dyDescent="0.15">
      <c r="A505" s="175"/>
      <c r="B505" s="172"/>
      <c r="C505" s="166"/>
      <c r="D505" s="172"/>
      <c r="E505" s="329" t="s">
        <v>196</v>
      </c>
      <c r="F505" s="330"/>
      <c r="G505" s="331" t="s">
        <v>193</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195</v>
      </c>
      <c r="AF505" s="324"/>
      <c r="AG505" s="324"/>
      <c r="AH505" s="325"/>
      <c r="AI505" s="326" t="s">
        <v>334</v>
      </c>
      <c r="AJ505" s="326"/>
      <c r="AK505" s="326"/>
      <c r="AL505" s="145"/>
      <c r="AM505" s="326" t="s">
        <v>347</v>
      </c>
      <c r="AN505" s="326"/>
      <c r="AO505" s="326"/>
      <c r="AP505" s="145"/>
      <c r="AQ505" s="145" t="s">
        <v>187</v>
      </c>
      <c r="AR505" s="116"/>
      <c r="AS505" s="116"/>
      <c r="AT505" s="117"/>
      <c r="AU505" s="122" t="s">
        <v>133</v>
      </c>
      <c r="AV505" s="122"/>
      <c r="AW505" s="122"/>
      <c r="AX505" s="123"/>
    </row>
    <row r="506" spans="1:50" ht="18.75" hidden="1" customHeight="1" x14ac:dyDescent="0.15">
      <c r="A506" s="175"/>
      <c r="B506" s="172"/>
      <c r="C506" s="166"/>
      <c r="D506" s="172"/>
      <c r="E506" s="329"/>
      <c r="F506" s="330"/>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188</v>
      </c>
      <c r="AH506" s="120"/>
      <c r="AI506" s="142"/>
      <c r="AJ506" s="142"/>
      <c r="AK506" s="142"/>
      <c r="AL506" s="140"/>
      <c r="AM506" s="142"/>
      <c r="AN506" s="142"/>
      <c r="AO506" s="142"/>
      <c r="AP506" s="140"/>
      <c r="AQ506" s="580"/>
      <c r="AR506" s="186"/>
      <c r="AS506" s="119" t="s">
        <v>188</v>
      </c>
      <c r="AT506" s="120"/>
      <c r="AU506" s="186"/>
      <c r="AV506" s="186"/>
      <c r="AW506" s="119" t="s">
        <v>177</v>
      </c>
      <c r="AX506" s="181"/>
    </row>
    <row r="507" spans="1:50" ht="23.25" hidden="1" customHeight="1" x14ac:dyDescent="0.15">
      <c r="A507" s="175"/>
      <c r="B507" s="172"/>
      <c r="C507" s="166"/>
      <c r="D507" s="172"/>
      <c r="E507" s="329"/>
      <c r="F507" s="330"/>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7"/>
      <c r="AF507" s="193"/>
      <c r="AG507" s="193"/>
      <c r="AH507" s="193"/>
      <c r="AI507" s="327"/>
      <c r="AJ507" s="193"/>
      <c r="AK507" s="193"/>
      <c r="AL507" s="193"/>
      <c r="AM507" s="327"/>
      <c r="AN507" s="193"/>
      <c r="AO507" s="193"/>
      <c r="AP507" s="328"/>
      <c r="AQ507" s="327"/>
      <c r="AR507" s="193"/>
      <c r="AS507" s="193"/>
      <c r="AT507" s="328"/>
      <c r="AU507" s="193"/>
      <c r="AV507" s="193"/>
      <c r="AW507" s="193"/>
      <c r="AX507" s="194"/>
    </row>
    <row r="508" spans="1:50" ht="23.25" hidden="1" customHeight="1" x14ac:dyDescent="0.15">
      <c r="A508" s="175"/>
      <c r="B508" s="172"/>
      <c r="C508" s="166"/>
      <c r="D508" s="172"/>
      <c r="E508" s="329"/>
      <c r="F508" s="330"/>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7"/>
      <c r="AF508" s="193"/>
      <c r="AG508" s="193"/>
      <c r="AH508" s="328"/>
      <c r="AI508" s="327"/>
      <c r="AJ508" s="193"/>
      <c r="AK508" s="193"/>
      <c r="AL508" s="193"/>
      <c r="AM508" s="327"/>
      <c r="AN508" s="193"/>
      <c r="AO508" s="193"/>
      <c r="AP508" s="328"/>
      <c r="AQ508" s="327"/>
      <c r="AR508" s="193"/>
      <c r="AS508" s="193"/>
      <c r="AT508" s="328"/>
      <c r="AU508" s="193"/>
      <c r="AV508" s="193"/>
      <c r="AW508" s="193"/>
      <c r="AX508" s="194"/>
    </row>
    <row r="509" spans="1:50" ht="23.25" hidden="1" customHeight="1" x14ac:dyDescent="0.15">
      <c r="A509" s="175"/>
      <c r="B509" s="172"/>
      <c r="C509" s="166"/>
      <c r="D509" s="172"/>
      <c r="E509" s="329"/>
      <c r="F509" s="330"/>
      <c r="G509" s="96"/>
      <c r="H509" s="97"/>
      <c r="I509" s="97"/>
      <c r="J509" s="97"/>
      <c r="K509" s="97"/>
      <c r="L509" s="97"/>
      <c r="M509" s="97"/>
      <c r="N509" s="97"/>
      <c r="O509" s="97"/>
      <c r="P509" s="97"/>
      <c r="Q509" s="97"/>
      <c r="R509" s="97"/>
      <c r="S509" s="97"/>
      <c r="T509" s="97"/>
      <c r="U509" s="97"/>
      <c r="V509" s="97"/>
      <c r="W509" s="97"/>
      <c r="X509" s="98"/>
      <c r="Y509" s="195" t="s">
        <v>13</v>
      </c>
      <c r="Z509" s="196"/>
      <c r="AA509" s="197"/>
      <c r="AB509" s="569" t="s">
        <v>178</v>
      </c>
      <c r="AC509" s="569"/>
      <c r="AD509" s="569"/>
      <c r="AE509" s="327"/>
      <c r="AF509" s="193"/>
      <c r="AG509" s="193"/>
      <c r="AH509" s="328"/>
      <c r="AI509" s="327"/>
      <c r="AJ509" s="193"/>
      <c r="AK509" s="193"/>
      <c r="AL509" s="193"/>
      <c r="AM509" s="327"/>
      <c r="AN509" s="193"/>
      <c r="AO509" s="193"/>
      <c r="AP509" s="328"/>
      <c r="AQ509" s="327"/>
      <c r="AR509" s="193"/>
      <c r="AS509" s="193"/>
      <c r="AT509" s="328"/>
      <c r="AU509" s="193"/>
      <c r="AV509" s="193"/>
      <c r="AW509" s="193"/>
      <c r="AX509" s="194"/>
    </row>
    <row r="510" spans="1:50" ht="18.75" hidden="1" customHeight="1" x14ac:dyDescent="0.15">
      <c r="A510" s="175"/>
      <c r="B510" s="172"/>
      <c r="C510" s="166"/>
      <c r="D510" s="172"/>
      <c r="E510" s="329" t="s">
        <v>197</v>
      </c>
      <c r="F510" s="330"/>
      <c r="G510" s="331" t="s">
        <v>194</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195</v>
      </c>
      <c r="AF510" s="324"/>
      <c r="AG510" s="324"/>
      <c r="AH510" s="325"/>
      <c r="AI510" s="326" t="s">
        <v>334</v>
      </c>
      <c r="AJ510" s="326"/>
      <c r="AK510" s="326"/>
      <c r="AL510" s="145"/>
      <c r="AM510" s="326" t="s">
        <v>347</v>
      </c>
      <c r="AN510" s="326"/>
      <c r="AO510" s="326"/>
      <c r="AP510" s="145"/>
      <c r="AQ510" s="145" t="s">
        <v>187</v>
      </c>
      <c r="AR510" s="116"/>
      <c r="AS510" s="116"/>
      <c r="AT510" s="117"/>
      <c r="AU510" s="122" t="s">
        <v>133</v>
      </c>
      <c r="AV510" s="122"/>
      <c r="AW510" s="122"/>
      <c r="AX510" s="123"/>
    </row>
    <row r="511" spans="1:50" ht="18.75" hidden="1" customHeight="1" x14ac:dyDescent="0.15">
      <c r="A511" s="175"/>
      <c r="B511" s="172"/>
      <c r="C511" s="166"/>
      <c r="D511" s="172"/>
      <c r="E511" s="329"/>
      <c r="F511" s="330"/>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188</v>
      </c>
      <c r="AH511" s="120"/>
      <c r="AI511" s="142"/>
      <c r="AJ511" s="142"/>
      <c r="AK511" s="142"/>
      <c r="AL511" s="140"/>
      <c r="AM511" s="142"/>
      <c r="AN511" s="142"/>
      <c r="AO511" s="142"/>
      <c r="AP511" s="140"/>
      <c r="AQ511" s="580"/>
      <c r="AR511" s="186"/>
      <c r="AS511" s="119" t="s">
        <v>188</v>
      </c>
      <c r="AT511" s="120"/>
      <c r="AU511" s="186"/>
      <c r="AV511" s="186"/>
      <c r="AW511" s="119" t="s">
        <v>177</v>
      </c>
      <c r="AX511" s="181"/>
    </row>
    <row r="512" spans="1:50" ht="23.25" hidden="1" customHeight="1" x14ac:dyDescent="0.15">
      <c r="A512" s="175"/>
      <c r="B512" s="172"/>
      <c r="C512" s="166"/>
      <c r="D512" s="172"/>
      <c r="E512" s="329"/>
      <c r="F512" s="330"/>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7"/>
      <c r="AF512" s="193"/>
      <c r="AG512" s="193"/>
      <c r="AH512" s="193"/>
      <c r="AI512" s="327"/>
      <c r="AJ512" s="193"/>
      <c r="AK512" s="193"/>
      <c r="AL512" s="193"/>
      <c r="AM512" s="327"/>
      <c r="AN512" s="193"/>
      <c r="AO512" s="193"/>
      <c r="AP512" s="328"/>
      <c r="AQ512" s="327"/>
      <c r="AR512" s="193"/>
      <c r="AS512" s="193"/>
      <c r="AT512" s="328"/>
      <c r="AU512" s="193"/>
      <c r="AV512" s="193"/>
      <c r="AW512" s="193"/>
      <c r="AX512" s="194"/>
    </row>
    <row r="513" spans="1:50" ht="23.25" hidden="1" customHeight="1" x14ac:dyDescent="0.15">
      <c r="A513" s="175"/>
      <c r="B513" s="172"/>
      <c r="C513" s="166"/>
      <c r="D513" s="172"/>
      <c r="E513" s="329"/>
      <c r="F513" s="330"/>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7"/>
      <c r="AF513" s="193"/>
      <c r="AG513" s="193"/>
      <c r="AH513" s="328"/>
      <c r="AI513" s="327"/>
      <c r="AJ513" s="193"/>
      <c r="AK513" s="193"/>
      <c r="AL513" s="193"/>
      <c r="AM513" s="327"/>
      <c r="AN513" s="193"/>
      <c r="AO513" s="193"/>
      <c r="AP513" s="328"/>
      <c r="AQ513" s="327"/>
      <c r="AR513" s="193"/>
      <c r="AS513" s="193"/>
      <c r="AT513" s="328"/>
      <c r="AU513" s="193"/>
      <c r="AV513" s="193"/>
      <c r="AW513" s="193"/>
      <c r="AX513" s="194"/>
    </row>
    <row r="514" spans="1:50" ht="23.25" hidden="1" customHeight="1" x14ac:dyDescent="0.15">
      <c r="A514" s="175"/>
      <c r="B514" s="172"/>
      <c r="C514" s="166"/>
      <c r="D514" s="172"/>
      <c r="E514" s="329"/>
      <c r="F514" s="330"/>
      <c r="G514" s="96"/>
      <c r="H514" s="97"/>
      <c r="I514" s="97"/>
      <c r="J514" s="97"/>
      <c r="K514" s="97"/>
      <c r="L514" s="97"/>
      <c r="M514" s="97"/>
      <c r="N514" s="97"/>
      <c r="O514" s="97"/>
      <c r="P514" s="97"/>
      <c r="Q514" s="97"/>
      <c r="R514" s="97"/>
      <c r="S514" s="97"/>
      <c r="T514" s="97"/>
      <c r="U514" s="97"/>
      <c r="V514" s="97"/>
      <c r="W514" s="97"/>
      <c r="X514" s="98"/>
      <c r="Y514" s="195" t="s">
        <v>13</v>
      </c>
      <c r="Z514" s="196"/>
      <c r="AA514" s="197"/>
      <c r="AB514" s="569" t="s">
        <v>14</v>
      </c>
      <c r="AC514" s="569"/>
      <c r="AD514" s="569"/>
      <c r="AE514" s="327"/>
      <c r="AF514" s="193"/>
      <c r="AG514" s="193"/>
      <c r="AH514" s="328"/>
      <c r="AI514" s="327"/>
      <c r="AJ514" s="193"/>
      <c r="AK514" s="193"/>
      <c r="AL514" s="193"/>
      <c r="AM514" s="327"/>
      <c r="AN514" s="193"/>
      <c r="AO514" s="193"/>
      <c r="AP514" s="328"/>
      <c r="AQ514" s="327"/>
      <c r="AR514" s="193"/>
      <c r="AS514" s="193"/>
      <c r="AT514" s="328"/>
      <c r="AU514" s="193"/>
      <c r="AV514" s="193"/>
      <c r="AW514" s="193"/>
      <c r="AX514" s="194"/>
    </row>
    <row r="515" spans="1:50" ht="18.75" hidden="1" customHeight="1" x14ac:dyDescent="0.15">
      <c r="A515" s="175"/>
      <c r="B515" s="172"/>
      <c r="C515" s="166"/>
      <c r="D515" s="172"/>
      <c r="E515" s="329" t="s">
        <v>197</v>
      </c>
      <c r="F515" s="330"/>
      <c r="G515" s="331" t="s">
        <v>194</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195</v>
      </c>
      <c r="AF515" s="324"/>
      <c r="AG515" s="324"/>
      <c r="AH515" s="325"/>
      <c r="AI515" s="326" t="s">
        <v>334</v>
      </c>
      <c r="AJ515" s="326"/>
      <c r="AK515" s="326"/>
      <c r="AL515" s="145"/>
      <c r="AM515" s="326" t="s">
        <v>347</v>
      </c>
      <c r="AN515" s="326"/>
      <c r="AO515" s="326"/>
      <c r="AP515" s="145"/>
      <c r="AQ515" s="145" t="s">
        <v>187</v>
      </c>
      <c r="AR515" s="116"/>
      <c r="AS515" s="116"/>
      <c r="AT515" s="117"/>
      <c r="AU515" s="122" t="s">
        <v>133</v>
      </c>
      <c r="AV515" s="122"/>
      <c r="AW515" s="122"/>
      <c r="AX515" s="123"/>
    </row>
    <row r="516" spans="1:50" ht="18.75" hidden="1" customHeight="1" x14ac:dyDescent="0.15">
      <c r="A516" s="175"/>
      <c r="B516" s="172"/>
      <c r="C516" s="166"/>
      <c r="D516" s="172"/>
      <c r="E516" s="329"/>
      <c r="F516" s="330"/>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188</v>
      </c>
      <c r="AH516" s="120"/>
      <c r="AI516" s="142"/>
      <c r="AJ516" s="142"/>
      <c r="AK516" s="142"/>
      <c r="AL516" s="140"/>
      <c r="AM516" s="142"/>
      <c r="AN516" s="142"/>
      <c r="AO516" s="142"/>
      <c r="AP516" s="140"/>
      <c r="AQ516" s="580"/>
      <c r="AR516" s="186"/>
      <c r="AS516" s="119" t="s">
        <v>188</v>
      </c>
      <c r="AT516" s="120"/>
      <c r="AU516" s="186"/>
      <c r="AV516" s="186"/>
      <c r="AW516" s="119" t="s">
        <v>177</v>
      </c>
      <c r="AX516" s="181"/>
    </row>
    <row r="517" spans="1:50" ht="23.25" hidden="1" customHeight="1" x14ac:dyDescent="0.15">
      <c r="A517" s="175"/>
      <c r="B517" s="172"/>
      <c r="C517" s="166"/>
      <c r="D517" s="172"/>
      <c r="E517" s="329"/>
      <c r="F517" s="330"/>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7"/>
      <c r="AF517" s="193"/>
      <c r="AG517" s="193"/>
      <c r="AH517" s="193"/>
      <c r="AI517" s="327"/>
      <c r="AJ517" s="193"/>
      <c r="AK517" s="193"/>
      <c r="AL517" s="193"/>
      <c r="AM517" s="327"/>
      <c r="AN517" s="193"/>
      <c r="AO517" s="193"/>
      <c r="AP517" s="328"/>
      <c r="AQ517" s="327"/>
      <c r="AR517" s="193"/>
      <c r="AS517" s="193"/>
      <c r="AT517" s="328"/>
      <c r="AU517" s="193"/>
      <c r="AV517" s="193"/>
      <c r="AW517" s="193"/>
      <c r="AX517" s="194"/>
    </row>
    <row r="518" spans="1:50" ht="23.25" hidden="1" customHeight="1" x14ac:dyDescent="0.15">
      <c r="A518" s="175"/>
      <c r="B518" s="172"/>
      <c r="C518" s="166"/>
      <c r="D518" s="172"/>
      <c r="E518" s="329"/>
      <c r="F518" s="330"/>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7"/>
      <c r="AF518" s="193"/>
      <c r="AG518" s="193"/>
      <c r="AH518" s="328"/>
      <c r="AI518" s="327"/>
      <c r="AJ518" s="193"/>
      <c r="AK518" s="193"/>
      <c r="AL518" s="193"/>
      <c r="AM518" s="327"/>
      <c r="AN518" s="193"/>
      <c r="AO518" s="193"/>
      <c r="AP518" s="328"/>
      <c r="AQ518" s="327"/>
      <c r="AR518" s="193"/>
      <c r="AS518" s="193"/>
      <c r="AT518" s="328"/>
      <c r="AU518" s="193"/>
      <c r="AV518" s="193"/>
      <c r="AW518" s="193"/>
      <c r="AX518" s="194"/>
    </row>
    <row r="519" spans="1:50" ht="23.25" hidden="1" customHeight="1" x14ac:dyDescent="0.15">
      <c r="A519" s="175"/>
      <c r="B519" s="172"/>
      <c r="C519" s="166"/>
      <c r="D519" s="172"/>
      <c r="E519" s="329"/>
      <c r="F519" s="330"/>
      <c r="G519" s="96"/>
      <c r="H519" s="97"/>
      <c r="I519" s="97"/>
      <c r="J519" s="97"/>
      <c r="K519" s="97"/>
      <c r="L519" s="97"/>
      <c r="M519" s="97"/>
      <c r="N519" s="97"/>
      <c r="O519" s="97"/>
      <c r="P519" s="97"/>
      <c r="Q519" s="97"/>
      <c r="R519" s="97"/>
      <c r="S519" s="97"/>
      <c r="T519" s="97"/>
      <c r="U519" s="97"/>
      <c r="V519" s="97"/>
      <c r="W519" s="97"/>
      <c r="X519" s="98"/>
      <c r="Y519" s="195" t="s">
        <v>13</v>
      </c>
      <c r="Z519" s="196"/>
      <c r="AA519" s="197"/>
      <c r="AB519" s="569" t="s">
        <v>14</v>
      </c>
      <c r="AC519" s="569"/>
      <c r="AD519" s="569"/>
      <c r="AE519" s="327"/>
      <c r="AF519" s="193"/>
      <c r="AG519" s="193"/>
      <c r="AH519" s="328"/>
      <c r="AI519" s="327"/>
      <c r="AJ519" s="193"/>
      <c r="AK519" s="193"/>
      <c r="AL519" s="193"/>
      <c r="AM519" s="327"/>
      <c r="AN519" s="193"/>
      <c r="AO519" s="193"/>
      <c r="AP519" s="328"/>
      <c r="AQ519" s="327"/>
      <c r="AR519" s="193"/>
      <c r="AS519" s="193"/>
      <c r="AT519" s="328"/>
      <c r="AU519" s="193"/>
      <c r="AV519" s="193"/>
      <c r="AW519" s="193"/>
      <c r="AX519" s="194"/>
    </row>
    <row r="520" spans="1:50" ht="18.75" hidden="1" customHeight="1" x14ac:dyDescent="0.15">
      <c r="A520" s="175"/>
      <c r="B520" s="172"/>
      <c r="C520" s="166"/>
      <c r="D520" s="172"/>
      <c r="E520" s="329" t="s">
        <v>197</v>
      </c>
      <c r="F520" s="330"/>
      <c r="G520" s="331" t="s">
        <v>194</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195</v>
      </c>
      <c r="AF520" s="324"/>
      <c r="AG520" s="324"/>
      <c r="AH520" s="325"/>
      <c r="AI520" s="326" t="s">
        <v>334</v>
      </c>
      <c r="AJ520" s="326"/>
      <c r="AK520" s="326"/>
      <c r="AL520" s="145"/>
      <c r="AM520" s="326" t="s">
        <v>347</v>
      </c>
      <c r="AN520" s="326"/>
      <c r="AO520" s="326"/>
      <c r="AP520" s="145"/>
      <c r="AQ520" s="145" t="s">
        <v>187</v>
      </c>
      <c r="AR520" s="116"/>
      <c r="AS520" s="116"/>
      <c r="AT520" s="117"/>
      <c r="AU520" s="122" t="s">
        <v>133</v>
      </c>
      <c r="AV520" s="122"/>
      <c r="AW520" s="122"/>
      <c r="AX520" s="123"/>
    </row>
    <row r="521" spans="1:50" ht="18.75" hidden="1" customHeight="1" x14ac:dyDescent="0.15">
      <c r="A521" s="175"/>
      <c r="B521" s="172"/>
      <c r="C521" s="166"/>
      <c r="D521" s="172"/>
      <c r="E521" s="329"/>
      <c r="F521" s="330"/>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188</v>
      </c>
      <c r="AH521" s="120"/>
      <c r="AI521" s="142"/>
      <c r="AJ521" s="142"/>
      <c r="AK521" s="142"/>
      <c r="AL521" s="140"/>
      <c r="AM521" s="142"/>
      <c r="AN521" s="142"/>
      <c r="AO521" s="142"/>
      <c r="AP521" s="140"/>
      <c r="AQ521" s="580"/>
      <c r="AR521" s="186"/>
      <c r="AS521" s="119" t="s">
        <v>188</v>
      </c>
      <c r="AT521" s="120"/>
      <c r="AU521" s="186"/>
      <c r="AV521" s="186"/>
      <c r="AW521" s="119" t="s">
        <v>177</v>
      </c>
      <c r="AX521" s="181"/>
    </row>
    <row r="522" spans="1:50" ht="23.25" hidden="1" customHeight="1" x14ac:dyDescent="0.15">
      <c r="A522" s="175"/>
      <c r="B522" s="172"/>
      <c r="C522" s="166"/>
      <c r="D522" s="172"/>
      <c r="E522" s="329"/>
      <c r="F522" s="330"/>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7"/>
      <c r="AF522" s="193"/>
      <c r="AG522" s="193"/>
      <c r="AH522" s="193"/>
      <c r="AI522" s="327"/>
      <c r="AJ522" s="193"/>
      <c r="AK522" s="193"/>
      <c r="AL522" s="193"/>
      <c r="AM522" s="327"/>
      <c r="AN522" s="193"/>
      <c r="AO522" s="193"/>
      <c r="AP522" s="328"/>
      <c r="AQ522" s="327"/>
      <c r="AR522" s="193"/>
      <c r="AS522" s="193"/>
      <c r="AT522" s="328"/>
      <c r="AU522" s="193"/>
      <c r="AV522" s="193"/>
      <c r="AW522" s="193"/>
      <c r="AX522" s="194"/>
    </row>
    <row r="523" spans="1:50" ht="23.25" hidden="1" customHeight="1" x14ac:dyDescent="0.15">
      <c r="A523" s="175"/>
      <c r="B523" s="172"/>
      <c r="C523" s="166"/>
      <c r="D523" s="172"/>
      <c r="E523" s="329"/>
      <c r="F523" s="330"/>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7"/>
      <c r="AF523" s="193"/>
      <c r="AG523" s="193"/>
      <c r="AH523" s="328"/>
      <c r="AI523" s="327"/>
      <c r="AJ523" s="193"/>
      <c r="AK523" s="193"/>
      <c r="AL523" s="193"/>
      <c r="AM523" s="327"/>
      <c r="AN523" s="193"/>
      <c r="AO523" s="193"/>
      <c r="AP523" s="328"/>
      <c r="AQ523" s="327"/>
      <c r="AR523" s="193"/>
      <c r="AS523" s="193"/>
      <c r="AT523" s="328"/>
      <c r="AU523" s="193"/>
      <c r="AV523" s="193"/>
      <c r="AW523" s="193"/>
      <c r="AX523" s="194"/>
    </row>
    <row r="524" spans="1:50" ht="23.25" hidden="1" customHeight="1" x14ac:dyDescent="0.15">
      <c r="A524" s="175"/>
      <c r="B524" s="172"/>
      <c r="C524" s="166"/>
      <c r="D524" s="172"/>
      <c r="E524" s="329"/>
      <c r="F524" s="330"/>
      <c r="G524" s="96"/>
      <c r="H524" s="97"/>
      <c r="I524" s="97"/>
      <c r="J524" s="97"/>
      <c r="K524" s="97"/>
      <c r="L524" s="97"/>
      <c r="M524" s="97"/>
      <c r="N524" s="97"/>
      <c r="O524" s="97"/>
      <c r="P524" s="97"/>
      <c r="Q524" s="97"/>
      <c r="R524" s="97"/>
      <c r="S524" s="97"/>
      <c r="T524" s="97"/>
      <c r="U524" s="97"/>
      <c r="V524" s="97"/>
      <c r="W524" s="97"/>
      <c r="X524" s="98"/>
      <c r="Y524" s="195" t="s">
        <v>13</v>
      </c>
      <c r="Z524" s="196"/>
      <c r="AA524" s="197"/>
      <c r="AB524" s="569" t="s">
        <v>14</v>
      </c>
      <c r="AC524" s="569"/>
      <c r="AD524" s="569"/>
      <c r="AE524" s="327"/>
      <c r="AF524" s="193"/>
      <c r="AG524" s="193"/>
      <c r="AH524" s="328"/>
      <c r="AI524" s="327"/>
      <c r="AJ524" s="193"/>
      <c r="AK524" s="193"/>
      <c r="AL524" s="193"/>
      <c r="AM524" s="327"/>
      <c r="AN524" s="193"/>
      <c r="AO524" s="193"/>
      <c r="AP524" s="328"/>
      <c r="AQ524" s="327"/>
      <c r="AR524" s="193"/>
      <c r="AS524" s="193"/>
      <c r="AT524" s="328"/>
      <c r="AU524" s="193"/>
      <c r="AV524" s="193"/>
      <c r="AW524" s="193"/>
      <c r="AX524" s="194"/>
    </row>
    <row r="525" spans="1:50" ht="18.75" hidden="1" customHeight="1" x14ac:dyDescent="0.15">
      <c r="A525" s="175"/>
      <c r="B525" s="172"/>
      <c r="C525" s="166"/>
      <c r="D525" s="172"/>
      <c r="E525" s="329" t="s">
        <v>197</v>
      </c>
      <c r="F525" s="330"/>
      <c r="G525" s="331" t="s">
        <v>194</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195</v>
      </c>
      <c r="AF525" s="324"/>
      <c r="AG525" s="324"/>
      <c r="AH525" s="325"/>
      <c r="AI525" s="326" t="s">
        <v>334</v>
      </c>
      <c r="AJ525" s="326"/>
      <c r="AK525" s="326"/>
      <c r="AL525" s="145"/>
      <c r="AM525" s="326" t="s">
        <v>347</v>
      </c>
      <c r="AN525" s="326"/>
      <c r="AO525" s="326"/>
      <c r="AP525" s="145"/>
      <c r="AQ525" s="145" t="s">
        <v>187</v>
      </c>
      <c r="AR525" s="116"/>
      <c r="AS525" s="116"/>
      <c r="AT525" s="117"/>
      <c r="AU525" s="122" t="s">
        <v>133</v>
      </c>
      <c r="AV525" s="122"/>
      <c r="AW525" s="122"/>
      <c r="AX525" s="123"/>
    </row>
    <row r="526" spans="1:50" ht="18.75" hidden="1" customHeight="1" x14ac:dyDescent="0.15">
      <c r="A526" s="175"/>
      <c r="B526" s="172"/>
      <c r="C526" s="166"/>
      <c r="D526" s="172"/>
      <c r="E526" s="329"/>
      <c r="F526" s="330"/>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188</v>
      </c>
      <c r="AH526" s="120"/>
      <c r="AI526" s="142"/>
      <c r="AJ526" s="142"/>
      <c r="AK526" s="142"/>
      <c r="AL526" s="140"/>
      <c r="AM526" s="142"/>
      <c r="AN526" s="142"/>
      <c r="AO526" s="142"/>
      <c r="AP526" s="140"/>
      <c r="AQ526" s="580"/>
      <c r="AR526" s="186"/>
      <c r="AS526" s="119" t="s">
        <v>188</v>
      </c>
      <c r="AT526" s="120"/>
      <c r="AU526" s="186"/>
      <c r="AV526" s="186"/>
      <c r="AW526" s="119" t="s">
        <v>177</v>
      </c>
      <c r="AX526" s="181"/>
    </row>
    <row r="527" spans="1:50" ht="23.25" hidden="1" customHeight="1" x14ac:dyDescent="0.15">
      <c r="A527" s="175"/>
      <c r="B527" s="172"/>
      <c r="C527" s="166"/>
      <c r="D527" s="172"/>
      <c r="E527" s="329"/>
      <c r="F527" s="330"/>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7"/>
      <c r="AF527" s="193"/>
      <c r="AG527" s="193"/>
      <c r="AH527" s="193"/>
      <c r="AI527" s="327"/>
      <c r="AJ527" s="193"/>
      <c r="AK527" s="193"/>
      <c r="AL527" s="193"/>
      <c r="AM527" s="327"/>
      <c r="AN527" s="193"/>
      <c r="AO527" s="193"/>
      <c r="AP527" s="328"/>
      <c r="AQ527" s="327"/>
      <c r="AR527" s="193"/>
      <c r="AS527" s="193"/>
      <c r="AT527" s="328"/>
      <c r="AU527" s="193"/>
      <c r="AV527" s="193"/>
      <c r="AW527" s="193"/>
      <c r="AX527" s="194"/>
    </row>
    <row r="528" spans="1:50" ht="23.25" hidden="1" customHeight="1" x14ac:dyDescent="0.15">
      <c r="A528" s="175"/>
      <c r="B528" s="172"/>
      <c r="C528" s="166"/>
      <c r="D528" s="172"/>
      <c r="E528" s="329"/>
      <c r="F528" s="330"/>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7"/>
      <c r="AF528" s="193"/>
      <c r="AG528" s="193"/>
      <c r="AH528" s="328"/>
      <c r="AI528" s="327"/>
      <c r="AJ528" s="193"/>
      <c r="AK528" s="193"/>
      <c r="AL528" s="193"/>
      <c r="AM528" s="327"/>
      <c r="AN528" s="193"/>
      <c r="AO528" s="193"/>
      <c r="AP528" s="328"/>
      <c r="AQ528" s="327"/>
      <c r="AR528" s="193"/>
      <c r="AS528" s="193"/>
      <c r="AT528" s="328"/>
      <c r="AU528" s="193"/>
      <c r="AV528" s="193"/>
      <c r="AW528" s="193"/>
      <c r="AX528" s="194"/>
    </row>
    <row r="529" spans="1:50" ht="23.25" hidden="1" customHeight="1" x14ac:dyDescent="0.15">
      <c r="A529" s="175"/>
      <c r="B529" s="172"/>
      <c r="C529" s="166"/>
      <c r="D529" s="172"/>
      <c r="E529" s="329"/>
      <c r="F529" s="330"/>
      <c r="G529" s="96"/>
      <c r="H529" s="97"/>
      <c r="I529" s="97"/>
      <c r="J529" s="97"/>
      <c r="K529" s="97"/>
      <c r="L529" s="97"/>
      <c r="M529" s="97"/>
      <c r="N529" s="97"/>
      <c r="O529" s="97"/>
      <c r="P529" s="97"/>
      <c r="Q529" s="97"/>
      <c r="R529" s="97"/>
      <c r="S529" s="97"/>
      <c r="T529" s="97"/>
      <c r="U529" s="97"/>
      <c r="V529" s="97"/>
      <c r="W529" s="97"/>
      <c r="X529" s="98"/>
      <c r="Y529" s="195" t="s">
        <v>13</v>
      </c>
      <c r="Z529" s="196"/>
      <c r="AA529" s="197"/>
      <c r="AB529" s="569" t="s">
        <v>14</v>
      </c>
      <c r="AC529" s="569"/>
      <c r="AD529" s="569"/>
      <c r="AE529" s="327"/>
      <c r="AF529" s="193"/>
      <c r="AG529" s="193"/>
      <c r="AH529" s="328"/>
      <c r="AI529" s="327"/>
      <c r="AJ529" s="193"/>
      <c r="AK529" s="193"/>
      <c r="AL529" s="193"/>
      <c r="AM529" s="327"/>
      <c r="AN529" s="193"/>
      <c r="AO529" s="193"/>
      <c r="AP529" s="328"/>
      <c r="AQ529" s="327"/>
      <c r="AR529" s="193"/>
      <c r="AS529" s="193"/>
      <c r="AT529" s="328"/>
      <c r="AU529" s="193"/>
      <c r="AV529" s="193"/>
      <c r="AW529" s="193"/>
      <c r="AX529" s="194"/>
    </row>
    <row r="530" spans="1:50" ht="18.75" hidden="1" customHeight="1" x14ac:dyDescent="0.15">
      <c r="A530" s="175"/>
      <c r="B530" s="172"/>
      <c r="C530" s="166"/>
      <c r="D530" s="172"/>
      <c r="E530" s="329" t="s">
        <v>197</v>
      </c>
      <c r="F530" s="330"/>
      <c r="G530" s="331" t="s">
        <v>194</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195</v>
      </c>
      <c r="AF530" s="324"/>
      <c r="AG530" s="324"/>
      <c r="AH530" s="325"/>
      <c r="AI530" s="326" t="s">
        <v>334</v>
      </c>
      <c r="AJ530" s="326"/>
      <c r="AK530" s="326"/>
      <c r="AL530" s="145"/>
      <c r="AM530" s="326" t="s">
        <v>347</v>
      </c>
      <c r="AN530" s="326"/>
      <c r="AO530" s="326"/>
      <c r="AP530" s="145"/>
      <c r="AQ530" s="145" t="s">
        <v>187</v>
      </c>
      <c r="AR530" s="116"/>
      <c r="AS530" s="116"/>
      <c r="AT530" s="117"/>
      <c r="AU530" s="122" t="s">
        <v>133</v>
      </c>
      <c r="AV530" s="122"/>
      <c r="AW530" s="122"/>
      <c r="AX530" s="123"/>
    </row>
    <row r="531" spans="1:50" ht="18.75" hidden="1" customHeight="1" x14ac:dyDescent="0.15">
      <c r="A531" s="175"/>
      <c r="B531" s="172"/>
      <c r="C531" s="166"/>
      <c r="D531" s="172"/>
      <c r="E531" s="329"/>
      <c r="F531" s="330"/>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188</v>
      </c>
      <c r="AH531" s="120"/>
      <c r="AI531" s="142"/>
      <c r="AJ531" s="142"/>
      <c r="AK531" s="142"/>
      <c r="AL531" s="140"/>
      <c r="AM531" s="142"/>
      <c r="AN531" s="142"/>
      <c r="AO531" s="142"/>
      <c r="AP531" s="140"/>
      <c r="AQ531" s="580"/>
      <c r="AR531" s="186"/>
      <c r="AS531" s="119" t="s">
        <v>188</v>
      </c>
      <c r="AT531" s="120"/>
      <c r="AU531" s="186"/>
      <c r="AV531" s="186"/>
      <c r="AW531" s="119" t="s">
        <v>177</v>
      </c>
      <c r="AX531" s="181"/>
    </row>
    <row r="532" spans="1:50" ht="23.25" hidden="1" customHeight="1" x14ac:dyDescent="0.15">
      <c r="A532" s="175"/>
      <c r="B532" s="172"/>
      <c r="C532" s="166"/>
      <c r="D532" s="172"/>
      <c r="E532" s="329"/>
      <c r="F532" s="330"/>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7"/>
      <c r="AF532" s="193"/>
      <c r="AG532" s="193"/>
      <c r="AH532" s="193"/>
      <c r="AI532" s="327"/>
      <c r="AJ532" s="193"/>
      <c r="AK532" s="193"/>
      <c r="AL532" s="193"/>
      <c r="AM532" s="327"/>
      <c r="AN532" s="193"/>
      <c r="AO532" s="193"/>
      <c r="AP532" s="328"/>
      <c r="AQ532" s="327"/>
      <c r="AR532" s="193"/>
      <c r="AS532" s="193"/>
      <c r="AT532" s="328"/>
      <c r="AU532" s="193"/>
      <c r="AV532" s="193"/>
      <c r="AW532" s="193"/>
      <c r="AX532" s="194"/>
    </row>
    <row r="533" spans="1:50" ht="23.25" hidden="1" customHeight="1" x14ac:dyDescent="0.15">
      <c r="A533" s="175"/>
      <c r="B533" s="172"/>
      <c r="C533" s="166"/>
      <c r="D533" s="172"/>
      <c r="E533" s="329"/>
      <c r="F533" s="330"/>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7"/>
      <c r="AF533" s="193"/>
      <c r="AG533" s="193"/>
      <c r="AH533" s="328"/>
      <c r="AI533" s="327"/>
      <c r="AJ533" s="193"/>
      <c r="AK533" s="193"/>
      <c r="AL533" s="193"/>
      <c r="AM533" s="327"/>
      <c r="AN533" s="193"/>
      <c r="AO533" s="193"/>
      <c r="AP533" s="328"/>
      <c r="AQ533" s="327"/>
      <c r="AR533" s="193"/>
      <c r="AS533" s="193"/>
      <c r="AT533" s="328"/>
      <c r="AU533" s="193"/>
      <c r="AV533" s="193"/>
      <c r="AW533" s="193"/>
      <c r="AX533" s="194"/>
    </row>
    <row r="534" spans="1:50" ht="23.25" hidden="1" customHeight="1" x14ac:dyDescent="0.15">
      <c r="A534" s="175"/>
      <c r="B534" s="172"/>
      <c r="C534" s="166"/>
      <c r="D534" s="172"/>
      <c r="E534" s="329"/>
      <c r="F534" s="330"/>
      <c r="G534" s="96"/>
      <c r="H534" s="97"/>
      <c r="I534" s="97"/>
      <c r="J534" s="97"/>
      <c r="K534" s="97"/>
      <c r="L534" s="97"/>
      <c r="M534" s="97"/>
      <c r="N534" s="97"/>
      <c r="O534" s="97"/>
      <c r="P534" s="97"/>
      <c r="Q534" s="97"/>
      <c r="R534" s="97"/>
      <c r="S534" s="97"/>
      <c r="T534" s="97"/>
      <c r="U534" s="97"/>
      <c r="V534" s="97"/>
      <c r="W534" s="97"/>
      <c r="X534" s="98"/>
      <c r="Y534" s="195" t="s">
        <v>13</v>
      </c>
      <c r="Z534" s="196"/>
      <c r="AA534" s="197"/>
      <c r="AB534" s="569" t="s">
        <v>14</v>
      </c>
      <c r="AC534" s="569"/>
      <c r="AD534" s="569"/>
      <c r="AE534" s="327"/>
      <c r="AF534" s="193"/>
      <c r="AG534" s="193"/>
      <c r="AH534" s="328"/>
      <c r="AI534" s="327"/>
      <c r="AJ534" s="193"/>
      <c r="AK534" s="193"/>
      <c r="AL534" s="193"/>
      <c r="AM534" s="327"/>
      <c r="AN534" s="193"/>
      <c r="AO534" s="193"/>
      <c r="AP534" s="328"/>
      <c r="AQ534" s="327"/>
      <c r="AR534" s="193"/>
      <c r="AS534" s="193"/>
      <c r="AT534" s="328"/>
      <c r="AU534" s="193"/>
      <c r="AV534" s="193"/>
      <c r="AW534" s="193"/>
      <c r="AX534" s="194"/>
    </row>
    <row r="535" spans="1:50" ht="23.85" hidden="1" customHeight="1" x14ac:dyDescent="0.15">
      <c r="A535" s="175"/>
      <c r="B535" s="172"/>
      <c r="C535" s="166"/>
      <c r="D535" s="172"/>
      <c r="E535" s="108" t="s">
        <v>331</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326</v>
      </c>
      <c r="F538" s="161"/>
      <c r="G538" s="894" t="s">
        <v>207</v>
      </c>
      <c r="H538" s="109"/>
      <c r="I538" s="109"/>
      <c r="J538" s="895"/>
      <c r="K538" s="896"/>
      <c r="L538" s="896"/>
      <c r="M538" s="896"/>
      <c r="N538" s="896"/>
      <c r="O538" s="896"/>
      <c r="P538" s="896"/>
      <c r="Q538" s="896"/>
      <c r="R538" s="896"/>
      <c r="S538" s="896"/>
      <c r="T538" s="897"/>
      <c r="U538" s="578"/>
      <c r="V538" s="578"/>
      <c r="W538" s="578"/>
      <c r="X538" s="578"/>
      <c r="Y538" s="578"/>
      <c r="Z538" s="578"/>
      <c r="AA538" s="578"/>
      <c r="AB538" s="578"/>
      <c r="AC538" s="578"/>
      <c r="AD538" s="578"/>
      <c r="AE538" s="578"/>
      <c r="AF538" s="578"/>
      <c r="AG538" s="578"/>
      <c r="AH538" s="578"/>
      <c r="AI538" s="578"/>
      <c r="AJ538" s="578"/>
      <c r="AK538" s="578"/>
      <c r="AL538" s="578"/>
      <c r="AM538" s="578"/>
      <c r="AN538" s="578"/>
      <c r="AO538" s="578"/>
      <c r="AP538" s="578"/>
      <c r="AQ538" s="578"/>
      <c r="AR538" s="578"/>
      <c r="AS538" s="578"/>
      <c r="AT538" s="578"/>
      <c r="AU538" s="578"/>
      <c r="AV538" s="578"/>
      <c r="AW538" s="578"/>
      <c r="AX538" s="898"/>
    </row>
    <row r="539" spans="1:50" ht="18.75" hidden="1" customHeight="1" x14ac:dyDescent="0.15">
      <c r="A539" s="175"/>
      <c r="B539" s="172"/>
      <c r="C539" s="166"/>
      <c r="D539" s="172"/>
      <c r="E539" s="329" t="s">
        <v>196</v>
      </c>
      <c r="F539" s="330"/>
      <c r="G539" s="331" t="s">
        <v>193</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195</v>
      </c>
      <c r="AF539" s="324"/>
      <c r="AG539" s="324"/>
      <c r="AH539" s="325"/>
      <c r="AI539" s="326" t="s">
        <v>334</v>
      </c>
      <c r="AJ539" s="326"/>
      <c r="AK539" s="326"/>
      <c r="AL539" s="145"/>
      <c r="AM539" s="326" t="s">
        <v>347</v>
      </c>
      <c r="AN539" s="326"/>
      <c r="AO539" s="326"/>
      <c r="AP539" s="145"/>
      <c r="AQ539" s="145" t="s">
        <v>187</v>
      </c>
      <c r="AR539" s="116"/>
      <c r="AS539" s="116"/>
      <c r="AT539" s="117"/>
      <c r="AU539" s="122" t="s">
        <v>133</v>
      </c>
      <c r="AV539" s="122"/>
      <c r="AW539" s="122"/>
      <c r="AX539" s="123"/>
    </row>
    <row r="540" spans="1:50" ht="18.75" hidden="1" customHeight="1" x14ac:dyDescent="0.15">
      <c r="A540" s="175"/>
      <c r="B540" s="172"/>
      <c r="C540" s="166"/>
      <c r="D540" s="172"/>
      <c r="E540" s="329"/>
      <c r="F540" s="330"/>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188</v>
      </c>
      <c r="AH540" s="120"/>
      <c r="AI540" s="142"/>
      <c r="AJ540" s="142"/>
      <c r="AK540" s="142"/>
      <c r="AL540" s="140"/>
      <c r="AM540" s="142"/>
      <c r="AN540" s="142"/>
      <c r="AO540" s="142"/>
      <c r="AP540" s="140"/>
      <c r="AQ540" s="580"/>
      <c r="AR540" s="186"/>
      <c r="AS540" s="119" t="s">
        <v>188</v>
      </c>
      <c r="AT540" s="120"/>
      <c r="AU540" s="186"/>
      <c r="AV540" s="186"/>
      <c r="AW540" s="119" t="s">
        <v>177</v>
      </c>
      <c r="AX540" s="181"/>
    </row>
    <row r="541" spans="1:50" ht="23.25" hidden="1" customHeight="1" x14ac:dyDescent="0.15">
      <c r="A541" s="175"/>
      <c r="B541" s="172"/>
      <c r="C541" s="166"/>
      <c r="D541" s="172"/>
      <c r="E541" s="329"/>
      <c r="F541" s="330"/>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7"/>
      <c r="AF541" s="193"/>
      <c r="AG541" s="193"/>
      <c r="AH541" s="193"/>
      <c r="AI541" s="327"/>
      <c r="AJ541" s="193"/>
      <c r="AK541" s="193"/>
      <c r="AL541" s="193"/>
      <c r="AM541" s="327"/>
      <c r="AN541" s="193"/>
      <c r="AO541" s="193"/>
      <c r="AP541" s="328"/>
      <c r="AQ541" s="327"/>
      <c r="AR541" s="193"/>
      <c r="AS541" s="193"/>
      <c r="AT541" s="328"/>
      <c r="AU541" s="193"/>
      <c r="AV541" s="193"/>
      <c r="AW541" s="193"/>
      <c r="AX541" s="194"/>
    </row>
    <row r="542" spans="1:50" ht="23.25" hidden="1" customHeight="1" x14ac:dyDescent="0.15">
      <c r="A542" s="175"/>
      <c r="B542" s="172"/>
      <c r="C542" s="166"/>
      <c r="D542" s="172"/>
      <c r="E542" s="329"/>
      <c r="F542" s="330"/>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7"/>
      <c r="AF542" s="193"/>
      <c r="AG542" s="193"/>
      <c r="AH542" s="328"/>
      <c r="AI542" s="327"/>
      <c r="AJ542" s="193"/>
      <c r="AK542" s="193"/>
      <c r="AL542" s="193"/>
      <c r="AM542" s="327"/>
      <c r="AN542" s="193"/>
      <c r="AO542" s="193"/>
      <c r="AP542" s="328"/>
      <c r="AQ542" s="327"/>
      <c r="AR542" s="193"/>
      <c r="AS542" s="193"/>
      <c r="AT542" s="328"/>
      <c r="AU542" s="193"/>
      <c r="AV542" s="193"/>
      <c r="AW542" s="193"/>
      <c r="AX542" s="194"/>
    </row>
    <row r="543" spans="1:50" ht="23.25" hidden="1" customHeight="1" x14ac:dyDescent="0.15">
      <c r="A543" s="175"/>
      <c r="B543" s="172"/>
      <c r="C543" s="166"/>
      <c r="D543" s="172"/>
      <c r="E543" s="329"/>
      <c r="F543" s="330"/>
      <c r="G543" s="96"/>
      <c r="H543" s="97"/>
      <c r="I543" s="97"/>
      <c r="J543" s="97"/>
      <c r="K543" s="97"/>
      <c r="L543" s="97"/>
      <c r="M543" s="97"/>
      <c r="N543" s="97"/>
      <c r="O543" s="97"/>
      <c r="P543" s="97"/>
      <c r="Q543" s="97"/>
      <c r="R543" s="97"/>
      <c r="S543" s="97"/>
      <c r="T543" s="97"/>
      <c r="U543" s="97"/>
      <c r="V543" s="97"/>
      <c r="W543" s="97"/>
      <c r="X543" s="98"/>
      <c r="Y543" s="195" t="s">
        <v>13</v>
      </c>
      <c r="Z543" s="196"/>
      <c r="AA543" s="197"/>
      <c r="AB543" s="569" t="s">
        <v>178</v>
      </c>
      <c r="AC543" s="569"/>
      <c r="AD543" s="569"/>
      <c r="AE543" s="327"/>
      <c r="AF543" s="193"/>
      <c r="AG543" s="193"/>
      <c r="AH543" s="328"/>
      <c r="AI543" s="327"/>
      <c r="AJ543" s="193"/>
      <c r="AK543" s="193"/>
      <c r="AL543" s="193"/>
      <c r="AM543" s="327"/>
      <c r="AN543" s="193"/>
      <c r="AO543" s="193"/>
      <c r="AP543" s="328"/>
      <c r="AQ543" s="327"/>
      <c r="AR543" s="193"/>
      <c r="AS543" s="193"/>
      <c r="AT543" s="328"/>
      <c r="AU543" s="193"/>
      <c r="AV543" s="193"/>
      <c r="AW543" s="193"/>
      <c r="AX543" s="194"/>
    </row>
    <row r="544" spans="1:50" ht="18.75" hidden="1" customHeight="1" x14ac:dyDescent="0.15">
      <c r="A544" s="175"/>
      <c r="B544" s="172"/>
      <c r="C544" s="166"/>
      <c r="D544" s="172"/>
      <c r="E544" s="329" t="s">
        <v>196</v>
      </c>
      <c r="F544" s="330"/>
      <c r="G544" s="331" t="s">
        <v>193</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195</v>
      </c>
      <c r="AF544" s="324"/>
      <c r="AG544" s="324"/>
      <c r="AH544" s="325"/>
      <c r="AI544" s="326" t="s">
        <v>334</v>
      </c>
      <c r="AJ544" s="326"/>
      <c r="AK544" s="326"/>
      <c r="AL544" s="145"/>
      <c r="AM544" s="326" t="s">
        <v>347</v>
      </c>
      <c r="AN544" s="326"/>
      <c r="AO544" s="326"/>
      <c r="AP544" s="145"/>
      <c r="AQ544" s="145" t="s">
        <v>187</v>
      </c>
      <c r="AR544" s="116"/>
      <c r="AS544" s="116"/>
      <c r="AT544" s="117"/>
      <c r="AU544" s="122" t="s">
        <v>133</v>
      </c>
      <c r="AV544" s="122"/>
      <c r="AW544" s="122"/>
      <c r="AX544" s="123"/>
    </row>
    <row r="545" spans="1:50" ht="18.75" hidden="1" customHeight="1" x14ac:dyDescent="0.15">
      <c r="A545" s="175"/>
      <c r="B545" s="172"/>
      <c r="C545" s="166"/>
      <c r="D545" s="172"/>
      <c r="E545" s="329"/>
      <c r="F545" s="330"/>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188</v>
      </c>
      <c r="AH545" s="120"/>
      <c r="AI545" s="142"/>
      <c r="AJ545" s="142"/>
      <c r="AK545" s="142"/>
      <c r="AL545" s="140"/>
      <c r="AM545" s="142"/>
      <c r="AN545" s="142"/>
      <c r="AO545" s="142"/>
      <c r="AP545" s="140"/>
      <c r="AQ545" s="580"/>
      <c r="AR545" s="186"/>
      <c r="AS545" s="119" t="s">
        <v>188</v>
      </c>
      <c r="AT545" s="120"/>
      <c r="AU545" s="186"/>
      <c r="AV545" s="186"/>
      <c r="AW545" s="119" t="s">
        <v>177</v>
      </c>
      <c r="AX545" s="181"/>
    </row>
    <row r="546" spans="1:50" ht="23.25" hidden="1" customHeight="1" x14ac:dyDescent="0.15">
      <c r="A546" s="175"/>
      <c r="B546" s="172"/>
      <c r="C546" s="166"/>
      <c r="D546" s="172"/>
      <c r="E546" s="329"/>
      <c r="F546" s="330"/>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7"/>
      <c r="AF546" s="193"/>
      <c r="AG546" s="193"/>
      <c r="AH546" s="193"/>
      <c r="AI546" s="327"/>
      <c r="AJ546" s="193"/>
      <c r="AK546" s="193"/>
      <c r="AL546" s="193"/>
      <c r="AM546" s="327"/>
      <c r="AN546" s="193"/>
      <c r="AO546" s="193"/>
      <c r="AP546" s="328"/>
      <c r="AQ546" s="327"/>
      <c r="AR546" s="193"/>
      <c r="AS546" s="193"/>
      <c r="AT546" s="328"/>
      <c r="AU546" s="193"/>
      <c r="AV546" s="193"/>
      <c r="AW546" s="193"/>
      <c r="AX546" s="194"/>
    </row>
    <row r="547" spans="1:50" ht="23.25" hidden="1" customHeight="1" x14ac:dyDescent="0.15">
      <c r="A547" s="175"/>
      <c r="B547" s="172"/>
      <c r="C547" s="166"/>
      <c r="D547" s="172"/>
      <c r="E547" s="329"/>
      <c r="F547" s="330"/>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7"/>
      <c r="AF547" s="193"/>
      <c r="AG547" s="193"/>
      <c r="AH547" s="328"/>
      <c r="AI547" s="327"/>
      <c r="AJ547" s="193"/>
      <c r="AK547" s="193"/>
      <c r="AL547" s="193"/>
      <c r="AM547" s="327"/>
      <c r="AN547" s="193"/>
      <c r="AO547" s="193"/>
      <c r="AP547" s="328"/>
      <c r="AQ547" s="327"/>
      <c r="AR547" s="193"/>
      <c r="AS547" s="193"/>
      <c r="AT547" s="328"/>
      <c r="AU547" s="193"/>
      <c r="AV547" s="193"/>
      <c r="AW547" s="193"/>
      <c r="AX547" s="194"/>
    </row>
    <row r="548" spans="1:50" ht="23.25" hidden="1" customHeight="1" x14ac:dyDescent="0.15">
      <c r="A548" s="175"/>
      <c r="B548" s="172"/>
      <c r="C548" s="166"/>
      <c r="D548" s="172"/>
      <c r="E548" s="329"/>
      <c r="F548" s="330"/>
      <c r="G548" s="96"/>
      <c r="H548" s="97"/>
      <c r="I548" s="97"/>
      <c r="J548" s="97"/>
      <c r="K548" s="97"/>
      <c r="L548" s="97"/>
      <c r="M548" s="97"/>
      <c r="N548" s="97"/>
      <c r="O548" s="97"/>
      <c r="P548" s="97"/>
      <c r="Q548" s="97"/>
      <c r="R548" s="97"/>
      <c r="S548" s="97"/>
      <c r="T548" s="97"/>
      <c r="U548" s="97"/>
      <c r="V548" s="97"/>
      <c r="W548" s="97"/>
      <c r="X548" s="98"/>
      <c r="Y548" s="195" t="s">
        <v>13</v>
      </c>
      <c r="Z548" s="196"/>
      <c r="AA548" s="197"/>
      <c r="AB548" s="569" t="s">
        <v>178</v>
      </c>
      <c r="AC548" s="569"/>
      <c r="AD548" s="569"/>
      <c r="AE548" s="327"/>
      <c r="AF548" s="193"/>
      <c r="AG548" s="193"/>
      <c r="AH548" s="328"/>
      <c r="AI548" s="327"/>
      <c r="AJ548" s="193"/>
      <c r="AK548" s="193"/>
      <c r="AL548" s="193"/>
      <c r="AM548" s="327"/>
      <c r="AN548" s="193"/>
      <c r="AO548" s="193"/>
      <c r="AP548" s="328"/>
      <c r="AQ548" s="327"/>
      <c r="AR548" s="193"/>
      <c r="AS548" s="193"/>
      <c r="AT548" s="328"/>
      <c r="AU548" s="193"/>
      <c r="AV548" s="193"/>
      <c r="AW548" s="193"/>
      <c r="AX548" s="194"/>
    </row>
    <row r="549" spans="1:50" ht="18.75" hidden="1" customHeight="1" x14ac:dyDescent="0.15">
      <c r="A549" s="175"/>
      <c r="B549" s="172"/>
      <c r="C549" s="166"/>
      <c r="D549" s="172"/>
      <c r="E549" s="329" t="s">
        <v>196</v>
      </c>
      <c r="F549" s="330"/>
      <c r="G549" s="331" t="s">
        <v>193</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195</v>
      </c>
      <c r="AF549" s="324"/>
      <c r="AG549" s="324"/>
      <c r="AH549" s="325"/>
      <c r="AI549" s="326" t="s">
        <v>334</v>
      </c>
      <c r="AJ549" s="326"/>
      <c r="AK549" s="326"/>
      <c r="AL549" s="145"/>
      <c r="AM549" s="326" t="s">
        <v>347</v>
      </c>
      <c r="AN549" s="326"/>
      <c r="AO549" s="326"/>
      <c r="AP549" s="145"/>
      <c r="AQ549" s="145" t="s">
        <v>187</v>
      </c>
      <c r="AR549" s="116"/>
      <c r="AS549" s="116"/>
      <c r="AT549" s="117"/>
      <c r="AU549" s="122" t="s">
        <v>133</v>
      </c>
      <c r="AV549" s="122"/>
      <c r="AW549" s="122"/>
      <c r="AX549" s="123"/>
    </row>
    <row r="550" spans="1:50" ht="18.75" hidden="1" customHeight="1" x14ac:dyDescent="0.15">
      <c r="A550" s="175"/>
      <c r="B550" s="172"/>
      <c r="C550" s="166"/>
      <c r="D550" s="172"/>
      <c r="E550" s="329"/>
      <c r="F550" s="330"/>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188</v>
      </c>
      <c r="AH550" s="120"/>
      <c r="AI550" s="142"/>
      <c r="AJ550" s="142"/>
      <c r="AK550" s="142"/>
      <c r="AL550" s="140"/>
      <c r="AM550" s="142"/>
      <c r="AN550" s="142"/>
      <c r="AO550" s="142"/>
      <c r="AP550" s="140"/>
      <c r="AQ550" s="580"/>
      <c r="AR550" s="186"/>
      <c r="AS550" s="119" t="s">
        <v>188</v>
      </c>
      <c r="AT550" s="120"/>
      <c r="AU550" s="186"/>
      <c r="AV550" s="186"/>
      <c r="AW550" s="119" t="s">
        <v>177</v>
      </c>
      <c r="AX550" s="181"/>
    </row>
    <row r="551" spans="1:50" ht="23.25" hidden="1" customHeight="1" x14ac:dyDescent="0.15">
      <c r="A551" s="175"/>
      <c r="B551" s="172"/>
      <c r="C551" s="166"/>
      <c r="D551" s="172"/>
      <c r="E551" s="329"/>
      <c r="F551" s="330"/>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7"/>
      <c r="AF551" s="193"/>
      <c r="AG551" s="193"/>
      <c r="AH551" s="193"/>
      <c r="AI551" s="327"/>
      <c r="AJ551" s="193"/>
      <c r="AK551" s="193"/>
      <c r="AL551" s="193"/>
      <c r="AM551" s="327"/>
      <c r="AN551" s="193"/>
      <c r="AO551" s="193"/>
      <c r="AP551" s="328"/>
      <c r="AQ551" s="327"/>
      <c r="AR551" s="193"/>
      <c r="AS551" s="193"/>
      <c r="AT551" s="328"/>
      <c r="AU551" s="193"/>
      <c r="AV551" s="193"/>
      <c r="AW551" s="193"/>
      <c r="AX551" s="194"/>
    </row>
    <row r="552" spans="1:50" ht="23.25" hidden="1" customHeight="1" x14ac:dyDescent="0.15">
      <c r="A552" s="175"/>
      <c r="B552" s="172"/>
      <c r="C552" s="166"/>
      <c r="D552" s="172"/>
      <c r="E552" s="329"/>
      <c r="F552" s="330"/>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7"/>
      <c r="AF552" s="193"/>
      <c r="AG552" s="193"/>
      <c r="AH552" s="328"/>
      <c r="AI552" s="327"/>
      <c r="AJ552" s="193"/>
      <c r="AK552" s="193"/>
      <c r="AL552" s="193"/>
      <c r="AM552" s="327"/>
      <c r="AN552" s="193"/>
      <c r="AO552" s="193"/>
      <c r="AP552" s="328"/>
      <c r="AQ552" s="327"/>
      <c r="AR552" s="193"/>
      <c r="AS552" s="193"/>
      <c r="AT552" s="328"/>
      <c r="AU552" s="193"/>
      <c r="AV552" s="193"/>
      <c r="AW552" s="193"/>
      <c r="AX552" s="194"/>
    </row>
    <row r="553" spans="1:50" ht="23.25" hidden="1" customHeight="1" x14ac:dyDescent="0.15">
      <c r="A553" s="175"/>
      <c r="B553" s="172"/>
      <c r="C553" s="166"/>
      <c r="D553" s="172"/>
      <c r="E553" s="329"/>
      <c r="F553" s="330"/>
      <c r="G553" s="96"/>
      <c r="H553" s="97"/>
      <c r="I553" s="97"/>
      <c r="J553" s="97"/>
      <c r="K553" s="97"/>
      <c r="L553" s="97"/>
      <c r="M553" s="97"/>
      <c r="N553" s="97"/>
      <c r="O553" s="97"/>
      <c r="P553" s="97"/>
      <c r="Q553" s="97"/>
      <c r="R553" s="97"/>
      <c r="S553" s="97"/>
      <c r="T553" s="97"/>
      <c r="U553" s="97"/>
      <c r="V553" s="97"/>
      <c r="W553" s="97"/>
      <c r="X553" s="98"/>
      <c r="Y553" s="195" t="s">
        <v>13</v>
      </c>
      <c r="Z553" s="196"/>
      <c r="AA553" s="197"/>
      <c r="AB553" s="569" t="s">
        <v>178</v>
      </c>
      <c r="AC553" s="569"/>
      <c r="AD553" s="569"/>
      <c r="AE553" s="327"/>
      <c r="AF553" s="193"/>
      <c r="AG553" s="193"/>
      <c r="AH553" s="328"/>
      <c r="AI553" s="327"/>
      <c r="AJ553" s="193"/>
      <c r="AK553" s="193"/>
      <c r="AL553" s="193"/>
      <c r="AM553" s="327"/>
      <c r="AN553" s="193"/>
      <c r="AO553" s="193"/>
      <c r="AP553" s="328"/>
      <c r="AQ553" s="327"/>
      <c r="AR553" s="193"/>
      <c r="AS553" s="193"/>
      <c r="AT553" s="328"/>
      <c r="AU553" s="193"/>
      <c r="AV553" s="193"/>
      <c r="AW553" s="193"/>
      <c r="AX553" s="194"/>
    </row>
    <row r="554" spans="1:50" ht="18.75" hidden="1" customHeight="1" x14ac:dyDescent="0.15">
      <c r="A554" s="175"/>
      <c r="B554" s="172"/>
      <c r="C554" s="166"/>
      <c r="D554" s="172"/>
      <c r="E554" s="329" t="s">
        <v>196</v>
      </c>
      <c r="F554" s="330"/>
      <c r="G554" s="331" t="s">
        <v>193</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195</v>
      </c>
      <c r="AF554" s="324"/>
      <c r="AG554" s="324"/>
      <c r="AH554" s="325"/>
      <c r="AI554" s="326" t="s">
        <v>334</v>
      </c>
      <c r="AJ554" s="326"/>
      <c r="AK554" s="326"/>
      <c r="AL554" s="145"/>
      <c r="AM554" s="326" t="s">
        <v>347</v>
      </c>
      <c r="AN554" s="326"/>
      <c r="AO554" s="326"/>
      <c r="AP554" s="145"/>
      <c r="AQ554" s="145" t="s">
        <v>187</v>
      </c>
      <c r="AR554" s="116"/>
      <c r="AS554" s="116"/>
      <c r="AT554" s="117"/>
      <c r="AU554" s="122" t="s">
        <v>133</v>
      </c>
      <c r="AV554" s="122"/>
      <c r="AW554" s="122"/>
      <c r="AX554" s="123"/>
    </row>
    <row r="555" spans="1:50" ht="18.75" hidden="1" customHeight="1" x14ac:dyDescent="0.15">
      <c r="A555" s="175"/>
      <c r="B555" s="172"/>
      <c r="C555" s="166"/>
      <c r="D555" s="172"/>
      <c r="E555" s="329"/>
      <c r="F555" s="330"/>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188</v>
      </c>
      <c r="AH555" s="120"/>
      <c r="AI555" s="142"/>
      <c r="AJ555" s="142"/>
      <c r="AK555" s="142"/>
      <c r="AL555" s="140"/>
      <c r="AM555" s="142"/>
      <c r="AN555" s="142"/>
      <c r="AO555" s="142"/>
      <c r="AP555" s="140"/>
      <c r="AQ555" s="580"/>
      <c r="AR555" s="186"/>
      <c r="AS555" s="119" t="s">
        <v>188</v>
      </c>
      <c r="AT555" s="120"/>
      <c r="AU555" s="186"/>
      <c r="AV555" s="186"/>
      <c r="AW555" s="119" t="s">
        <v>177</v>
      </c>
      <c r="AX555" s="181"/>
    </row>
    <row r="556" spans="1:50" ht="23.25" hidden="1" customHeight="1" x14ac:dyDescent="0.15">
      <c r="A556" s="175"/>
      <c r="B556" s="172"/>
      <c r="C556" s="166"/>
      <c r="D556" s="172"/>
      <c r="E556" s="329"/>
      <c r="F556" s="330"/>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7"/>
      <c r="AF556" s="193"/>
      <c r="AG556" s="193"/>
      <c r="AH556" s="193"/>
      <c r="AI556" s="327"/>
      <c r="AJ556" s="193"/>
      <c r="AK556" s="193"/>
      <c r="AL556" s="193"/>
      <c r="AM556" s="327"/>
      <c r="AN556" s="193"/>
      <c r="AO556" s="193"/>
      <c r="AP556" s="328"/>
      <c r="AQ556" s="327"/>
      <c r="AR556" s="193"/>
      <c r="AS556" s="193"/>
      <c r="AT556" s="328"/>
      <c r="AU556" s="193"/>
      <c r="AV556" s="193"/>
      <c r="AW556" s="193"/>
      <c r="AX556" s="194"/>
    </row>
    <row r="557" spans="1:50" ht="23.25" hidden="1" customHeight="1" x14ac:dyDescent="0.15">
      <c r="A557" s="175"/>
      <c r="B557" s="172"/>
      <c r="C557" s="166"/>
      <c r="D557" s="172"/>
      <c r="E557" s="329"/>
      <c r="F557" s="330"/>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7"/>
      <c r="AF557" s="193"/>
      <c r="AG557" s="193"/>
      <c r="AH557" s="328"/>
      <c r="AI557" s="327"/>
      <c r="AJ557" s="193"/>
      <c r="AK557" s="193"/>
      <c r="AL557" s="193"/>
      <c r="AM557" s="327"/>
      <c r="AN557" s="193"/>
      <c r="AO557" s="193"/>
      <c r="AP557" s="328"/>
      <c r="AQ557" s="327"/>
      <c r="AR557" s="193"/>
      <c r="AS557" s="193"/>
      <c r="AT557" s="328"/>
      <c r="AU557" s="193"/>
      <c r="AV557" s="193"/>
      <c r="AW557" s="193"/>
      <c r="AX557" s="194"/>
    </row>
    <row r="558" spans="1:50" ht="23.25" hidden="1" customHeight="1" x14ac:dyDescent="0.15">
      <c r="A558" s="175"/>
      <c r="B558" s="172"/>
      <c r="C558" s="166"/>
      <c r="D558" s="172"/>
      <c r="E558" s="329"/>
      <c r="F558" s="330"/>
      <c r="G558" s="96"/>
      <c r="H558" s="97"/>
      <c r="I558" s="97"/>
      <c r="J558" s="97"/>
      <c r="K558" s="97"/>
      <c r="L558" s="97"/>
      <c r="M558" s="97"/>
      <c r="N558" s="97"/>
      <c r="O558" s="97"/>
      <c r="P558" s="97"/>
      <c r="Q558" s="97"/>
      <c r="R558" s="97"/>
      <c r="S558" s="97"/>
      <c r="T558" s="97"/>
      <c r="U558" s="97"/>
      <c r="V558" s="97"/>
      <c r="W558" s="97"/>
      <c r="X558" s="98"/>
      <c r="Y558" s="195" t="s">
        <v>13</v>
      </c>
      <c r="Z558" s="196"/>
      <c r="AA558" s="197"/>
      <c r="AB558" s="569" t="s">
        <v>178</v>
      </c>
      <c r="AC558" s="569"/>
      <c r="AD558" s="569"/>
      <c r="AE558" s="327"/>
      <c r="AF558" s="193"/>
      <c r="AG558" s="193"/>
      <c r="AH558" s="328"/>
      <c r="AI558" s="327"/>
      <c r="AJ558" s="193"/>
      <c r="AK558" s="193"/>
      <c r="AL558" s="193"/>
      <c r="AM558" s="327"/>
      <c r="AN558" s="193"/>
      <c r="AO558" s="193"/>
      <c r="AP558" s="328"/>
      <c r="AQ558" s="327"/>
      <c r="AR558" s="193"/>
      <c r="AS558" s="193"/>
      <c r="AT558" s="328"/>
      <c r="AU558" s="193"/>
      <c r="AV558" s="193"/>
      <c r="AW558" s="193"/>
      <c r="AX558" s="194"/>
    </row>
    <row r="559" spans="1:50" ht="18.75" hidden="1" customHeight="1" x14ac:dyDescent="0.15">
      <c r="A559" s="175"/>
      <c r="B559" s="172"/>
      <c r="C559" s="166"/>
      <c r="D559" s="172"/>
      <c r="E559" s="329" t="s">
        <v>196</v>
      </c>
      <c r="F559" s="330"/>
      <c r="G559" s="331" t="s">
        <v>193</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195</v>
      </c>
      <c r="AF559" s="324"/>
      <c r="AG559" s="324"/>
      <c r="AH559" s="325"/>
      <c r="AI559" s="326" t="s">
        <v>334</v>
      </c>
      <c r="AJ559" s="326"/>
      <c r="AK559" s="326"/>
      <c r="AL559" s="145"/>
      <c r="AM559" s="326" t="s">
        <v>347</v>
      </c>
      <c r="AN559" s="326"/>
      <c r="AO559" s="326"/>
      <c r="AP559" s="145"/>
      <c r="AQ559" s="145" t="s">
        <v>187</v>
      </c>
      <c r="AR559" s="116"/>
      <c r="AS559" s="116"/>
      <c r="AT559" s="117"/>
      <c r="AU559" s="122" t="s">
        <v>133</v>
      </c>
      <c r="AV559" s="122"/>
      <c r="AW559" s="122"/>
      <c r="AX559" s="123"/>
    </row>
    <row r="560" spans="1:50" ht="18.75" hidden="1" customHeight="1" x14ac:dyDescent="0.15">
      <c r="A560" s="175"/>
      <c r="B560" s="172"/>
      <c r="C560" s="166"/>
      <c r="D560" s="172"/>
      <c r="E560" s="329"/>
      <c r="F560" s="330"/>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188</v>
      </c>
      <c r="AH560" s="120"/>
      <c r="AI560" s="142"/>
      <c r="AJ560" s="142"/>
      <c r="AK560" s="142"/>
      <c r="AL560" s="140"/>
      <c r="AM560" s="142"/>
      <c r="AN560" s="142"/>
      <c r="AO560" s="142"/>
      <c r="AP560" s="140"/>
      <c r="AQ560" s="580"/>
      <c r="AR560" s="186"/>
      <c r="AS560" s="119" t="s">
        <v>188</v>
      </c>
      <c r="AT560" s="120"/>
      <c r="AU560" s="186"/>
      <c r="AV560" s="186"/>
      <c r="AW560" s="119" t="s">
        <v>177</v>
      </c>
      <c r="AX560" s="181"/>
    </row>
    <row r="561" spans="1:50" ht="23.25" hidden="1" customHeight="1" x14ac:dyDescent="0.15">
      <c r="A561" s="175"/>
      <c r="B561" s="172"/>
      <c r="C561" s="166"/>
      <c r="D561" s="172"/>
      <c r="E561" s="329"/>
      <c r="F561" s="330"/>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7"/>
      <c r="AF561" s="193"/>
      <c r="AG561" s="193"/>
      <c r="AH561" s="193"/>
      <c r="AI561" s="327"/>
      <c r="AJ561" s="193"/>
      <c r="AK561" s="193"/>
      <c r="AL561" s="193"/>
      <c r="AM561" s="327"/>
      <c r="AN561" s="193"/>
      <c r="AO561" s="193"/>
      <c r="AP561" s="328"/>
      <c r="AQ561" s="327"/>
      <c r="AR561" s="193"/>
      <c r="AS561" s="193"/>
      <c r="AT561" s="328"/>
      <c r="AU561" s="193"/>
      <c r="AV561" s="193"/>
      <c r="AW561" s="193"/>
      <c r="AX561" s="194"/>
    </row>
    <row r="562" spans="1:50" ht="23.25" hidden="1" customHeight="1" x14ac:dyDescent="0.15">
      <c r="A562" s="175"/>
      <c r="B562" s="172"/>
      <c r="C562" s="166"/>
      <c r="D562" s="172"/>
      <c r="E562" s="329"/>
      <c r="F562" s="330"/>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7"/>
      <c r="AF562" s="193"/>
      <c r="AG562" s="193"/>
      <c r="AH562" s="328"/>
      <c r="AI562" s="327"/>
      <c r="AJ562" s="193"/>
      <c r="AK562" s="193"/>
      <c r="AL562" s="193"/>
      <c r="AM562" s="327"/>
      <c r="AN562" s="193"/>
      <c r="AO562" s="193"/>
      <c r="AP562" s="328"/>
      <c r="AQ562" s="327"/>
      <c r="AR562" s="193"/>
      <c r="AS562" s="193"/>
      <c r="AT562" s="328"/>
      <c r="AU562" s="193"/>
      <c r="AV562" s="193"/>
      <c r="AW562" s="193"/>
      <c r="AX562" s="194"/>
    </row>
    <row r="563" spans="1:50" ht="23.25" hidden="1" customHeight="1" x14ac:dyDescent="0.15">
      <c r="A563" s="175"/>
      <c r="B563" s="172"/>
      <c r="C563" s="166"/>
      <c r="D563" s="172"/>
      <c r="E563" s="329"/>
      <c r="F563" s="330"/>
      <c r="G563" s="96"/>
      <c r="H563" s="97"/>
      <c r="I563" s="97"/>
      <c r="J563" s="97"/>
      <c r="K563" s="97"/>
      <c r="L563" s="97"/>
      <c r="M563" s="97"/>
      <c r="N563" s="97"/>
      <c r="O563" s="97"/>
      <c r="P563" s="97"/>
      <c r="Q563" s="97"/>
      <c r="R563" s="97"/>
      <c r="S563" s="97"/>
      <c r="T563" s="97"/>
      <c r="U563" s="97"/>
      <c r="V563" s="97"/>
      <c r="W563" s="97"/>
      <c r="X563" s="98"/>
      <c r="Y563" s="195" t="s">
        <v>13</v>
      </c>
      <c r="Z563" s="196"/>
      <c r="AA563" s="197"/>
      <c r="AB563" s="569" t="s">
        <v>178</v>
      </c>
      <c r="AC563" s="569"/>
      <c r="AD563" s="569"/>
      <c r="AE563" s="327"/>
      <c r="AF563" s="193"/>
      <c r="AG563" s="193"/>
      <c r="AH563" s="328"/>
      <c r="AI563" s="327"/>
      <c r="AJ563" s="193"/>
      <c r="AK563" s="193"/>
      <c r="AL563" s="193"/>
      <c r="AM563" s="327"/>
      <c r="AN563" s="193"/>
      <c r="AO563" s="193"/>
      <c r="AP563" s="328"/>
      <c r="AQ563" s="327"/>
      <c r="AR563" s="193"/>
      <c r="AS563" s="193"/>
      <c r="AT563" s="328"/>
      <c r="AU563" s="193"/>
      <c r="AV563" s="193"/>
      <c r="AW563" s="193"/>
      <c r="AX563" s="194"/>
    </row>
    <row r="564" spans="1:50" ht="18.75" hidden="1" customHeight="1" x14ac:dyDescent="0.15">
      <c r="A564" s="175"/>
      <c r="B564" s="172"/>
      <c r="C564" s="166"/>
      <c r="D564" s="172"/>
      <c r="E564" s="329" t="s">
        <v>197</v>
      </c>
      <c r="F564" s="330"/>
      <c r="G564" s="331" t="s">
        <v>194</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195</v>
      </c>
      <c r="AF564" s="324"/>
      <c r="AG564" s="324"/>
      <c r="AH564" s="325"/>
      <c r="AI564" s="326" t="s">
        <v>334</v>
      </c>
      <c r="AJ564" s="326"/>
      <c r="AK564" s="326"/>
      <c r="AL564" s="145"/>
      <c r="AM564" s="326" t="s">
        <v>347</v>
      </c>
      <c r="AN564" s="326"/>
      <c r="AO564" s="326"/>
      <c r="AP564" s="145"/>
      <c r="AQ564" s="145" t="s">
        <v>187</v>
      </c>
      <c r="AR564" s="116"/>
      <c r="AS564" s="116"/>
      <c r="AT564" s="117"/>
      <c r="AU564" s="122" t="s">
        <v>133</v>
      </c>
      <c r="AV564" s="122"/>
      <c r="AW564" s="122"/>
      <c r="AX564" s="123"/>
    </row>
    <row r="565" spans="1:50" ht="18.75" hidden="1" customHeight="1" x14ac:dyDescent="0.15">
      <c r="A565" s="175"/>
      <c r="B565" s="172"/>
      <c r="C565" s="166"/>
      <c r="D565" s="172"/>
      <c r="E565" s="329"/>
      <c r="F565" s="330"/>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188</v>
      </c>
      <c r="AH565" s="120"/>
      <c r="AI565" s="142"/>
      <c r="AJ565" s="142"/>
      <c r="AK565" s="142"/>
      <c r="AL565" s="140"/>
      <c r="AM565" s="142"/>
      <c r="AN565" s="142"/>
      <c r="AO565" s="142"/>
      <c r="AP565" s="140"/>
      <c r="AQ565" s="580"/>
      <c r="AR565" s="186"/>
      <c r="AS565" s="119" t="s">
        <v>188</v>
      </c>
      <c r="AT565" s="120"/>
      <c r="AU565" s="186"/>
      <c r="AV565" s="186"/>
      <c r="AW565" s="119" t="s">
        <v>177</v>
      </c>
      <c r="AX565" s="181"/>
    </row>
    <row r="566" spans="1:50" ht="23.25" hidden="1" customHeight="1" x14ac:dyDescent="0.15">
      <c r="A566" s="175"/>
      <c r="B566" s="172"/>
      <c r="C566" s="166"/>
      <c r="D566" s="172"/>
      <c r="E566" s="329"/>
      <c r="F566" s="330"/>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7"/>
      <c r="AF566" s="193"/>
      <c r="AG566" s="193"/>
      <c r="AH566" s="193"/>
      <c r="AI566" s="327"/>
      <c r="AJ566" s="193"/>
      <c r="AK566" s="193"/>
      <c r="AL566" s="193"/>
      <c r="AM566" s="327"/>
      <c r="AN566" s="193"/>
      <c r="AO566" s="193"/>
      <c r="AP566" s="328"/>
      <c r="AQ566" s="327"/>
      <c r="AR566" s="193"/>
      <c r="AS566" s="193"/>
      <c r="AT566" s="328"/>
      <c r="AU566" s="193"/>
      <c r="AV566" s="193"/>
      <c r="AW566" s="193"/>
      <c r="AX566" s="194"/>
    </row>
    <row r="567" spans="1:50" ht="23.25" hidden="1" customHeight="1" x14ac:dyDescent="0.15">
      <c r="A567" s="175"/>
      <c r="B567" s="172"/>
      <c r="C567" s="166"/>
      <c r="D567" s="172"/>
      <c r="E567" s="329"/>
      <c r="F567" s="330"/>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7"/>
      <c r="AF567" s="193"/>
      <c r="AG567" s="193"/>
      <c r="AH567" s="328"/>
      <c r="AI567" s="327"/>
      <c r="AJ567" s="193"/>
      <c r="AK567" s="193"/>
      <c r="AL567" s="193"/>
      <c r="AM567" s="327"/>
      <c r="AN567" s="193"/>
      <c r="AO567" s="193"/>
      <c r="AP567" s="328"/>
      <c r="AQ567" s="327"/>
      <c r="AR567" s="193"/>
      <c r="AS567" s="193"/>
      <c r="AT567" s="328"/>
      <c r="AU567" s="193"/>
      <c r="AV567" s="193"/>
      <c r="AW567" s="193"/>
      <c r="AX567" s="194"/>
    </row>
    <row r="568" spans="1:50" ht="23.25" hidden="1" customHeight="1" x14ac:dyDescent="0.15">
      <c r="A568" s="175"/>
      <c r="B568" s="172"/>
      <c r="C568" s="166"/>
      <c r="D568" s="172"/>
      <c r="E568" s="329"/>
      <c r="F568" s="330"/>
      <c r="G568" s="96"/>
      <c r="H568" s="97"/>
      <c r="I568" s="97"/>
      <c r="J568" s="97"/>
      <c r="K568" s="97"/>
      <c r="L568" s="97"/>
      <c r="M568" s="97"/>
      <c r="N568" s="97"/>
      <c r="O568" s="97"/>
      <c r="P568" s="97"/>
      <c r="Q568" s="97"/>
      <c r="R568" s="97"/>
      <c r="S568" s="97"/>
      <c r="T568" s="97"/>
      <c r="U568" s="97"/>
      <c r="V568" s="97"/>
      <c r="W568" s="97"/>
      <c r="X568" s="98"/>
      <c r="Y568" s="195" t="s">
        <v>13</v>
      </c>
      <c r="Z568" s="196"/>
      <c r="AA568" s="197"/>
      <c r="AB568" s="569" t="s">
        <v>14</v>
      </c>
      <c r="AC568" s="569"/>
      <c r="AD568" s="569"/>
      <c r="AE568" s="327"/>
      <c r="AF568" s="193"/>
      <c r="AG568" s="193"/>
      <c r="AH568" s="328"/>
      <c r="AI568" s="327"/>
      <c r="AJ568" s="193"/>
      <c r="AK568" s="193"/>
      <c r="AL568" s="193"/>
      <c r="AM568" s="327"/>
      <c r="AN568" s="193"/>
      <c r="AO568" s="193"/>
      <c r="AP568" s="328"/>
      <c r="AQ568" s="327"/>
      <c r="AR568" s="193"/>
      <c r="AS568" s="193"/>
      <c r="AT568" s="328"/>
      <c r="AU568" s="193"/>
      <c r="AV568" s="193"/>
      <c r="AW568" s="193"/>
      <c r="AX568" s="194"/>
    </row>
    <row r="569" spans="1:50" ht="18.75" hidden="1" customHeight="1" x14ac:dyDescent="0.15">
      <c r="A569" s="175"/>
      <c r="B569" s="172"/>
      <c r="C569" s="166"/>
      <c r="D569" s="172"/>
      <c r="E569" s="329" t="s">
        <v>197</v>
      </c>
      <c r="F569" s="330"/>
      <c r="G569" s="331" t="s">
        <v>194</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195</v>
      </c>
      <c r="AF569" s="324"/>
      <c r="AG569" s="324"/>
      <c r="AH569" s="325"/>
      <c r="AI569" s="326" t="s">
        <v>334</v>
      </c>
      <c r="AJ569" s="326"/>
      <c r="AK569" s="326"/>
      <c r="AL569" s="145"/>
      <c r="AM569" s="326" t="s">
        <v>347</v>
      </c>
      <c r="AN569" s="326"/>
      <c r="AO569" s="326"/>
      <c r="AP569" s="145"/>
      <c r="AQ569" s="145" t="s">
        <v>187</v>
      </c>
      <c r="AR569" s="116"/>
      <c r="AS569" s="116"/>
      <c r="AT569" s="117"/>
      <c r="AU569" s="122" t="s">
        <v>133</v>
      </c>
      <c r="AV569" s="122"/>
      <c r="AW569" s="122"/>
      <c r="AX569" s="123"/>
    </row>
    <row r="570" spans="1:50" ht="18.75" hidden="1" customHeight="1" x14ac:dyDescent="0.15">
      <c r="A570" s="175"/>
      <c r="B570" s="172"/>
      <c r="C570" s="166"/>
      <c r="D570" s="172"/>
      <c r="E570" s="329"/>
      <c r="F570" s="330"/>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188</v>
      </c>
      <c r="AH570" s="120"/>
      <c r="AI570" s="142"/>
      <c r="AJ570" s="142"/>
      <c r="AK570" s="142"/>
      <c r="AL570" s="140"/>
      <c r="AM570" s="142"/>
      <c r="AN570" s="142"/>
      <c r="AO570" s="142"/>
      <c r="AP570" s="140"/>
      <c r="AQ570" s="580"/>
      <c r="AR570" s="186"/>
      <c r="AS570" s="119" t="s">
        <v>188</v>
      </c>
      <c r="AT570" s="120"/>
      <c r="AU570" s="186"/>
      <c r="AV570" s="186"/>
      <c r="AW570" s="119" t="s">
        <v>177</v>
      </c>
      <c r="AX570" s="181"/>
    </row>
    <row r="571" spans="1:50" ht="23.25" hidden="1" customHeight="1" x14ac:dyDescent="0.15">
      <c r="A571" s="175"/>
      <c r="B571" s="172"/>
      <c r="C571" s="166"/>
      <c r="D571" s="172"/>
      <c r="E571" s="329"/>
      <c r="F571" s="330"/>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7"/>
      <c r="AF571" s="193"/>
      <c r="AG571" s="193"/>
      <c r="AH571" s="193"/>
      <c r="AI571" s="327"/>
      <c r="AJ571" s="193"/>
      <c r="AK571" s="193"/>
      <c r="AL571" s="193"/>
      <c r="AM571" s="327"/>
      <c r="AN571" s="193"/>
      <c r="AO571" s="193"/>
      <c r="AP571" s="328"/>
      <c r="AQ571" s="327"/>
      <c r="AR571" s="193"/>
      <c r="AS571" s="193"/>
      <c r="AT571" s="328"/>
      <c r="AU571" s="193"/>
      <c r="AV571" s="193"/>
      <c r="AW571" s="193"/>
      <c r="AX571" s="194"/>
    </row>
    <row r="572" spans="1:50" ht="23.25" hidden="1" customHeight="1" x14ac:dyDescent="0.15">
      <c r="A572" s="175"/>
      <c r="B572" s="172"/>
      <c r="C572" s="166"/>
      <c r="D572" s="172"/>
      <c r="E572" s="329"/>
      <c r="F572" s="330"/>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7"/>
      <c r="AF572" s="193"/>
      <c r="AG572" s="193"/>
      <c r="AH572" s="328"/>
      <c r="AI572" s="327"/>
      <c r="AJ572" s="193"/>
      <c r="AK572" s="193"/>
      <c r="AL572" s="193"/>
      <c r="AM572" s="327"/>
      <c r="AN572" s="193"/>
      <c r="AO572" s="193"/>
      <c r="AP572" s="328"/>
      <c r="AQ572" s="327"/>
      <c r="AR572" s="193"/>
      <c r="AS572" s="193"/>
      <c r="AT572" s="328"/>
      <c r="AU572" s="193"/>
      <c r="AV572" s="193"/>
      <c r="AW572" s="193"/>
      <c r="AX572" s="194"/>
    </row>
    <row r="573" spans="1:50" ht="23.25" hidden="1" customHeight="1" x14ac:dyDescent="0.15">
      <c r="A573" s="175"/>
      <c r="B573" s="172"/>
      <c r="C573" s="166"/>
      <c r="D573" s="172"/>
      <c r="E573" s="329"/>
      <c r="F573" s="330"/>
      <c r="G573" s="96"/>
      <c r="H573" s="97"/>
      <c r="I573" s="97"/>
      <c r="J573" s="97"/>
      <c r="K573" s="97"/>
      <c r="L573" s="97"/>
      <c r="M573" s="97"/>
      <c r="N573" s="97"/>
      <c r="O573" s="97"/>
      <c r="P573" s="97"/>
      <c r="Q573" s="97"/>
      <c r="R573" s="97"/>
      <c r="S573" s="97"/>
      <c r="T573" s="97"/>
      <c r="U573" s="97"/>
      <c r="V573" s="97"/>
      <c r="W573" s="97"/>
      <c r="X573" s="98"/>
      <c r="Y573" s="195" t="s">
        <v>13</v>
      </c>
      <c r="Z573" s="196"/>
      <c r="AA573" s="197"/>
      <c r="AB573" s="569" t="s">
        <v>14</v>
      </c>
      <c r="AC573" s="569"/>
      <c r="AD573" s="569"/>
      <c r="AE573" s="327"/>
      <c r="AF573" s="193"/>
      <c r="AG573" s="193"/>
      <c r="AH573" s="328"/>
      <c r="AI573" s="327"/>
      <c r="AJ573" s="193"/>
      <c r="AK573" s="193"/>
      <c r="AL573" s="193"/>
      <c r="AM573" s="327"/>
      <c r="AN573" s="193"/>
      <c r="AO573" s="193"/>
      <c r="AP573" s="328"/>
      <c r="AQ573" s="327"/>
      <c r="AR573" s="193"/>
      <c r="AS573" s="193"/>
      <c r="AT573" s="328"/>
      <c r="AU573" s="193"/>
      <c r="AV573" s="193"/>
      <c r="AW573" s="193"/>
      <c r="AX573" s="194"/>
    </row>
    <row r="574" spans="1:50" ht="18.75" hidden="1" customHeight="1" x14ac:dyDescent="0.15">
      <c r="A574" s="175"/>
      <c r="B574" s="172"/>
      <c r="C574" s="166"/>
      <c r="D574" s="172"/>
      <c r="E574" s="329" t="s">
        <v>197</v>
      </c>
      <c r="F574" s="330"/>
      <c r="G574" s="331" t="s">
        <v>194</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195</v>
      </c>
      <c r="AF574" s="324"/>
      <c r="AG574" s="324"/>
      <c r="AH574" s="325"/>
      <c r="AI574" s="326" t="s">
        <v>334</v>
      </c>
      <c r="AJ574" s="326"/>
      <c r="AK574" s="326"/>
      <c r="AL574" s="145"/>
      <c r="AM574" s="326" t="s">
        <v>347</v>
      </c>
      <c r="AN574" s="326"/>
      <c r="AO574" s="326"/>
      <c r="AP574" s="145"/>
      <c r="AQ574" s="145" t="s">
        <v>187</v>
      </c>
      <c r="AR574" s="116"/>
      <c r="AS574" s="116"/>
      <c r="AT574" s="117"/>
      <c r="AU574" s="122" t="s">
        <v>133</v>
      </c>
      <c r="AV574" s="122"/>
      <c r="AW574" s="122"/>
      <c r="AX574" s="123"/>
    </row>
    <row r="575" spans="1:50" ht="18.75" hidden="1" customHeight="1" x14ac:dyDescent="0.15">
      <c r="A575" s="175"/>
      <c r="B575" s="172"/>
      <c r="C575" s="166"/>
      <c r="D575" s="172"/>
      <c r="E575" s="329"/>
      <c r="F575" s="330"/>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188</v>
      </c>
      <c r="AH575" s="120"/>
      <c r="AI575" s="142"/>
      <c r="AJ575" s="142"/>
      <c r="AK575" s="142"/>
      <c r="AL575" s="140"/>
      <c r="AM575" s="142"/>
      <c r="AN575" s="142"/>
      <c r="AO575" s="142"/>
      <c r="AP575" s="140"/>
      <c r="AQ575" s="580"/>
      <c r="AR575" s="186"/>
      <c r="AS575" s="119" t="s">
        <v>188</v>
      </c>
      <c r="AT575" s="120"/>
      <c r="AU575" s="186"/>
      <c r="AV575" s="186"/>
      <c r="AW575" s="119" t="s">
        <v>177</v>
      </c>
      <c r="AX575" s="181"/>
    </row>
    <row r="576" spans="1:50" ht="23.25" hidden="1" customHeight="1" x14ac:dyDescent="0.15">
      <c r="A576" s="175"/>
      <c r="B576" s="172"/>
      <c r="C576" s="166"/>
      <c r="D576" s="172"/>
      <c r="E576" s="329"/>
      <c r="F576" s="330"/>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7"/>
      <c r="AF576" s="193"/>
      <c r="AG576" s="193"/>
      <c r="AH576" s="193"/>
      <c r="AI576" s="327"/>
      <c r="AJ576" s="193"/>
      <c r="AK576" s="193"/>
      <c r="AL576" s="193"/>
      <c r="AM576" s="327"/>
      <c r="AN576" s="193"/>
      <c r="AO576" s="193"/>
      <c r="AP576" s="328"/>
      <c r="AQ576" s="327"/>
      <c r="AR576" s="193"/>
      <c r="AS576" s="193"/>
      <c r="AT576" s="328"/>
      <c r="AU576" s="193"/>
      <c r="AV576" s="193"/>
      <c r="AW576" s="193"/>
      <c r="AX576" s="194"/>
    </row>
    <row r="577" spans="1:50" ht="23.25" hidden="1" customHeight="1" x14ac:dyDescent="0.15">
      <c r="A577" s="175"/>
      <c r="B577" s="172"/>
      <c r="C577" s="166"/>
      <c r="D577" s="172"/>
      <c r="E577" s="329"/>
      <c r="F577" s="330"/>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7"/>
      <c r="AF577" s="193"/>
      <c r="AG577" s="193"/>
      <c r="AH577" s="328"/>
      <c r="AI577" s="327"/>
      <c r="AJ577" s="193"/>
      <c r="AK577" s="193"/>
      <c r="AL577" s="193"/>
      <c r="AM577" s="327"/>
      <c r="AN577" s="193"/>
      <c r="AO577" s="193"/>
      <c r="AP577" s="328"/>
      <c r="AQ577" s="327"/>
      <c r="AR577" s="193"/>
      <c r="AS577" s="193"/>
      <c r="AT577" s="328"/>
      <c r="AU577" s="193"/>
      <c r="AV577" s="193"/>
      <c r="AW577" s="193"/>
      <c r="AX577" s="194"/>
    </row>
    <row r="578" spans="1:50" ht="23.25" hidden="1" customHeight="1" x14ac:dyDescent="0.15">
      <c r="A578" s="175"/>
      <c r="B578" s="172"/>
      <c r="C578" s="166"/>
      <c r="D578" s="172"/>
      <c r="E578" s="329"/>
      <c r="F578" s="330"/>
      <c r="G578" s="96"/>
      <c r="H578" s="97"/>
      <c r="I578" s="97"/>
      <c r="J578" s="97"/>
      <c r="K578" s="97"/>
      <c r="L578" s="97"/>
      <c r="M578" s="97"/>
      <c r="N578" s="97"/>
      <c r="O578" s="97"/>
      <c r="P578" s="97"/>
      <c r="Q578" s="97"/>
      <c r="R578" s="97"/>
      <c r="S578" s="97"/>
      <c r="T578" s="97"/>
      <c r="U578" s="97"/>
      <c r="V578" s="97"/>
      <c r="W578" s="97"/>
      <c r="X578" s="98"/>
      <c r="Y578" s="195" t="s">
        <v>13</v>
      </c>
      <c r="Z578" s="196"/>
      <c r="AA578" s="197"/>
      <c r="AB578" s="569" t="s">
        <v>14</v>
      </c>
      <c r="AC578" s="569"/>
      <c r="AD578" s="569"/>
      <c r="AE578" s="327"/>
      <c r="AF578" s="193"/>
      <c r="AG578" s="193"/>
      <c r="AH578" s="328"/>
      <c r="AI578" s="327"/>
      <c r="AJ578" s="193"/>
      <c r="AK578" s="193"/>
      <c r="AL578" s="193"/>
      <c r="AM578" s="327"/>
      <c r="AN578" s="193"/>
      <c r="AO578" s="193"/>
      <c r="AP578" s="328"/>
      <c r="AQ578" s="327"/>
      <c r="AR578" s="193"/>
      <c r="AS578" s="193"/>
      <c r="AT578" s="328"/>
      <c r="AU578" s="193"/>
      <c r="AV578" s="193"/>
      <c r="AW578" s="193"/>
      <c r="AX578" s="194"/>
    </row>
    <row r="579" spans="1:50" ht="18.75" hidden="1" customHeight="1" x14ac:dyDescent="0.15">
      <c r="A579" s="175"/>
      <c r="B579" s="172"/>
      <c r="C579" s="166"/>
      <c r="D579" s="172"/>
      <c r="E579" s="329" t="s">
        <v>197</v>
      </c>
      <c r="F579" s="330"/>
      <c r="G579" s="331" t="s">
        <v>194</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195</v>
      </c>
      <c r="AF579" s="324"/>
      <c r="AG579" s="324"/>
      <c r="AH579" s="325"/>
      <c r="AI579" s="326" t="s">
        <v>334</v>
      </c>
      <c r="AJ579" s="326"/>
      <c r="AK579" s="326"/>
      <c r="AL579" s="145"/>
      <c r="AM579" s="326" t="s">
        <v>347</v>
      </c>
      <c r="AN579" s="326"/>
      <c r="AO579" s="326"/>
      <c r="AP579" s="145"/>
      <c r="AQ579" s="145" t="s">
        <v>187</v>
      </c>
      <c r="AR579" s="116"/>
      <c r="AS579" s="116"/>
      <c r="AT579" s="117"/>
      <c r="AU579" s="122" t="s">
        <v>133</v>
      </c>
      <c r="AV579" s="122"/>
      <c r="AW579" s="122"/>
      <c r="AX579" s="123"/>
    </row>
    <row r="580" spans="1:50" ht="18.75" hidden="1" customHeight="1" x14ac:dyDescent="0.15">
      <c r="A580" s="175"/>
      <c r="B580" s="172"/>
      <c r="C580" s="166"/>
      <c r="D580" s="172"/>
      <c r="E580" s="329"/>
      <c r="F580" s="330"/>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188</v>
      </c>
      <c r="AH580" s="120"/>
      <c r="AI580" s="142"/>
      <c r="AJ580" s="142"/>
      <c r="AK580" s="142"/>
      <c r="AL580" s="140"/>
      <c r="AM580" s="142"/>
      <c r="AN580" s="142"/>
      <c r="AO580" s="142"/>
      <c r="AP580" s="140"/>
      <c r="AQ580" s="580"/>
      <c r="AR580" s="186"/>
      <c r="AS580" s="119" t="s">
        <v>188</v>
      </c>
      <c r="AT580" s="120"/>
      <c r="AU580" s="186"/>
      <c r="AV580" s="186"/>
      <c r="AW580" s="119" t="s">
        <v>177</v>
      </c>
      <c r="AX580" s="181"/>
    </row>
    <row r="581" spans="1:50" ht="23.25" hidden="1" customHeight="1" x14ac:dyDescent="0.15">
      <c r="A581" s="175"/>
      <c r="B581" s="172"/>
      <c r="C581" s="166"/>
      <c r="D581" s="172"/>
      <c r="E581" s="329"/>
      <c r="F581" s="330"/>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7"/>
      <c r="AF581" s="193"/>
      <c r="AG581" s="193"/>
      <c r="AH581" s="193"/>
      <c r="AI581" s="327"/>
      <c r="AJ581" s="193"/>
      <c r="AK581" s="193"/>
      <c r="AL581" s="193"/>
      <c r="AM581" s="327"/>
      <c r="AN581" s="193"/>
      <c r="AO581" s="193"/>
      <c r="AP581" s="328"/>
      <c r="AQ581" s="327"/>
      <c r="AR581" s="193"/>
      <c r="AS581" s="193"/>
      <c r="AT581" s="328"/>
      <c r="AU581" s="193"/>
      <c r="AV581" s="193"/>
      <c r="AW581" s="193"/>
      <c r="AX581" s="194"/>
    </row>
    <row r="582" spans="1:50" ht="23.25" hidden="1" customHeight="1" x14ac:dyDescent="0.15">
      <c r="A582" s="175"/>
      <c r="B582" s="172"/>
      <c r="C582" s="166"/>
      <c r="D582" s="172"/>
      <c r="E582" s="329"/>
      <c r="F582" s="330"/>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7"/>
      <c r="AF582" s="193"/>
      <c r="AG582" s="193"/>
      <c r="AH582" s="328"/>
      <c r="AI582" s="327"/>
      <c r="AJ582" s="193"/>
      <c r="AK582" s="193"/>
      <c r="AL582" s="193"/>
      <c r="AM582" s="327"/>
      <c r="AN582" s="193"/>
      <c r="AO582" s="193"/>
      <c r="AP582" s="328"/>
      <c r="AQ582" s="327"/>
      <c r="AR582" s="193"/>
      <c r="AS582" s="193"/>
      <c r="AT582" s="328"/>
      <c r="AU582" s="193"/>
      <c r="AV582" s="193"/>
      <c r="AW582" s="193"/>
      <c r="AX582" s="194"/>
    </row>
    <row r="583" spans="1:50" ht="23.25" hidden="1" customHeight="1" x14ac:dyDescent="0.15">
      <c r="A583" s="175"/>
      <c r="B583" s="172"/>
      <c r="C583" s="166"/>
      <c r="D583" s="172"/>
      <c r="E583" s="329"/>
      <c r="F583" s="330"/>
      <c r="G583" s="96"/>
      <c r="H583" s="97"/>
      <c r="I583" s="97"/>
      <c r="J583" s="97"/>
      <c r="K583" s="97"/>
      <c r="L583" s="97"/>
      <c r="M583" s="97"/>
      <c r="N583" s="97"/>
      <c r="O583" s="97"/>
      <c r="P583" s="97"/>
      <c r="Q583" s="97"/>
      <c r="R583" s="97"/>
      <c r="S583" s="97"/>
      <c r="T583" s="97"/>
      <c r="U583" s="97"/>
      <c r="V583" s="97"/>
      <c r="W583" s="97"/>
      <c r="X583" s="98"/>
      <c r="Y583" s="195" t="s">
        <v>13</v>
      </c>
      <c r="Z583" s="196"/>
      <c r="AA583" s="197"/>
      <c r="AB583" s="569" t="s">
        <v>14</v>
      </c>
      <c r="AC583" s="569"/>
      <c r="AD583" s="569"/>
      <c r="AE583" s="327"/>
      <c r="AF583" s="193"/>
      <c r="AG583" s="193"/>
      <c r="AH583" s="328"/>
      <c r="AI583" s="327"/>
      <c r="AJ583" s="193"/>
      <c r="AK583" s="193"/>
      <c r="AL583" s="193"/>
      <c r="AM583" s="327"/>
      <c r="AN583" s="193"/>
      <c r="AO583" s="193"/>
      <c r="AP583" s="328"/>
      <c r="AQ583" s="327"/>
      <c r="AR583" s="193"/>
      <c r="AS583" s="193"/>
      <c r="AT583" s="328"/>
      <c r="AU583" s="193"/>
      <c r="AV583" s="193"/>
      <c r="AW583" s="193"/>
      <c r="AX583" s="194"/>
    </row>
    <row r="584" spans="1:50" ht="18.75" hidden="1" customHeight="1" x14ac:dyDescent="0.15">
      <c r="A584" s="175"/>
      <c r="B584" s="172"/>
      <c r="C584" s="166"/>
      <c r="D584" s="172"/>
      <c r="E584" s="329" t="s">
        <v>197</v>
      </c>
      <c r="F584" s="330"/>
      <c r="G584" s="331" t="s">
        <v>194</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195</v>
      </c>
      <c r="AF584" s="324"/>
      <c r="AG584" s="324"/>
      <c r="AH584" s="325"/>
      <c r="AI584" s="326" t="s">
        <v>334</v>
      </c>
      <c r="AJ584" s="326"/>
      <c r="AK584" s="326"/>
      <c r="AL584" s="145"/>
      <c r="AM584" s="326" t="s">
        <v>347</v>
      </c>
      <c r="AN584" s="326"/>
      <c r="AO584" s="326"/>
      <c r="AP584" s="145"/>
      <c r="AQ584" s="145" t="s">
        <v>187</v>
      </c>
      <c r="AR584" s="116"/>
      <c r="AS584" s="116"/>
      <c r="AT584" s="117"/>
      <c r="AU584" s="122" t="s">
        <v>133</v>
      </c>
      <c r="AV584" s="122"/>
      <c r="AW584" s="122"/>
      <c r="AX584" s="123"/>
    </row>
    <row r="585" spans="1:50" ht="18.75" hidden="1" customHeight="1" x14ac:dyDescent="0.15">
      <c r="A585" s="175"/>
      <c r="B585" s="172"/>
      <c r="C585" s="166"/>
      <c r="D585" s="172"/>
      <c r="E585" s="329"/>
      <c r="F585" s="330"/>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188</v>
      </c>
      <c r="AH585" s="120"/>
      <c r="AI585" s="142"/>
      <c r="AJ585" s="142"/>
      <c r="AK585" s="142"/>
      <c r="AL585" s="140"/>
      <c r="AM585" s="142"/>
      <c r="AN585" s="142"/>
      <c r="AO585" s="142"/>
      <c r="AP585" s="140"/>
      <c r="AQ585" s="580"/>
      <c r="AR585" s="186"/>
      <c r="AS585" s="119" t="s">
        <v>188</v>
      </c>
      <c r="AT585" s="120"/>
      <c r="AU585" s="186"/>
      <c r="AV585" s="186"/>
      <c r="AW585" s="119" t="s">
        <v>177</v>
      </c>
      <c r="AX585" s="181"/>
    </row>
    <row r="586" spans="1:50" ht="23.25" hidden="1" customHeight="1" x14ac:dyDescent="0.15">
      <c r="A586" s="175"/>
      <c r="B586" s="172"/>
      <c r="C586" s="166"/>
      <c r="D586" s="172"/>
      <c r="E586" s="329"/>
      <c r="F586" s="330"/>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7"/>
      <c r="AF586" s="193"/>
      <c r="AG586" s="193"/>
      <c r="AH586" s="193"/>
      <c r="AI586" s="327"/>
      <c r="AJ586" s="193"/>
      <c r="AK586" s="193"/>
      <c r="AL586" s="193"/>
      <c r="AM586" s="327"/>
      <c r="AN586" s="193"/>
      <c r="AO586" s="193"/>
      <c r="AP586" s="328"/>
      <c r="AQ586" s="327"/>
      <c r="AR586" s="193"/>
      <c r="AS586" s="193"/>
      <c r="AT586" s="328"/>
      <c r="AU586" s="193"/>
      <c r="AV586" s="193"/>
      <c r="AW586" s="193"/>
      <c r="AX586" s="194"/>
    </row>
    <row r="587" spans="1:50" ht="23.25" hidden="1" customHeight="1" x14ac:dyDescent="0.15">
      <c r="A587" s="175"/>
      <c r="B587" s="172"/>
      <c r="C587" s="166"/>
      <c r="D587" s="172"/>
      <c r="E587" s="329"/>
      <c r="F587" s="330"/>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7"/>
      <c r="AF587" s="193"/>
      <c r="AG587" s="193"/>
      <c r="AH587" s="328"/>
      <c r="AI587" s="327"/>
      <c r="AJ587" s="193"/>
      <c r="AK587" s="193"/>
      <c r="AL587" s="193"/>
      <c r="AM587" s="327"/>
      <c r="AN587" s="193"/>
      <c r="AO587" s="193"/>
      <c r="AP587" s="328"/>
      <c r="AQ587" s="327"/>
      <c r="AR587" s="193"/>
      <c r="AS587" s="193"/>
      <c r="AT587" s="328"/>
      <c r="AU587" s="193"/>
      <c r="AV587" s="193"/>
      <c r="AW587" s="193"/>
      <c r="AX587" s="194"/>
    </row>
    <row r="588" spans="1:50" ht="23.25" hidden="1" customHeight="1" x14ac:dyDescent="0.15">
      <c r="A588" s="175"/>
      <c r="B588" s="172"/>
      <c r="C588" s="166"/>
      <c r="D588" s="172"/>
      <c r="E588" s="329"/>
      <c r="F588" s="330"/>
      <c r="G588" s="96"/>
      <c r="H588" s="97"/>
      <c r="I588" s="97"/>
      <c r="J588" s="97"/>
      <c r="K588" s="97"/>
      <c r="L588" s="97"/>
      <c r="M588" s="97"/>
      <c r="N588" s="97"/>
      <c r="O588" s="97"/>
      <c r="P588" s="97"/>
      <c r="Q588" s="97"/>
      <c r="R588" s="97"/>
      <c r="S588" s="97"/>
      <c r="T588" s="97"/>
      <c r="U588" s="97"/>
      <c r="V588" s="97"/>
      <c r="W588" s="97"/>
      <c r="X588" s="98"/>
      <c r="Y588" s="195" t="s">
        <v>13</v>
      </c>
      <c r="Z588" s="196"/>
      <c r="AA588" s="197"/>
      <c r="AB588" s="569" t="s">
        <v>14</v>
      </c>
      <c r="AC588" s="569"/>
      <c r="AD588" s="569"/>
      <c r="AE588" s="327"/>
      <c r="AF588" s="193"/>
      <c r="AG588" s="193"/>
      <c r="AH588" s="328"/>
      <c r="AI588" s="327"/>
      <c r="AJ588" s="193"/>
      <c r="AK588" s="193"/>
      <c r="AL588" s="193"/>
      <c r="AM588" s="327"/>
      <c r="AN588" s="193"/>
      <c r="AO588" s="193"/>
      <c r="AP588" s="328"/>
      <c r="AQ588" s="327"/>
      <c r="AR588" s="193"/>
      <c r="AS588" s="193"/>
      <c r="AT588" s="328"/>
      <c r="AU588" s="193"/>
      <c r="AV588" s="193"/>
      <c r="AW588" s="193"/>
      <c r="AX588" s="194"/>
    </row>
    <row r="589" spans="1:50" ht="23.85" hidden="1" customHeight="1" x14ac:dyDescent="0.15">
      <c r="A589" s="175"/>
      <c r="B589" s="172"/>
      <c r="C589" s="166"/>
      <c r="D589" s="172"/>
      <c r="E589" s="108" t="s">
        <v>331</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325</v>
      </c>
      <c r="F592" s="161"/>
      <c r="G592" s="894" t="s">
        <v>207</v>
      </c>
      <c r="H592" s="109"/>
      <c r="I592" s="109"/>
      <c r="J592" s="895"/>
      <c r="K592" s="896"/>
      <c r="L592" s="896"/>
      <c r="M592" s="896"/>
      <c r="N592" s="896"/>
      <c r="O592" s="896"/>
      <c r="P592" s="896"/>
      <c r="Q592" s="896"/>
      <c r="R592" s="896"/>
      <c r="S592" s="896"/>
      <c r="T592" s="897"/>
      <c r="U592" s="578"/>
      <c r="V592" s="578"/>
      <c r="W592" s="578"/>
      <c r="X592" s="578"/>
      <c r="Y592" s="578"/>
      <c r="Z592" s="578"/>
      <c r="AA592" s="578"/>
      <c r="AB592" s="578"/>
      <c r="AC592" s="578"/>
      <c r="AD592" s="578"/>
      <c r="AE592" s="578"/>
      <c r="AF592" s="578"/>
      <c r="AG592" s="578"/>
      <c r="AH592" s="578"/>
      <c r="AI592" s="578"/>
      <c r="AJ592" s="578"/>
      <c r="AK592" s="578"/>
      <c r="AL592" s="578"/>
      <c r="AM592" s="578"/>
      <c r="AN592" s="578"/>
      <c r="AO592" s="578"/>
      <c r="AP592" s="578"/>
      <c r="AQ592" s="578"/>
      <c r="AR592" s="578"/>
      <c r="AS592" s="578"/>
      <c r="AT592" s="578"/>
      <c r="AU592" s="578"/>
      <c r="AV592" s="578"/>
      <c r="AW592" s="578"/>
      <c r="AX592" s="898"/>
    </row>
    <row r="593" spans="1:50" ht="18.75" hidden="1" customHeight="1" x14ac:dyDescent="0.15">
      <c r="A593" s="175"/>
      <c r="B593" s="172"/>
      <c r="C593" s="166"/>
      <c r="D593" s="172"/>
      <c r="E593" s="329" t="s">
        <v>196</v>
      </c>
      <c r="F593" s="330"/>
      <c r="G593" s="331" t="s">
        <v>193</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195</v>
      </c>
      <c r="AF593" s="324"/>
      <c r="AG593" s="324"/>
      <c r="AH593" s="325"/>
      <c r="AI593" s="326" t="s">
        <v>334</v>
      </c>
      <c r="AJ593" s="326"/>
      <c r="AK593" s="326"/>
      <c r="AL593" s="145"/>
      <c r="AM593" s="326" t="s">
        <v>347</v>
      </c>
      <c r="AN593" s="326"/>
      <c r="AO593" s="326"/>
      <c r="AP593" s="145"/>
      <c r="AQ593" s="145" t="s">
        <v>187</v>
      </c>
      <c r="AR593" s="116"/>
      <c r="AS593" s="116"/>
      <c r="AT593" s="117"/>
      <c r="AU593" s="122" t="s">
        <v>133</v>
      </c>
      <c r="AV593" s="122"/>
      <c r="AW593" s="122"/>
      <c r="AX593" s="123"/>
    </row>
    <row r="594" spans="1:50" ht="18.75" hidden="1" customHeight="1" x14ac:dyDescent="0.15">
      <c r="A594" s="175"/>
      <c r="B594" s="172"/>
      <c r="C594" s="166"/>
      <c r="D594" s="172"/>
      <c r="E594" s="329"/>
      <c r="F594" s="330"/>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188</v>
      </c>
      <c r="AH594" s="120"/>
      <c r="AI594" s="142"/>
      <c r="AJ594" s="142"/>
      <c r="AK594" s="142"/>
      <c r="AL594" s="140"/>
      <c r="AM594" s="142"/>
      <c r="AN594" s="142"/>
      <c r="AO594" s="142"/>
      <c r="AP594" s="140"/>
      <c r="AQ594" s="580"/>
      <c r="AR594" s="186"/>
      <c r="AS594" s="119" t="s">
        <v>188</v>
      </c>
      <c r="AT594" s="120"/>
      <c r="AU594" s="186"/>
      <c r="AV594" s="186"/>
      <c r="AW594" s="119" t="s">
        <v>177</v>
      </c>
      <c r="AX594" s="181"/>
    </row>
    <row r="595" spans="1:50" ht="23.25" hidden="1" customHeight="1" x14ac:dyDescent="0.15">
      <c r="A595" s="175"/>
      <c r="B595" s="172"/>
      <c r="C595" s="166"/>
      <c r="D595" s="172"/>
      <c r="E595" s="329"/>
      <c r="F595" s="330"/>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7"/>
      <c r="AF595" s="193"/>
      <c r="AG595" s="193"/>
      <c r="AH595" s="193"/>
      <c r="AI595" s="327"/>
      <c r="AJ595" s="193"/>
      <c r="AK595" s="193"/>
      <c r="AL595" s="193"/>
      <c r="AM595" s="327"/>
      <c r="AN595" s="193"/>
      <c r="AO595" s="193"/>
      <c r="AP595" s="328"/>
      <c r="AQ595" s="327"/>
      <c r="AR595" s="193"/>
      <c r="AS595" s="193"/>
      <c r="AT595" s="328"/>
      <c r="AU595" s="193"/>
      <c r="AV595" s="193"/>
      <c r="AW595" s="193"/>
      <c r="AX595" s="194"/>
    </row>
    <row r="596" spans="1:50" ht="23.25" hidden="1" customHeight="1" x14ac:dyDescent="0.15">
      <c r="A596" s="175"/>
      <c r="B596" s="172"/>
      <c r="C596" s="166"/>
      <c r="D596" s="172"/>
      <c r="E596" s="329"/>
      <c r="F596" s="330"/>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7"/>
      <c r="AF596" s="193"/>
      <c r="AG596" s="193"/>
      <c r="AH596" s="328"/>
      <c r="AI596" s="327"/>
      <c r="AJ596" s="193"/>
      <c r="AK596" s="193"/>
      <c r="AL596" s="193"/>
      <c r="AM596" s="327"/>
      <c r="AN596" s="193"/>
      <c r="AO596" s="193"/>
      <c r="AP596" s="328"/>
      <c r="AQ596" s="327"/>
      <c r="AR596" s="193"/>
      <c r="AS596" s="193"/>
      <c r="AT596" s="328"/>
      <c r="AU596" s="193"/>
      <c r="AV596" s="193"/>
      <c r="AW596" s="193"/>
      <c r="AX596" s="194"/>
    </row>
    <row r="597" spans="1:50" ht="23.25" hidden="1" customHeight="1" x14ac:dyDescent="0.15">
      <c r="A597" s="175"/>
      <c r="B597" s="172"/>
      <c r="C597" s="166"/>
      <c r="D597" s="172"/>
      <c r="E597" s="329"/>
      <c r="F597" s="330"/>
      <c r="G597" s="96"/>
      <c r="H597" s="97"/>
      <c r="I597" s="97"/>
      <c r="J597" s="97"/>
      <c r="K597" s="97"/>
      <c r="L597" s="97"/>
      <c r="M597" s="97"/>
      <c r="N597" s="97"/>
      <c r="O597" s="97"/>
      <c r="P597" s="97"/>
      <c r="Q597" s="97"/>
      <c r="R597" s="97"/>
      <c r="S597" s="97"/>
      <c r="T597" s="97"/>
      <c r="U597" s="97"/>
      <c r="V597" s="97"/>
      <c r="W597" s="97"/>
      <c r="X597" s="98"/>
      <c r="Y597" s="195" t="s">
        <v>13</v>
      </c>
      <c r="Z597" s="196"/>
      <c r="AA597" s="197"/>
      <c r="AB597" s="569" t="s">
        <v>178</v>
      </c>
      <c r="AC597" s="569"/>
      <c r="AD597" s="569"/>
      <c r="AE597" s="327"/>
      <c r="AF597" s="193"/>
      <c r="AG597" s="193"/>
      <c r="AH597" s="328"/>
      <c r="AI597" s="327"/>
      <c r="AJ597" s="193"/>
      <c r="AK597" s="193"/>
      <c r="AL597" s="193"/>
      <c r="AM597" s="327"/>
      <c r="AN597" s="193"/>
      <c r="AO597" s="193"/>
      <c r="AP597" s="328"/>
      <c r="AQ597" s="327"/>
      <c r="AR597" s="193"/>
      <c r="AS597" s="193"/>
      <c r="AT597" s="328"/>
      <c r="AU597" s="193"/>
      <c r="AV597" s="193"/>
      <c r="AW597" s="193"/>
      <c r="AX597" s="194"/>
    </row>
    <row r="598" spans="1:50" ht="18.75" hidden="1" customHeight="1" x14ac:dyDescent="0.15">
      <c r="A598" s="175"/>
      <c r="B598" s="172"/>
      <c r="C598" s="166"/>
      <c r="D598" s="172"/>
      <c r="E598" s="329" t="s">
        <v>196</v>
      </c>
      <c r="F598" s="330"/>
      <c r="G598" s="331" t="s">
        <v>193</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195</v>
      </c>
      <c r="AF598" s="324"/>
      <c r="AG598" s="324"/>
      <c r="AH598" s="325"/>
      <c r="AI598" s="326" t="s">
        <v>334</v>
      </c>
      <c r="AJ598" s="326"/>
      <c r="AK598" s="326"/>
      <c r="AL598" s="145"/>
      <c r="AM598" s="326" t="s">
        <v>347</v>
      </c>
      <c r="AN598" s="326"/>
      <c r="AO598" s="326"/>
      <c r="AP598" s="145"/>
      <c r="AQ598" s="145" t="s">
        <v>187</v>
      </c>
      <c r="AR598" s="116"/>
      <c r="AS598" s="116"/>
      <c r="AT598" s="117"/>
      <c r="AU598" s="122" t="s">
        <v>133</v>
      </c>
      <c r="AV598" s="122"/>
      <c r="AW598" s="122"/>
      <c r="AX598" s="123"/>
    </row>
    <row r="599" spans="1:50" ht="18.75" hidden="1" customHeight="1" x14ac:dyDescent="0.15">
      <c r="A599" s="175"/>
      <c r="B599" s="172"/>
      <c r="C599" s="166"/>
      <c r="D599" s="172"/>
      <c r="E599" s="329"/>
      <c r="F599" s="330"/>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188</v>
      </c>
      <c r="AH599" s="120"/>
      <c r="AI599" s="142"/>
      <c r="AJ599" s="142"/>
      <c r="AK599" s="142"/>
      <c r="AL599" s="140"/>
      <c r="AM599" s="142"/>
      <c r="AN599" s="142"/>
      <c r="AO599" s="142"/>
      <c r="AP599" s="140"/>
      <c r="AQ599" s="580"/>
      <c r="AR599" s="186"/>
      <c r="AS599" s="119" t="s">
        <v>188</v>
      </c>
      <c r="AT599" s="120"/>
      <c r="AU599" s="186"/>
      <c r="AV599" s="186"/>
      <c r="AW599" s="119" t="s">
        <v>177</v>
      </c>
      <c r="AX599" s="181"/>
    </row>
    <row r="600" spans="1:50" ht="23.25" hidden="1" customHeight="1" x14ac:dyDescent="0.15">
      <c r="A600" s="175"/>
      <c r="B600" s="172"/>
      <c r="C600" s="166"/>
      <c r="D600" s="172"/>
      <c r="E600" s="329"/>
      <c r="F600" s="330"/>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7"/>
      <c r="AF600" s="193"/>
      <c r="AG600" s="193"/>
      <c r="AH600" s="193"/>
      <c r="AI600" s="327"/>
      <c r="AJ600" s="193"/>
      <c r="AK600" s="193"/>
      <c r="AL600" s="193"/>
      <c r="AM600" s="327"/>
      <c r="AN600" s="193"/>
      <c r="AO600" s="193"/>
      <c r="AP600" s="328"/>
      <c r="AQ600" s="327"/>
      <c r="AR600" s="193"/>
      <c r="AS600" s="193"/>
      <c r="AT600" s="328"/>
      <c r="AU600" s="193"/>
      <c r="AV600" s="193"/>
      <c r="AW600" s="193"/>
      <c r="AX600" s="194"/>
    </row>
    <row r="601" spans="1:50" ht="23.25" hidden="1" customHeight="1" x14ac:dyDescent="0.15">
      <c r="A601" s="175"/>
      <c r="B601" s="172"/>
      <c r="C601" s="166"/>
      <c r="D601" s="172"/>
      <c r="E601" s="329"/>
      <c r="F601" s="330"/>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7"/>
      <c r="AF601" s="193"/>
      <c r="AG601" s="193"/>
      <c r="AH601" s="328"/>
      <c r="AI601" s="327"/>
      <c r="AJ601" s="193"/>
      <c r="AK601" s="193"/>
      <c r="AL601" s="193"/>
      <c r="AM601" s="327"/>
      <c r="AN601" s="193"/>
      <c r="AO601" s="193"/>
      <c r="AP601" s="328"/>
      <c r="AQ601" s="327"/>
      <c r="AR601" s="193"/>
      <c r="AS601" s="193"/>
      <c r="AT601" s="328"/>
      <c r="AU601" s="193"/>
      <c r="AV601" s="193"/>
      <c r="AW601" s="193"/>
      <c r="AX601" s="194"/>
    </row>
    <row r="602" spans="1:50" ht="23.25" hidden="1" customHeight="1" x14ac:dyDescent="0.15">
      <c r="A602" s="175"/>
      <c r="B602" s="172"/>
      <c r="C602" s="166"/>
      <c r="D602" s="172"/>
      <c r="E602" s="329"/>
      <c r="F602" s="330"/>
      <c r="G602" s="96"/>
      <c r="H602" s="97"/>
      <c r="I602" s="97"/>
      <c r="J602" s="97"/>
      <c r="K602" s="97"/>
      <c r="L602" s="97"/>
      <c r="M602" s="97"/>
      <c r="N602" s="97"/>
      <c r="O602" s="97"/>
      <c r="P602" s="97"/>
      <c r="Q602" s="97"/>
      <c r="R602" s="97"/>
      <c r="S602" s="97"/>
      <c r="T602" s="97"/>
      <c r="U602" s="97"/>
      <c r="V602" s="97"/>
      <c r="W602" s="97"/>
      <c r="X602" s="98"/>
      <c r="Y602" s="195" t="s">
        <v>13</v>
      </c>
      <c r="Z602" s="196"/>
      <c r="AA602" s="197"/>
      <c r="AB602" s="569" t="s">
        <v>178</v>
      </c>
      <c r="AC602" s="569"/>
      <c r="AD602" s="569"/>
      <c r="AE602" s="327"/>
      <c r="AF602" s="193"/>
      <c r="AG602" s="193"/>
      <c r="AH602" s="328"/>
      <c r="AI602" s="327"/>
      <c r="AJ602" s="193"/>
      <c r="AK602" s="193"/>
      <c r="AL602" s="193"/>
      <c r="AM602" s="327"/>
      <c r="AN602" s="193"/>
      <c r="AO602" s="193"/>
      <c r="AP602" s="328"/>
      <c r="AQ602" s="327"/>
      <c r="AR602" s="193"/>
      <c r="AS602" s="193"/>
      <c r="AT602" s="328"/>
      <c r="AU602" s="193"/>
      <c r="AV602" s="193"/>
      <c r="AW602" s="193"/>
      <c r="AX602" s="194"/>
    </row>
    <row r="603" spans="1:50" ht="18.75" hidden="1" customHeight="1" x14ac:dyDescent="0.15">
      <c r="A603" s="175"/>
      <c r="B603" s="172"/>
      <c r="C603" s="166"/>
      <c r="D603" s="172"/>
      <c r="E603" s="329" t="s">
        <v>196</v>
      </c>
      <c r="F603" s="330"/>
      <c r="G603" s="331" t="s">
        <v>193</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195</v>
      </c>
      <c r="AF603" s="324"/>
      <c r="AG603" s="324"/>
      <c r="AH603" s="325"/>
      <c r="AI603" s="326" t="s">
        <v>334</v>
      </c>
      <c r="AJ603" s="326"/>
      <c r="AK603" s="326"/>
      <c r="AL603" s="145"/>
      <c r="AM603" s="326" t="s">
        <v>347</v>
      </c>
      <c r="AN603" s="326"/>
      <c r="AO603" s="326"/>
      <c r="AP603" s="145"/>
      <c r="AQ603" s="145" t="s">
        <v>187</v>
      </c>
      <c r="AR603" s="116"/>
      <c r="AS603" s="116"/>
      <c r="AT603" s="117"/>
      <c r="AU603" s="122" t="s">
        <v>133</v>
      </c>
      <c r="AV603" s="122"/>
      <c r="AW603" s="122"/>
      <c r="AX603" s="123"/>
    </row>
    <row r="604" spans="1:50" ht="18.75" hidden="1" customHeight="1" x14ac:dyDescent="0.15">
      <c r="A604" s="175"/>
      <c r="B604" s="172"/>
      <c r="C604" s="166"/>
      <c r="D604" s="172"/>
      <c r="E604" s="329"/>
      <c r="F604" s="330"/>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188</v>
      </c>
      <c r="AH604" s="120"/>
      <c r="AI604" s="142"/>
      <c r="AJ604" s="142"/>
      <c r="AK604" s="142"/>
      <c r="AL604" s="140"/>
      <c r="AM604" s="142"/>
      <c r="AN604" s="142"/>
      <c r="AO604" s="142"/>
      <c r="AP604" s="140"/>
      <c r="AQ604" s="580"/>
      <c r="AR604" s="186"/>
      <c r="AS604" s="119" t="s">
        <v>188</v>
      </c>
      <c r="AT604" s="120"/>
      <c r="AU604" s="186"/>
      <c r="AV604" s="186"/>
      <c r="AW604" s="119" t="s">
        <v>177</v>
      </c>
      <c r="AX604" s="181"/>
    </row>
    <row r="605" spans="1:50" ht="23.25" hidden="1" customHeight="1" x14ac:dyDescent="0.15">
      <c r="A605" s="175"/>
      <c r="B605" s="172"/>
      <c r="C605" s="166"/>
      <c r="D605" s="172"/>
      <c r="E605" s="329"/>
      <c r="F605" s="330"/>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7"/>
      <c r="AF605" s="193"/>
      <c r="AG605" s="193"/>
      <c r="AH605" s="193"/>
      <c r="AI605" s="327"/>
      <c r="AJ605" s="193"/>
      <c r="AK605" s="193"/>
      <c r="AL605" s="193"/>
      <c r="AM605" s="327"/>
      <c r="AN605" s="193"/>
      <c r="AO605" s="193"/>
      <c r="AP605" s="328"/>
      <c r="AQ605" s="327"/>
      <c r="AR605" s="193"/>
      <c r="AS605" s="193"/>
      <c r="AT605" s="328"/>
      <c r="AU605" s="193"/>
      <c r="AV605" s="193"/>
      <c r="AW605" s="193"/>
      <c r="AX605" s="194"/>
    </row>
    <row r="606" spans="1:50" ht="23.25" hidden="1" customHeight="1" x14ac:dyDescent="0.15">
      <c r="A606" s="175"/>
      <c r="B606" s="172"/>
      <c r="C606" s="166"/>
      <c r="D606" s="172"/>
      <c r="E606" s="329"/>
      <c r="F606" s="330"/>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7"/>
      <c r="AF606" s="193"/>
      <c r="AG606" s="193"/>
      <c r="AH606" s="328"/>
      <c r="AI606" s="327"/>
      <c r="AJ606" s="193"/>
      <c r="AK606" s="193"/>
      <c r="AL606" s="193"/>
      <c r="AM606" s="327"/>
      <c r="AN606" s="193"/>
      <c r="AO606" s="193"/>
      <c r="AP606" s="328"/>
      <c r="AQ606" s="327"/>
      <c r="AR606" s="193"/>
      <c r="AS606" s="193"/>
      <c r="AT606" s="328"/>
      <c r="AU606" s="193"/>
      <c r="AV606" s="193"/>
      <c r="AW606" s="193"/>
      <c r="AX606" s="194"/>
    </row>
    <row r="607" spans="1:50" ht="23.25" hidden="1" customHeight="1" x14ac:dyDescent="0.15">
      <c r="A607" s="175"/>
      <c r="B607" s="172"/>
      <c r="C607" s="166"/>
      <c r="D607" s="172"/>
      <c r="E607" s="329"/>
      <c r="F607" s="330"/>
      <c r="G607" s="96"/>
      <c r="H607" s="97"/>
      <c r="I607" s="97"/>
      <c r="J607" s="97"/>
      <c r="K607" s="97"/>
      <c r="L607" s="97"/>
      <c r="M607" s="97"/>
      <c r="N607" s="97"/>
      <c r="O607" s="97"/>
      <c r="P607" s="97"/>
      <c r="Q607" s="97"/>
      <c r="R607" s="97"/>
      <c r="S607" s="97"/>
      <c r="T607" s="97"/>
      <c r="U607" s="97"/>
      <c r="V607" s="97"/>
      <c r="W607" s="97"/>
      <c r="X607" s="98"/>
      <c r="Y607" s="195" t="s">
        <v>13</v>
      </c>
      <c r="Z607" s="196"/>
      <c r="AA607" s="197"/>
      <c r="AB607" s="569" t="s">
        <v>178</v>
      </c>
      <c r="AC607" s="569"/>
      <c r="AD607" s="569"/>
      <c r="AE607" s="327"/>
      <c r="AF607" s="193"/>
      <c r="AG607" s="193"/>
      <c r="AH607" s="328"/>
      <c r="AI607" s="327"/>
      <c r="AJ607" s="193"/>
      <c r="AK607" s="193"/>
      <c r="AL607" s="193"/>
      <c r="AM607" s="327"/>
      <c r="AN607" s="193"/>
      <c r="AO607" s="193"/>
      <c r="AP607" s="328"/>
      <c r="AQ607" s="327"/>
      <c r="AR607" s="193"/>
      <c r="AS607" s="193"/>
      <c r="AT607" s="328"/>
      <c r="AU607" s="193"/>
      <c r="AV607" s="193"/>
      <c r="AW607" s="193"/>
      <c r="AX607" s="194"/>
    </row>
    <row r="608" spans="1:50" ht="18.75" hidden="1" customHeight="1" x14ac:dyDescent="0.15">
      <c r="A608" s="175"/>
      <c r="B608" s="172"/>
      <c r="C608" s="166"/>
      <c r="D608" s="172"/>
      <c r="E608" s="329" t="s">
        <v>196</v>
      </c>
      <c r="F608" s="330"/>
      <c r="G608" s="331" t="s">
        <v>193</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195</v>
      </c>
      <c r="AF608" s="324"/>
      <c r="AG608" s="324"/>
      <c r="AH608" s="325"/>
      <c r="AI608" s="326" t="s">
        <v>334</v>
      </c>
      <c r="AJ608" s="326"/>
      <c r="AK608" s="326"/>
      <c r="AL608" s="145"/>
      <c r="AM608" s="326" t="s">
        <v>347</v>
      </c>
      <c r="AN608" s="326"/>
      <c r="AO608" s="326"/>
      <c r="AP608" s="145"/>
      <c r="AQ608" s="145" t="s">
        <v>187</v>
      </c>
      <c r="AR608" s="116"/>
      <c r="AS608" s="116"/>
      <c r="AT608" s="117"/>
      <c r="AU608" s="122" t="s">
        <v>133</v>
      </c>
      <c r="AV608" s="122"/>
      <c r="AW608" s="122"/>
      <c r="AX608" s="123"/>
    </row>
    <row r="609" spans="1:50" ht="18.75" hidden="1" customHeight="1" x14ac:dyDescent="0.15">
      <c r="A609" s="175"/>
      <c r="B609" s="172"/>
      <c r="C609" s="166"/>
      <c r="D609" s="172"/>
      <c r="E609" s="329"/>
      <c r="F609" s="330"/>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188</v>
      </c>
      <c r="AH609" s="120"/>
      <c r="AI609" s="142"/>
      <c r="AJ609" s="142"/>
      <c r="AK609" s="142"/>
      <c r="AL609" s="140"/>
      <c r="AM609" s="142"/>
      <c r="AN609" s="142"/>
      <c r="AO609" s="142"/>
      <c r="AP609" s="140"/>
      <c r="AQ609" s="580"/>
      <c r="AR609" s="186"/>
      <c r="AS609" s="119" t="s">
        <v>188</v>
      </c>
      <c r="AT609" s="120"/>
      <c r="AU609" s="186"/>
      <c r="AV609" s="186"/>
      <c r="AW609" s="119" t="s">
        <v>177</v>
      </c>
      <c r="AX609" s="181"/>
    </row>
    <row r="610" spans="1:50" ht="23.25" hidden="1" customHeight="1" x14ac:dyDescent="0.15">
      <c r="A610" s="175"/>
      <c r="B610" s="172"/>
      <c r="C610" s="166"/>
      <c r="D610" s="172"/>
      <c r="E610" s="329"/>
      <c r="F610" s="330"/>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7"/>
      <c r="AF610" s="193"/>
      <c r="AG610" s="193"/>
      <c r="AH610" s="193"/>
      <c r="AI610" s="327"/>
      <c r="AJ610" s="193"/>
      <c r="AK610" s="193"/>
      <c r="AL610" s="193"/>
      <c r="AM610" s="327"/>
      <c r="AN610" s="193"/>
      <c r="AO610" s="193"/>
      <c r="AP610" s="328"/>
      <c r="AQ610" s="327"/>
      <c r="AR610" s="193"/>
      <c r="AS610" s="193"/>
      <c r="AT610" s="328"/>
      <c r="AU610" s="193"/>
      <c r="AV610" s="193"/>
      <c r="AW610" s="193"/>
      <c r="AX610" s="194"/>
    </row>
    <row r="611" spans="1:50" ht="23.25" hidden="1" customHeight="1" x14ac:dyDescent="0.15">
      <c r="A611" s="175"/>
      <c r="B611" s="172"/>
      <c r="C611" s="166"/>
      <c r="D611" s="172"/>
      <c r="E611" s="329"/>
      <c r="F611" s="330"/>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7"/>
      <c r="AF611" s="193"/>
      <c r="AG611" s="193"/>
      <c r="AH611" s="328"/>
      <c r="AI611" s="327"/>
      <c r="AJ611" s="193"/>
      <c r="AK611" s="193"/>
      <c r="AL611" s="193"/>
      <c r="AM611" s="327"/>
      <c r="AN611" s="193"/>
      <c r="AO611" s="193"/>
      <c r="AP611" s="328"/>
      <c r="AQ611" s="327"/>
      <c r="AR611" s="193"/>
      <c r="AS611" s="193"/>
      <c r="AT611" s="328"/>
      <c r="AU611" s="193"/>
      <c r="AV611" s="193"/>
      <c r="AW611" s="193"/>
      <c r="AX611" s="194"/>
    </row>
    <row r="612" spans="1:50" ht="23.25" hidden="1" customHeight="1" x14ac:dyDescent="0.15">
      <c r="A612" s="175"/>
      <c r="B612" s="172"/>
      <c r="C612" s="166"/>
      <c r="D612" s="172"/>
      <c r="E612" s="329"/>
      <c r="F612" s="330"/>
      <c r="G612" s="96"/>
      <c r="H612" s="97"/>
      <c r="I612" s="97"/>
      <c r="J612" s="97"/>
      <c r="K612" s="97"/>
      <c r="L612" s="97"/>
      <c r="M612" s="97"/>
      <c r="N612" s="97"/>
      <c r="O612" s="97"/>
      <c r="P612" s="97"/>
      <c r="Q612" s="97"/>
      <c r="R612" s="97"/>
      <c r="S612" s="97"/>
      <c r="T612" s="97"/>
      <c r="U612" s="97"/>
      <c r="V612" s="97"/>
      <c r="W612" s="97"/>
      <c r="X612" s="98"/>
      <c r="Y612" s="195" t="s">
        <v>13</v>
      </c>
      <c r="Z612" s="196"/>
      <c r="AA612" s="197"/>
      <c r="AB612" s="569" t="s">
        <v>178</v>
      </c>
      <c r="AC612" s="569"/>
      <c r="AD612" s="569"/>
      <c r="AE612" s="327"/>
      <c r="AF612" s="193"/>
      <c r="AG612" s="193"/>
      <c r="AH612" s="328"/>
      <c r="AI612" s="327"/>
      <c r="AJ612" s="193"/>
      <c r="AK612" s="193"/>
      <c r="AL612" s="193"/>
      <c r="AM612" s="327"/>
      <c r="AN612" s="193"/>
      <c r="AO612" s="193"/>
      <c r="AP612" s="328"/>
      <c r="AQ612" s="327"/>
      <c r="AR612" s="193"/>
      <c r="AS612" s="193"/>
      <c r="AT612" s="328"/>
      <c r="AU612" s="193"/>
      <c r="AV612" s="193"/>
      <c r="AW612" s="193"/>
      <c r="AX612" s="194"/>
    </row>
    <row r="613" spans="1:50" ht="18.75" hidden="1" customHeight="1" x14ac:dyDescent="0.15">
      <c r="A613" s="175"/>
      <c r="B613" s="172"/>
      <c r="C613" s="166"/>
      <c r="D613" s="172"/>
      <c r="E613" s="329" t="s">
        <v>196</v>
      </c>
      <c r="F613" s="330"/>
      <c r="G613" s="331" t="s">
        <v>193</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195</v>
      </c>
      <c r="AF613" s="324"/>
      <c r="AG613" s="324"/>
      <c r="AH613" s="325"/>
      <c r="AI613" s="326" t="s">
        <v>334</v>
      </c>
      <c r="AJ613" s="326"/>
      <c r="AK613" s="326"/>
      <c r="AL613" s="145"/>
      <c r="AM613" s="326" t="s">
        <v>347</v>
      </c>
      <c r="AN613" s="326"/>
      <c r="AO613" s="326"/>
      <c r="AP613" s="145"/>
      <c r="AQ613" s="145" t="s">
        <v>187</v>
      </c>
      <c r="AR613" s="116"/>
      <c r="AS613" s="116"/>
      <c r="AT613" s="117"/>
      <c r="AU613" s="122" t="s">
        <v>133</v>
      </c>
      <c r="AV613" s="122"/>
      <c r="AW613" s="122"/>
      <c r="AX613" s="123"/>
    </row>
    <row r="614" spans="1:50" ht="18.75" hidden="1" customHeight="1" x14ac:dyDescent="0.15">
      <c r="A614" s="175"/>
      <c r="B614" s="172"/>
      <c r="C614" s="166"/>
      <c r="D614" s="172"/>
      <c r="E614" s="329"/>
      <c r="F614" s="330"/>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188</v>
      </c>
      <c r="AH614" s="120"/>
      <c r="AI614" s="142"/>
      <c r="AJ614" s="142"/>
      <c r="AK614" s="142"/>
      <c r="AL614" s="140"/>
      <c r="AM614" s="142"/>
      <c r="AN614" s="142"/>
      <c r="AO614" s="142"/>
      <c r="AP614" s="140"/>
      <c r="AQ614" s="580"/>
      <c r="AR614" s="186"/>
      <c r="AS614" s="119" t="s">
        <v>188</v>
      </c>
      <c r="AT614" s="120"/>
      <c r="AU614" s="186"/>
      <c r="AV614" s="186"/>
      <c r="AW614" s="119" t="s">
        <v>177</v>
      </c>
      <c r="AX614" s="181"/>
    </row>
    <row r="615" spans="1:50" ht="23.25" hidden="1" customHeight="1" x14ac:dyDescent="0.15">
      <c r="A615" s="175"/>
      <c r="B615" s="172"/>
      <c r="C615" s="166"/>
      <c r="D615" s="172"/>
      <c r="E615" s="329"/>
      <c r="F615" s="330"/>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7"/>
      <c r="AF615" s="193"/>
      <c r="AG615" s="193"/>
      <c r="AH615" s="193"/>
      <c r="AI615" s="327"/>
      <c r="AJ615" s="193"/>
      <c r="AK615" s="193"/>
      <c r="AL615" s="193"/>
      <c r="AM615" s="327"/>
      <c r="AN615" s="193"/>
      <c r="AO615" s="193"/>
      <c r="AP615" s="328"/>
      <c r="AQ615" s="327"/>
      <c r="AR615" s="193"/>
      <c r="AS615" s="193"/>
      <c r="AT615" s="328"/>
      <c r="AU615" s="193"/>
      <c r="AV615" s="193"/>
      <c r="AW615" s="193"/>
      <c r="AX615" s="194"/>
    </row>
    <row r="616" spans="1:50" ht="23.25" hidden="1" customHeight="1" x14ac:dyDescent="0.15">
      <c r="A616" s="175"/>
      <c r="B616" s="172"/>
      <c r="C616" s="166"/>
      <c r="D616" s="172"/>
      <c r="E616" s="329"/>
      <c r="F616" s="330"/>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7"/>
      <c r="AF616" s="193"/>
      <c r="AG616" s="193"/>
      <c r="AH616" s="328"/>
      <c r="AI616" s="327"/>
      <c r="AJ616" s="193"/>
      <c r="AK616" s="193"/>
      <c r="AL616" s="193"/>
      <c r="AM616" s="327"/>
      <c r="AN616" s="193"/>
      <c r="AO616" s="193"/>
      <c r="AP616" s="328"/>
      <c r="AQ616" s="327"/>
      <c r="AR616" s="193"/>
      <c r="AS616" s="193"/>
      <c r="AT616" s="328"/>
      <c r="AU616" s="193"/>
      <c r="AV616" s="193"/>
      <c r="AW616" s="193"/>
      <c r="AX616" s="194"/>
    </row>
    <row r="617" spans="1:50" ht="23.25" hidden="1" customHeight="1" x14ac:dyDescent="0.15">
      <c r="A617" s="175"/>
      <c r="B617" s="172"/>
      <c r="C617" s="166"/>
      <c r="D617" s="172"/>
      <c r="E617" s="329"/>
      <c r="F617" s="330"/>
      <c r="G617" s="96"/>
      <c r="H617" s="97"/>
      <c r="I617" s="97"/>
      <c r="J617" s="97"/>
      <c r="K617" s="97"/>
      <c r="L617" s="97"/>
      <c r="M617" s="97"/>
      <c r="N617" s="97"/>
      <c r="O617" s="97"/>
      <c r="P617" s="97"/>
      <c r="Q617" s="97"/>
      <c r="R617" s="97"/>
      <c r="S617" s="97"/>
      <c r="T617" s="97"/>
      <c r="U617" s="97"/>
      <c r="V617" s="97"/>
      <c r="W617" s="97"/>
      <c r="X617" s="98"/>
      <c r="Y617" s="195" t="s">
        <v>13</v>
      </c>
      <c r="Z617" s="196"/>
      <c r="AA617" s="197"/>
      <c r="AB617" s="569" t="s">
        <v>178</v>
      </c>
      <c r="AC617" s="569"/>
      <c r="AD617" s="569"/>
      <c r="AE617" s="327"/>
      <c r="AF617" s="193"/>
      <c r="AG617" s="193"/>
      <c r="AH617" s="328"/>
      <c r="AI617" s="327"/>
      <c r="AJ617" s="193"/>
      <c r="AK617" s="193"/>
      <c r="AL617" s="193"/>
      <c r="AM617" s="327"/>
      <c r="AN617" s="193"/>
      <c r="AO617" s="193"/>
      <c r="AP617" s="328"/>
      <c r="AQ617" s="327"/>
      <c r="AR617" s="193"/>
      <c r="AS617" s="193"/>
      <c r="AT617" s="328"/>
      <c r="AU617" s="193"/>
      <c r="AV617" s="193"/>
      <c r="AW617" s="193"/>
      <c r="AX617" s="194"/>
    </row>
    <row r="618" spans="1:50" ht="18.75" hidden="1" customHeight="1" x14ac:dyDescent="0.15">
      <c r="A618" s="175"/>
      <c r="B618" s="172"/>
      <c r="C618" s="166"/>
      <c r="D618" s="172"/>
      <c r="E618" s="329" t="s">
        <v>197</v>
      </c>
      <c r="F618" s="330"/>
      <c r="G618" s="331" t="s">
        <v>194</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195</v>
      </c>
      <c r="AF618" s="324"/>
      <c r="AG618" s="324"/>
      <c r="AH618" s="325"/>
      <c r="AI618" s="326" t="s">
        <v>334</v>
      </c>
      <c r="AJ618" s="326"/>
      <c r="AK618" s="326"/>
      <c r="AL618" s="145"/>
      <c r="AM618" s="326" t="s">
        <v>347</v>
      </c>
      <c r="AN618" s="326"/>
      <c r="AO618" s="326"/>
      <c r="AP618" s="145"/>
      <c r="AQ618" s="145" t="s">
        <v>187</v>
      </c>
      <c r="AR618" s="116"/>
      <c r="AS618" s="116"/>
      <c r="AT618" s="117"/>
      <c r="AU618" s="122" t="s">
        <v>133</v>
      </c>
      <c r="AV618" s="122"/>
      <c r="AW618" s="122"/>
      <c r="AX618" s="123"/>
    </row>
    <row r="619" spans="1:50" ht="18.75" hidden="1" customHeight="1" x14ac:dyDescent="0.15">
      <c r="A619" s="175"/>
      <c r="B619" s="172"/>
      <c r="C619" s="166"/>
      <c r="D619" s="172"/>
      <c r="E619" s="329"/>
      <c r="F619" s="330"/>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188</v>
      </c>
      <c r="AH619" s="120"/>
      <c r="AI619" s="142"/>
      <c r="AJ619" s="142"/>
      <c r="AK619" s="142"/>
      <c r="AL619" s="140"/>
      <c r="AM619" s="142"/>
      <c r="AN619" s="142"/>
      <c r="AO619" s="142"/>
      <c r="AP619" s="140"/>
      <c r="AQ619" s="580"/>
      <c r="AR619" s="186"/>
      <c r="AS619" s="119" t="s">
        <v>188</v>
      </c>
      <c r="AT619" s="120"/>
      <c r="AU619" s="186"/>
      <c r="AV619" s="186"/>
      <c r="AW619" s="119" t="s">
        <v>177</v>
      </c>
      <c r="AX619" s="181"/>
    </row>
    <row r="620" spans="1:50" ht="23.25" hidden="1" customHeight="1" x14ac:dyDescent="0.15">
      <c r="A620" s="175"/>
      <c r="B620" s="172"/>
      <c r="C620" s="166"/>
      <c r="D620" s="172"/>
      <c r="E620" s="329"/>
      <c r="F620" s="330"/>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7"/>
      <c r="AF620" s="193"/>
      <c r="AG620" s="193"/>
      <c r="AH620" s="193"/>
      <c r="AI620" s="327"/>
      <c r="AJ620" s="193"/>
      <c r="AK620" s="193"/>
      <c r="AL620" s="193"/>
      <c r="AM620" s="327"/>
      <c r="AN620" s="193"/>
      <c r="AO620" s="193"/>
      <c r="AP620" s="328"/>
      <c r="AQ620" s="327"/>
      <c r="AR620" s="193"/>
      <c r="AS620" s="193"/>
      <c r="AT620" s="328"/>
      <c r="AU620" s="193"/>
      <c r="AV620" s="193"/>
      <c r="AW620" s="193"/>
      <c r="AX620" s="194"/>
    </row>
    <row r="621" spans="1:50" ht="23.25" hidden="1" customHeight="1" x14ac:dyDescent="0.15">
      <c r="A621" s="175"/>
      <c r="B621" s="172"/>
      <c r="C621" s="166"/>
      <c r="D621" s="172"/>
      <c r="E621" s="329"/>
      <c r="F621" s="330"/>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7"/>
      <c r="AF621" s="193"/>
      <c r="AG621" s="193"/>
      <c r="AH621" s="328"/>
      <c r="AI621" s="327"/>
      <c r="AJ621" s="193"/>
      <c r="AK621" s="193"/>
      <c r="AL621" s="193"/>
      <c r="AM621" s="327"/>
      <c r="AN621" s="193"/>
      <c r="AO621" s="193"/>
      <c r="AP621" s="328"/>
      <c r="AQ621" s="327"/>
      <c r="AR621" s="193"/>
      <c r="AS621" s="193"/>
      <c r="AT621" s="328"/>
      <c r="AU621" s="193"/>
      <c r="AV621" s="193"/>
      <c r="AW621" s="193"/>
      <c r="AX621" s="194"/>
    </row>
    <row r="622" spans="1:50" ht="23.25" hidden="1" customHeight="1" x14ac:dyDescent="0.15">
      <c r="A622" s="175"/>
      <c r="B622" s="172"/>
      <c r="C622" s="166"/>
      <c r="D622" s="172"/>
      <c r="E622" s="329"/>
      <c r="F622" s="330"/>
      <c r="G622" s="96"/>
      <c r="H622" s="97"/>
      <c r="I622" s="97"/>
      <c r="J622" s="97"/>
      <c r="K622" s="97"/>
      <c r="L622" s="97"/>
      <c r="M622" s="97"/>
      <c r="N622" s="97"/>
      <c r="O622" s="97"/>
      <c r="P622" s="97"/>
      <c r="Q622" s="97"/>
      <c r="R622" s="97"/>
      <c r="S622" s="97"/>
      <c r="T622" s="97"/>
      <c r="U622" s="97"/>
      <c r="V622" s="97"/>
      <c r="W622" s="97"/>
      <c r="X622" s="98"/>
      <c r="Y622" s="195" t="s">
        <v>13</v>
      </c>
      <c r="Z622" s="196"/>
      <c r="AA622" s="197"/>
      <c r="AB622" s="569" t="s">
        <v>14</v>
      </c>
      <c r="AC622" s="569"/>
      <c r="AD622" s="569"/>
      <c r="AE622" s="327"/>
      <c r="AF622" s="193"/>
      <c r="AG622" s="193"/>
      <c r="AH622" s="328"/>
      <c r="AI622" s="327"/>
      <c r="AJ622" s="193"/>
      <c r="AK622" s="193"/>
      <c r="AL622" s="193"/>
      <c r="AM622" s="327"/>
      <c r="AN622" s="193"/>
      <c r="AO622" s="193"/>
      <c r="AP622" s="328"/>
      <c r="AQ622" s="327"/>
      <c r="AR622" s="193"/>
      <c r="AS622" s="193"/>
      <c r="AT622" s="328"/>
      <c r="AU622" s="193"/>
      <c r="AV622" s="193"/>
      <c r="AW622" s="193"/>
      <c r="AX622" s="194"/>
    </row>
    <row r="623" spans="1:50" ht="18.75" hidden="1" customHeight="1" x14ac:dyDescent="0.15">
      <c r="A623" s="175"/>
      <c r="B623" s="172"/>
      <c r="C623" s="166"/>
      <c r="D623" s="172"/>
      <c r="E623" s="329" t="s">
        <v>197</v>
      </c>
      <c r="F623" s="330"/>
      <c r="G623" s="331" t="s">
        <v>194</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195</v>
      </c>
      <c r="AF623" s="324"/>
      <c r="AG623" s="324"/>
      <c r="AH623" s="325"/>
      <c r="AI623" s="326" t="s">
        <v>334</v>
      </c>
      <c r="AJ623" s="326"/>
      <c r="AK623" s="326"/>
      <c r="AL623" s="145"/>
      <c r="AM623" s="326" t="s">
        <v>347</v>
      </c>
      <c r="AN623" s="326"/>
      <c r="AO623" s="326"/>
      <c r="AP623" s="145"/>
      <c r="AQ623" s="145" t="s">
        <v>187</v>
      </c>
      <c r="AR623" s="116"/>
      <c r="AS623" s="116"/>
      <c r="AT623" s="117"/>
      <c r="AU623" s="122" t="s">
        <v>133</v>
      </c>
      <c r="AV623" s="122"/>
      <c r="AW623" s="122"/>
      <c r="AX623" s="123"/>
    </row>
    <row r="624" spans="1:50" ht="18.75" hidden="1" customHeight="1" x14ac:dyDescent="0.15">
      <c r="A624" s="175"/>
      <c r="B624" s="172"/>
      <c r="C624" s="166"/>
      <c r="D624" s="172"/>
      <c r="E624" s="329"/>
      <c r="F624" s="330"/>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188</v>
      </c>
      <c r="AH624" s="120"/>
      <c r="AI624" s="142"/>
      <c r="AJ624" s="142"/>
      <c r="AK624" s="142"/>
      <c r="AL624" s="140"/>
      <c r="AM624" s="142"/>
      <c r="AN624" s="142"/>
      <c r="AO624" s="142"/>
      <c r="AP624" s="140"/>
      <c r="AQ624" s="580"/>
      <c r="AR624" s="186"/>
      <c r="AS624" s="119" t="s">
        <v>188</v>
      </c>
      <c r="AT624" s="120"/>
      <c r="AU624" s="186"/>
      <c r="AV624" s="186"/>
      <c r="AW624" s="119" t="s">
        <v>177</v>
      </c>
      <c r="AX624" s="181"/>
    </row>
    <row r="625" spans="1:50" ht="23.25" hidden="1" customHeight="1" x14ac:dyDescent="0.15">
      <c r="A625" s="175"/>
      <c r="B625" s="172"/>
      <c r="C625" s="166"/>
      <c r="D625" s="172"/>
      <c r="E625" s="329"/>
      <c r="F625" s="330"/>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7"/>
      <c r="AF625" s="193"/>
      <c r="AG625" s="193"/>
      <c r="AH625" s="193"/>
      <c r="AI625" s="327"/>
      <c r="AJ625" s="193"/>
      <c r="AK625" s="193"/>
      <c r="AL625" s="193"/>
      <c r="AM625" s="327"/>
      <c r="AN625" s="193"/>
      <c r="AO625" s="193"/>
      <c r="AP625" s="328"/>
      <c r="AQ625" s="327"/>
      <c r="AR625" s="193"/>
      <c r="AS625" s="193"/>
      <c r="AT625" s="328"/>
      <c r="AU625" s="193"/>
      <c r="AV625" s="193"/>
      <c r="AW625" s="193"/>
      <c r="AX625" s="194"/>
    </row>
    <row r="626" spans="1:50" ht="23.25" hidden="1" customHeight="1" x14ac:dyDescent="0.15">
      <c r="A626" s="175"/>
      <c r="B626" s="172"/>
      <c r="C626" s="166"/>
      <c r="D626" s="172"/>
      <c r="E626" s="329"/>
      <c r="F626" s="330"/>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7"/>
      <c r="AF626" s="193"/>
      <c r="AG626" s="193"/>
      <c r="AH626" s="328"/>
      <c r="AI626" s="327"/>
      <c r="AJ626" s="193"/>
      <c r="AK626" s="193"/>
      <c r="AL626" s="193"/>
      <c r="AM626" s="327"/>
      <c r="AN626" s="193"/>
      <c r="AO626" s="193"/>
      <c r="AP626" s="328"/>
      <c r="AQ626" s="327"/>
      <c r="AR626" s="193"/>
      <c r="AS626" s="193"/>
      <c r="AT626" s="328"/>
      <c r="AU626" s="193"/>
      <c r="AV626" s="193"/>
      <c r="AW626" s="193"/>
      <c r="AX626" s="194"/>
    </row>
    <row r="627" spans="1:50" ht="23.25" hidden="1" customHeight="1" x14ac:dyDescent="0.15">
      <c r="A627" s="175"/>
      <c r="B627" s="172"/>
      <c r="C627" s="166"/>
      <c r="D627" s="172"/>
      <c r="E627" s="329"/>
      <c r="F627" s="330"/>
      <c r="G627" s="96"/>
      <c r="H627" s="97"/>
      <c r="I627" s="97"/>
      <c r="J627" s="97"/>
      <c r="K627" s="97"/>
      <c r="L627" s="97"/>
      <c r="M627" s="97"/>
      <c r="N627" s="97"/>
      <c r="O627" s="97"/>
      <c r="P627" s="97"/>
      <c r="Q627" s="97"/>
      <c r="R627" s="97"/>
      <c r="S627" s="97"/>
      <c r="T627" s="97"/>
      <c r="U627" s="97"/>
      <c r="V627" s="97"/>
      <c r="W627" s="97"/>
      <c r="X627" s="98"/>
      <c r="Y627" s="195" t="s">
        <v>13</v>
      </c>
      <c r="Z627" s="196"/>
      <c r="AA627" s="197"/>
      <c r="AB627" s="569" t="s">
        <v>14</v>
      </c>
      <c r="AC627" s="569"/>
      <c r="AD627" s="569"/>
      <c r="AE627" s="327"/>
      <c r="AF627" s="193"/>
      <c r="AG627" s="193"/>
      <c r="AH627" s="328"/>
      <c r="AI627" s="327"/>
      <c r="AJ627" s="193"/>
      <c r="AK627" s="193"/>
      <c r="AL627" s="193"/>
      <c r="AM627" s="327"/>
      <c r="AN627" s="193"/>
      <c r="AO627" s="193"/>
      <c r="AP627" s="328"/>
      <c r="AQ627" s="327"/>
      <c r="AR627" s="193"/>
      <c r="AS627" s="193"/>
      <c r="AT627" s="328"/>
      <c r="AU627" s="193"/>
      <c r="AV627" s="193"/>
      <c r="AW627" s="193"/>
      <c r="AX627" s="194"/>
    </row>
    <row r="628" spans="1:50" ht="18.75" hidden="1" customHeight="1" x14ac:dyDescent="0.15">
      <c r="A628" s="175"/>
      <c r="B628" s="172"/>
      <c r="C628" s="166"/>
      <c r="D628" s="172"/>
      <c r="E628" s="329" t="s">
        <v>197</v>
      </c>
      <c r="F628" s="330"/>
      <c r="G628" s="331" t="s">
        <v>194</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195</v>
      </c>
      <c r="AF628" s="324"/>
      <c r="AG628" s="324"/>
      <c r="AH628" s="325"/>
      <c r="AI628" s="326" t="s">
        <v>334</v>
      </c>
      <c r="AJ628" s="326"/>
      <c r="AK628" s="326"/>
      <c r="AL628" s="145"/>
      <c r="AM628" s="326" t="s">
        <v>347</v>
      </c>
      <c r="AN628" s="326"/>
      <c r="AO628" s="326"/>
      <c r="AP628" s="145"/>
      <c r="AQ628" s="145" t="s">
        <v>187</v>
      </c>
      <c r="AR628" s="116"/>
      <c r="AS628" s="116"/>
      <c r="AT628" s="117"/>
      <c r="AU628" s="122" t="s">
        <v>133</v>
      </c>
      <c r="AV628" s="122"/>
      <c r="AW628" s="122"/>
      <c r="AX628" s="123"/>
    </row>
    <row r="629" spans="1:50" ht="18.75" hidden="1" customHeight="1" x14ac:dyDescent="0.15">
      <c r="A629" s="175"/>
      <c r="B629" s="172"/>
      <c r="C629" s="166"/>
      <c r="D629" s="172"/>
      <c r="E629" s="329"/>
      <c r="F629" s="330"/>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188</v>
      </c>
      <c r="AH629" s="120"/>
      <c r="AI629" s="142"/>
      <c r="AJ629" s="142"/>
      <c r="AK629" s="142"/>
      <c r="AL629" s="140"/>
      <c r="AM629" s="142"/>
      <c r="AN629" s="142"/>
      <c r="AO629" s="142"/>
      <c r="AP629" s="140"/>
      <c r="AQ629" s="580"/>
      <c r="AR629" s="186"/>
      <c r="AS629" s="119" t="s">
        <v>188</v>
      </c>
      <c r="AT629" s="120"/>
      <c r="AU629" s="186"/>
      <c r="AV629" s="186"/>
      <c r="AW629" s="119" t="s">
        <v>177</v>
      </c>
      <c r="AX629" s="181"/>
    </row>
    <row r="630" spans="1:50" ht="23.25" hidden="1" customHeight="1" x14ac:dyDescent="0.15">
      <c r="A630" s="175"/>
      <c r="B630" s="172"/>
      <c r="C630" s="166"/>
      <c r="D630" s="172"/>
      <c r="E630" s="329"/>
      <c r="F630" s="330"/>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7"/>
      <c r="AF630" s="193"/>
      <c r="AG630" s="193"/>
      <c r="AH630" s="193"/>
      <c r="AI630" s="327"/>
      <c r="AJ630" s="193"/>
      <c r="AK630" s="193"/>
      <c r="AL630" s="193"/>
      <c r="AM630" s="327"/>
      <c r="AN630" s="193"/>
      <c r="AO630" s="193"/>
      <c r="AP630" s="328"/>
      <c r="AQ630" s="327"/>
      <c r="AR630" s="193"/>
      <c r="AS630" s="193"/>
      <c r="AT630" s="328"/>
      <c r="AU630" s="193"/>
      <c r="AV630" s="193"/>
      <c r="AW630" s="193"/>
      <c r="AX630" s="194"/>
    </row>
    <row r="631" spans="1:50" ht="23.25" hidden="1" customHeight="1" x14ac:dyDescent="0.15">
      <c r="A631" s="175"/>
      <c r="B631" s="172"/>
      <c r="C631" s="166"/>
      <c r="D631" s="172"/>
      <c r="E631" s="329"/>
      <c r="F631" s="330"/>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7"/>
      <c r="AF631" s="193"/>
      <c r="AG631" s="193"/>
      <c r="AH631" s="328"/>
      <c r="AI631" s="327"/>
      <c r="AJ631" s="193"/>
      <c r="AK631" s="193"/>
      <c r="AL631" s="193"/>
      <c r="AM631" s="327"/>
      <c r="AN631" s="193"/>
      <c r="AO631" s="193"/>
      <c r="AP631" s="328"/>
      <c r="AQ631" s="327"/>
      <c r="AR631" s="193"/>
      <c r="AS631" s="193"/>
      <c r="AT631" s="328"/>
      <c r="AU631" s="193"/>
      <c r="AV631" s="193"/>
      <c r="AW631" s="193"/>
      <c r="AX631" s="194"/>
    </row>
    <row r="632" spans="1:50" ht="23.25" hidden="1" customHeight="1" x14ac:dyDescent="0.15">
      <c r="A632" s="175"/>
      <c r="B632" s="172"/>
      <c r="C632" s="166"/>
      <c r="D632" s="172"/>
      <c r="E632" s="329"/>
      <c r="F632" s="330"/>
      <c r="G632" s="96"/>
      <c r="H632" s="97"/>
      <c r="I632" s="97"/>
      <c r="J632" s="97"/>
      <c r="K632" s="97"/>
      <c r="L632" s="97"/>
      <c r="M632" s="97"/>
      <c r="N632" s="97"/>
      <c r="O632" s="97"/>
      <c r="P632" s="97"/>
      <c r="Q632" s="97"/>
      <c r="R632" s="97"/>
      <c r="S632" s="97"/>
      <c r="T632" s="97"/>
      <c r="U632" s="97"/>
      <c r="V632" s="97"/>
      <c r="W632" s="97"/>
      <c r="X632" s="98"/>
      <c r="Y632" s="195" t="s">
        <v>13</v>
      </c>
      <c r="Z632" s="196"/>
      <c r="AA632" s="197"/>
      <c r="AB632" s="569" t="s">
        <v>14</v>
      </c>
      <c r="AC632" s="569"/>
      <c r="AD632" s="569"/>
      <c r="AE632" s="327"/>
      <c r="AF632" s="193"/>
      <c r="AG632" s="193"/>
      <c r="AH632" s="328"/>
      <c r="AI632" s="327"/>
      <c r="AJ632" s="193"/>
      <c r="AK632" s="193"/>
      <c r="AL632" s="193"/>
      <c r="AM632" s="327"/>
      <c r="AN632" s="193"/>
      <c r="AO632" s="193"/>
      <c r="AP632" s="328"/>
      <c r="AQ632" s="327"/>
      <c r="AR632" s="193"/>
      <c r="AS632" s="193"/>
      <c r="AT632" s="328"/>
      <c r="AU632" s="193"/>
      <c r="AV632" s="193"/>
      <c r="AW632" s="193"/>
      <c r="AX632" s="194"/>
    </row>
    <row r="633" spans="1:50" ht="18.75" hidden="1" customHeight="1" x14ac:dyDescent="0.15">
      <c r="A633" s="175"/>
      <c r="B633" s="172"/>
      <c r="C633" s="166"/>
      <c r="D633" s="172"/>
      <c r="E633" s="329" t="s">
        <v>197</v>
      </c>
      <c r="F633" s="330"/>
      <c r="G633" s="331" t="s">
        <v>194</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195</v>
      </c>
      <c r="AF633" s="324"/>
      <c r="AG633" s="324"/>
      <c r="AH633" s="325"/>
      <c r="AI633" s="326" t="s">
        <v>334</v>
      </c>
      <c r="AJ633" s="326"/>
      <c r="AK633" s="326"/>
      <c r="AL633" s="145"/>
      <c r="AM633" s="326" t="s">
        <v>347</v>
      </c>
      <c r="AN633" s="326"/>
      <c r="AO633" s="326"/>
      <c r="AP633" s="145"/>
      <c r="AQ633" s="145" t="s">
        <v>187</v>
      </c>
      <c r="AR633" s="116"/>
      <c r="AS633" s="116"/>
      <c r="AT633" s="117"/>
      <c r="AU633" s="122" t="s">
        <v>133</v>
      </c>
      <c r="AV633" s="122"/>
      <c r="AW633" s="122"/>
      <c r="AX633" s="123"/>
    </row>
    <row r="634" spans="1:50" ht="18.75" hidden="1" customHeight="1" x14ac:dyDescent="0.15">
      <c r="A634" s="175"/>
      <c r="B634" s="172"/>
      <c r="C634" s="166"/>
      <c r="D634" s="172"/>
      <c r="E634" s="329"/>
      <c r="F634" s="330"/>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188</v>
      </c>
      <c r="AH634" s="120"/>
      <c r="AI634" s="142"/>
      <c r="AJ634" s="142"/>
      <c r="AK634" s="142"/>
      <c r="AL634" s="140"/>
      <c r="AM634" s="142"/>
      <c r="AN634" s="142"/>
      <c r="AO634" s="142"/>
      <c r="AP634" s="140"/>
      <c r="AQ634" s="580"/>
      <c r="AR634" s="186"/>
      <c r="AS634" s="119" t="s">
        <v>188</v>
      </c>
      <c r="AT634" s="120"/>
      <c r="AU634" s="186"/>
      <c r="AV634" s="186"/>
      <c r="AW634" s="119" t="s">
        <v>177</v>
      </c>
      <c r="AX634" s="181"/>
    </row>
    <row r="635" spans="1:50" ht="23.25" hidden="1" customHeight="1" x14ac:dyDescent="0.15">
      <c r="A635" s="175"/>
      <c r="B635" s="172"/>
      <c r="C635" s="166"/>
      <c r="D635" s="172"/>
      <c r="E635" s="329"/>
      <c r="F635" s="330"/>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7"/>
      <c r="AF635" s="193"/>
      <c r="AG635" s="193"/>
      <c r="AH635" s="193"/>
      <c r="AI635" s="327"/>
      <c r="AJ635" s="193"/>
      <c r="AK635" s="193"/>
      <c r="AL635" s="193"/>
      <c r="AM635" s="327"/>
      <c r="AN635" s="193"/>
      <c r="AO635" s="193"/>
      <c r="AP635" s="328"/>
      <c r="AQ635" s="327"/>
      <c r="AR635" s="193"/>
      <c r="AS635" s="193"/>
      <c r="AT635" s="328"/>
      <c r="AU635" s="193"/>
      <c r="AV635" s="193"/>
      <c r="AW635" s="193"/>
      <c r="AX635" s="194"/>
    </row>
    <row r="636" spans="1:50" ht="23.25" hidden="1" customHeight="1" x14ac:dyDescent="0.15">
      <c r="A636" s="175"/>
      <c r="B636" s="172"/>
      <c r="C636" s="166"/>
      <c r="D636" s="172"/>
      <c r="E636" s="329"/>
      <c r="F636" s="330"/>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7"/>
      <c r="AF636" s="193"/>
      <c r="AG636" s="193"/>
      <c r="AH636" s="328"/>
      <c r="AI636" s="327"/>
      <c r="AJ636" s="193"/>
      <c r="AK636" s="193"/>
      <c r="AL636" s="193"/>
      <c r="AM636" s="327"/>
      <c r="AN636" s="193"/>
      <c r="AO636" s="193"/>
      <c r="AP636" s="328"/>
      <c r="AQ636" s="327"/>
      <c r="AR636" s="193"/>
      <c r="AS636" s="193"/>
      <c r="AT636" s="328"/>
      <c r="AU636" s="193"/>
      <c r="AV636" s="193"/>
      <c r="AW636" s="193"/>
      <c r="AX636" s="194"/>
    </row>
    <row r="637" spans="1:50" ht="23.25" hidden="1" customHeight="1" x14ac:dyDescent="0.15">
      <c r="A637" s="175"/>
      <c r="B637" s="172"/>
      <c r="C637" s="166"/>
      <c r="D637" s="172"/>
      <c r="E637" s="329"/>
      <c r="F637" s="330"/>
      <c r="G637" s="96"/>
      <c r="H637" s="97"/>
      <c r="I637" s="97"/>
      <c r="J637" s="97"/>
      <c r="K637" s="97"/>
      <c r="L637" s="97"/>
      <c r="M637" s="97"/>
      <c r="N637" s="97"/>
      <c r="O637" s="97"/>
      <c r="P637" s="97"/>
      <c r="Q637" s="97"/>
      <c r="R637" s="97"/>
      <c r="S637" s="97"/>
      <c r="T637" s="97"/>
      <c r="U637" s="97"/>
      <c r="V637" s="97"/>
      <c r="W637" s="97"/>
      <c r="X637" s="98"/>
      <c r="Y637" s="195" t="s">
        <v>13</v>
      </c>
      <c r="Z637" s="196"/>
      <c r="AA637" s="197"/>
      <c r="AB637" s="569" t="s">
        <v>14</v>
      </c>
      <c r="AC637" s="569"/>
      <c r="AD637" s="569"/>
      <c r="AE637" s="327"/>
      <c r="AF637" s="193"/>
      <c r="AG637" s="193"/>
      <c r="AH637" s="328"/>
      <c r="AI637" s="327"/>
      <c r="AJ637" s="193"/>
      <c r="AK637" s="193"/>
      <c r="AL637" s="193"/>
      <c r="AM637" s="327"/>
      <c r="AN637" s="193"/>
      <c r="AO637" s="193"/>
      <c r="AP637" s="328"/>
      <c r="AQ637" s="327"/>
      <c r="AR637" s="193"/>
      <c r="AS637" s="193"/>
      <c r="AT637" s="328"/>
      <c r="AU637" s="193"/>
      <c r="AV637" s="193"/>
      <c r="AW637" s="193"/>
      <c r="AX637" s="194"/>
    </row>
    <row r="638" spans="1:50" ht="18.75" hidden="1" customHeight="1" x14ac:dyDescent="0.15">
      <c r="A638" s="175"/>
      <c r="B638" s="172"/>
      <c r="C638" s="166"/>
      <c r="D638" s="172"/>
      <c r="E638" s="329" t="s">
        <v>197</v>
      </c>
      <c r="F638" s="330"/>
      <c r="G638" s="331" t="s">
        <v>194</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195</v>
      </c>
      <c r="AF638" s="324"/>
      <c r="AG638" s="324"/>
      <c r="AH638" s="325"/>
      <c r="AI638" s="326" t="s">
        <v>334</v>
      </c>
      <c r="AJ638" s="326"/>
      <c r="AK638" s="326"/>
      <c r="AL638" s="145"/>
      <c r="AM638" s="326" t="s">
        <v>347</v>
      </c>
      <c r="AN638" s="326"/>
      <c r="AO638" s="326"/>
      <c r="AP638" s="145"/>
      <c r="AQ638" s="145" t="s">
        <v>187</v>
      </c>
      <c r="AR638" s="116"/>
      <c r="AS638" s="116"/>
      <c r="AT638" s="117"/>
      <c r="AU638" s="122" t="s">
        <v>133</v>
      </c>
      <c r="AV638" s="122"/>
      <c r="AW638" s="122"/>
      <c r="AX638" s="123"/>
    </row>
    <row r="639" spans="1:50" ht="18.75" hidden="1" customHeight="1" x14ac:dyDescent="0.15">
      <c r="A639" s="175"/>
      <c r="B639" s="172"/>
      <c r="C639" s="166"/>
      <c r="D639" s="172"/>
      <c r="E639" s="329"/>
      <c r="F639" s="330"/>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188</v>
      </c>
      <c r="AH639" s="120"/>
      <c r="AI639" s="142"/>
      <c r="AJ639" s="142"/>
      <c r="AK639" s="142"/>
      <c r="AL639" s="140"/>
      <c r="AM639" s="142"/>
      <c r="AN639" s="142"/>
      <c r="AO639" s="142"/>
      <c r="AP639" s="140"/>
      <c r="AQ639" s="580"/>
      <c r="AR639" s="186"/>
      <c r="AS639" s="119" t="s">
        <v>188</v>
      </c>
      <c r="AT639" s="120"/>
      <c r="AU639" s="186"/>
      <c r="AV639" s="186"/>
      <c r="AW639" s="119" t="s">
        <v>177</v>
      </c>
      <c r="AX639" s="181"/>
    </row>
    <row r="640" spans="1:50" ht="23.25" hidden="1" customHeight="1" x14ac:dyDescent="0.15">
      <c r="A640" s="175"/>
      <c r="B640" s="172"/>
      <c r="C640" s="166"/>
      <c r="D640" s="172"/>
      <c r="E640" s="329"/>
      <c r="F640" s="330"/>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7"/>
      <c r="AF640" s="193"/>
      <c r="AG640" s="193"/>
      <c r="AH640" s="193"/>
      <c r="AI640" s="327"/>
      <c r="AJ640" s="193"/>
      <c r="AK640" s="193"/>
      <c r="AL640" s="193"/>
      <c r="AM640" s="327"/>
      <c r="AN640" s="193"/>
      <c r="AO640" s="193"/>
      <c r="AP640" s="328"/>
      <c r="AQ640" s="327"/>
      <c r="AR640" s="193"/>
      <c r="AS640" s="193"/>
      <c r="AT640" s="328"/>
      <c r="AU640" s="193"/>
      <c r="AV640" s="193"/>
      <c r="AW640" s="193"/>
      <c r="AX640" s="194"/>
    </row>
    <row r="641" spans="1:50" ht="23.25" hidden="1" customHeight="1" x14ac:dyDescent="0.15">
      <c r="A641" s="175"/>
      <c r="B641" s="172"/>
      <c r="C641" s="166"/>
      <c r="D641" s="172"/>
      <c r="E641" s="329"/>
      <c r="F641" s="330"/>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7"/>
      <c r="AF641" s="193"/>
      <c r="AG641" s="193"/>
      <c r="AH641" s="328"/>
      <c r="AI641" s="327"/>
      <c r="AJ641" s="193"/>
      <c r="AK641" s="193"/>
      <c r="AL641" s="193"/>
      <c r="AM641" s="327"/>
      <c r="AN641" s="193"/>
      <c r="AO641" s="193"/>
      <c r="AP641" s="328"/>
      <c r="AQ641" s="327"/>
      <c r="AR641" s="193"/>
      <c r="AS641" s="193"/>
      <c r="AT641" s="328"/>
      <c r="AU641" s="193"/>
      <c r="AV641" s="193"/>
      <c r="AW641" s="193"/>
      <c r="AX641" s="194"/>
    </row>
    <row r="642" spans="1:50" ht="23.25" hidden="1" customHeight="1" x14ac:dyDescent="0.15">
      <c r="A642" s="175"/>
      <c r="B642" s="172"/>
      <c r="C642" s="166"/>
      <c r="D642" s="172"/>
      <c r="E642" s="329"/>
      <c r="F642" s="330"/>
      <c r="G642" s="96"/>
      <c r="H642" s="97"/>
      <c r="I642" s="97"/>
      <c r="J642" s="97"/>
      <c r="K642" s="97"/>
      <c r="L642" s="97"/>
      <c r="M642" s="97"/>
      <c r="N642" s="97"/>
      <c r="O642" s="97"/>
      <c r="P642" s="97"/>
      <c r="Q642" s="97"/>
      <c r="R642" s="97"/>
      <c r="S642" s="97"/>
      <c r="T642" s="97"/>
      <c r="U642" s="97"/>
      <c r="V642" s="97"/>
      <c r="W642" s="97"/>
      <c r="X642" s="98"/>
      <c r="Y642" s="195" t="s">
        <v>13</v>
      </c>
      <c r="Z642" s="196"/>
      <c r="AA642" s="197"/>
      <c r="AB642" s="569" t="s">
        <v>14</v>
      </c>
      <c r="AC642" s="569"/>
      <c r="AD642" s="569"/>
      <c r="AE642" s="327"/>
      <c r="AF642" s="193"/>
      <c r="AG642" s="193"/>
      <c r="AH642" s="328"/>
      <c r="AI642" s="327"/>
      <c r="AJ642" s="193"/>
      <c r="AK642" s="193"/>
      <c r="AL642" s="193"/>
      <c r="AM642" s="327"/>
      <c r="AN642" s="193"/>
      <c r="AO642" s="193"/>
      <c r="AP642" s="328"/>
      <c r="AQ642" s="327"/>
      <c r="AR642" s="193"/>
      <c r="AS642" s="193"/>
      <c r="AT642" s="328"/>
      <c r="AU642" s="193"/>
      <c r="AV642" s="193"/>
      <c r="AW642" s="193"/>
      <c r="AX642" s="194"/>
    </row>
    <row r="643" spans="1:50" ht="23.85" hidden="1" customHeight="1" x14ac:dyDescent="0.15">
      <c r="A643" s="175"/>
      <c r="B643" s="172"/>
      <c r="C643" s="166"/>
      <c r="D643" s="172"/>
      <c r="E643" s="108" t="s">
        <v>331</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326</v>
      </c>
      <c r="F646" s="161"/>
      <c r="G646" s="894" t="s">
        <v>207</v>
      </c>
      <c r="H646" s="109"/>
      <c r="I646" s="109"/>
      <c r="J646" s="895"/>
      <c r="K646" s="896"/>
      <c r="L646" s="896"/>
      <c r="M646" s="896"/>
      <c r="N646" s="896"/>
      <c r="O646" s="896"/>
      <c r="P646" s="896"/>
      <c r="Q646" s="896"/>
      <c r="R646" s="896"/>
      <c r="S646" s="896"/>
      <c r="T646" s="897"/>
      <c r="U646" s="578"/>
      <c r="V646" s="578"/>
      <c r="W646" s="578"/>
      <c r="X646" s="578"/>
      <c r="Y646" s="578"/>
      <c r="Z646" s="578"/>
      <c r="AA646" s="578"/>
      <c r="AB646" s="578"/>
      <c r="AC646" s="578"/>
      <c r="AD646" s="578"/>
      <c r="AE646" s="578"/>
      <c r="AF646" s="578"/>
      <c r="AG646" s="578"/>
      <c r="AH646" s="578"/>
      <c r="AI646" s="578"/>
      <c r="AJ646" s="578"/>
      <c r="AK646" s="578"/>
      <c r="AL646" s="578"/>
      <c r="AM646" s="578"/>
      <c r="AN646" s="578"/>
      <c r="AO646" s="578"/>
      <c r="AP646" s="578"/>
      <c r="AQ646" s="578"/>
      <c r="AR646" s="578"/>
      <c r="AS646" s="578"/>
      <c r="AT646" s="578"/>
      <c r="AU646" s="578"/>
      <c r="AV646" s="578"/>
      <c r="AW646" s="578"/>
      <c r="AX646" s="898"/>
    </row>
    <row r="647" spans="1:50" ht="18.75" hidden="1" customHeight="1" x14ac:dyDescent="0.15">
      <c r="A647" s="175"/>
      <c r="B647" s="172"/>
      <c r="C647" s="166"/>
      <c r="D647" s="172"/>
      <c r="E647" s="329" t="s">
        <v>196</v>
      </c>
      <c r="F647" s="330"/>
      <c r="G647" s="331" t="s">
        <v>193</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195</v>
      </c>
      <c r="AF647" s="324"/>
      <c r="AG647" s="324"/>
      <c r="AH647" s="325"/>
      <c r="AI647" s="326" t="s">
        <v>334</v>
      </c>
      <c r="AJ647" s="326"/>
      <c r="AK647" s="326"/>
      <c r="AL647" s="145"/>
      <c r="AM647" s="326" t="s">
        <v>347</v>
      </c>
      <c r="AN647" s="326"/>
      <c r="AO647" s="326"/>
      <c r="AP647" s="145"/>
      <c r="AQ647" s="145" t="s">
        <v>187</v>
      </c>
      <c r="AR647" s="116"/>
      <c r="AS647" s="116"/>
      <c r="AT647" s="117"/>
      <c r="AU647" s="122" t="s">
        <v>133</v>
      </c>
      <c r="AV647" s="122"/>
      <c r="AW647" s="122"/>
      <c r="AX647" s="123"/>
    </row>
    <row r="648" spans="1:50" ht="18.75" hidden="1" customHeight="1" x14ac:dyDescent="0.15">
      <c r="A648" s="175"/>
      <c r="B648" s="172"/>
      <c r="C648" s="166"/>
      <c r="D648" s="172"/>
      <c r="E648" s="329"/>
      <c r="F648" s="330"/>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188</v>
      </c>
      <c r="AH648" s="120"/>
      <c r="AI648" s="142"/>
      <c r="AJ648" s="142"/>
      <c r="AK648" s="142"/>
      <c r="AL648" s="140"/>
      <c r="AM648" s="142"/>
      <c r="AN648" s="142"/>
      <c r="AO648" s="142"/>
      <c r="AP648" s="140"/>
      <c r="AQ648" s="580"/>
      <c r="AR648" s="186"/>
      <c r="AS648" s="119" t="s">
        <v>188</v>
      </c>
      <c r="AT648" s="120"/>
      <c r="AU648" s="186"/>
      <c r="AV648" s="186"/>
      <c r="AW648" s="119" t="s">
        <v>177</v>
      </c>
      <c r="AX648" s="181"/>
    </row>
    <row r="649" spans="1:50" ht="23.25" hidden="1" customHeight="1" x14ac:dyDescent="0.15">
      <c r="A649" s="175"/>
      <c r="B649" s="172"/>
      <c r="C649" s="166"/>
      <c r="D649" s="172"/>
      <c r="E649" s="329"/>
      <c r="F649" s="330"/>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7"/>
      <c r="AF649" s="193"/>
      <c r="AG649" s="193"/>
      <c r="AH649" s="193"/>
      <c r="AI649" s="327"/>
      <c r="AJ649" s="193"/>
      <c r="AK649" s="193"/>
      <c r="AL649" s="193"/>
      <c r="AM649" s="327"/>
      <c r="AN649" s="193"/>
      <c r="AO649" s="193"/>
      <c r="AP649" s="328"/>
      <c r="AQ649" s="327"/>
      <c r="AR649" s="193"/>
      <c r="AS649" s="193"/>
      <c r="AT649" s="328"/>
      <c r="AU649" s="193"/>
      <c r="AV649" s="193"/>
      <c r="AW649" s="193"/>
      <c r="AX649" s="194"/>
    </row>
    <row r="650" spans="1:50" ht="23.25" hidden="1" customHeight="1" x14ac:dyDescent="0.15">
      <c r="A650" s="175"/>
      <c r="B650" s="172"/>
      <c r="C650" s="166"/>
      <c r="D650" s="172"/>
      <c r="E650" s="329"/>
      <c r="F650" s="330"/>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7"/>
      <c r="AF650" s="193"/>
      <c r="AG650" s="193"/>
      <c r="AH650" s="328"/>
      <c r="AI650" s="327"/>
      <c r="AJ650" s="193"/>
      <c r="AK650" s="193"/>
      <c r="AL650" s="193"/>
      <c r="AM650" s="327"/>
      <c r="AN650" s="193"/>
      <c r="AO650" s="193"/>
      <c r="AP650" s="328"/>
      <c r="AQ650" s="327"/>
      <c r="AR650" s="193"/>
      <c r="AS650" s="193"/>
      <c r="AT650" s="328"/>
      <c r="AU650" s="193"/>
      <c r="AV650" s="193"/>
      <c r="AW650" s="193"/>
      <c r="AX650" s="194"/>
    </row>
    <row r="651" spans="1:50" ht="23.25" hidden="1" customHeight="1" x14ac:dyDescent="0.15">
      <c r="A651" s="175"/>
      <c r="B651" s="172"/>
      <c r="C651" s="166"/>
      <c r="D651" s="172"/>
      <c r="E651" s="329"/>
      <c r="F651" s="330"/>
      <c r="G651" s="96"/>
      <c r="H651" s="97"/>
      <c r="I651" s="97"/>
      <c r="J651" s="97"/>
      <c r="K651" s="97"/>
      <c r="L651" s="97"/>
      <c r="M651" s="97"/>
      <c r="N651" s="97"/>
      <c r="O651" s="97"/>
      <c r="P651" s="97"/>
      <c r="Q651" s="97"/>
      <c r="R651" s="97"/>
      <c r="S651" s="97"/>
      <c r="T651" s="97"/>
      <c r="U651" s="97"/>
      <c r="V651" s="97"/>
      <c r="W651" s="97"/>
      <c r="X651" s="98"/>
      <c r="Y651" s="195" t="s">
        <v>13</v>
      </c>
      <c r="Z651" s="196"/>
      <c r="AA651" s="197"/>
      <c r="AB651" s="569" t="s">
        <v>178</v>
      </c>
      <c r="AC651" s="569"/>
      <c r="AD651" s="569"/>
      <c r="AE651" s="327"/>
      <c r="AF651" s="193"/>
      <c r="AG651" s="193"/>
      <c r="AH651" s="328"/>
      <c r="AI651" s="327"/>
      <c r="AJ651" s="193"/>
      <c r="AK651" s="193"/>
      <c r="AL651" s="193"/>
      <c r="AM651" s="327"/>
      <c r="AN651" s="193"/>
      <c r="AO651" s="193"/>
      <c r="AP651" s="328"/>
      <c r="AQ651" s="327"/>
      <c r="AR651" s="193"/>
      <c r="AS651" s="193"/>
      <c r="AT651" s="328"/>
      <c r="AU651" s="193"/>
      <c r="AV651" s="193"/>
      <c r="AW651" s="193"/>
      <c r="AX651" s="194"/>
    </row>
    <row r="652" spans="1:50" ht="18.75" hidden="1" customHeight="1" x14ac:dyDescent="0.15">
      <c r="A652" s="175"/>
      <c r="B652" s="172"/>
      <c r="C652" s="166"/>
      <c r="D652" s="172"/>
      <c r="E652" s="329" t="s">
        <v>196</v>
      </c>
      <c r="F652" s="330"/>
      <c r="G652" s="331" t="s">
        <v>193</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195</v>
      </c>
      <c r="AF652" s="324"/>
      <c r="AG652" s="324"/>
      <c r="AH652" s="325"/>
      <c r="AI652" s="326" t="s">
        <v>334</v>
      </c>
      <c r="AJ652" s="326"/>
      <c r="AK652" s="326"/>
      <c r="AL652" s="145"/>
      <c r="AM652" s="326" t="s">
        <v>347</v>
      </c>
      <c r="AN652" s="326"/>
      <c r="AO652" s="326"/>
      <c r="AP652" s="145"/>
      <c r="AQ652" s="145" t="s">
        <v>187</v>
      </c>
      <c r="AR652" s="116"/>
      <c r="AS652" s="116"/>
      <c r="AT652" s="117"/>
      <c r="AU652" s="122" t="s">
        <v>133</v>
      </c>
      <c r="AV652" s="122"/>
      <c r="AW652" s="122"/>
      <c r="AX652" s="123"/>
    </row>
    <row r="653" spans="1:50" ht="18.75" hidden="1" customHeight="1" x14ac:dyDescent="0.15">
      <c r="A653" s="175"/>
      <c r="B653" s="172"/>
      <c r="C653" s="166"/>
      <c r="D653" s="172"/>
      <c r="E653" s="329"/>
      <c r="F653" s="330"/>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188</v>
      </c>
      <c r="AH653" s="120"/>
      <c r="AI653" s="142"/>
      <c r="AJ653" s="142"/>
      <c r="AK653" s="142"/>
      <c r="AL653" s="140"/>
      <c r="AM653" s="142"/>
      <c r="AN653" s="142"/>
      <c r="AO653" s="142"/>
      <c r="AP653" s="140"/>
      <c r="AQ653" s="580"/>
      <c r="AR653" s="186"/>
      <c r="AS653" s="119" t="s">
        <v>188</v>
      </c>
      <c r="AT653" s="120"/>
      <c r="AU653" s="186"/>
      <c r="AV653" s="186"/>
      <c r="AW653" s="119" t="s">
        <v>177</v>
      </c>
      <c r="AX653" s="181"/>
    </row>
    <row r="654" spans="1:50" ht="23.25" hidden="1" customHeight="1" x14ac:dyDescent="0.15">
      <c r="A654" s="175"/>
      <c r="B654" s="172"/>
      <c r="C654" s="166"/>
      <c r="D654" s="172"/>
      <c r="E654" s="329"/>
      <c r="F654" s="330"/>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7"/>
      <c r="AF654" s="193"/>
      <c r="AG654" s="193"/>
      <c r="AH654" s="193"/>
      <c r="AI654" s="327"/>
      <c r="AJ654" s="193"/>
      <c r="AK654" s="193"/>
      <c r="AL654" s="193"/>
      <c r="AM654" s="327"/>
      <c r="AN654" s="193"/>
      <c r="AO654" s="193"/>
      <c r="AP654" s="328"/>
      <c r="AQ654" s="327"/>
      <c r="AR654" s="193"/>
      <c r="AS654" s="193"/>
      <c r="AT654" s="328"/>
      <c r="AU654" s="193"/>
      <c r="AV654" s="193"/>
      <c r="AW654" s="193"/>
      <c r="AX654" s="194"/>
    </row>
    <row r="655" spans="1:50" ht="23.25" hidden="1" customHeight="1" x14ac:dyDescent="0.15">
      <c r="A655" s="175"/>
      <c r="B655" s="172"/>
      <c r="C655" s="166"/>
      <c r="D655" s="172"/>
      <c r="E655" s="329"/>
      <c r="F655" s="330"/>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7"/>
      <c r="AF655" s="193"/>
      <c r="AG655" s="193"/>
      <c r="AH655" s="328"/>
      <c r="AI655" s="327"/>
      <c r="AJ655" s="193"/>
      <c r="AK655" s="193"/>
      <c r="AL655" s="193"/>
      <c r="AM655" s="327"/>
      <c r="AN655" s="193"/>
      <c r="AO655" s="193"/>
      <c r="AP655" s="328"/>
      <c r="AQ655" s="327"/>
      <c r="AR655" s="193"/>
      <c r="AS655" s="193"/>
      <c r="AT655" s="328"/>
      <c r="AU655" s="193"/>
      <c r="AV655" s="193"/>
      <c r="AW655" s="193"/>
      <c r="AX655" s="194"/>
    </row>
    <row r="656" spans="1:50" ht="23.25" hidden="1" customHeight="1" x14ac:dyDescent="0.15">
      <c r="A656" s="175"/>
      <c r="B656" s="172"/>
      <c r="C656" s="166"/>
      <c r="D656" s="172"/>
      <c r="E656" s="329"/>
      <c r="F656" s="330"/>
      <c r="G656" s="96"/>
      <c r="H656" s="97"/>
      <c r="I656" s="97"/>
      <c r="J656" s="97"/>
      <c r="K656" s="97"/>
      <c r="L656" s="97"/>
      <c r="M656" s="97"/>
      <c r="N656" s="97"/>
      <c r="O656" s="97"/>
      <c r="P656" s="97"/>
      <c r="Q656" s="97"/>
      <c r="R656" s="97"/>
      <c r="S656" s="97"/>
      <c r="T656" s="97"/>
      <c r="U656" s="97"/>
      <c r="V656" s="97"/>
      <c r="W656" s="97"/>
      <c r="X656" s="98"/>
      <c r="Y656" s="195" t="s">
        <v>13</v>
      </c>
      <c r="Z656" s="196"/>
      <c r="AA656" s="197"/>
      <c r="AB656" s="569" t="s">
        <v>178</v>
      </c>
      <c r="AC656" s="569"/>
      <c r="AD656" s="569"/>
      <c r="AE656" s="327"/>
      <c r="AF656" s="193"/>
      <c r="AG656" s="193"/>
      <c r="AH656" s="328"/>
      <c r="AI656" s="327"/>
      <c r="AJ656" s="193"/>
      <c r="AK656" s="193"/>
      <c r="AL656" s="193"/>
      <c r="AM656" s="327"/>
      <c r="AN656" s="193"/>
      <c r="AO656" s="193"/>
      <c r="AP656" s="328"/>
      <c r="AQ656" s="327"/>
      <c r="AR656" s="193"/>
      <c r="AS656" s="193"/>
      <c r="AT656" s="328"/>
      <c r="AU656" s="193"/>
      <c r="AV656" s="193"/>
      <c r="AW656" s="193"/>
      <c r="AX656" s="194"/>
    </row>
    <row r="657" spans="1:50" ht="18.75" hidden="1" customHeight="1" x14ac:dyDescent="0.15">
      <c r="A657" s="175"/>
      <c r="B657" s="172"/>
      <c r="C657" s="166"/>
      <c r="D657" s="172"/>
      <c r="E657" s="329" t="s">
        <v>196</v>
      </c>
      <c r="F657" s="330"/>
      <c r="G657" s="331" t="s">
        <v>193</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195</v>
      </c>
      <c r="AF657" s="324"/>
      <c r="AG657" s="324"/>
      <c r="AH657" s="325"/>
      <c r="AI657" s="326" t="s">
        <v>334</v>
      </c>
      <c r="AJ657" s="326"/>
      <c r="AK657" s="326"/>
      <c r="AL657" s="145"/>
      <c r="AM657" s="326" t="s">
        <v>347</v>
      </c>
      <c r="AN657" s="326"/>
      <c r="AO657" s="326"/>
      <c r="AP657" s="145"/>
      <c r="AQ657" s="145" t="s">
        <v>187</v>
      </c>
      <c r="AR657" s="116"/>
      <c r="AS657" s="116"/>
      <c r="AT657" s="117"/>
      <c r="AU657" s="122" t="s">
        <v>133</v>
      </c>
      <c r="AV657" s="122"/>
      <c r="AW657" s="122"/>
      <c r="AX657" s="123"/>
    </row>
    <row r="658" spans="1:50" ht="18.75" hidden="1" customHeight="1" x14ac:dyDescent="0.15">
      <c r="A658" s="175"/>
      <c r="B658" s="172"/>
      <c r="C658" s="166"/>
      <c r="D658" s="172"/>
      <c r="E658" s="329"/>
      <c r="F658" s="330"/>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188</v>
      </c>
      <c r="AH658" s="120"/>
      <c r="AI658" s="142"/>
      <c r="AJ658" s="142"/>
      <c r="AK658" s="142"/>
      <c r="AL658" s="140"/>
      <c r="AM658" s="142"/>
      <c r="AN658" s="142"/>
      <c r="AO658" s="142"/>
      <c r="AP658" s="140"/>
      <c r="AQ658" s="580"/>
      <c r="AR658" s="186"/>
      <c r="AS658" s="119" t="s">
        <v>188</v>
      </c>
      <c r="AT658" s="120"/>
      <c r="AU658" s="186"/>
      <c r="AV658" s="186"/>
      <c r="AW658" s="119" t="s">
        <v>177</v>
      </c>
      <c r="AX658" s="181"/>
    </row>
    <row r="659" spans="1:50" ht="23.25" hidden="1" customHeight="1" x14ac:dyDescent="0.15">
      <c r="A659" s="175"/>
      <c r="B659" s="172"/>
      <c r="C659" s="166"/>
      <c r="D659" s="172"/>
      <c r="E659" s="329"/>
      <c r="F659" s="330"/>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7"/>
      <c r="AF659" s="193"/>
      <c r="AG659" s="193"/>
      <c r="AH659" s="193"/>
      <c r="AI659" s="327"/>
      <c r="AJ659" s="193"/>
      <c r="AK659" s="193"/>
      <c r="AL659" s="193"/>
      <c r="AM659" s="327"/>
      <c r="AN659" s="193"/>
      <c r="AO659" s="193"/>
      <c r="AP659" s="328"/>
      <c r="AQ659" s="327"/>
      <c r="AR659" s="193"/>
      <c r="AS659" s="193"/>
      <c r="AT659" s="328"/>
      <c r="AU659" s="193"/>
      <c r="AV659" s="193"/>
      <c r="AW659" s="193"/>
      <c r="AX659" s="194"/>
    </row>
    <row r="660" spans="1:50" ht="23.25" hidden="1" customHeight="1" x14ac:dyDescent="0.15">
      <c r="A660" s="175"/>
      <c r="B660" s="172"/>
      <c r="C660" s="166"/>
      <c r="D660" s="172"/>
      <c r="E660" s="329"/>
      <c r="F660" s="330"/>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7"/>
      <c r="AF660" s="193"/>
      <c r="AG660" s="193"/>
      <c r="AH660" s="328"/>
      <c r="AI660" s="327"/>
      <c r="AJ660" s="193"/>
      <c r="AK660" s="193"/>
      <c r="AL660" s="193"/>
      <c r="AM660" s="327"/>
      <c r="AN660" s="193"/>
      <c r="AO660" s="193"/>
      <c r="AP660" s="328"/>
      <c r="AQ660" s="327"/>
      <c r="AR660" s="193"/>
      <c r="AS660" s="193"/>
      <c r="AT660" s="328"/>
      <c r="AU660" s="193"/>
      <c r="AV660" s="193"/>
      <c r="AW660" s="193"/>
      <c r="AX660" s="194"/>
    </row>
    <row r="661" spans="1:50" ht="23.25" hidden="1" customHeight="1" x14ac:dyDescent="0.15">
      <c r="A661" s="175"/>
      <c r="B661" s="172"/>
      <c r="C661" s="166"/>
      <c r="D661" s="172"/>
      <c r="E661" s="329"/>
      <c r="F661" s="330"/>
      <c r="G661" s="96"/>
      <c r="H661" s="97"/>
      <c r="I661" s="97"/>
      <c r="J661" s="97"/>
      <c r="K661" s="97"/>
      <c r="L661" s="97"/>
      <c r="M661" s="97"/>
      <c r="N661" s="97"/>
      <c r="O661" s="97"/>
      <c r="P661" s="97"/>
      <c r="Q661" s="97"/>
      <c r="R661" s="97"/>
      <c r="S661" s="97"/>
      <c r="T661" s="97"/>
      <c r="U661" s="97"/>
      <c r="V661" s="97"/>
      <c r="W661" s="97"/>
      <c r="X661" s="98"/>
      <c r="Y661" s="195" t="s">
        <v>13</v>
      </c>
      <c r="Z661" s="196"/>
      <c r="AA661" s="197"/>
      <c r="AB661" s="569" t="s">
        <v>178</v>
      </c>
      <c r="AC661" s="569"/>
      <c r="AD661" s="569"/>
      <c r="AE661" s="327"/>
      <c r="AF661" s="193"/>
      <c r="AG661" s="193"/>
      <c r="AH661" s="328"/>
      <c r="AI661" s="327"/>
      <c r="AJ661" s="193"/>
      <c r="AK661" s="193"/>
      <c r="AL661" s="193"/>
      <c r="AM661" s="327"/>
      <c r="AN661" s="193"/>
      <c r="AO661" s="193"/>
      <c r="AP661" s="328"/>
      <c r="AQ661" s="327"/>
      <c r="AR661" s="193"/>
      <c r="AS661" s="193"/>
      <c r="AT661" s="328"/>
      <c r="AU661" s="193"/>
      <c r="AV661" s="193"/>
      <c r="AW661" s="193"/>
      <c r="AX661" s="194"/>
    </row>
    <row r="662" spans="1:50" ht="18.75" hidden="1" customHeight="1" x14ac:dyDescent="0.15">
      <c r="A662" s="175"/>
      <c r="B662" s="172"/>
      <c r="C662" s="166"/>
      <c r="D662" s="172"/>
      <c r="E662" s="329" t="s">
        <v>196</v>
      </c>
      <c r="F662" s="330"/>
      <c r="G662" s="331" t="s">
        <v>193</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195</v>
      </c>
      <c r="AF662" s="324"/>
      <c r="AG662" s="324"/>
      <c r="AH662" s="325"/>
      <c r="AI662" s="326" t="s">
        <v>334</v>
      </c>
      <c r="AJ662" s="326"/>
      <c r="AK662" s="326"/>
      <c r="AL662" s="145"/>
      <c r="AM662" s="326" t="s">
        <v>347</v>
      </c>
      <c r="AN662" s="326"/>
      <c r="AO662" s="326"/>
      <c r="AP662" s="145"/>
      <c r="AQ662" s="145" t="s">
        <v>187</v>
      </c>
      <c r="AR662" s="116"/>
      <c r="AS662" s="116"/>
      <c r="AT662" s="117"/>
      <c r="AU662" s="122" t="s">
        <v>133</v>
      </c>
      <c r="AV662" s="122"/>
      <c r="AW662" s="122"/>
      <c r="AX662" s="123"/>
    </row>
    <row r="663" spans="1:50" ht="18.75" hidden="1" customHeight="1" x14ac:dyDescent="0.15">
      <c r="A663" s="175"/>
      <c r="B663" s="172"/>
      <c r="C663" s="166"/>
      <c r="D663" s="172"/>
      <c r="E663" s="329"/>
      <c r="F663" s="330"/>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188</v>
      </c>
      <c r="AH663" s="120"/>
      <c r="AI663" s="142"/>
      <c r="AJ663" s="142"/>
      <c r="AK663" s="142"/>
      <c r="AL663" s="140"/>
      <c r="AM663" s="142"/>
      <c r="AN663" s="142"/>
      <c r="AO663" s="142"/>
      <c r="AP663" s="140"/>
      <c r="AQ663" s="580"/>
      <c r="AR663" s="186"/>
      <c r="AS663" s="119" t="s">
        <v>188</v>
      </c>
      <c r="AT663" s="120"/>
      <c r="AU663" s="186"/>
      <c r="AV663" s="186"/>
      <c r="AW663" s="119" t="s">
        <v>177</v>
      </c>
      <c r="AX663" s="181"/>
    </row>
    <row r="664" spans="1:50" ht="23.25" hidden="1" customHeight="1" x14ac:dyDescent="0.15">
      <c r="A664" s="175"/>
      <c r="B664" s="172"/>
      <c r="C664" s="166"/>
      <c r="D664" s="172"/>
      <c r="E664" s="329"/>
      <c r="F664" s="330"/>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7"/>
      <c r="AF664" s="193"/>
      <c r="AG664" s="193"/>
      <c r="AH664" s="193"/>
      <c r="AI664" s="327"/>
      <c r="AJ664" s="193"/>
      <c r="AK664" s="193"/>
      <c r="AL664" s="193"/>
      <c r="AM664" s="327"/>
      <c r="AN664" s="193"/>
      <c r="AO664" s="193"/>
      <c r="AP664" s="328"/>
      <c r="AQ664" s="327"/>
      <c r="AR664" s="193"/>
      <c r="AS664" s="193"/>
      <c r="AT664" s="328"/>
      <c r="AU664" s="193"/>
      <c r="AV664" s="193"/>
      <c r="AW664" s="193"/>
      <c r="AX664" s="194"/>
    </row>
    <row r="665" spans="1:50" ht="23.25" hidden="1" customHeight="1" x14ac:dyDescent="0.15">
      <c r="A665" s="175"/>
      <c r="B665" s="172"/>
      <c r="C665" s="166"/>
      <c r="D665" s="172"/>
      <c r="E665" s="329"/>
      <c r="F665" s="330"/>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7"/>
      <c r="AF665" s="193"/>
      <c r="AG665" s="193"/>
      <c r="AH665" s="328"/>
      <c r="AI665" s="327"/>
      <c r="AJ665" s="193"/>
      <c r="AK665" s="193"/>
      <c r="AL665" s="193"/>
      <c r="AM665" s="327"/>
      <c r="AN665" s="193"/>
      <c r="AO665" s="193"/>
      <c r="AP665" s="328"/>
      <c r="AQ665" s="327"/>
      <c r="AR665" s="193"/>
      <c r="AS665" s="193"/>
      <c r="AT665" s="328"/>
      <c r="AU665" s="193"/>
      <c r="AV665" s="193"/>
      <c r="AW665" s="193"/>
      <c r="AX665" s="194"/>
    </row>
    <row r="666" spans="1:50" ht="23.25" hidden="1" customHeight="1" x14ac:dyDescent="0.15">
      <c r="A666" s="175"/>
      <c r="B666" s="172"/>
      <c r="C666" s="166"/>
      <c r="D666" s="172"/>
      <c r="E666" s="329"/>
      <c r="F666" s="330"/>
      <c r="G666" s="96"/>
      <c r="H666" s="97"/>
      <c r="I666" s="97"/>
      <c r="J666" s="97"/>
      <c r="K666" s="97"/>
      <c r="L666" s="97"/>
      <c r="M666" s="97"/>
      <c r="N666" s="97"/>
      <c r="O666" s="97"/>
      <c r="P666" s="97"/>
      <c r="Q666" s="97"/>
      <c r="R666" s="97"/>
      <c r="S666" s="97"/>
      <c r="T666" s="97"/>
      <c r="U666" s="97"/>
      <c r="V666" s="97"/>
      <c r="W666" s="97"/>
      <c r="X666" s="98"/>
      <c r="Y666" s="195" t="s">
        <v>13</v>
      </c>
      <c r="Z666" s="196"/>
      <c r="AA666" s="197"/>
      <c r="AB666" s="569" t="s">
        <v>178</v>
      </c>
      <c r="AC666" s="569"/>
      <c r="AD666" s="569"/>
      <c r="AE666" s="327"/>
      <c r="AF666" s="193"/>
      <c r="AG666" s="193"/>
      <c r="AH666" s="328"/>
      <c r="AI666" s="327"/>
      <c r="AJ666" s="193"/>
      <c r="AK666" s="193"/>
      <c r="AL666" s="193"/>
      <c r="AM666" s="327"/>
      <c r="AN666" s="193"/>
      <c r="AO666" s="193"/>
      <c r="AP666" s="328"/>
      <c r="AQ666" s="327"/>
      <c r="AR666" s="193"/>
      <c r="AS666" s="193"/>
      <c r="AT666" s="328"/>
      <c r="AU666" s="193"/>
      <c r="AV666" s="193"/>
      <c r="AW666" s="193"/>
      <c r="AX666" s="194"/>
    </row>
    <row r="667" spans="1:50" ht="18.75" hidden="1" customHeight="1" x14ac:dyDescent="0.15">
      <c r="A667" s="175"/>
      <c r="B667" s="172"/>
      <c r="C667" s="166"/>
      <c r="D667" s="172"/>
      <c r="E667" s="329" t="s">
        <v>196</v>
      </c>
      <c r="F667" s="330"/>
      <c r="G667" s="331" t="s">
        <v>193</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195</v>
      </c>
      <c r="AF667" s="324"/>
      <c r="AG667" s="324"/>
      <c r="AH667" s="325"/>
      <c r="AI667" s="326" t="s">
        <v>334</v>
      </c>
      <c r="AJ667" s="326"/>
      <c r="AK667" s="326"/>
      <c r="AL667" s="145"/>
      <c r="AM667" s="326" t="s">
        <v>347</v>
      </c>
      <c r="AN667" s="326"/>
      <c r="AO667" s="326"/>
      <c r="AP667" s="145"/>
      <c r="AQ667" s="145" t="s">
        <v>187</v>
      </c>
      <c r="AR667" s="116"/>
      <c r="AS667" s="116"/>
      <c r="AT667" s="117"/>
      <c r="AU667" s="122" t="s">
        <v>133</v>
      </c>
      <c r="AV667" s="122"/>
      <c r="AW667" s="122"/>
      <c r="AX667" s="123"/>
    </row>
    <row r="668" spans="1:50" ht="18.75" hidden="1" customHeight="1" x14ac:dyDescent="0.15">
      <c r="A668" s="175"/>
      <c r="B668" s="172"/>
      <c r="C668" s="166"/>
      <c r="D668" s="172"/>
      <c r="E668" s="329"/>
      <c r="F668" s="330"/>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188</v>
      </c>
      <c r="AH668" s="120"/>
      <c r="AI668" s="142"/>
      <c r="AJ668" s="142"/>
      <c r="AK668" s="142"/>
      <c r="AL668" s="140"/>
      <c r="AM668" s="142"/>
      <c r="AN668" s="142"/>
      <c r="AO668" s="142"/>
      <c r="AP668" s="140"/>
      <c r="AQ668" s="580"/>
      <c r="AR668" s="186"/>
      <c r="AS668" s="119" t="s">
        <v>188</v>
      </c>
      <c r="AT668" s="120"/>
      <c r="AU668" s="186"/>
      <c r="AV668" s="186"/>
      <c r="AW668" s="119" t="s">
        <v>177</v>
      </c>
      <c r="AX668" s="181"/>
    </row>
    <row r="669" spans="1:50" ht="23.25" hidden="1" customHeight="1" x14ac:dyDescent="0.15">
      <c r="A669" s="175"/>
      <c r="B669" s="172"/>
      <c r="C669" s="166"/>
      <c r="D669" s="172"/>
      <c r="E669" s="329"/>
      <c r="F669" s="330"/>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7"/>
      <c r="AF669" s="193"/>
      <c r="AG669" s="193"/>
      <c r="AH669" s="193"/>
      <c r="AI669" s="327"/>
      <c r="AJ669" s="193"/>
      <c r="AK669" s="193"/>
      <c r="AL669" s="193"/>
      <c r="AM669" s="327"/>
      <c r="AN669" s="193"/>
      <c r="AO669" s="193"/>
      <c r="AP669" s="328"/>
      <c r="AQ669" s="327"/>
      <c r="AR669" s="193"/>
      <c r="AS669" s="193"/>
      <c r="AT669" s="328"/>
      <c r="AU669" s="193"/>
      <c r="AV669" s="193"/>
      <c r="AW669" s="193"/>
      <c r="AX669" s="194"/>
    </row>
    <row r="670" spans="1:50" ht="23.25" hidden="1" customHeight="1" x14ac:dyDescent="0.15">
      <c r="A670" s="175"/>
      <c r="B670" s="172"/>
      <c r="C670" s="166"/>
      <c r="D670" s="172"/>
      <c r="E670" s="329"/>
      <c r="F670" s="330"/>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7"/>
      <c r="AF670" s="193"/>
      <c r="AG670" s="193"/>
      <c r="AH670" s="328"/>
      <c r="AI670" s="327"/>
      <c r="AJ670" s="193"/>
      <c r="AK670" s="193"/>
      <c r="AL670" s="193"/>
      <c r="AM670" s="327"/>
      <c r="AN670" s="193"/>
      <c r="AO670" s="193"/>
      <c r="AP670" s="328"/>
      <c r="AQ670" s="327"/>
      <c r="AR670" s="193"/>
      <c r="AS670" s="193"/>
      <c r="AT670" s="328"/>
      <c r="AU670" s="193"/>
      <c r="AV670" s="193"/>
      <c r="AW670" s="193"/>
      <c r="AX670" s="194"/>
    </row>
    <row r="671" spans="1:50" ht="23.25" hidden="1" customHeight="1" x14ac:dyDescent="0.15">
      <c r="A671" s="175"/>
      <c r="B671" s="172"/>
      <c r="C671" s="166"/>
      <c r="D671" s="172"/>
      <c r="E671" s="329"/>
      <c r="F671" s="330"/>
      <c r="G671" s="96"/>
      <c r="H671" s="97"/>
      <c r="I671" s="97"/>
      <c r="J671" s="97"/>
      <c r="K671" s="97"/>
      <c r="L671" s="97"/>
      <c r="M671" s="97"/>
      <c r="N671" s="97"/>
      <c r="O671" s="97"/>
      <c r="P671" s="97"/>
      <c r="Q671" s="97"/>
      <c r="R671" s="97"/>
      <c r="S671" s="97"/>
      <c r="T671" s="97"/>
      <c r="U671" s="97"/>
      <c r="V671" s="97"/>
      <c r="W671" s="97"/>
      <c r="X671" s="98"/>
      <c r="Y671" s="195" t="s">
        <v>13</v>
      </c>
      <c r="Z671" s="196"/>
      <c r="AA671" s="197"/>
      <c r="AB671" s="569" t="s">
        <v>178</v>
      </c>
      <c r="AC671" s="569"/>
      <c r="AD671" s="569"/>
      <c r="AE671" s="327"/>
      <c r="AF671" s="193"/>
      <c r="AG671" s="193"/>
      <c r="AH671" s="328"/>
      <c r="AI671" s="327"/>
      <c r="AJ671" s="193"/>
      <c r="AK671" s="193"/>
      <c r="AL671" s="193"/>
      <c r="AM671" s="327"/>
      <c r="AN671" s="193"/>
      <c r="AO671" s="193"/>
      <c r="AP671" s="328"/>
      <c r="AQ671" s="327"/>
      <c r="AR671" s="193"/>
      <c r="AS671" s="193"/>
      <c r="AT671" s="328"/>
      <c r="AU671" s="193"/>
      <c r="AV671" s="193"/>
      <c r="AW671" s="193"/>
      <c r="AX671" s="194"/>
    </row>
    <row r="672" spans="1:50" ht="18.75" hidden="1" customHeight="1" x14ac:dyDescent="0.15">
      <c r="A672" s="175"/>
      <c r="B672" s="172"/>
      <c r="C672" s="166"/>
      <c r="D672" s="172"/>
      <c r="E672" s="329" t="s">
        <v>197</v>
      </c>
      <c r="F672" s="330"/>
      <c r="G672" s="331" t="s">
        <v>194</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195</v>
      </c>
      <c r="AF672" s="324"/>
      <c r="AG672" s="324"/>
      <c r="AH672" s="325"/>
      <c r="AI672" s="326" t="s">
        <v>334</v>
      </c>
      <c r="AJ672" s="326"/>
      <c r="AK672" s="326"/>
      <c r="AL672" s="145"/>
      <c r="AM672" s="326" t="s">
        <v>347</v>
      </c>
      <c r="AN672" s="326"/>
      <c r="AO672" s="326"/>
      <c r="AP672" s="145"/>
      <c r="AQ672" s="145" t="s">
        <v>187</v>
      </c>
      <c r="AR672" s="116"/>
      <c r="AS672" s="116"/>
      <c r="AT672" s="117"/>
      <c r="AU672" s="122" t="s">
        <v>133</v>
      </c>
      <c r="AV672" s="122"/>
      <c r="AW672" s="122"/>
      <c r="AX672" s="123"/>
    </row>
    <row r="673" spans="1:50" ht="18.75" hidden="1" customHeight="1" x14ac:dyDescent="0.15">
      <c r="A673" s="175"/>
      <c r="B673" s="172"/>
      <c r="C673" s="166"/>
      <c r="D673" s="172"/>
      <c r="E673" s="329"/>
      <c r="F673" s="330"/>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188</v>
      </c>
      <c r="AH673" s="120"/>
      <c r="AI673" s="142"/>
      <c r="AJ673" s="142"/>
      <c r="AK673" s="142"/>
      <c r="AL673" s="140"/>
      <c r="AM673" s="142"/>
      <c r="AN673" s="142"/>
      <c r="AO673" s="142"/>
      <c r="AP673" s="140"/>
      <c r="AQ673" s="580"/>
      <c r="AR673" s="186"/>
      <c r="AS673" s="119" t="s">
        <v>188</v>
      </c>
      <c r="AT673" s="120"/>
      <c r="AU673" s="186"/>
      <c r="AV673" s="186"/>
      <c r="AW673" s="119" t="s">
        <v>177</v>
      </c>
      <c r="AX673" s="181"/>
    </row>
    <row r="674" spans="1:50" ht="23.25" hidden="1" customHeight="1" x14ac:dyDescent="0.15">
      <c r="A674" s="175"/>
      <c r="B674" s="172"/>
      <c r="C674" s="166"/>
      <c r="D674" s="172"/>
      <c r="E674" s="329"/>
      <c r="F674" s="330"/>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7"/>
      <c r="AF674" s="193"/>
      <c r="AG674" s="193"/>
      <c r="AH674" s="193"/>
      <c r="AI674" s="327"/>
      <c r="AJ674" s="193"/>
      <c r="AK674" s="193"/>
      <c r="AL674" s="193"/>
      <c r="AM674" s="327"/>
      <c r="AN674" s="193"/>
      <c r="AO674" s="193"/>
      <c r="AP674" s="328"/>
      <c r="AQ674" s="327"/>
      <c r="AR674" s="193"/>
      <c r="AS674" s="193"/>
      <c r="AT674" s="328"/>
      <c r="AU674" s="193"/>
      <c r="AV674" s="193"/>
      <c r="AW674" s="193"/>
      <c r="AX674" s="194"/>
    </row>
    <row r="675" spans="1:50" ht="23.25" hidden="1" customHeight="1" x14ac:dyDescent="0.15">
      <c r="A675" s="175"/>
      <c r="B675" s="172"/>
      <c r="C675" s="166"/>
      <c r="D675" s="172"/>
      <c r="E675" s="329"/>
      <c r="F675" s="330"/>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7"/>
      <c r="AF675" s="193"/>
      <c r="AG675" s="193"/>
      <c r="AH675" s="328"/>
      <c r="AI675" s="327"/>
      <c r="AJ675" s="193"/>
      <c r="AK675" s="193"/>
      <c r="AL675" s="193"/>
      <c r="AM675" s="327"/>
      <c r="AN675" s="193"/>
      <c r="AO675" s="193"/>
      <c r="AP675" s="328"/>
      <c r="AQ675" s="327"/>
      <c r="AR675" s="193"/>
      <c r="AS675" s="193"/>
      <c r="AT675" s="328"/>
      <c r="AU675" s="193"/>
      <c r="AV675" s="193"/>
      <c r="AW675" s="193"/>
      <c r="AX675" s="194"/>
    </row>
    <row r="676" spans="1:50" ht="23.25" hidden="1" customHeight="1" x14ac:dyDescent="0.15">
      <c r="A676" s="175"/>
      <c r="B676" s="172"/>
      <c r="C676" s="166"/>
      <c r="D676" s="172"/>
      <c r="E676" s="329"/>
      <c r="F676" s="330"/>
      <c r="G676" s="96"/>
      <c r="H676" s="97"/>
      <c r="I676" s="97"/>
      <c r="J676" s="97"/>
      <c r="K676" s="97"/>
      <c r="L676" s="97"/>
      <c r="M676" s="97"/>
      <c r="N676" s="97"/>
      <c r="O676" s="97"/>
      <c r="P676" s="97"/>
      <c r="Q676" s="97"/>
      <c r="R676" s="97"/>
      <c r="S676" s="97"/>
      <c r="T676" s="97"/>
      <c r="U676" s="97"/>
      <c r="V676" s="97"/>
      <c r="W676" s="97"/>
      <c r="X676" s="98"/>
      <c r="Y676" s="195" t="s">
        <v>13</v>
      </c>
      <c r="Z676" s="196"/>
      <c r="AA676" s="197"/>
      <c r="AB676" s="569" t="s">
        <v>14</v>
      </c>
      <c r="AC676" s="569"/>
      <c r="AD676" s="569"/>
      <c r="AE676" s="327"/>
      <c r="AF676" s="193"/>
      <c r="AG676" s="193"/>
      <c r="AH676" s="328"/>
      <c r="AI676" s="327"/>
      <c r="AJ676" s="193"/>
      <c r="AK676" s="193"/>
      <c r="AL676" s="193"/>
      <c r="AM676" s="327"/>
      <c r="AN676" s="193"/>
      <c r="AO676" s="193"/>
      <c r="AP676" s="328"/>
      <c r="AQ676" s="327"/>
      <c r="AR676" s="193"/>
      <c r="AS676" s="193"/>
      <c r="AT676" s="328"/>
      <c r="AU676" s="193"/>
      <c r="AV676" s="193"/>
      <c r="AW676" s="193"/>
      <c r="AX676" s="194"/>
    </row>
    <row r="677" spans="1:50" ht="18.75" hidden="1" customHeight="1" x14ac:dyDescent="0.15">
      <c r="A677" s="175"/>
      <c r="B677" s="172"/>
      <c r="C677" s="166"/>
      <c r="D677" s="172"/>
      <c r="E677" s="329" t="s">
        <v>197</v>
      </c>
      <c r="F677" s="330"/>
      <c r="G677" s="331" t="s">
        <v>194</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195</v>
      </c>
      <c r="AF677" s="324"/>
      <c r="AG677" s="324"/>
      <c r="AH677" s="325"/>
      <c r="AI677" s="326" t="s">
        <v>334</v>
      </c>
      <c r="AJ677" s="326"/>
      <c r="AK677" s="326"/>
      <c r="AL677" s="145"/>
      <c r="AM677" s="326" t="s">
        <v>347</v>
      </c>
      <c r="AN677" s="326"/>
      <c r="AO677" s="326"/>
      <c r="AP677" s="145"/>
      <c r="AQ677" s="145" t="s">
        <v>187</v>
      </c>
      <c r="AR677" s="116"/>
      <c r="AS677" s="116"/>
      <c r="AT677" s="117"/>
      <c r="AU677" s="122" t="s">
        <v>133</v>
      </c>
      <c r="AV677" s="122"/>
      <c r="AW677" s="122"/>
      <c r="AX677" s="123"/>
    </row>
    <row r="678" spans="1:50" ht="18.75" hidden="1" customHeight="1" x14ac:dyDescent="0.15">
      <c r="A678" s="175"/>
      <c r="B678" s="172"/>
      <c r="C678" s="166"/>
      <c r="D678" s="172"/>
      <c r="E678" s="329"/>
      <c r="F678" s="330"/>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188</v>
      </c>
      <c r="AH678" s="120"/>
      <c r="AI678" s="142"/>
      <c r="AJ678" s="142"/>
      <c r="AK678" s="142"/>
      <c r="AL678" s="140"/>
      <c r="AM678" s="142"/>
      <c r="AN678" s="142"/>
      <c r="AO678" s="142"/>
      <c r="AP678" s="140"/>
      <c r="AQ678" s="580"/>
      <c r="AR678" s="186"/>
      <c r="AS678" s="119" t="s">
        <v>188</v>
      </c>
      <c r="AT678" s="120"/>
      <c r="AU678" s="186"/>
      <c r="AV678" s="186"/>
      <c r="AW678" s="119" t="s">
        <v>177</v>
      </c>
      <c r="AX678" s="181"/>
    </row>
    <row r="679" spans="1:50" ht="23.25" hidden="1" customHeight="1" x14ac:dyDescent="0.15">
      <c r="A679" s="175"/>
      <c r="B679" s="172"/>
      <c r="C679" s="166"/>
      <c r="D679" s="172"/>
      <c r="E679" s="329"/>
      <c r="F679" s="330"/>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7"/>
      <c r="AF679" s="193"/>
      <c r="AG679" s="193"/>
      <c r="AH679" s="193"/>
      <c r="AI679" s="327"/>
      <c r="AJ679" s="193"/>
      <c r="AK679" s="193"/>
      <c r="AL679" s="193"/>
      <c r="AM679" s="327"/>
      <c r="AN679" s="193"/>
      <c r="AO679" s="193"/>
      <c r="AP679" s="328"/>
      <c r="AQ679" s="327"/>
      <c r="AR679" s="193"/>
      <c r="AS679" s="193"/>
      <c r="AT679" s="328"/>
      <c r="AU679" s="193"/>
      <c r="AV679" s="193"/>
      <c r="AW679" s="193"/>
      <c r="AX679" s="194"/>
    </row>
    <row r="680" spans="1:50" ht="23.25" hidden="1" customHeight="1" x14ac:dyDescent="0.15">
      <c r="A680" s="175"/>
      <c r="B680" s="172"/>
      <c r="C680" s="166"/>
      <c r="D680" s="172"/>
      <c r="E680" s="329"/>
      <c r="F680" s="330"/>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7"/>
      <c r="AF680" s="193"/>
      <c r="AG680" s="193"/>
      <c r="AH680" s="328"/>
      <c r="AI680" s="327"/>
      <c r="AJ680" s="193"/>
      <c r="AK680" s="193"/>
      <c r="AL680" s="193"/>
      <c r="AM680" s="327"/>
      <c r="AN680" s="193"/>
      <c r="AO680" s="193"/>
      <c r="AP680" s="328"/>
      <c r="AQ680" s="327"/>
      <c r="AR680" s="193"/>
      <c r="AS680" s="193"/>
      <c r="AT680" s="328"/>
      <c r="AU680" s="193"/>
      <c r="AV680" s="193"/>
      <c r="AW680" s="193"/>
      <c r="AX680" s="194"/>
    </row>
    <row r="681" spans="1:50" ht="23.25" hidden="1" customHeight="1" x14ac:dyDescent="0.15">
      <c r="A681" s="175"/>
      <c r="B681" s="172"/>
      <c r="C681" s="166"/>
      <c r="D681" s="172"/>
      <c r="E681" s="329"/>
      <c r="F681" s="330"/>
      <c r="G681" s="96"/>
      <c r="H681" s="97"/>
      <c r="I681" s="97"/>
      <c r="J681" s="97"/>
      <c r="K681" s="97"/>
      <c r="L681" s="97"/>
      <c r="M681" s="97"/>
      <c r="N681" s="97"/>
      <c r="O681" s="97"/>
      <c r="P681" s="97"/>
      <c r="Q681" s="97"/>
      <c r="R681" s="97"/>
      <c r="S681" s="97"/>
      <c r="T681" s="97"/>
      <c r="U681" s="97"/>
      <c r="V681" s="97"/>
      <c r="W681" s="97"/>
      <c r="X681" s="98"/>
      <c r="Y681" s="195" t="s">
        <v>13</v>
      </c>
      <c r="Z681" s="196"/>
      <c r="AA681" s="197"/>
      <c r="AB681" s="569" t="s">
        <v>14</v>
      </c>
      <c r="AC681" s="569"/>
      <c r="AD681" s="569"/>
      <c r="AE681" s="327"/>
      <c r="AF681" s="193"/>
      <c r="AG681" s="193"/>
      <c r="AH681" s="328"/>
      <c r="AI681" s="327"/>
      <c r="AJ681" s="193"/>
      <c r="AK681" s="193"/>
      <c r="AL681" s="193"/>
      <c r="AM681" s="327"/>
      <c r="AN681" s="193"/>
      <c r="AO681" s="193"/>
      <c r="AP681" s="328"/>
      <c r="AQ681" s="327"/>
      <c r="AR681" s="193"/>
      <c r="AS681" s="193"/>
      <c r="AT681" s="328"/>
      <c r="AU681" s="193"/>
      <c r="AV681" s="193"/>
      <c r="AW681" s="193"/>
      <c r="AX681" s="194"/>
    </row>
    <row r="682" spans="1:50" ht="18.75" hidden="1" customHeight="1" x14ac:dyDescent="0.15">
      <c r="A682" s="175"/>
      <c r="B682" s="172"/>
      <c r="C682" s="166"/>
      <c r="D682" s="172"/>
      <c r="E682" s="329" t="s">
        <v>197</v>
      </c>
      <c r="F682" s="330"/>
      <c r="G682" s="331" t="s">
        <v>194</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195</v>
      </c>
      <c r="AF682" s="324"/>
      <c r="AG682" s="324"/>
      <c r="AH682" s="325"/>
      <c r="AI682" s="326" t="s">
        <v>334</v>
      </c>
      <c r="AJ682" s="326"/>
      <c r="AK682" s="326"/>
      <c r="AL682" s="145"/>
      <c r="AM682" s="326" t="s">
        <v>347</v>
      </c>
      <c r="AN682" s="326"/>
      <c r="AO682" s="326"/>
      <c r="AP682" s="145"/>
      <c r="AQ682" s="145" t="s">
        <v>187</v>
      </c>
      <c r="AR682" s="116"/>
      <c r="AS682" s="116"/>
      <c r="AT682" s="117"/>
      <c r="AU682" s="122" t="s">
        <v>133</v>
      </c>
      <c r="AV682" s="122"/>
      <c r="AW682" s="122"/>
      <c r="AX682" s="123"/>
    </row>
    <row r="683" spans="1:50" ht="18.75" hidden="1" customHeight="1" x14ac:dyDescent="0.15">
      <c r="A683" s="175"/>
      <c r="B683" s="172"/>
      <c r="C683" s="166"/>
      <c r="D683" s="172"/>
      <c r="E683" s="329"/>
      <c r="F683" s="330"/>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188</v>
      </c>
      <c r="AH683" s="120"/>
      <c r="AI683" s="142"/>
      <c r="AJ683" s="142"/>
      <c r="AK683" s="142"/>
      <c r="AL683" s="140"/>
      <c r="AM683" s="142"/>
      <c r="AN683" s="142"/>
      <c r="AO683" s="142"/>
      <c r="AP683" s="140"/>
      <c r="AQ683" s="580"/>
      <c r="AR683" s="186"/>
      <c r="AS683" s="119" t="s">
        <v>188</v>
      </c>
      <c r="AT683" s="120"/>
      <c r="AU683" s="186"/>
      <c r="AV683" s="186"/>
      <c r="AW683" s="119" t="s">
        <v>177</v>
      </c>
      <c r="AX683" s="181"/>
    </row>
    <row r="684" spans="1:50" ht="23.25" hidden="1" customHeight="1" x14ac:dyDescent="0.15">
      <c r="A684" s="175"/>
      <c r="B684" s="172"/>
      <c r="C684" s="166"/>
      <c r="D684" s="172"/>
      <c r="E684" s="329"/>
      <c r="F684" s="330"/>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7"/>
      <c r="AF684" s="193"/>
      <c r="AG684" s="193"/>
      <c r="AH684" s="193"/>
      <c r="AI684" s="327"/>
      <c r="AJ684" s="193"/>
      <c r="AK684" s="193"/>
      <c r="AL684" s="193"/>
      <c r="AM684" s="327"/>
      <c r="AN684" s="193"/>
      <c r="AO684" s="193"/>
      <c r="AP684" s="328"/>
      <c r="AQ684" s="327"/>
      <c r="AR684" s="193"/>
      <c r="AS684" s="193"/>
      <c r="AT684" s="328"/>
      <c r="AU684" s="193"/>
      <c r="AV684" s="193"/>
      <c r="AW684" s="193"/>
      <c r="AX684" s="194"/>
    </row>
    <row r="685" spans="1:50" ht="23.25" hidden="1" customHeight="1" x14ac:dyDescent="0.15">
      <c r="A685" s="175"/>
      <c r="B685" s="172"/>
      <c r="C685" s="166"/>
      <c r="D685" s="172"/>
      <c r="E685" s="329"/>
      <c r="F685" s="330"/>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7"/>
      <c r="AF685" s="193"/>
      <c r="AG685" s="193"/>
      <c r="AH685" s="328"/>
      <c r="AI685" s="327"/>
      <c r="AJ685" s="193"/>
      <c r="AK685" s="193"/>
      <c r="AL685" s="193"/>
      <c r="AM685" s="327"/>
      <c r="AN685" s="193"/>
      <c r="AO685" s="193"/>
      <c r="AP685" s="328"/>
      <c r="AQ685" s="327"/>
      <c r="AR685" s="193"/>
      <c r="AS685" s="193"/>
      <c r="AT685" s="328"/>
      <c r="AU685" s="193"/>
      <c r="AV685" s="193"/>
      <c r="AW685" s="193"/>
      <c r="AX685" s="194"/>
    </row>
    <row r="686" spans="1:50" ht="23.25" hidden="1" customHeight="1" x14ac:dyDescent="0.15">
      <c r="A686" s="175"/>
      <c r="B686" s="172"/>
      <c r="C686" s="166"/>
      <c r="D686" s="172"/>
      <c r="E686" s="329"/>
      <c r="F686" s="330"/>
      <c r="G686" s="96"/>
      <c r="H686" s="97"/>
      <c r="I686" s="97"/>
      <c r="J686" s="97"/>
      <c r="K686" s="97"/>
      <c r="L686" s="97"/>
      <c r="M686" s="97"/>
      <c r="N686" s="97"/>
      <c r="O686" s="97"/>
      <c r="P686" s="97"/>
      <c r="Q686" s="97"/>
      <c r="R686" s="97"/>
      <c r="S686" s="97"/>
      <c r="T686" s="97"/>
      <c r="U686" s="97"/>
      <c r="V686" s="97"/>
      <c r="W686" s="97"/>
      <c r="X686" s="98"/>
      <c r="Y686" s="195" t="s">
        <v>13</v>
      </c>
      <c r="Z686" s="196"/>
      <c r="AA686" s="197"/>
      <c r="AB686" s="569" t="s">
        <v>14</v>
      </c>
      <c r="AC686" s="569"/>
      <c r="AD686" s="569"/>
      <c r="AE686" s="327"/>
      <c r="AF686" s="193"/>
      <c r="AG686" s="193"/>
      <c r="AH686" s="328"/>
      <c r="AI686" s="327"/>
      <c r="AJ686" s="193"/>
      <c r="AK686" s="193"/>
      <c r="AL686" s="193"/>
      <c r="AM686" s="327"/>
      <c r="AN686" s="193"/>
      <c r="AO686" s="193"/>
      <c r="AP686" s="328"/>
      <c r="AQ686" s="327"/>
      <c r="AR686" s="193"/>
      <c r="AS686" s="193"/>
      <c r="AT686" s="328"/>
      <c r="AU686" s="193"/>
      <c r="AV686" s="193"/>
      <c r="AW686" s="193"/>
      <c r="AX686" s="194"/>
    </row>
    <row r="687" spans="1:50" ht="18.75" hidden="1" customHeight="1" x14ac:dyDescent="0.15">
      <c r="A687" s="175"/>
      <c r="B687" s="172"/>
      <c r="C687" s="166"/>
      <c r="D687" s="172"/>
      <c r="E687" s="329" t="s">
        <v>197</v>
      </c>
      <c r="F687" s="330"/>
      <c r="G687" s="331" t="s">
        <v>194</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195</v>
      </c>
      <c r="AF687" s="324"/>
      <c r="AG687" s="324"/>
      <c r="AH687" s="325"/>
      <c r="AI687" s="326" t="s">
        <v>334</v>
      </c>
      <c r="AJ687" s="326"/>
      <c r="AK687" s="326"/>
      <c r="AL687" s="145"/>
      <c r="AM687" s="326" t="s">
        <v>347</v>
      </c>
      <c r="AN687" s="326"/>
      <c r="AO687" s="326"/>
      <c r="AP687" s="145"/>
      <c r="AQ687" s="145" t="s">
        <v>187</v>
      </c>
      <c r="AR687" s="116"/>
      <c r="AS687" s="116"/>
      <c r="AT687" s="117"/>
      <c r="AU687" s="122" t="s">
        <v>133</v>
      </c>
      <c r="AV687" s="122"/>
      <c r="AW687" s="122"/>
      <c r="AX687" s="123"/>
    </row>
    <row r="688" spans="1:50" ht="18.75" hidden="1" customHeight="1" x14ac:dyDescent="0.15">
      <c r="A688" s="175"/>
      <c r="B688" s="172"/>
      <c r="C688" s="166"/>
      <c r="D688" s="172"/>
      <c r="E688" s="329"/>
      <c r="F688" s="330"/>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188</v>
      </c>
      <c r="AH688" s="120"/>
      <c r="AI688" s="142"/>
      <c r="AJ688" s="142"/>
      <c r="AK688" s="142"/>
      <c r="AL688" s="140"/>
      <c r="AM688" s="142"/>
      <c r="AN688" s="142"/>
      <c r="AO688" s="142"/>
      <c r="AP688" s="140"/>
      <c r="AQ688" s="580"/>
      <c r="AR688" s="186"/>
      <c r="AS688" s="119" t="s">
        <v>188</v>
      </c>
      <c r="AT688" s="120"/>
      <c r="AU688" s="186"/>
      <c r="AV688" s="186"/>
      <c r="AW688" s="119" t="s">
        <v>177</v>
      </c>
      <c r="AX688" s="181"/>
    </row>
    <row r="689" spans="1:50" ht="23.25" hidden="1" customHeight="1" x14ac:dyDescent="0.15">
      <c r="A689" s="175"/>
      <c r="B689" s="172"/>
      <c r="C689" s="166"/>
      <c r="D689" s="172"/>
      <c r="E689" s="329"/>
      <c r="F689" s="330"/>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7"/>
      <c r="AF689" s="193"/>
      <c r="AG689" s="193"/>
      <c r="AH689" s="193"/>
      <c r="AI689" s="327"/>
      <c r="AJ689" s="193"/>
      <c r="AK689" s="193"/>
      <c r="AL689" s="193"/>
      <c r="AM689" s="327"/>
      <c r="AN689" s="193"/>
      <c r="AO689" s="193"/>
      <c r="AP689" s="328"/>
      <c r="AQ689" s="327"/>
      <c r="AR689" s="193"/>
      <c r="AS689" s="193"/>
      <c r="AT689" s="328"/>
      <c r="AU689" s="193"/>
      <c r="AV689" s="193"/>
      <c r="AW689" s="193"/>
      <c r="AX689" s="194"/>
    </row>
    <row r="690" spans="1:50" ht="23.25" hidden="1" customHeight="1" x14ac:dyDescent="0.15">
      <c r="A690" s="175"/>
      <c r="B690" s="172"/>
      <c r="C690" s="166"/>
      <c r="D690" s="172"/>
      <c r="E690" s="329"/>
      <c r="F690" s="330"/>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7"/>
      <c r="AF690" s="193"/>
      <c r="AG690" s="193"/>
      <c r="AH690" s="328"/>
      <c r="AI690" s="327"/>
      <c r="AJ690" s="193"/>
      <c r="AK690" s="193"/>
      <c r="AL690" s="193"/>
      <c r="AM690" s="327"/>
      <c r="AN690" s="193"/>
      <c r="AO690" s="193"/>
      <c r="AP690" s="328"/>
      <c r="AQ690" s="327"/>
      <c r="AR690" s="193"/>
      <c r="AS690" s="193"/>
      <c r="AT690" s="328"/>
      <c r="AU690" s="193"/>
      <c r="AV690" s="193"/>
      <c r="AW690" s="193"/>
      <c r="AX690" s="194"/>
    </row>
    <row r="691" spans="1:50" ht="23.25" hidden="1" customHeight="1" x14ac:dyDescent="0.15">
      <c r="A691" s="175"/>
      <c r="B691" s="172"/>
      <c r="C691" s="166"/>
      <c r="D691" s="172"/>
      <c r="E691" s="329"/>
      <c r="F691" s="330"/>
      <c r="G691" s="96"/>
      <c r="H691" s="97"/>
      <c r="I691" s="97"/>
      <c r="J691" s="97"/>
      <c r="K691" s="97"/>
      <c r="L691" s="97"/>
      <c r="M691" s="97"/>
      <c r="N691" s="97"/>
      <c r="O691" s="97"/>
      <c r="P691" s="97"/>
      <c r="Q691" s="97"/>
      <c r="R691" s="97"/>
      <c r="S691" s="97"/>
      <c r="T691" s="97"/>
      <c r="U691" s="97"/>
      <c r="V691" s="97"/>
      <c r="W691" s="97"/>
      <c r="X691" s="98"/>
      <c r="Y691" s="195" t="s">
        <v>13</v>
      </c>
      <c r="Z691" s="196"/>
      <c r="AA691" s="197"/>
      <c r="AB691" s="569" t="s">
        <v>14</v>
      </c>
      <c r="AC691" s="569"/>
      <c r="AD691" s="569"/>
      <c r="AE691" s="327"/>
      <c r="AF691" s="193"/>
      <c r="AG691" s="193"/>
      <c r="AH691" s="328"/>
      <c r="AI691" s="327"/>
      <c r="AJ691" s="193"/>
      <c r="AK691" s="193"/>
      <c r="AL691" s="193"/>
      <c r="AM691" s="327"/>
      <c r="AN691" s="193"/>
      <c r="AO691" s="193"/>
      <c r="AP691" s="328"/>
      <c r="AQ691" s="327"/>
      <c r="AR691" s="193"/>
      <c r="AS691" s="193"/>
      <c r="AT691" s="328"/>
      <c r="AU691" s="193"/>
      <c r="AV691" s="193"/>
      <c r="AW691" s="193"/>
      <c r="AX691" s="194"/>
    </row>
    <row r="692" spans="1:50" ht="18.75" hidden="1" customHeight="1" x14ac:dyDescent="0.15">
      <c r="A692" s="175"/>
      <c r="B692" s="172"/>
      <c r="C692" s="166"/>
      <c r="D692" s="172"/>
      <c r="E692" s="329" t="s">
        <v>197</v>
      </c>
      <c r="F692" s="330"/>
      <c r="G692" s="331" t="s">
        <v>194</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195</v>
      </c>
      <c r="AF692" s="324"/>
      <c r="AG692" s="324"/>
      <c r="AH692" s="325"/>
      <c r="AI692" s="326" t="s">
        <v>334</v>
      </c>
      <c r="AJ692" s="326"/>
      <c r="AK692" s="326"/>
      <c r="AL692" s="145"/>
      <c r="AM692" s="326" t="s">
        <v>347</v>
      </c>
      <c r="AN692" s="326"/>
      <c r="AO692" s="326"/>
      <c r="AP692" s="145"/>
      <c r="AQ692" s="145" t="s">
        <v>187</v>
      </c>
      <c r="AR692" s="116"/>
      <c r="AS692" s="116"/>
      <c r="AT692" s="117"/>
      <c r="AU692" s="122" t="s">
        <v>133</v>
      </c>
      <c r="AV692" s="122"/>
      <c r="AW692" s="122"/>
      <c r="AX692" s="123"/>
    </row>
    <row r="693" spans="1:50" ht="18.75" hidden="1" customHeight="1" x14ac:dyDescent="0.15">
      <c r="A693" s="175"/>
      <c r="B693" s="172"/>
      <c r="C693" s="166"/>
      <c r="D693" s="172"/>
      <c r="E693" s="329"/>
      <c r="F693" s="330"/>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188</v>
      </c>
      <c r="AH693" s="120"/>
      <c r="AI693" s="142"/>
      <c r="AJ693" s="142"/>
      <c r="AK693" s="142"/>
      <c r="AL693" s="140"/>
      <c r="AM693" s="142"/>
      <c r="AN693" s="142"/>
      <c r="AO693" s="142"/>
      <c r="AP693" s="140"/>
      <c r="AQ693" s="580"/>
      <c r="AR693" s="186"/>
      <c r="AS693" s="119" t="s">
        <v>188</v>
      </c>
      <c r="AT693" s="120"/>
      <c r="AU693" s="186"/>
      <c r="AV693" s="186"/>
      <c r="AW693" s="119" t="s">
        <v>177</v>
      </c>
      <c r="AX693" s="181"/>
    </row>
    <row r="694" spans="1:50" ht="23.25" hidden="1" customHeight="1" x14ac:dyDescent="0.15">
      <c r="A694" s="175"/>
      <c r="B694" s="172"/>
      <c r="C694" s="166"/>
      <c r="D694" s="172"/>
      <c r="E694" s="329"/>
      <c r="F694" s="330"/>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7"/>
      <c r="AF694" s="193"/>
      <c r="AG694" s="193"/>
      <c r="AH694" s="193"/>
      <c r="AI694" s="327"/>
      <c r="AJ694" s="193"/>
      <c r="AK694" s="193"/>
      <c r="AL694" s="193"/>
      <c r="AM694" s="327"/>
      <c r="AN694" s="193"/>
      <c r="AO694" s="193"/>
      <c r="AP694" s="328"/>
      <c r="AQ694" s="327"/>
      <c r="AR694" s="193"/>
      <c r="AS694" s="193"/>
      <c r="AT694" s="328"/>
      <c r="AU694" s="193"/>
      <c r="AV694" s="193"/>
      <c r="AW694" s="193"/>
      <c r="AX694" s="194"/>
    </row>
    <row r="695" spans="1:50" ht="23.25" hidden="1" customHeight="1" x14ac:dyDescent="0.15">
      <c r="A695" s="175"/>
      <c r="B695" s="172"/>
      <c r="C695" s="166"/>
      <c r="D695" s="172"/>
      <c r="E695" s="329"/>
      <c r="F695" s="330"/>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7"/>
      <c r="AF695" s="193"/>
      <c r="AG695" s="193"/>
      <c r="AH695" s="328"/>
      <c r="AI695" s="327"/>
      <c r="AJ695" s="193"/>
      <c r="AK695" s="193"/>
      <c r="AL695" s="193"/>
      <c r="AM695" s="327"/>
      <c r="AN695" s="193"/>
      <c r="AO695" s="193"/>
      <c r="AP695" s="328"/>
      <c r="AQ695" s="327"/>
      <c r="AR695" s="193"/>
      <c r="AS695" s="193"/>
      <c r="AT695" s="328"/>
      <c r="AU695" s="193"/>
      <c r="AV695" s="193"/>
      <c r="AW695" s="193"/>
      <c r="AX695" s="194"/>
    </row>
    <row r="696" spans="1:50" ht="23.25" hidden="1" customHeight="1" x14ac:dyDescent="0.15">
      <c r="A696" s="175"/>
      <c r="B696" s="172"/>
      <c r="C696" s="166"/>
      <c r="D696" s="172"/>
      <c r="E696" s="329"/>
      <c r="F696" s="330"/>
      <c r="G696" s="96"/>
      <c r="H696" s="97"/>
      <c r="I696" s="97"/>
      <c r="J696" s="97"/>
      <c r="K696" s="97"/>
      <c r="L696" s="97"/>
      <c r="M696" s="97"/>
      <c r="N696" s="97"/>
      <c r="O696" s="97"/>
      <c r="P696" s="97"/>
      <c r="Q696" s="97"/>
      <c r="R696" s="97"/>
      <c r="S696" s="97"/>
      <c r="T696" s="97"/>
      <c r="U696" s="97"/>
      <c r="V696" s="97"/>
      <c r="W696" s="97"/>
      <c r="X696" s="98"/>
      <c r="Y696" s="195" t="s">
        <v>13</v>
      </c>
      <c r="Z696" s="196"/>
      <c r="AA696" s="197"/>
      <c r="AB696" s="569" t="s">
        <v>14</v>
      </c>
      <c r="AC696" s="569"/>
      <c r="AD696" s="569"/>
      <c r="AE696" s="327"/>
      <c r="AF696" s="193"/>
      <c r="AG696" s="193"/>
      <c r="AH696" s="328"/>
      <c r="AI696" s="327"/>
      <c r="AJ696" s="193"/>
      <c r="AK696" s="193"/>
      <c r="AL696" s="193"/>
      <c r="AM696" s="327"/>
      <c r="AN696" s="193"/>
      <c r="AO696" s="193"/>
      <c r="AP696" s="328"/>
      <c r="AQ696" s="327"/>
      <c r="AR696" s="193"/>
      <c r="AS696" s="193"/>
      <c r="AT696" s="328"/>
      <c r="AU696" s="193"/>
      <c r="AV696" s="193"/>
      <c r="AW696" s="193"/>
      <c r="AX696" s="194"/>
    </row>
    <row r="697" spans="1:50" ht="23.85" hidden="1" customHeight="1" x14ac:dyDescent="0.15">
      <c r="A697" s="175"/>
      <c r="B697" s="172"/>
      <c r="C697" s="166"/>
      <c r="D697" s="172"/>
      <c r="E697" s="108" t="s">
        <v>331</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30"/>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02" t="s">
        <v>46</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0" ht="27" customHeight="1" x14ac:dyDescent="0.15">
      <c r="A701" s="5"/>
      <c r="B701" s="6"/>
      <c r="C701" s="373" t="s">
        <v>31</v>
      </c>
      <c r="D701" s="372"/>
      <c r="E701" s="372"/>
      <c r="F701" s="372"/>
      <c r="G701" s="372"/>
      <c r="H701" s="372"/>
      <c r="I701" s="372"/>
      <c r="J701" s="372"/>
      <c r="K701" s="372"/>
      <c r="L701" s="372"/>
      <c r="M701" s="372"/>
      <c r="N701" s="372"/>
      <c r="O701" s="372"/>
      <c r="P701" s="372"/>
      <c r="Q701" s="372"/>
      <c r="R701" s="372"/>
      <c r="S701" s="372"/>
      <c r="T701" s="372"/>
      <c r="U701" s="372"/>
      <c r="V701" s="372"/>
      <c r="W701" s="372"/>
      <c r="X701" s="372"/>
      <c r="Y701" s="372"/>
      <c r="Z701" s="372"/>
      <c r="AA701" s="372"/>
      <c r="AB701" s="372"/>
      <c r="AC701" s="374"/>
      <c r="AD701" s="372" t="s">
        <v>35</v>
      </c>
      <c r="AE701" s="372"/>
      <c r="AF701" s="372"/>
      <c r="AG701" s="817" t="s">
        <v>30</v>
      </c>
      <c r="AH701" s="372"/>
      <c r="AI701" s="372"/>
      <c r="AJ701" s="372"/>
      <c r="AK701" s="372"/>
      <c r="AL701" s="372"/>
      <c r="AM701" s="372"/>
      <c r="AN701" s="372"/>
      <c r="AO701" s="372"/>
      <c r="AP701" s="372"/>
      <c r="AQ701" s="372"/>
      <c r="AR701" s="372"/>
      <c r="AS701" s="372"/>
      <c r="AT701" s="372"/>
      <c r="AU701" s="372"/>
      <c r="AV701" s="372"/>
      <c r="AW701" s="372"/>
      <c r="AX701" s="818"/>
    </row>
    <row r="702" spans="1:50" ht="71.25" customHeight="1" x14ac:dyDescent="0.15">
      <c r="A702" s="865" t="s">
        <v>139</v>
      </c>
      <c r="B702" s="866"/>
      <c r="C702" s="701" t="s">
        <v>140</v>
      </c>
      <c r="D702" s="702"/>
      <c r="E702" s="702"/>
      <c r="F702" s="702"/>
      <c r="G702" s="702"/>
      <c r="H702" s="702"/>
      <c r="I702" s="702"/>
      <c r="J702" s="702"/>
      <c r="K702" s="702"/>
      <c r="L702" s="702"/>
      <c r="M702" s="702"/>
      <c r="N702" s="702"/>
      <c r="O702" s="702"/>
      <c r="P702" s="702"/>
      <c r="Q702" s="702"/>
      <c r="R702" s="702"/>
      <c r="S702" s="702"/>
      <c r="T702" s="702"/>
      <c r="U702" s="702"/>
      <c r="V702" s="702"/>
      <c r="W702" s="702"/>
      <c r="X702" s="702"/>
      <c r="Y702" s="702"/>
      <c r="Z702" s="702"/>
      <c r="AA702" s="702"/>
      <c r="AB702" s="702"/>
      <c r="AC702" s="703"/>
      <c r="AD702" s="332" t="s">
        <v>485</v>
      </c>
      <c r="AE702" s="333"/>
      <c r="AF702" s="333"/>
      <c r="AG702" s="375" t="s">
        <v>515</v>
      </c>
      <c r="AH702" s="376"/>
      <c r="AI702" s="376"/>
      <c r="AJ702" s="376"/>
      <c r="AK702" s="376"/>
      <c r="AL702" s="376"/>
      <c r="AM702" s="376"/>
      <c r="AN702" s="376"/>
      <c r="AO702" s="376"/>
      <c r="AP702" s="376"/>
      <c r="AQ702" s="376"/>
      <c r="AR702" s="376"/>
      <c r="AS702" s="376"/>
      <c r="AT702" s="376"/>
      <c r="AU702" s="376"/>
      <c r="AV702" s="376"/>
      <c r="AW702" s="376"/>
      <c r="AX702" s="377"/>
    </row>
    <row r="703" spans="1:50" ht="67.5" customHeight="1" x14ac:dyDescent="0.15">
      <c r="A703" s="867"/>
      <c r="B703" s="868"/>
      <c r="C703" s="809" t="s">
        <v>36</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382"/>
      <c r="AD703" s="313" t="s">
        <v>485</v>
      </c>
      <c r="AE703" s="314"/>
      <c r="AF703" s="314"/>
      <c r="AG703" s="87" t="s">
        <v>516</v>
      </c>
      <c r="AH703" s="88"/>
      <c r="AI703" s="88"/>
      <c r="AJ703" s="88"/>
      <c r="AK703" s="88"/>
      <c r="AL703" s="88"/>
      <c r="AM703" s="88"/>
      <c r="AN703" s="88"/>
      <c r="AO703" s="88"/>
      <c r="AP703" s="88"/>
      <c r="AQ703" s="88"/>
      <c r="AR703" s="88"/>
      <c r="AS703" s="88"/>
      <c r="AT703" s="88"/>
      <c r="AU703" s="88"/>
      <c r="AV703" s="88"/>
      <c r="AW703" s="88"/>
      <c r="AX703" s="89"/>
    </row>
    <row r="704" spans="1:50" ht="67.5" customHeight="1" x14ac:dyDescent="0.15">
      <c r="A704" s="869"/>
      <c r="B704" s="870"/>
      <c r="C704" s="811" t="s">
        <v>141</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775" t="s">
        <v>485</v>
      </c>
      <c r="AE704" s="776"/>
      <c r="AF704" s="776"/>
      <c r="AG704" s="153" t="s">
        <v>517</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33" t="s">
        <v>38</v>
      </c>
      <c r="B705" s="634"/>
      <c r="C705" s="814" t="s">
        <v>40</v>
      </c>
      <c r="D705" s="815"/>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816"/>
      <c r="AD705" s="707" t="s">
        <v>485</v>
      </c>
      <c r="AE705" s="708"/>
      <c r="AF705" s="708"/>
      <c r="AG705" s="111" t="s">
        <v>518</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5"/>
      <c r="B706" s="636"/>
      <c r="C706" s="787"/>
      <c r="D706" s="788"/>
      <c r="E706" s="723" t="s">
        <v>302</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313" t="s">
        <v>519</v>
      </c>
      <c r="AE706" s="314"/>
      <c r="AF706" s="656"/>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5"/>
      <c r="B707" s="636"/>
      <c r="C707" s="789"/>
      <c r="D707" s="790"/>
      <c r="E707" s="726" t="s">
        <v>242</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830" t="s">
        <v>519</v>
      </c>
      <c r="AE707" s="831"/>
      <c r="AF707" s="831"/>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35"/>
      <c r="B708" s="637"/>
      <c r="C708" s="806" t="s">
        <v>41</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597" t="s">
        <v>520</v>
      </c>
      <c r="AE708" s="598"/>
      <c r="AF708" s="598"/>
      <c r="AG708" s="735"/>
      <c r="AH708" s="736"/>
      <c r="AI708" s="736"/>
      <c r="AJ708" s="736"/>
      <c r="AK708" s="736"/>
      <c r="AL708" s="736"/>
      <c r="AM708" s="736"/>
      <c r="AN708" s="736"/>
      <c r="AO708" s="736"/>
      <c r="AP708" s="736"/>
      <c r="AQ708" s="736"/>
      <c r="AR708" s="736"/>
      <c r="AS708" s="736"/>
      <c r="AT708" s="736"/>
      <c r="AU708" s="736"/>
      <c r="AV708" s="736"/>
      <c r="AW708" s="736"/>
      <c r="AX708" s="737"/>
    </row>
    <row r="709" spans="1:50" ht="26.25" customHeight="1" x14ac:dyDescent="0.15">
      <c r="A709" s="635"/>
      <c r="B709" s="637"/>
      <c r="C709" s="381" t="s">
        <v>142</v>
      </c>
      <c r="D709" s="382"/>
      <c r="E709" s="382"/>
      <c r="F709" s="382"/>
      <c r="G709" s="382"/>
      <c r="H709" s="382"/>
      <c r="I709" s="382"/>
      <c r="J709" s="382"/>
      <c r="K709" s="382"/>
      <c r="L709" s="382"/>
      <c r="M709" s="382"/>
      <c r="N709" s="382"/>
      <c r="O709" s="382"/>
      <c r="P709" s="382"/>
      <c r="Q709" s="382"/>
      <c r="R709" s="382"/>
      <c r="S709" s="382"/>
      <c r="T709" s="382"/>
      <c r="U709" s="382"/>
      <c r="V709" s="382"/>
      <c r="W709" s="382"/>
      <c r="X709" s="382"/>
      <c r="Y709" s="382"/>
      <c r="Z709" s="382"/>
      <c r="AA709" s="382"/>
      <c r="AB709" s="382"/>
      <c r="AC709" s="382"/>
      <c r="AD709" s="313" t="s">
        <v>485</v>
      </c>
      <c r="AE709" s="314"/>
      <c r="AF709" s="314"/>
      <c r="AG709" s="87" t="s">
        <v>522</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5"/>
      <c r="B710" s="637"/>
      <c r="C710" s="381" t="s">
        <v>37</v>
      </c>
      <c r="D710" s="382"/>
      <c r="E710" s="382"/>
      <c r="F710" s="382"/>
      <c r="G710" s="382"/>
      <c r="H710" s="382"/>
      <c r="I710" s="382"/>
      <c r="J710" s="382"/>
      <c r="K710" s="382"/>
      <c r="L710" s="382"/>
      <c r="M710" s="382"/>
      <c r="N710" s="382"/>
      <c r="O710" s="382"/>
      <c r="P710" s="382"/>
      <c r="Q710" s="382"/>
      <c r="R710" s="382"/>
      <c r="S710" s="382"/>
      <c r="T710" s="382"/>
      <c r="U710" s="382"/>
      <c r="V710" s="382"/>
      <c r="W710" s="382"/>
      <c r="X710" s="382"/>
      <c r="Y710" s="382"/>
      <c r="Z710" s="382"/>
      <c r="AA710" s="382"/>
      <c r="AB710" s="382"/>
      <c r="AC710" s="382"/>
      <c r="AD710" s="313" t="s">
        <v>520</v>
      </c>
      <c r="AE710" s="314"/>
      <c r="AF710" s="314"/>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35"/>
      <c r="B711" s="637"/>
      <c r="C711" s="381" t="s">
        <v>42</v>
      </c>
      <c r="D711" s="382"/>
      <c r="E711" s="382"/>
      <c r="F711" s="382"/>
      <c r="G711" s="382"/>
      <c r="H711" s="382"/>
      <c r="I711" s="382"/>
      <c r="J711" s="382"/>
      <c r="K711" s="382"/>
      <c r="L711" s="382"/>
      <c r="M711" s="382"/>
      <c r="N711" s="382"/>
      <c r="O711" s="382"/>
      <c r="P711" s="382"/>
      <c r="Q711" s="382"/>
      <c r="R711" s="382"/>
      <c r="S711" s="382"/>
      <c r="T711" s="382"/>
      <c r="U711" s="382"/>
      <c r="V711" s="382"/>
      <c r="W711" s="382"/>
      <c r="X711" s="382"/>
      <c r="Y711" s="382"/>
      <c r="Z711" s="382"/>
      <c r="AA711" s="382"/>
      <c r="AB711" s="382"/>
      <c r="AC711" s="606"/>
      <c r="AD711" s="313" t="s">
        <v>485</v>
      </c>
      <c r="AE711" s="314"/>
      <c r="AF711" s="314"/>
      <c r="AG711" s="87" t="s">
        <v>523</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5"/>
      <c r="B712" s="637"/>
      <c r="C712" s="381" t="s">
        <v>269</v>
      </c>
      <c r="D712" s="382"/>
      <c r="E712" s="382"/>
      <c r="F712" s="382"/>
      <c r="G712" s="382"/>
      <c r="H712" s="382"/>
      <c r="I712" s="382"/>
      <c r="J712" s="382"/>
      <c r="K712" s="382"/>
      <c r="L712" s="382"/>
      <c r="M712" s="382"/>
      <c r="N712" s="382"/>
      <c r="O712" s="382"/>
      <c r="P712" s="382"/>
      <c r="Q712" s="382"/>
      <c r="R712" s="382"/>
      <c r="S712" s="382"/>
      <c r="T712" s="382"/>
      <c r="U712" s="382"/>
      <c r="V712" s="382"/>
      <c r="W712" s="382"/>
      <c r="X712" s="382"/>
      <c r="Y712" s="382"/>
      <c r="Z712" s="382"/>
      <c r="AA712" s="382"/>
      <c r="AB712" s="382"/>
      <c r="AC712" s="606"/>
      <c r="AD712" s="775" t="s">
        <v>485</v>
      </c>
      <c r="AE712" s="776"/>
      <c r="AF712" s="776"/>
      <c r="AG712" s="803" t="s">
        <v>524</v>
      </c>
      <c r="AH712" s="804"/>
      <c r="AI712" s="804"/>
      <c r="AJ712" s="804"/>
      <c r="AK712" s="804"/>
      <c r="AL712" s="804"/>
      <c r="AM712" s="804"/>
      <c r="AN712" s="804"/>
      <c r="AO712" s="804"/>
      <c r="AP712" s="804"/>
      <c r="AQ712" s="804"/>
      <c r="AR712" s="804"/>
      <c r="AS712" s="804"/>
      <c r="AT712" s="804"/>
      <c r="AU712" s="804"/>
      <c r="AV712" s="804"/>
      <c r="AW712" s="804"/>
      <c r="AX712" s="805"/>
    </row>
    <row r="713" spans="1:50" ht="26.25" customHeight="1" x14ac:dyDescent="0.15">
      <c r="A713" s="635"/>
      <c r="B713" s="637"/>
      <c r="C713" s="979" t="s">
        <v>270</v>
      </c>
      <c r="D713" s="980"/>
      <c r="E713" s="980"/>
      <c r="F713" s="980"/>
      <c r="G713" s="980"/>
      <c r="H713" s="980"/>
      <c r="I713" s="980"/>
      <c r="J713" s="980"/>
      <c r="K713" s="980"/>
      <c r="L713" s="980"/>
      <c r="M713" s="980"/>
      <c r="N713" s="980"/>
      <c r="O713" s="980"/>
      <c r="P713" s="980"/>
      <c r="Q713" s="980"/>
      <c r="R713" s="980"/>
      <c r="S713" s="980"/>
      <c r="T713" s="980"/>
      <c r="U713" s="980"/>
      <c r="V713" s="980"/>
      <c r="W713" s="980"/>
      <c r="X713" s="980"/>
      <c r="Y713" s="980"/>
      <c r="Z713" s="980"/>
      <c r="AA713" s="980"/>
      <c r="AB713" s="980"/>
      <c r="AC713" s="981"/>
      <c r="AD713" s="313" t="s">
        <v>520</v>
      </c>
      <c r="AE713" s="314"/>
      <c r="AF713" s="656"/>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8"/>
      <c r="B714" s="639"/>
      <c r="C714" s="640" t="s">
        <v>247</v>
      </c>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2"/>
      <c r="AD714" s="800" t="s">
        <v>485</v>
      </c>
      <c r="AE714" s="801"/>
      <c r="AF714" s="802"/>
      <c r="AG714" s="729" t="s">
        <v>525</v>
      </c>
      <c r="AH714" s="730"/>
      <c r="AI714" s="730"/>
      <c r="AJ714" s="730"/>
      <c r="AK714" s="730"/>
      <c r="AL714" s="730"/>
      <c r="AM714" s="730"/>
      <c r="AN714" s="730"/>
      <c r="AO714" s="730"/>
      <c r="AP714" s="730"/>
      <c r="AQ714" s="730"/>
      <c r="AR714" s="730"/>
      <c r="AS714" s="730"/>
      <c r="AT714" s="730"/>
      <c r="AU714" s="730"/>
      <c r="AV714" s="730"/>
      <c r="AW714" s="730"/>
      <c r="AX714" s="731"/>
    </row>
    <row r="715" spans="1:50" ht="27" customHeight="1" x14ac:dyDescent="0.15">
      <c r="A715" s="633" t="s">
        <v>39</v>
      </c>
      <c r="B715" s="777"/>
      <c r="C715" s="778" t="s">
        <v>248</v>
      </c>
      <c r="D715" s="779"/>
      <c r="E715" s="779"/>
      <c r="F715" s="779"/>
      <c r="G715" s="779"/>
      <c r="H715" s="779"/>
      <c r="I715" s="779"/>
      <c r="J715" s="779"/>
      <c r="K715" s="779"/>
      <c r="L715" s="779"/>
      <c r="M715" s="779"/>
      <c r="N715" s="779"/>
      <c r="O715" s="779"/>
      <c r="P715" s="779"/>
      <c r="Q715" s="779"/>
      <c r="R715" s="779"/>
      <c r="S715" s="779"/>
      <c r="T715" s="779"/>
      <c r="U715" s="779"/>
      <c r="V715" s="779"/>
      <c r="W715" s="779"/>
      <c r="X715" s="779"/>
      <c r="Y715" s="779"/>
      <c r="Z715" s="779"/>
      <c r="AA715" s="779"/>
      <c r="AB715" s="779"/>
      <c r="AC715" s="780"/>
      <c r="AD715" s="597" t="s">
        <v>485</v>
      </c>
      <c r="AE715" s="598"/>
      <c r="AF715" s="649"/>
      <c r="AG715" s="735" t="s">
        <v>526</v>
      </c>
      <c r="AH715" s="736"/>
      <c r="AI715" s="736"/>
      <c r="AJ715" s="736"/>
      <c r="AK715" s="736"/>
      <c r="AL715" s="736"/>
      <c r="AM715" s="736"/>
      <c r="AN715" s="736"/>
      <c r="AO715" s="736"/>
      <c r="AP715" s="736"/>
      <c r="AQ715" s="736"/>
      <c r="AR715" s="736"/>
      <c r="AS715" s="736"/>
      <c r="AT715" s="736"/>
      <c r="AU715" s="736"/>
      <c r="AV715" s="736"/>
      <c r="AW715" s="736"/>
      <c r="AX715" s="737"/>
    </row>
    <row r="716" spans="1:50" ht="35.25" customHeight="1" x14ac:dyDescent="0.15">
      <c r="A716" s="635"/>
      <c r="B716" s="637"/>
      <c r="C716" s="613" t="s">
        <v>44</v>
      </c>
      <c r="D716" s="614"/>
      <c r="E716" s="614"/>
      <c r="F716" s="614"/>
      <c r="G716" s="614"/>
      <c r="H716" s="614"/>
      <c r="I716" s="614"/>
      <c r="J716" s="614"/>
      <c r="K716" s="614"/>
      <c r="L716" s="614"/>
      <c r="M716" s="614"/>
      <c r="N716" s="614"/>
      <c r="O716" s="614"/>
      <c r="P716" s="614"/>
      <c r="Q716" s="614"/>
      <c r="R716" s="614"/>
      <c r="S716" s="614"/>
      <c r="T716" s="614"/>
      <c r="U716" s="614"/>
      <c r="V716" s="614"/>
      <c r="W716" s="614"/>
      <c r="X716" s="614"/>
      <c r="Y716" s="614"/>
      <c r="Z716" s="614"/>
      <c r="AA716" s="614"/>
      <c r="AB716" s="614"/>
      <c r="AC716" s="615"/>
      <c r="AD716" s="619" t="s">
        <v>520</v>
      </c>
      <c r="AE716" s="620"/>
      <c r="AF716" s="620"/>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35"/>
      <c r="B717" s="637"/>
      <c r="C717" s="381" t="s">
        <v>198</v>
      </c>
      <c r="D717" s="382"/>
      <c r="E717" s="382"/>
      <c r="F717" s="382"/>
      <c r="G717" s="382"/>
      <c r="H717" s="382"/>
      <c r="I717" s="382"/>
      <c r="J717" s="382"/>
      <c r="K717" s="382"/>
      <c r="L717" s="382"/>
      <c r="M717" s="382"/>
      <c r="N717" s="382"/>
      <c r="O717" s="382"/>
      <c r="P717" s="382"/>
      <c r="Q717" s="382"/>
      <c r="R717" s="382"/>
      <c r="S717" s="382"/>
      <c r="T717" s="382"/>
      <c r="U717" s="382"/>
      <c r="V717" s="382"/>
      <c r="W717" s="382"/>
      <c r="X717" s="382"/>
      <c r="Y717" s="382"/>
      <c r="Z717" s="382"/>
      <c r="AA717" s="382"/>
      <c r="AB717" s="382"/>
      <c r="AC717" s="382"/>
      <c r="AD717" s="313" t="s">
        <v>485</v>
      </c>
      <c r="AE717" s="314"/>
      <c r="AF717" s="314"/>
      <c r="AG717" s="87" t="s">
        <v>527</v>
      </c>
      <c r="AH717" s="88"/>
      <c r="AI717" s="88"/>
      <c r="AJ717" s="88"/>
      <c r="AK717" s="88"/>
      <c r="AL717" s="88"/>
      <c r="AM717" s="88"/>
      <c r="AN717" s="88"/>
      <c r="AO717" s="88"/>
      <c r="AP717" s="88"/>
      <c r="AQ717" s="88"/>
      <c r="AR717" s="88"/>
      <c r="AS717" s="88"/>
      <c r="AT717" s="88"/>
      <c r="AU717" s="88"/>
      <c r="AV717" s="88"/>
      <c r="AW717" s="88"/>
      <c r="AX717" s="89"/>
    </row>
    <row r="718" spans="1:50" ht="121.5" customHeight="1" x14ac:dyDescent="0.15">
      <c r="A718" s="638"/>
      <c r="B718" s="639"/>
      <c r="C718" s="381" t="s">
        <v>43</v>
      </c>
      <c r="D718" s="382"/>
      <c r="E718" s="382"/>
      <c r="F718" s="382"/>
      <c r="G718" s="382"/>
      <c r="H718" s="382"/>
      <c r="I718" s="382"/>
      <c r="J718" s="382"/>
      <c r="K718" s="382"/>
      <c r="L718" s="382"/>
      <c r="M718" s="382"/>
      <c r="N718" s="382"/>
      <c r="O718" s="382"/>
      <c r="P718" s="382"/>
      <c r="Q718" s="382"/>
      <c r="R718" s="382"/>
      <c r="S718" s="382"/>
      <c r="T718" s="382"/>
      <c r="U718" s="382"/>
      <c r="V718" s="382"/>
      <c r="W718" s="382"/>
      <c r="X718" s="382"/>
      <c r="Y718" s="382"/>
      <c r="Z718" s="382"/>
      <c r="AA718" s="382"/>
      <c r="AB718" s="382"/>
      <c r="AC718" s="382"/>
      <c r="AD718" s="313" t="s">
        <v>485</v>
      </c>
      <c r="AE718" s="314"/>
      <c r="AF718" s="314"/>
      <c r="AG718" s="113" t="s">
        <v>521</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9" t="s">
        <v>57</v>
      </c>
      <c r="B719" s="770"/>
      <c r="C719" s="616" t="s">
        <v>143</v>
      </c>
      <c r="D719" s="617"/>
      <c r="E719" s="617"/>
      <c r="F719" s="617"/>
      <c r="G719" s="617"/>
      <c r="H719" s="617"/>
      <c r="I719" s="617"/>
      <c r="J719" s="617"/>
      <c r="K719" s="617"/>
      <c r="L719" s="617"/>
      <c r="M719" s="617"/>
      <c r="N719" s="617"/>
      <c r="O719" s="617"/>
      <c r="P719" s="617"/>
      <c r="Q719" s="617"/>
      <c r="R719" s="617"/>
      <c r="S719" s="617"/>
      <c r="T719" s="617"/>
      <c r="U719" s="617"/>
      <c r="V719" s="617"/>
      <c r="W719" s="617"/>
      <c r="X719" s="617"/>
      <c r="Y719" s="617"/>
      <c r="Z719" s="617"/>
      <c r="AA719" s="617"/>
      <c r="AB719" s="617"/>
      <c r="AC719" s="618"/>
      <c r="AD719" s="597"/>
      <c r="AE719" s="598"/>
      <c r="AF719" s="598"/>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71"/>
      <c r="B720" s="772"/>
      <c r="C720" s="287" t="s">
        <v>262</v>
      </c>
      <c r="D720" s="285"/>
      <c r="E720" s="285"/>
      <c r="F720" s="288"/>
      <c r="G720" s="284" t="s">
        <v>263</v>
      </c>
      <c r="H720" s="285"/>
      <c r="I720" s="285"/>
      <c r="J720" s="285"/>
      <c r="K720" s="285"/>
      <c r="L720" s="285"/>
      <c r="M720" s="285"/>
      <c r="N720" s="284" t="s">
        <v>266</v>
      </c>
      <c r="O720" s="285"/>
      <c r="P720" s="285"/>
      <c r="Q720" s="285"/>
      <c r="R720" s="285"/>
      <c r="S720" s="285"/>
      <c r="T720" s="285"/>
      <c r="U720" s="285"/>
      <c r="V720" s="285"/>
      <c r="W720" s="285"/>
      <c r="X720" s="285"/>
      <c r="Y720" s="285"/>
      <c r="Z720" s="285"/>
      <c r="AA720" s="285"/>
      <c r="AB720" s="285"/>
      <c r="AC720" s="285"/>
      <c r="AD720" s="285"/>
      <c r="AE720" s="285"/>
      <c r="AF720" s="286"/>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71"/>
      <c r="B721" s="772"/>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71"/>
      <c r="B722" s="772"/>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71"/>
      <c r="B723" s="772"/>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71"/>
      <c r="B724" s="772"/>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73"/>
      <c r="B725" s="774"/>
      <c r="C725" s="310"/>
      <c r="D725" s="311"/>
      <c r="E725" s="311"/>
      <c r="F725" s="312"/>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33" t="s">
        <v>47</v>
      </c>
      <c r="B726" s="795"/>
      <c r="C726" s="808" t="s">
        <v>52</v>
      </c>
      <c r="D726" s="832"/>
      <c r="E726" s="832"/>
      <c r="F726" s="833"/>
      <c r="G726" s="567" t="s">
        <v>581</v>
      </c>
      <c r="H726" s="567"/>
      <c r="I726" s="567"/>
      <c r="J726" s="567"/>
      <c r="K726" s="567"/>
      <c r="L726" s="567"/>
      <c r="M726" s="567"/>
      <c r="N726" s="567"/>
      <c r="O726" s="567"/>
      <c r="P726" s="567"/>
      <c r="Q726" s="567"/>
      <c r="R726" s="567"/>
      <c r="S726" s="567"/>
      <c r="T726" s="567"/>
      <c r="U726" s="567"/>
      <c r="V726" s="567"/>
      <c r="W726" s="567"/>
      <c r="X726" s="567"/>
      <c r="Y726" s="567"/>
      <c r="Z726" s="567"/>
      <c r="AA726" s="567"/>
      <c r="AB726" s="567"/>
      <c r="AC726" s="567"/>
      <c r="AD726" s="567"/>
      <c r="AE726" s="567"/>
      <c r="AF726" s="567"/>
      <c r="AG726" s="567"/>
      <c r="AH726" s="567"/>
      <c r="AI726" s="567"/>
      <c r="AJ726" s="567"/>
      <c r="AK726" s="567"/>
      <c r="AL726" s="567"/>
      <c r="AM726" s="567"/>
      <c r="AN726" s="567"/>
      <c r="AO726" s="567"/>
      <c r="AP726" s="567"/>
      <c r="AQ726" s="567"/>
      <c r="AR726" s="567"/>
      <c r="AS726" s="567"/>
      <c r="AT726" s="567"/>
      <c r="AU726" s="567"/>
      <c r="AV726" s="567"/>
      <c r="AW726" s="567"/>
      <c r="AX726" s="568"/>
    </row>
    <row r="727" spans="1:50" ht="67.5" customHeight="1" thickBot="1" x14ac:dyDescent="0.2">
      <c r="A727" s="796"/>
      <c r="B727" s="797"/>
      <c r="C727" s="741" t="s">
        <v>56</v>
      </c>
      <c r="D727" s="742"/>
      <c r="E727" s="742"/>
      <c r="F727" s="743"/>
      <c r="G727" s="565" t="s">
        <v>528</v>
      </c>
      <c r="H727" s="565"/>
      <c r="I727" s="565"/>
      <c r="J727" s="565"/>
      <c r="K727" s="565"/>
      <c r="L727" s="565"/>
      <c r="M727" s="565"/>
      <c r="N727" s="565"/>
      <c r="O727" s="565"/>
      <c r="P727" s="565"/>
      <c r="Q727" s="565"/>
      <c r="R727" s="565"/>
      <c r="S727" s="565"/>
      <c r="T727" s="565"/>
      <c r="U727" s="565"/>
      <c r="V727" s="565"/>
      <c r="W727" s="565"/>
      <c r="X727" s="565"/>
      <c r="Y727" s="565"/>
      <c r="Z727" s="565"/>
      <c r="AA727" s="565"/>
      <c r="AB727" s="565"/>
      <c r="AC727" s="565"/>
      <c r="AD727" s="565"/>
      <c r="AE727" s="565"/>
      <c r="AF727" s="565"/>
      <c r="AG727" s="565"/>
      <c r="AH727" s="565"/>
      <c r="AI727" s="565"/>
      <c r="AJ727" s="565"/>
      <c r="AK727" s="565"/>
      <c r="AL727" s="565"/>
      <c r="AM727" s="565"/>
      <c r="AN727" s="565"/>
      <c r="AO727" s="565"/>
      <c r="AP727" s="565"/>
      <c r="AQ727" s="565"/>
      <c r="AR727" s="565"/>
      <c r="AS727" s="565"/>
      <c r="AT727" s="565"/>
      <c r="AU727" s="565"/>
      <c r="AV727" s="565"/>
      <c r="AW727" s="565"/>
      <c r="AX727" s="566"/>
    </row>
    <row r="728" spans="1:50" ht="24" customHeight="1" x14ac:dyDescent="0.15">
      <c r="A728" s="738" t="s">
        <v>32</v>
      </c>
      <c r="B728" s="739"/>
      <c r="C728" s="739"/>
      <c r="D728" s="739"/>
      <c r="E728" s="739"/>
      <c r="F728" s="739"/>
      <c r="G728" s="739"/>
      <c r="H728" s="739"/>
      <c r="I728" s="739"/>
      <c r="J728" s="739"/>
      <c r="K728" s="739"/>
      <c r="L728" s="739"/>
      <c r="M728" s="739"/>
      <c r="N728" s="739"/>
      <c r="O728" s="739"/>
      <c r="P728" s="739"/>
      <c r="Q728" s="739"/>
      <c r="R728" s="739"/>
      <c r="S728" s="739"/>
      <c r="T728" s="739"/>
      <c r="U728" s="739"/>
      <c r="V728" s="739"/>
      <c r="W728" s="739"/>
      <c r="X728" s="739"/>
      <c r="Y728" s="739"/>
      <c r="Z728" s="739"/>
      <c r="AA728" s="739"/>
      <c r="AB728" s="739"/>
      <c r="AC728" s="739"/>
      <c r="AD728" s="739"/>
      <c r="AE728" s="739"/>
      <c r="AF728" s="739"/>
      <c r="AG728" s="739"/>
      <c r="AH728" s="739"/>
      <c r="AI728" s="739"/>
      <c r="AJ728" s="739"/>
      <c r="AK728" s="739"/>
      <c r="AL728" s="739"/>
      <c r="AM728" s="739"/>
      <c r="AN728" s="739"/>
      <c r="AO728" s="739"/>
      <c r="AP728" s="739"/>
      <c r="AQ728" s="739"/>
      <c r="AR728" s="739"/>
      <c r="AS728" s="739"/>
      <c r="AT728" s="739"/>
      <c r="AU728" s="739"/>
      <c r="AV728" s="739"/>
      <c r="AW728" s="739"/>
      <c r="AX728" s="740"/>
    </row>
    <row r="729" spans="1:50" ht="67.5" customHeight="1" thickBot="1" x14ac:dyDescent="0.2">
      <c r="A729" s="627" t="s">
        <v>590</v>
      </c>
      <c r="B729" s="628"/>
      <c r="C729" s="628"/>
      <c r="D729" s="628"/>
      <c r="E729" s="628"/>
      <c r="F729" s="628"/>
      <c r="G729" s="628"/>
      <c r="H729" s="628"/>
      <c r="I729" s="628"/>
      <c r="J729" s="628"/>
      <c r="K729" s="628"/>
      <c r="L729" s="628"/>
      <c r="M729" s="628"/>
      <c r="N729" s="628"/>
      <c r="O729" s="628"/>
      <c r="P729" s="628"/>
      <c r="Q729" s="628"/>
      <c r="R729" s="628"/>
      <c r="S729" s="628"/>
      <c r="T729" s="628"/>
      <c r="U729" s="628"/>
      <c r="V729" s="628"/>
      <c r="W729" s="628"/>
      <c r="X729" s="628"/>
      <c r="Y729" s="628"/>
      <c r="Z729" s="628"/>
      <c r="AA729" s="628"/>
      <c r="AB729" s="628"/>
      <c r="AC729" s="628"/>
      <c r="AD729" s="628"/>
      <c r="AE729" s="628"/>
      <c r="AF729" s="628"/>
      <c r="AG729" s="628"/>
      <c r="AH729" s="628"/>
      <c r="AI729" s="628"/>
      <c r="AJ729" s="628"/>
      <c r="AK729" s="628"/>
      <c r="AL729" s="628"/>
      <c r="AM729" s="628"/>
      <c r="AN729" s="628"/>
      <c r="AO729" s="628"/>
      <c r="AP729" s="628"/>
      <c r="AQ729" s="628"/>
      <c r="AR729" s="628"/>
      <c r="AS729" s="628"/>
      <c r="AT729" s="628"/>
      <c r="AU729" s="628"/>
      <c r="AV729" s="628"/>
      <c r="AW729" s="628"/>
      <c r="AX729" s="629"/>
    </row>
    <row r="730" spans="1:50" ht="24.75" customHeight="1" x14ac:dyDescent="0.15">
      <c r="A730" s="732" t="s">
        <v>33</v>
      </c>
      <c r="B730" s="733"/>
      <c r="C730" s="733"/>
      <c r="D730" s="733"/>
      <c r="E730" s="733"/>
      <c r="F730" s="733"/>
      <c r="G730" s="733"/>
      <c r="H730" s="733"/>
      <c r="I730" s="733"/>
      <c r="J730" s="733"/>
      <c r="K730" s="733"/>
      <c r="L730" s="733"/>
      <c r="M730" s="733"/>
      <c r="N730" s="733"/>
      <c r="O730" s="733"/>
      <c r="P730" s="733"/>
      <c r="Q730" s="733"/>
      <c r="R730" s="733"/>
      <c r="S730" s="733"/>
      <c r="T730" s="733"/>
      <c r="U730" s="733"/>
      <c r="V730" s="733"/>
      <c r="W730" s="733"/>
      <c r="X730" s="733"/>
      <c r="Y730" s="733"/>
      <c r="Z730" s="733"/>
      <c r="AA730" s="733"/>
      <c r="AB730" s="733"/>
      <c r="AC730" s="733"/>
      <c r="AD730" s="733"/>
      <c r="AE730" s="733"/>
      <c r="AF730" s="733"/>
      <c r="AG730" s="733"/>
      <c r="AH730" s="733"/>
      <c r="AI730" s="733"/>
      <c r="AJ730" s="733"/>
      <c r="AK730" s="733"/>
      <c r="AL730" s="733"/>
      <c r="AM730" s="733"/>
      <c r="AN730" s="733"/>
      <c r="AO730" s="733"/>
      <c r="AP730" s="733"/>
      <c r="AQ730" s="733"/>
      <c r="AR730" s="733"/>
      <c r="AS730" s="733"/>
      <c r="AT730" s="733"/>
      <c r="AU730" s="733"/>
      <c r="AV730" s="733"/>
      <c r="AW730" s="733"/>
      <c r="AX730" s="734"/>
    </row>
    <row r="731" spans="1:50" ht="67.5" customHeight="1" thickBot="1" x14ac:dyDescent="0.2">
      <c r="A731" s="792" t="s">
        <v>137</v>
      </c>
      <c r="B731" s="793"/>
      <c r="C731" s="793"/>
      <c r="D731" s="793"/>
      <c r="E731" s="794"/>
      <c r="F731" s="722" t="s">
        <v>589</v>
      </c>
      <c r="G731" s="628"/>
      <c r="H731" s="628"/>
      <c r="I731" s="628"/>
      <c r="J731" s="628"/>
      <c r="K731" s="628"/>
      <c r="L731" s="628"/>
      <c r="M731" s="628"/>
      <c r="N731" s="628"/>
      <c r="O731" s="628"/>
      <c r="P731" s="628"/>
      <c r="Q731" s="628"/>
      <c r="R731" s="628"/>
      <c r="S731" s="628"/>
      <c r="T731" s="628"/>
      <c r="U731" s="628"/>
      <c r="V731" s="628"/>
      <c r="W731" s="628"/>
      <c r="X731" s="628"/>
      <c r="Y731" s="628"/>
      <c r="Z731" s="628"/>
      <c r="AA731" s="628"/>
      <c r="AB731" s="628"/>
      <c r="AC731" s="628"/>
      <c r="AD731" s="628"/>
      <c r="AE731" s="628"/>
      <c r="AF731" s="628"/>
      <c r="AG731" s="628"/>
      <c r="AH731" s="628"/>
      <c r="AI731" s="628"/>
      <c r="AJ731" s="628"/>
      <c r="AK731" s="628"/>
      <c r="AL731" s="628"/>
      <c r="AM731" s="628"/>
      <c r="AN731" s="628"/>
      <c r="AO731" s="628"/>
      <c r="AP731" s="628"/>
      <c r="AQ731" s="628"/>
      <c r="AR731" s="628"/>
      <c r="AS731" s="628"/>
      <c r="AT731" s="628"/>
      <c r="AU731" s="628"/>
      <c r="AV731" s="628"/>
      <c r="AW731" s="628"/>
      <c r="AX731" s="629"/>
    </row>
    <row r="732" spans="1:50" ht="24.75" customHeight="1" x14ac:dyDescent="0.15">
      <c r="A732" s="732" t="s">
        <v>45</v>
      </c>
      <c r="B732" s="733"/>
      <c r="C732" s="733"/>
      <c r="D732" s="733"/>
      <c r="E732" s="733"/>
      <c r="F732" s="733"/>
      <c r="G732" s="733"/>
      <c r="H732" s="733"/>
      <c r="I732" s="733"/>
      <c r="J732" s="733"/>
      <c r="K732" s="733"/>
      <c r="L732" s="733"/>
      <c r="M732" s="733"/>
      <c r="N732" s="733"/>
      <c r="O732" s="733"/>
      <c r="P732" s="733"/>
      <c r="Q732" s="733"/>
      <c r="R732" s="733"/>
      <c r="S732" s="733"/>
      <c r="T732" s="733"/>
      <c r="U732" s="733"/>
      <c r="V732" s="733"/>
      <c r="W732" s="733"/>
      <c r="X732" s="733"/>
      <c r="Y732" s="733"/>
      <c r="Z732" s="733"/>
      <c r="AA732" s="733"/>
      <c r="AB732" s="733"/>
      <c r="AC732" s="733"/>
      <c r="AD732" s="733"/>
      <c r="AE732" s="733"/>
      <c r="AF732" s="733"/>
      <c r="AG732" s="733"/>
      <c r="AH732" s="733"/>
      <c r="AI732" s="733"/>
      <c r="AJ732" s="733"/>
      <c r="AK732" s="733"/>
      <c r="AL732" s="733"/>
      <c r="AM732" s="733"/>
      <c r="AN732" s="733"/>
      <c r="AO732" s="733"/>
      <c r="AP732" s="733"/>
      <c r="AQ732" s="733"/>
      <c r="AR732" s="733"/>
      <c r="AS732" s="733"/>
      <c r="AT732" s="733"/>
      <c r="AU732" s="733"/>
      <c r="AV732" s="733"/>
      <c r="AW732" s="733"/>
      <c r="AX732" s="734"/>
    </row>
    <row r="733" spans="1:50" ht="66" customHeight="1" thickBot="1" x14ac:dyDescent="0.2">
      <c r="A733" s="666" t="s">
        <v>137</v>
      </c>
      <c r="B733" s="667"/>
      <c r="C733" s="667"/>
      <c r="D733" s="667"/>
      <c r="E733" s="668"/>
      <c r="F733" s="630" t="s">
        <v>591</v>
      </c>
      <c r="G733" s="631"/>
      <c r="H733" s="631"/>
      <c r="I733" s="631"/>
      <c r="J733" s="631"/>
      <c r="K733" s="631"/>
      <c r="L733" s="631"/>
      <c r="M733" s="631"/>
      <c r="N733" s="631"/>
      <c r="O733" s="631"/>
      <c r="P733" s="631"/>
      <c r="Q733" s="631"/>
      <c r="R733" s="631"/>
      <c r="S733" s="631"/>
      <c r="T733" s="631"/>
      <c r="U733" s="631"/>
      <c r="V733" s="631"/>
      <c r="W733" s="631"/>
      <c r="X733" s="631"/>
      <c r="Y733" s="631"/>
      <c r="Z733" s="631"/>
      <c r="AA733" s="631"/>
      <c r="AB733" s="631"/>
      <c r="AC733" s="631"/>
      <c r="AD733" s="631"/>
      <c r="AE733" s="631"/>
      <c r="AF733" s="631"/>
      <c r="AG733" s="631"/>
      <c r="AH733" s="631"/>
      <c r="AI733" s="631"/>
      <c r="AJ733" s="631"/>
      <c r="AK733" s="631"/>
      <c r="AL733" s="631"/>
      <c r="AM733" s="631"/>
      <c r="AN733" s="631"/>
      <c r="AO733" s="631"/>
      <c r="AP733" s="631"/>
      <c r="AQ733" s="631"/>
      <c r="AR733" s="631"/>
      <c r="AS733" s="631"/>
      <c r="AT733" s="631"/>
      <c r="AU733" s="631"/>
      <c r="AV733" s="631"/>
      <c r="AW733" s="631"/>
      <c r="AX733" s="632"/>
    </row>
    <row r="734" spans="1:50" ht="24.75" customHeight="1" x14ac:dyDescent="0.15">
      <c r="A734" s="744" t="s">
        <v>34</v>
      </c>
      <c r="B734" s="745"/>
      <c r="C734" s="745"/>
      <c r="D734" s="745"/>
      <c r="E734" s="745"/>
      <c r="F734" s="745"/>
      <c r="G734" s="745"/>
      <c r="H734" s="745"/>
      <c r="I734" s="745"/>
      <c r="J734" s="745"/>
      <c r="K734" s="745"/>
      <c r="L734" s="745"/>
      <c r="M734" s="745"/>
      <c r="N734" s="745"/>
      <c r="O734" s="745"/>
      <c r="P734" s="745"/>
      <c r="Q734" s="745"/>
      <c r="R734" s="745"/>
      <c r="S734" s="745"/>
      <c r="T734" s="745"/>
      <c r="U734" s="745"/>
      <c r="V734" s="745"/>
      <c r="W734" s="745"/>
      <c r="X734" s="745"/>
      <c r="Y734" s="745"/>
      <c r="Z734" s="745"/>
      <c r="AA734" s="745"/>
      <c r="AB734" s="745"/>
      <c r="AC734" s="745"/>
      <c r="AD734" s="745"/>
      <c r="AE734" s="745"/>
      <c r="AF734" s="745"/>
      <c r="AG734" s="745"/>
      <c r="AH734" s="745"/>
      <c r="AI734" s="745"/>
      <c r="AJ734" s="745"/>
      <c r="AK734" s="745"/>
      <c r="AL734" s="745"/>
      <c r="AM734" s="745"/>
      <c r="AN734" s="745"/>
      <c r="AO734" s="745"/>
      <c r="AP734" s="745"/>
      <c r="AQ734" s="745"/>
      <c r="AR734" s="745"/>
      <c r="AS734" s="745"/>
      <c r="AT734" s="745"/>
      <c r="AU734" s="745"/>
      <c r="AV734" s="745"/>
      <c r="AW734" s="745"/>
      <c r="AX734" s="746"/>
    </row>
    <row r="735" spans="1:50" ht="67.5" customHeight="1" thickBot="1" x14ac:dyDescent="0.2">
      <c r="A735" s="783"/>
      <c r="B735" s="784"/>
      <c r="C735" s="784"/>
      <c r="D735" s="784"/>
      <c r="E735" s="784"/>
      <c r="F735" s="784"/>
      <c r="G735" s="784"/>
      <c r="H735" s="784"/>
      <c r="I735" s="784"/>
      <c r="J735" s="784"/>
      <c r="K735" s="784"/>
      <c r="L735" s="784"/>
      <c r="M735" s="784"/>
      <c r="N735" s="784"/>
      <c r="O735" s="784"/>
      <c r="P735" s="784"/>
      <c r="Q735" s="784"/>
      <c r="R735" s="784"/>
      <c r="S735" s="784"/>
      <c r="T735" s="784"/>
      <c r="U735" s="784"/>
      <c r="V735" s="784"/>
      <c r="W735" s="784"/>
      <c r="X735" s="784"/>
      <c r="Y735" s="784"/>
      <c r="Z735" s="784"/>
      <c r="AA735" s="784"/>
      <c r="AB735" s="784"/>
      <c r="AC735" s="784"/>
      <c r="AD735" s="784"/>
      <c r="AE735" s="784"/>
      <c r="AF735" s="784"/>
      <c r="AG735" s="784"/>
      <c r="AH735" s="784"/>
      <c r="AI735" s="784"/>
      <c r="AJ735" s="784"/>
      <c r="AK735" s="784"/>
      <c r="AL735" s="784"/>
      <c r="AM735" s="784"/>
      <c r="AN735" s="784"/>
      <c r="AO735" s="784"/>
      <c r="AP735" s="784"/>
      <c r="AQ735" s="784"/>
      <c r="AR735" s="784"/>
      <c r="AS735" s="784"/>
      <c r="AT735" s="784"/>
      <c r="AU735" s="784"/>
      <c r="AV735" s="784"/>
      <c r="AW735" s="784"/>
      <c r="AX735" s="785"/>
    </row>
    <row r="736" spans="1:50" ht="24.75" customHeight="1" x14ac:dyDescent="0.15">
      <c r="A736" s="643" t="s">
        <v>275</v>
      </c>
      <c r="B736" s="644"/>
      <c r="C736" s="644"/>
      <c r="D736" s="644"/>
      <c r="E736" s="644"/>
      <c r="F736" s="644"/>
      <c r="G736" s="644"/>
      <c r="H736" s="644"/>
      <c r="I736" s="644"/>
      <c r="J736" s="644"/>
      <c r="K736" s="644"/>
      <c r="L736" s="644"/>
      <c r="M736" s="644"/>
      <c r="N736" s="644"/>
      <c r="O736" s="644"/>
      <c r="P736" s="644"/>
      <c r="Q736" s="644"/>
      <c r="R736" s="644"/>
      <c r="S736" s="644"/>
      <c r="T736" s="644"/>
      <c r="U736" s="644"/>
      <c r="V736" s="644"/>
      <c r="W736" s="644"/>
      <c r="X736" s="644"/>
      <c r="Y736" s="644"/>
      <c r="Z736" s="644"/>
      <c r="AA736" s="644"/>
      <c r="AB736" s="644"/>
      <c r="AC736" s="644"/>
      <c r="AD736" s="644"/>
      <c r="AE736" s="644"/>
      <c r="AF736" s="644"/>
      <c r="AG736" s="644"/>
      <c r="AH736" s="644"/>
      <c r="AI736" s="644"/>
      <c r="AJ736" s="644"/>
      <c r="AK736" s="644"/>
      <c r="AL736" s="644"/>
      <c r="AM736" s="644"/>
      <c r="AN736" s="644"/>
      <c r="AO736" s="644"/>
      <c r="AP736" s="644"/>
      <c r="AQ736" s="644"/>
      <c r="AR736" s="644"/>
      <c r="AS736" s="644"/>
      <c r="AT736" s="644"/>
      <c r="AU736" s="644"/>
      <c r="AV736" s="644"/>
      <c r="AW736" s="644"/>
      <c r="AX736" s="645"/>
    </row>
    <row r="737" spans="1:52" ht="24.75" customHeight="1" x14ac:dyDescent="0.15">
      <c r="A737" s="986" t="s">
        <v>324</v>
      </c>
      <c r="B737" s="196"/>
      <c r="C737" s="196"/>
      <c r="D737" s="197"/>
      <c r="E737" s="987" t="s">
        <v>529</v>
      </c>
      <c r="F737" s="987"/>
      <c r="G737" s="987"/>
      <c r="H737" s="987"/>
      <c r="I737" s="987"/>
      <c r="J737" s="987"/>
      <c r="K737" s="987"/>
      <c r="L737" s="987"/>
      <c r="M737" s="987"/>
      <c r="N737" s="352" t="s">
        <v>319</v>
      </c>
      <c r="O737" s="352"/>
      <c r="P737" s="352"/>
      <c r="Q737" s="352"/>
      <c r="R737" s="987" t="s">
        <v>533</v>
      </c>
      <c r="S737" s="987"/>
      <c r="T737" s="987"/>
      <c r="U737" s="987"/>
      <c r="V737" s="987"/>
      <c r="W737" s="987"/>
      <c r="X737" s="987"/>
      <c r="Y737" s="987"/>
      <c r="Z737" s="987"/>
      <c r="AA737" s="352" t="s">
        <v>318</v>
      </c>
      <c r="AB737" s="352"/>
      <c r="AC737" s="352"/>
      <c r="AD737" s="352"/>
      <c r="AE737" s="987" t="s">
        <v>531</v>
      </c>
      <c r="AF737" s="987"/>
      <c r="AG737" s="987"/>
      <c r="AH737" s="987"/>
      <c r="AI737" s="987"/>
      <c r="AJ737" s="987"/>
      <c r="AK737" s="987"/>
      <c r="AL737" s="987"/>
      <c r="AM737" s="987"/>
      <c r="AN737" s="352" t="s">
        <v>317</v>
      </c>
      <c r="AO737" s="352"/>
      <c r="AP737" s="352"/>
      <c r="AQ737" s="352"/>
      <c r="AR737" s="993" t="s">
        <v>579</v>
      </c>
      <c r="AS737" s="994"/>
      <c r="AT737" s="994"/>
      <c r="AU737" s="994"/>
      <c r="AV737" s="994"/>
      <c r="AW737" s="994"/>
      <c r="AX737" s="995"/>
      <c r="AY737" s="74"/>
      <c r="AZ737" s="74"/>
    </row>
    <row r="738" spans="1:52" ht="24.75" customHeight="1" x14ac:dyDescent="0.15">
      <c r="A738" s="986" t="s">
        <v>316</v>
      </c>
      <c r="B738" s="196"/>
      <c r="C738" s="196"/>
      <c r="D738" s="197"/>
      <c r="E738" s="987" t="s">
        <v>530</v>
      </c>
      <c r="F738" s="987"/>
      <c r="G738" s="987"/>
      <c r="H738" s="987"/>
      <c r="I738" s="987"/>
      <c r="J738" s="987"/>
      <c r="K738" s="987"/>
      <c r="L738" s="987"/>
      <c r="M738" s="987"/>
      <c r="N738" s="352" t="s">
        <v>315</v>
      </c>
      <c r="O738" s="352"/>
      <c r="P738" s="352"/>
      <c r="Q738" s="352"/>
      <c r="R738" s="987" t="s">
        <v>534</v>
      </c>
      <c r="S738" s="987"/>
      <c r="T738" s="987"/>
      <c r="U738" s="987"/>
      <c r="V738" s="987"/>
      <c r="W738" s="987"/>
      <c r="X738" s="987"/>
      <c r="Y738" s="987"/>
      <c r="Z738" s="987"/>
      <c r="AA738" s="352" t="s">
        <v>314</v>
      </c>
      <c r="AB738" s="352"/>
      <c r="AC738" s="352"/>
      <c r="AD738" s="352"/>
      <c r="AE738" s="987" t="s">
        <v>532</v>
      </c>
      <c r="AF738" s="987"/>
      <c r="AG738" s="987"/>
      <c r="AH738" s="987"/>
      <c r="AI738" s="987"/>
      <c r="AJ738" s="987"/>
      <c r="AK738" s="987"/>
      <c r="AL738" s="987"/>
      <c r="AM738" s="987"/>
      <c r="AN738" s="352" t="s">
        <v>313</v>
      </c>
      <c r="AO738" s="352"/>
      <c r="AP738" s="352"/>
      <c r="AQ738" s="352"/>
      <c r="AR738" s="993" t="s">
        <v>580</v>
      </c>
      <c r="AS738" s="994"/>
      <c r="AT738" s="994"/>
      <c r="AU738" s="994"/>
      <c r="AV738" s="994"/>
      <c r="AW738" s="994"/>
      <c r="AX738" s="995"/>
    </row>
    <row r="739" spans="1:52" ht="24.75" customHeight="1" x14ac:dyDescent="0.15">
      <c r="A739" s="986" t="s">
        <v>312</v>
      </c>
      <c r="B739" s="196"/>
      <c r="C739" s="196"/>
      <c r="D739" s="197"/>
      <c r="E739" s="987" t="s">
        <v>578</v>
      </c>
      <c r="F739" s="987"/>
      <c r="G739" s="987"/>
      <c r="H739" s="987"/>
      <c r="I739" s="987"/>
      <c r="J739" s="987"/>
      <c r="K739" s="987"/>
      <c r="L739" s="987"/>
      <c r="M739" s="987"/>
      <c r="N739" s="988"/>
      <c r="O739" s="988"/>
      <c r="P739" s="988"/>
      <c r="Q739" s="988"/>
      <c r="R739" s="989"/>
      <c r="S739" s="989"/>
      <c r="T739" s="989"/>
      <c r="U739" s="989"/>
      <c r="V739" s="989"/>
      <c r="W739" s="989"/>
      <c r="X739" s="989"/>
      <c r="Y739" s="989"/>
      <c r="Z739" s="989"/>
      <c r="AA739" s="988"/>
      <c r="AB739" s="988"/>
      <c r="AC739" s="988"/>
      <c r="AD739" s="988"/>
      <c r="AE739" s="989"/>
      <c r="AF739" s="989"/>
      <c r="AG739" s="989"/>
      <c r="AH739" s="989"/>
      <c r="AI739" s="989"/>
      <c r="AJ739" s="989"/>
      <c r="AK739" s="989"/>
      <c r="AL739" s="989"/>
      <c r="AM739" s="989"/>
      <c r="AN739" s="988"/>
      <c r="AO739" s="988"/>
      <c r="AP739" s="988"/>
      <c r="AQ739" s="988"/>
      <c r="AR739" s="990"/>
      <c r="AS739" s="991"/>
      <c r="AT739" s="991"/>
      <c r="AU739" s="991"/>
      <c r="AV739" s="991"/>
      <c r="AW739" s="991"/>
      <c r="AX739" s="992"/>
    </row>
    <row r="740" spans="1:52" ht="24.75" customHeight="1" thickBot="1" x14ac:dyDescent="0.2">
      <c r="A740" s="968" t="s">
        <v>336</v>
      </c>
      <c r="B740" s="969"/>
      <c r="C740" s="969"/>
      <c r="D740" s="970"/>
      <c r="E740" s="971" t="s">
        <v>483</v>
      </c>
      <c r="F740" s="972"/>
      <c r="G740" s="972"/>
      <c r="H740" s="78" t="str">
        <f>IF(E740="", "", "(")</f>
        <v>(</v>
      </c>
      <c r="I740" s="972"/>
      <c r="J740" s="972"/>
      <c r="K740" s="78" t="str">
        <f>IF(OR(I740="　", I740=""), "", "-")</f>
        <v/>
      </c>
      <c r="L740" s="973">
        <v>132</v>
      </c>
      <c r="M740" s="973"/>
      <c r="N740" s="79" t="str">
        <f>IF(O740="", "", "-")</f>
        <v/>
      </c>
      <c r="O740" s="80"/>
      <c r="P740" s="79" t="str">
        <f>IF(E740="", "", ")")</f>
        <v>)</v>
      </c>
      <c r="Q740" s="971"/>
      <c r="R740" s="972"/>
      <c r="S740" s="972"/>
      <c r="T740" s="78" t="str">
        <f>IF(Q740="", "", "(")</f>
        <v/>
      </c>
      <c r="U740" s="972"/>
      <c r="V740" s="972"/>
      <c r="W740" s="78" t="str">
        <f>IF(OR(U740="　", U740=""), "", "-")</f>
        <v/>
      </c>
      <c r="X740" s="973"/>
      <c r="Y740" s="973"/>
      <c r="Z740" s="79" t="str">
        <f>IF(AA740="", "", "-")</f>
        <v/>
      </c>
      <c r="AA740" s="80"/>
      <c r="AB740" s="79" t="str">
        <f>IF(Q740="", "", ")")</f>
        <v/>
      </c>
      <c r="AC740" s="971"/>
      <c r="AD740" s="972"/>
      <c r="AE740" s="972"/>
      <c r="AF740" s="78" t="str">
        <f>IF(AC740="", "", "(")</f>
        <v/>
      </c>
      <c r="AG740" s="972"/>
      <c r="AH740" s="972"/>
      <c r="AI740" s="78" t="str">
        <f>IF(OR(AG740="　", AG740=""), "", "-")</f>
        <v/>
      </c>
      <c r="AJ740" s="973"/>
      <c r="AK740" s="973"/>
      <c r="AL740" s="79" t="str">
        <f>IF(AM740="", "", "-")</f>
        <v/>
      </c>
      <c r="AM740" s="80"/>
      <c r="AN740" s="79" t="str">
        <f>IF(AC740="", "", ")")</f>
        <v/>
      </c>
      <c r="AO740" s="996"/>
      <c r="AP740" s="997"/>
      <c r="AQ740" s="997"/>
      <c r="AR740" s="997"/>
      <c r="AS740" s="997"/>
      <c r="AT740" s="997"/>
      <c r="AU740" s="997"/>
      <c r="AV740" s="997"/>
      <c r="AW740" s="997"/>
      <c r="AX740" s="998"/>
    </row>
    <row r="741" spans="1:52" ht="28.35" customHeight="1" x14ac:dyDescent="0.15">
      <c r="A741" s="607" t="s">
        <v>305</v>
      </c>
      <c r="B741" s="608"/>
      <c r="C741" s="608"/>
      <c r="D741" s="608"/>
      <c r="E741" s="608"/>
      <c r="F741" s="609"/>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7"/>
      <c r="B742" s="608"/>
      <c r="C742" s="608"/>
      <c r="D742" s="608"/>
      <c r="E742" s="608"/>
      <c r="F742" s="609"/>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7"/>
      <c r="B743" s="608"/>
      <c r="C743" s="608"/>
      <c r="D743" s="608"/>
      <c r="E743" s="608"/>
      <c r="F743" s="609"/>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7"/>
      <c r="B744" s="608"/>
      <c r="C744" s="608"/>
      <c r="D744" s="608"/>
      <c r="E744" s="608"/>
      <c r="F744" s="609"/>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7"/>
      <c r="B745" s="608"/>
      <c r="C745" s="608"/>
      <c r="D745" s="608"/>
      <c r="E745" s="608"/>
      <c r="F745" s="609"/>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7"/>
      <c r="B746" s="608"/>
      <c r="C746" s="608"/>
      <c r="D746" s="608"/>
      <c r="E746" s="608"/>
      <c r="F746" s="609"/>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7"/>
      <c r="B747" s="608"/>
      <c r="C747" s="608"/>
      <c r="D747" s="608"/>
      <c r="E747" s="608"/>
      <c r="F747" s="609"/>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7"/>
      <c r="B748" s="608"/>
      <c r="C748" s="608"/>
      <c r="D748" s="608"/>
      <c r="E748" s="608"/>
      <c r="F748" s="609"/>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7"/>
      <c r="B749" s="608"/>
      <c r="C749" s="608"/>
      <c r="D749" s="608"/>
      <c r="E749" s="608"/>
      <c r="F749" s="609"/>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7"/>
      <c r="B750" s="608"/>
      <c r="C750" s="608"/>
      <c r="D750" s="608"/>
      <c r="E750" s="608"/>
      <c r="F750" s="609"/>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7"/>
      <c r="B751" s="608"/>
      <c r="C751" s="608"/>
      <c r="D751" s="608"/>
      <c r="E751" s="608"/>
      <c r="F751" s="609"/>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7"/>
      <c r="B752" s="608"/>
      <c r="C752" s="608"/>
      <c r="D752" s="608"/>
      <c r="E752" s="608"/>
      <c r="F752" s="609"/>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7"/>
      <c r="B753" s="608"/>
      <c r="C753" s="608"/>
      <c r="D753" s="608"/>
      <c r="E753" s="608"/>
      <c r="F753" s="609"/>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7"/>
      <c r="B754" s="608"/>
      <c r="C754" s="608"/>
      <c r="D754" s="608"/>
      <c r="E754" s="608"/>
      <c r="F754" s="609"/>
      <c r="G754" s="36"/>
      <c r="H754" s="37"/>
      <c r="I754" s="37"/>
      <c r="J754" s="37"/>
      <c r="K754" s="37"/>
      <c r="L754" s="86"/>
      <c r="M754" s="86"/>
      <c r="N754" s="86"/>
      <c r="O754" s="86"/>
      <c r="P754" s="86"/>
      <c r="Q754" s="86"/>
      <c r="R754" s="86"/>
      <c r="S754" s="86"/>
      <c r="T754" s="86"/>
      <c r="U754" s="86"/>
      <c r="V754" s="86"/>
      <c r="W754" s="86"/>
      <c r="X754" s="86"/>
      <c r="Y754" s="86"/>
      <c r="Z754" s="86"/>
      <c r="AA754" s="86"/>
      <c r="AB754" s="86"/>
      <c r="AC754" s="86"/>
      <c r="AD754" s="86"/>
      <c r="AE754" s="86"/>
      <c r="AF754" s="86"/>
      <c r="AG754" s="86"/>
      <c r="AH754" s="86"/>
      <c r="AI754" s="86"/>
      <c r="AJ754" s="86"/>
      <c r="AK754" s="86"/>
      <c r="AL754" s="86"/>
      <c r="AM754" s="86"/>
      <c r="AN754" s="86"/>
      <c r="AO754" s="86"/>
      <c r="AP754" s="86"/>
      <c r="AQ754" s="86"/>
      <c r="AR754" s="86"/>
      <c r="AS754" s="86"/>
      <c r="AT754" s="86"/>
      <c r="AU754" s="86"/>
      <c r="AV754" s="86"/>
      <c r="AW754" s="86"/>
      <c r="AX754" s="38"/>
    </row>
    <row r="755" spans="1:50" ht="28.35" customHeight="1" x14ac:dyDescent="0.15">
      <c r="A755" s="607"/>
      <c r="B755" s="608"/>
      <c r="C755" s="608"/>
      <c r="D755" s="608"/>
      <c r="E755" s="608"/>
      <c r="F755" s="609"/>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7"/>
      <c r="B756" s="608"/>
      <c r="C756" s="608"/>
      <c r="D756" s="608"/>
      <c r="E756" s="608"/>
      <c r="F756" s="609"/>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7"/>
      <c r="B757" s="608"/>
      <c r="C757" s="608"/>
      <c r="D757" s="608"/>
      <c r="E757" s="608"/>
      <c r="F757" s="609"/>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7"/>
      <c r="B758" s="608"/>
      <c r="C758" s="608"/>
      <c r="D758" s="608"/>
      <c r="E758" s="608"/>
      <c r="F758" s="609"/>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7"/>
      <c r="B759" s="608"/>
      <c r="C759" s="608"/>
      <c r="D759" s="608"/>
      <c r="E759" s="608"/>
      <c r="F759" s="609"/>
      <c r="G759" s="36"/>
      <c r="H759" s="37"/>
      <c r="I759" s="37"/>
      <c r="J759" s="37"/>
      <c r="K759" s="37"/>
      <c r="L759" s="86"/>
      <c r="M759" s="86"/>
      <c r="N759" s="86"/>
      <c r="O759" s="86"/>
      <c r="P759" s="86"/>
      <c r="Q759" s="86"/>
      <c r="R759" s="86"/>
      <c r="S759" s="86"/>
      <c r="T759" s="86"/>
      <c r="U759" s="86"/>
      <c r="V759" s="86"/>
      <c r="W759" s="86"/>
      <c r="X759" s="86"/>
      <c r="Y759" s="86"/>
      <c r="Z759" s="86"/>
      <c r="AA759" s="86"/>
      <c r="AB759" s="86"/>
      <c r="AC759" s="86"/>
      <c r="AD759" s="86"/>
      <c r="AE759" s="86"/>
      <c r="AF759" s="86"/>
      <c r="AG759" s="86"/>
      <c r="AH759" s="86"/>
      <c r="AI759" s="86"/>
      <c r="AJ759" s="86"/>
      <c r="AK759" s="86"/>
      <c r="AL759" s="86"/>
      <c r="AM759" s="86"/>
      <c r="AN759" s="86"/>
      <c r="AO759" s="86"/>
      <c r="AP759" s="86"/>
      <c r="AQ759" s="86"/>
      <c r="AR759" s="86"/>
      <c r="AS759" s="86"/>
      <c r="AT759" s="86"/>
      <c r="AU759" s="86"/>
      <c r="AV759" s="86"/>
      <c r="AW759" s="86"/>
      <c r="AX759" s="38"/>
    </row>
    <row r="760" spans="1:50" ht="52.5" customHeight="1" x14ac:dyDescent="0.15">
      <c r="A760" s="607"/>
      <c r="B760" s="608"/>
      <c r="C760" s="608"/>
      <c r="D760" s="608"/>
      <c r="E760" s="608"/>
      <c r="F760" s="609"/>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7"/>
      <c r="B761" s="608"/>
      <c r="C761" s="608"/>
      <c r="D761" s="608"/>
      <c r="E761" s="608"/>
      <c r="F761" s="609"/>
      <c r="G761" s="36"/>
      <c r="H761" s="37"/>
      <c r="I761" s="37"/>
      <c r="J761" s="37"/>
      <c r="K761" s="37"/>
      <c r="L761" s="86"/>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7"/>
      <c r="B762" s="608"/>
      <c r="C762" s="608"/>
      <c r="D762" s="608"/>
      <c r="E762" s="608"/>
      <c r="F762" s="609"/>
      <c r="G762" s="36"/>
      <c r="H762" s="37"/>
      <c r="I762" s="37"/>
      <c r="J762" s="37"/>
      <c r="K762" s="37"/>
      <c r="L762" s="86"/>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7"/>
      <c r="B763" s="608"/>
      <c r="C763" s="608"/>
      <c r="D763" s="608"/>
      <c r="E763" s="608"/>
      <c r="F763" s="609"/>
      <c r="G763" s="36"/>
      <c r="H763" s="37"/>
      <c r="I763" s="37"/>
      <c r="J763" s="37"/>
      <c r="K763" s="37"/>
      <c r="L763" s="86"/>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7"/>
      <c r="B764" s="608"/>
      <c r="C764" s="608"/>
      <c r="D764" s="608"/>
      <c r="E764" s="608"/>
      <c r="F764" s="609"/>
      <c r="G764" s="36"/>
      <c r="H764" s="37"/>
      <c r="I764" s="37"/>
      <c r="J764" s="37"/>
      <c r="K764" s="37"/>
      <c r="L764" s="86"/>
      <c r="M764" s="86"/>
      <c r="N764" s="86"/>
      <c r="O764" s="86"/>
      <c r="P764" s="86"/>
      <c r="Q764" s="86"/>
      <c r="R764" s="86"/>
      <c r="S764" s="86"/>
      <c r="T764" s="86"/>
      <c r="U764" s="86"/>
      <c r="V764" s="86"/>
      <c r="W764" s="86"/>
      <c r="X764" s="86"/>
      <c r="Y764" s="86"/>
      <c r="Z764" s="86"/>
      <c r="AA764" s="86"/>
      <c r="AB764" s="86"/>
      <c r="AC764" s="86"/>
      <c r="AD764" s="86"/>
      <c r="AE764" s="86"/>
      <c r="AF764" s="86"/>
      <c r="AG764" s="86"/>
      <c r="AH764" s="86"/>
      <c r="AI764" s="86"/>
      <c r="AJ764" s="86"/>
      <c r="AK764" s="86"/>
      <c r="AL764" s="86"/>
      <c r="AM764" s="86"/>
      <c r="AN764" s="86"/>
      <c r="AO764" s="86"/>
      <c r="AP764" s="86"/>
      <c r="AQ764" s="86"/>
      <c r="AR764" s="86"/>
      <c r="AS764" s="86"/>
      <c r="AT764" s="86"/>
      <c r="AU764" s="86"/>
      <c r="AV764" s="86"/>
      <c r="AW764" s="86"/>
      <c r="AX764" s="38"/>
    </row>
    <row r="765" spans="1:50" ht="24.75" customHeight="1" x14ac:dyDescent="0.15">
      <c r="A765" s="607"/>
      <c r="B765" s="608"/>
      <c r="C765" s="608"/>
      <c r="D765" s="608"/>
      <c r="E765" s="608"/>
      <c r="F765" s="609"/>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07"/>
      <c r="B766" s="608"/>
      <c r="C766" s="608"/>
      <c r="D766" s="608"/>
      <c r="E766" s="608"/>
      <c r="F766" s="609"/>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07"/>
      <c r="B767" s="608"/>
      <c r="C767" s="608"/>
      <c r="D767" s="608"/>
      <c r="E767" s="608"/>
      <c r="F767" s="609"/>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07"/>
      <c r="B768" s="608"/>
      <c r="C768" s="608"/>
      <c r="D768" s="608"/>
      <c r="E768" s="608"/>
      <c r="F768" s="609"/>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7"/>
      <c r="B769" s="608"/>
      <c r="C769" s="608"/>
      <c r="D769" s="608"/>
      <c r="E769" s="608"/>
      <c r="F769" s="609"/>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7"/>
      <c r="B770" s="608"/>
      <c r="C770" s="608"/>
      <c r="D770" s="608"/>
      <c r="E770" s="608"/>
      <c r="F770" s="609"/>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7"/>
      <c r="B771" s="608"/>
      <c r="C771" s="608"/>
      <c r="D771" s="608"/>
      <c r="E771" s="608"/>
      <c r="F771" s="609"/>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7"/>
      <c r="B772" s="608"/>
      <c r="C772" s="608"/>
      <c r="D772" s="608"/>
      <c r="E772" s="608"/>
      <c r="F772" s="609"/>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7"/>
      <c r="B773" s="608"/>
      <c r="C773" s="608"/>
      <c r="D773" s="608"/>
      <c r="E773" s="608"/>
      <c r="F773" s="609"/>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7"/>
      <c r="B774" s="608"/>
      <c r="C774" s="608"/>
      <c r="D774" s="608"/>
      <c r="E774" s="608"/>
      <c r="F774" s="609"/>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7"/>
      <c r="B775" s="608"/>
      <c r="C775" s="608"/>
      <c r="D775" s="608"/>
      <c r="E775" s="608"/>
      <c r="F775" s="609"/>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7"/>
      <c r="B776" s="608"/>
      <c r="C776" s="608"/>
      <c r="D776" s="608"/>
      <c r="E776" s="608"/>
      <c r="F776" s="609"/>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7"/>
      <c r="B777" s="608"/>
      <c r="C777" s="608"/>
      <c r="D777" s="608"/>
      <c r="E777" s="608"/>
      <c r="F777" s="609"/>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07"/>
      <c r="B778" s="608"/>
      <c r="C778" s="608"/>
      <c r="D778" s="608"/>
      <c r="E778" s="608"/>
      <c r="F778" s="609"/>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10"/>
      <c r="B779" s="611"/>
      <c r="C779" s="611"/>
      <c r="D779" s="611"/>
      <c r="E779" s="611"/>
      <c r="F779" s="612"/>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21" t="s">
        <v>307</v>
      </c>
      <c r="B780" s="622"/>
      <c r="C780" s="622"/>
      <c r="D780" s="622"/>
      <c r="E780" s="622"/>
      <c r="F780" s="623"/>
      <c r="G780" s="588" t="s">
        <v>582</v>
      </c>
      <c r="H780" s="589"/>
      <c r="I780" s="589"/>
      <c r="J780" s="589"/>
      <c r="K780" s="589"/>
      <c r="L780" s="589"/>
      <c r="M780" s="589"/>
      <c r="N780" s="589"/>
      <c r="O780" s="589"/>
      <c r="P780" s="589"/>
      <c r="Q780" s="589"/>
      <c r="R780" s="589"/>
      <c r="S780" s="589"/>
      <c r="T780" s="589"/>
      <c r="U780" s="589"/>
      <c r="V780" s="589"/>
      <c r="W780" s="589"/>
      <c r="X780" s="589"/>
      <c r="Y780" s="589"/>
      <c r="Z780" s="589"/>
      <c r="AA780" s="589"/>
      <c r="AB780" s="590"/>
      <c r="AC780" s="588" t="s">
        <v>583</v>
      </c>
      <c r="AD780" s="589"/>
      <c r="AE780" s="589"/>
      <c r="AF780" s="589"/>
      <c r="AG780" s="589"/>
      <c r="AH780" s="589"/>
      <c r="AI780" s="589"/>
      <c r="AJ780" s="589"/>
      <c r="AK780" s="589"/>
      <c r="AL780" s="589"/>
      <c r="AM780" s="589"/>
      <c r="AN780" s="589"/>
      <c r="AO780" s="589"/>
      <c r="AP780" s="589"/>
      <c r="AQ780" s="589"/>
      <c r="AR780" s="589"/>
      <c r="AS780" s="589"/>
      <c r="AT780" s="589"/>
      <c r="AU780" s="589"/>
      <c r="AV780" s="589"/>
      <c r="AW780" s="589"/>
      <c r="AX780" s="786"/>
    </row>
    <row r="781" spans="1:50" ht="24.75" customHeight="1" x14ac:dyDescent="0.15">
      <c r="A781" s="624"/>
      <c r="B781" s="625"/>
      <c r="C781" s="625"/>
      <c r="D781" s="625"/>
      <c r="E781" s="625"/>
      <c r="F781" s="626"/>
      <c r="G781" s="808" t="s">
        <v>17</v>
      </c>
      <c r="H781" s="661"/>
      <c r="I781" s="661"/>
      <c r="J781" s="661"/>
      <c r="K781" s="661"/>
      <c r="L781" s="660" t="s">
        <v>18</v>
      </c>
      <c r="M781" s="661"/>
      <c r="N781" s="661"/>
      <c r="O781" s="661"/>
      <c r="P781" s="661"/>
      <c r="Q781" s="661"/>
      <c r="R781" s="661"/>
      <c r="S781" s="661"/>
      <c r="T781" s="661"/>
      <c r="U781" s="661"/>
      <c r="V781" s="661"/>
      <c r="W781" s="661"/>
      <c r="X781" s="662"/>
      <c r="Y781" s="646" t="s">
        <v>19</v>
      </c>
      <c r="Z781" s="647"/>
      <c r="AA781" s="647"/>
      <c r="AB781" s="791"/>
      <c r="AC781" s="808" t="s">
        <v>17</v>
      </c>
      <c r="AD781" s="661"/>
      <c r="AE781" s="661"/>
      <c r="AF781" s="661"/>
      <c r="AG781" s="661"/>
      <c r="AH781" s="660" t="s">
        <v>18</v>
      </c>
      <c r="AI781" s="661"/>
      <c r="AJ781" s="661"/>
      <c r="AK781" s="661"/>
      <c r="AL781" s="661"/>
      <c r="AM781" s="661"/>
      <c r="AN781" s="661"/>
      <c r="AO781" s="661"/>
      <c r="AP781" s="661"/>
      <c r="AQ781" s="661"/>
      <c r="AR781" s="661"/>
      <c r="AS781" s="661"/>
      <c r="AT781" s="662"/>
      <c r="AU781" s="646" t="s">
        <v>19</v>
      </c>
      <c r="AV781" s="647"/>
      <c r="AW781" s="647"/>
      <c r="AX781" s="648"/>
    </row>
    <row r="782" spans="1:50" ht="24.75" customHeight="1" x14ac:dyDescent="0.15">
      <c r="A782" s="624"/>
      <c r="B782" s="625"/>
      <c r="C782" s="625"/>
      <c r="D782" s="625"/>
      <c r="E782" s="625"/>
      <c r="F782" s="626"/>
      <c r="G782" s="663" t="s">
        <v>536</v>
      </c>
      <c r="H782" s="664"/>
      <c r="I782" s="664"/>
      <c r="J782" s="664"/>
      <c r="K782" s="665"/>
      <c r="L782" s="657" t="s">
        <v>535</v>
      </c>
      <c r="M782" s="658"/>
      <c r="N782" s="658"/>
      <c r="O782" s="658"/>
      <c r="P782" s="658"/>
      <c r="Q782" s="658"/>
      <c r="R782" s="658"/>
      <c r="S782" s="658"/>
      <c r="T782" s="658"/>
      <c r="U782" s="658"/>
      <c r="V782" s="658"/>
      <c r="W782" s="658"/>
      <c r="X782" s="659"/>
      <c r="Y782" s="378">
        <v>5</v>
      </c>
      <c r="Z782" s="379"/>
      <c r="AA782" s="379"/>
      <c r="AB782" s="798"/>
      <c r="AC782" s="663" t="s">
        <v>537</v>
      </c>
      <c r="AD782" s="664"/>
      <c r="AE782" s="664"/>
      <c r="AF782" s="664"/>
      <c r="AG782" s="665"/>
      <c r="AH782" s="657"/>
      <c r="AI782" s="658"/>
      <c r="AJ782" s="658"/>
      <c r="AK782" s="658"/>
      <c r="AL782" s="658"/>
      <c r="AM782" s="658"/>
      <c r="AN782" s="658"/>
      <c r="AO782" s="658"/>
      <c r="AP782" s="658"/>
      <c r="AQ782" s="658"/>
      <c r="AR782" s="658"/>
      <c r="AS782" s="658"/>
      <c r="AT782" s="659"/>
      <c r="AU782" s="378">
        <v>0.6</v>
      </c>
      <c r="AV782" s="379"/>
      <c r="AW782" s="379"/>
      <c r="AX782" s="380"/>
    </row>
    <row r="783" spans="1:50" ht="24.75" hidden="1" customHeight="1" x14ac:dyDescent="0.15">
      <c r="A783" s="624"/>
      <c r="B783" s="625"/>
      <c r="C783" s="625"/>
      <c r="D783" s="625"/>
      <c r="E783" s="625"/>
      <c r="F783" s="626"/>
      <c r="G783" s="599"/>
      <c r="H783" s="600"/>
      <c r="I783" s="600"/>
      <c r="J783" s="600"/>
      <c r="K783" s="601"/>
      <c r="L783" s="591"/>
      <c r="M783" s="592"/>
      <c r="N783" s="592"/>
      <c r="O783" s="592"/>
      <c r="P783" s="592"/>
      <c r="Q783" s="592"/>
      <c r="R783" s="592"/>
      <c r="S783" s="592"/>
      <c r="T783" s="592"/>
      <c r="U783" s="592"/>
      <c r="V783" s="592"/>
      <c r="W783" s="592"/>
      <c r="X783" s="593"/>
      <c r="Y783" s="594"/>
      <c r="Z783" s="595"/>
      <c r="AA783" s="595"/>
      <c r="AB783" s="605"/>
      <c r="AC783" s="599"/>
      <c r="AD783" s="600"/>
      <c r="AE783" s="600"/>
      <c r="AF783" s="600"/>
      <c r="AG783" s="601"/>
      <c r="AH783" s="591"/>
      <c r="AI783" s="592"/>
      <c r="AJ783" s="592"/>
      <c r="AK783" s="592"/>
      <c r="AL783" s="592"/>
      <c r="AM783" s="592"/>
      <c r="AN783" s="592"/>
      <c r="AO783" s="592"/>
      <c r="AP783" s="592"/>
      <c r="AQ783" s="592"/>
      <c r="AR783" s="592"/>
      <c r="AS783" s="592"/>
      <c r="AT783" s="593"/>
      <c r="AU783" s="594"/>
      <c r="AV783" s="595"/>
      <c r="AW783" s="595"/>
      <c r="AX783" s="596"/>
    </row>
    <row r="784" spans="1:50" ht="24.75" hidden="1" customHeight="1" x14ac:dyDescent="0.15">
      <c r="A784" s="624"/>
      <c r="B784" s="625"/>
      <c r="C784" s="625"/>
      <c r="D784" s="625"/>
      <c r="E784" s="625"/>
      <c r="F784" s="626"/>
      <c r="G784" s="599"/>
      <c r="H784" s="600"/>
      <c r="I784" s="600"/>
      <c r="J784" s="600"/>
      <c r="K784" s="601"/>
      <c r="L784" s="591"/>
      <c r="M784" s="592"/>
      <c r="N784" s="592"/>
      <c r="O784" s="592"/>
      <c r="P784" s="592"/>
      <c r="Q784" s="592"/>
      <c r="R784" s="592"/>
      <c r="S784" s="592"/>
      <c r="T784" s="592"/>
      <c r="U784" s="592"/>
      <c r="V784" s="592"/>
      <c r="W784" s="592"/>
      <c r="X784" s="593"/>
      <c r="Y784" s="594"/>
      <c r="Z784" s="595"/>
      <c r="AA784" s="595"/>
      <c r="AB784" s="605"/>
      <c r="AC784" s="599"/>
      <c r="AD784" s="600"/>
      <c r="AE784" s="600"/>
      <c r="AF784" s="600"/>
      <c r="AG784" s="601"/>
      <c r="AH784" s="591"/>
      <c r="AI784" s="592"/>
      <c r="AJ784" s="592"/>
      <c r="AK784" s="592"/>
      <c r="AL784" s="592"/>
      <c r="AM784" s="592"/>
      <c r="AN784" s="592"/>
      <c r="AO784" s="592"/>
      <c r="AP784" s="592"/>
      <c r="AQ784" s="592"/>
      <c r="AR784" s="592"/>
      <c r="AS784" s="592"/>
      <c r="AT784" s="593"/>
      <c r="AU784" s="594"/>
      <c r="AV784" s="595"/>
      <c r="AW784" s="595"/>
      <c r="AX784" s="596"/>
    </row>
    <row r="785" spans="1:50" ht="24.75" hidden="1" customHeight="1" x14ac:dyDescent="0.15">
      <c r="A785" s="624"/>
      <c r="B785" s="625"/>
      <c r="C785" s="625"/>
      <c r="D785" s="625"/>
      <c r="E785" s="625"/>
      <c r="F785" s="626"/>
      <c r="G785" s="599"/>
      <c r="H785" s="600"/>
      <c r="I785" s="600"/>
      <c r="J785" s="600"/>
      <c r="K785" s="601"/>
      <c r="L785" s="591"/>
      <c r="M785" s="592"/>
      <c r="N785" s="592"/>
      <c r="O785" s="592"/>
      <c r="P785" s="592"/>
      <c r="Q785" s="592"/>
      <c r="R785" s="592"/>
      <c r="S785" s="592"/>
      <c r="T785" s="592"/>
      <c r="U785" s="592"/>
      <c r="V785" s="592"/>
      <c r="W785" s="592"/>
      <c r="X785" s="593"/>
      <c r="Y785" s="594"/>
      <c r="Z785" s="595"/>
      <c r="AA785" s="595"/>
      <c r="AB785" s="605"/>
      <c r="AC785" s="599"/>
      <c r="AD785" s="600"/>
      <c r="AE785" s="600"/>
      <c r="AF785" s="600"/>
      <c r="AG785" s="601"/>
      <c r="AH785" s="591"/>
      <c r="AI785" s="592"/>
      <c r="AJ785" s="592"/>
      <c r="AK785" s="592"/>
      <c r="AL785" s="592"/>
      <c r="AM785" s="592"/>
      <c r="AN785" s="592"/>
      <c r="AO785" s="592"/>
      <c r="AP785" s="592"/>
      <c r="AQ785" s="592"/>
      <c r="AR785" s="592"/>
      <c r="AS785" s="592"/>
      <c r="AT785" s="593"/>
      <c r="AU785" s="594"/>
      <c r="AV785" s="595"/>
      <c r="AW785" s="595"/>
      <c r="AX785" s="596"/>
    </row>
    <row r="786" spans="1:50" ht="24.75" hidden="1" customHeight="1" x14ac:dyDescent="0.15">
      <c r="A786" s="624"/>
      <c r="B786" s="625"/>
      <c r="C786" s="625"/>
      <c r="D786" s="625"/>
      <c r="E786" s="625"/>
      <c r="F786" s="626"/>
      <c r="G786" s="599"/>
      <c r="H786" s="600"/>
      <c r="I786" s="600"/>
      <c r="J786" s="600"/>
      <c r="K786" s="601"/>
      <c r="L786" s="591"/>
      <c r="M786" s="592"/>
      <c r="N786" s="592"/>
      <c r="O786" s="592"/>
      <c r="P786" s="592"/>
      <c r="Q786" s="592"/>
      <c r="R786" s="592"/>
      <c r="S786" s="592"/>
      <c r="T786" s="592"/>
      <c r="U786" s="592"/>
      <c r="V786" s="592"/>
      <c r="W786" s="592"/>
      <c r="X786" s="593"/>
      <c r="Y786" s="594"/>
      <c r="Z786" s="595"/>
      <c r="AA786" s="595"/>
      <c r="AB786" s="605"/>
      <c r="AC786" s="599"/>
      <c r="AD786" s="600"/>
      <c r="AE786" s="600"/>
      <c r="AF786" s="600"/>
      <c r="AG786" s="601"/>
      <c r="AH786" s="591"/>
      <c r="AI786" s="592"/>
      <c r="AJ786" s="592"/>
      <c r="AK786" s="592"/>
      <c r="AL786" s="592"/>
      <c r="AM786" s="592"/>
      <c r="AN786" s="592"/>
      <c r="AO786" s="592"/>
      <c r="AP786" s="592"/>
      <c r="AQ786" s="592"/>
      <c r="AR786" s="592"/>
      <c r="AS786" s="592"/>
      <c r="AT786" s="593"/>
      <c r="AU786" s="594"/>
      <c r="AV786" s="595"/>
      <c r="AW786" s="595"/>
      <c r="AX786" s="596"/>
    </row>
    <row r="787" spans="1:50" ht="24.75" hidden="1" customHeight="1" x14ac:dyDescent="0.15">
      <c r="A787" s="624"/>
      <c r="B787" s="625"/>
      <c r="C787" s="625"/>
      <c r="D787" s="625"/>
      <c r="E787" s="625"/>
      <c r="F787" s="626"/>
      <c r="G787" s="599"/>
      <c r="H787" s="600"/>
      <c r="I787" s="600"/>
      <c r="J787" s="600"/>
      <c r="K787" s="601"/>
      <c r="L787" s="591"/>
      <c r="M787" s="592"/>
      <c r="N787" s="592"/>
      <c r="O787" s="592"/>
      <c r="P787" s="592"/>
      <c r="Q787" s="592"/>
      <c r="R787" s="592"/>
      <c r="S787" s="592"/>
      <c r="T787" s="592"/>
      <c r="U787" s="592"/>
      <c r="V787" s="592"/>
      <c r="W787" s="592"/>
      <c r="X787" s="593"/>
      <c r="Y787" s="594"/>
      <c r="Z787" s="595"/>
      <c r="AA787" s="595"/>
      <c r="AB787" s="605"/>
      <c r="AC787" s="599"/>
      <c r="AD787" s="600"/>
      <c r="AE787" s="600"/>
      <c r="AF787" s="600"/>
      <c r="AG787" s="601"/>
      <c r="AH787" s="591"/>
      <c r="AI787" s="592"/>
      <c r="AJ787" s="592"/>
      <c r="AK787" s="592"/>
      <c r="AL787" s="592"/>
      <c r="AM787" s="592"/>
      <c r="AN787" s="592"/>
      <c r="AO787" s="592"/>
      <c r="AP787" s="592"/>
      <c r="AQ787" s="592"/>
      <c r="AR787" s="592"/>
      <c r="AS787" s="592"/>
      <c r="AT787" s="593"/>
      <c r="AU787" s="594"/>
      <c r="AV787" s="595"/>
      <c r="AW787" s="595"/>
      <c r="AX787" s="596"/>
    </row>
    <row r="788" spans="1:50" ht="24.75" hidden="1" customHeight="1" x14ac:dyDescent="0.15">
      <c r="A788" s="624"/>
      <c r="B788" s="625"/>
      <c r="C788" s="625"/>
      <c r="D788" s="625"/>
      <c r="E788" s="625"/>
      <c r="F788" s="626"/>
      <c r="G788" s="599"/>
      <c r="H788" s="600"/>
      <c r="I788" s="600"/>
      <c r="J788" s="600"/>
      <c r="K788" s="601"/>
      <c r="L788" s="591"/>
      <c r="M788" s="592"/>
      <c r="N788" s="592"/>
      <c r="O788" s="592"/>
      <c r="P788" s="592"/>
      <c r="Q788" s="592"/>
      <c r="R788" s="592"/>
      <c r="S788" s="592"/>
      <c r="T788" s="592"/>
      <c r="U788" s="592"/>
      <c r="V788" s="592"/>
      <c r="W788" s="592"/>
      <c r="X788" s="593"/>
      <c r="Y788" s="594"/>
      <c r="Z788" s="595"/>
      <c r="AA788" s="595"/>
      <c r="AB788" s="605"/>
      <c r="AC788" s="599"/>
      <c r="AD788" s="600"/>
      <c r="AE788" s="600"/>
      <c r="AF788" s="600"/>
      <c r="AG788" s="601"/>
      <c r="AH788" s="591"/>
      <c r="AI788" s="592"/>
      <c r="AJ788" s="592"/>
      <c r="AK788" s="592"/>
      <c r="AL788" s="592"/>
      <c r="AM788" s="592"/>
      <c r="AN788" s="592"/>
      <c r="AO788" s="592"/>
      <c r="AP788" s="592"/>
      <c r="AQ788" s="592"/>
      <c r="AR788" s="592"/>
      <c r="AS788" s="592"/>
      <c r="AT788" s="593"/>
      <c r="AU788" s="594"/>
      <c r="AV788" s="595"/>
      <c r="AW788" s="595"/>
      <c r="AX788" s="596"/>
    </row>
    <row r="789" spans="1:50" ht="24.75" hidden="1" customHeight="1" x14ac:dyDescent="0.15">
      <c r="A789" s="624"/>
      <c r="B789" s="625"/>
      <c r="C789" s="625"/>
      <c r="D789" s="625"/>
      <c r="E789" s="625"/>
      <c r="F789" s="626"/>
      <c r="G789" s="599"/>
      <c r="H789" s="600"/>
      <c r="I789" s="600"/>
      <c r="J789" s="600"/>
      <c r="K789" s="601"/>
      <c r="L789" s="591"/>
      <c r="M789" s="592"/>
      <c r="N789" s="592"/>
      <c r="O789" s="592"/>
      <c r="P789" s="592"/>
      <c r="Q789" s="592"/>
      <c r="R789" s="592"/>
      <c r="S789" s="592"/>
      <c r="T789" s="592"/>
      <c r="U789" s="592"/>
      <c r="V789" s="592"/>
      <c r="W789" s="592"/>
      <c r="X789" s="593"/>
      <c r="Y789" s="594"/>
      <c r="Z789" s="595"/>
      <c r="AA789" s="595"/>
      <c r="AB789" s="605"/>
      <c r="AC789" s="599"/>
      <c r="AD789" s="600"/>
      <c r="AE789" s="600"/>
      <c r="AF789" s="600"/>
      <c r="AG789" s="601"/>
      <c r="AH789" s="591"/>
      <c r="AI789" s="592"/>
      <c r="AJ789" s="592"/>
      <c r="AK789" s="592"/>
      <c r="AL789" s="592"/>
      <c r="AM789" s="592"/>
      <c r="AN789" s="592"/>
      <c r="AO789" s="592"/>
      <c r="AP789" s="592"/>
      <c r="AQ789" s="592"/>
      <c r="AR789" s="592"/>
      <c r="AS789" s="592"/>
      <c r="AT789" s="593"/>
      <c r="AU789" s="594"/>
      <c r="AV789" s="595"/>
      <c r="AW789" s="595"/>
      <c r="AX789" s="596"/>
    </row>
    <row r="790" spans="1:50" ht="24.75" hidden="1" customHeight="1" x14ac:dyDescent="0.15">
      <c r="A790" s="624"/>
      <c r="B790" s="625"/>
      <c r="C790" s="625"/>
      <c r="D790" s="625"/>
      <c r="E790" s="625"/>
      <c r="F790" s="626"/>
      <c r="G790" s="599"/>
      <c r="H790" s="600"/>
      <c r="I790" s="600"/>
      <c r="J790" s="600"/>
      <c r="K790" s="601"/>
      <c r="L790" s="591"/>
      <c r="M790" s="592"/>
      <c r="N790" s="592"/>
      <c r="O790" s="592"/>
      <c r="P790" s="592"/>
      <c r="Q790" s="592"/>
      <c r="R790" s="592"/>
      <c r="S790" s="592"/>
      <c r="T790" s="592"/>
      <c r="U790" s="592"/>
      <c r="V790" s="592"/>
      <c r="W790" s="592"/>
      <c r="X790" s="593"/>
      <c r="Y790" s="594"/>
      <c r="Z790" s="595"/>
      <c r="AA790" s="595"/>
      <c r="AB790" s="605"/>
      <c r="AC790" s="599"/>
      <c r="AD790" s="600"/>
      <c r="AE790" s="600"/>
      <c r="AF790" s="600"/>
      <c r="AG790" s="601"/>
      <c r="AH790" s="591"/>
      <c r="AI790" s="592"/>
      <c r="AJ790" s="592"/>
      <c r="AK790" s="592"/>
      <c r="AL790" s="592"/>
      <c r="AM790" s="592"/>
      <c r="AN790" s="592"/>
      <c r="AO790" s="592"/>
      <c r="AP790" s="592"/>
      <c r="AQ790" s="592"/>
      <c r="AR790" s="592"/>
      <c r="AS790" s="592"/>
      <c r="AT790" s="593"/>
      <c r="AU790" s="594"/>
      <c r="AV790" s="595"/>
      <c r="AW790" s="595"/>
      <c r="AX790" s="596"/>
    </row>
    <row r="791" spans="1:50" ht="24.75" hidden="1" customHeight="1" x14ac:dyDescent="0.15">
      <c r="A791" s="624"/>
      <c r="B791" s="625"/>
      <c r="C791" s="625"/>
      <c r="D791" s="625"/>
      <c r="E791" s="625"/>
      <c r="F791" s="626"/>
      <c r="G791" s="599"/>
      <c r="H791" s="600"/>
      <c r="I791" s="600"/>
      <c r="J791" s="600"/>
      <c r="K791" s="601"/>
      <c r="L791" s="591"/>
      <c r="M791" s="592"/>
      <c r="N791" s="592"/>
      <c r="O791" s="592"/>
      <c r="P791" s="592"/>
      <c r="Q791" s="592"/>
      <c r="R791" s="592"/>
      <c r="S791" s="592"/>
      <c r="T791" s="592"/>
      <c r="U791" s="592"/>
      <c r="V791" s="592"/>
      <c r="W791" s="592"/>
      <c r="X791" s="593"/>
      <c r="Y791" s="594"/>
      <c r="Z791" s="595"/>
      <c r="AA791" s="595"/>
      <c r="AB791" s="605"/>
      <c r="AC791" s="599"/>
      <c r="AD791" s="600"/>
      <c r="AE791" s="600"/>
      <c r="AF791" s="600"/>
      <c r="AG791" s="601"/>
      <c r="AH791" s="591"/>
      <c r="AI791" s="592"/>
      <c r="AJ791" s="592"/>
      <c r="AK791" s="592"/>
      <c r="AL791" s="592"/>
      <c r="AM791" s="592"/>
      <c r="AN791" s="592"/>
      <c r="AO791" s="592"/>
      <c r="AP791" s="592"/>
      <c r="AQ791" s="592"/>
      <c r="AR791" s="592"/>
      <c r="AS791" s="592"/>
      <c r="AT791" s="593"/>
      <c r="AU791" s="594"/>
      <c r="AV791" s="595"/>
      <c r="AW791" s="595"/>
      <c r="AX791" s="596"/>
    </row>
    <row r="792" spans="1:50" ht="24.75" customHeight="1" thickBot="1" x14ac:dyDescent="0.2">
      <c r="A792" s="624"/>
      <c r="B792" s="625"/>
      <c r="C792" s="625"/>
      <c r="D792" s="625"/>
      <c r="E792" s="625"/>
      <c r="F792" s="626"/>
      <c r="G792" s="819" t="s">
        <v>20</v>
      </c>
      <c r="H792" s="820"/>
      <c r="I792" s="820"/>
      <c r="J792" s="820"/>
      <c r="K792" s="820"/>
      <c r="L792" s="821"/>
      <c r="M792" s="822"/>
      <c r="N792" s="822"/>
      <c r="O792" s="822"/>
      <c r="P792" s="822"/>
      <c r="Q792" s="822"/>
      <c r="R792" s="822"/>
      <c r="S792" s="822"/>
      <c r="T792" s="822"/>
      <c r="U792" s="822"/>
      <c r="V792" s="822"/>
      <c r="W792" s="822"/>
      <c r="X792" s="823"/>
      <c r="Y792" s="824">
        <f>SUM(Y782:AB791)</f>
        <v>5</v>
      </c>
      <c r="Z792" s="825"/>
      <c r="AA792" s="825"/>
      <c r="AB792" s="826"/>
      <c r="AC792" s="819" t="s">
        <v>20</v>
      </c>
      <c r="AD792" s="820"/>
      <c r="AE792" s="820"/>
      <c r="AF792" s="820"/>
      <c r="AG792" s="820"/>
      <c r="AH792" s="821"/>
      <c r="AI792" s="822"/>
      <c r="AJ792" s="822"/>
      <c r="AK792" s="822"/>
      <c r="AL792" s="822"/>
      <c r="AM792" s="822"/>
      <c r="AN792" s="822"/>
      <c r="AO792" s="822"/>
      <c r="AP792" s="822"/>
      <c r="AQ792" s="822"/>
      <c r="AR792" s="822"/>
      <c r="AS792" s="822"/>
      <c r="AT792" s="823"/>
      <c r="AU792" s="824">
        <f>SUM(AU782:AX791)</f>
        <v>0.6</v>
      </c>
      <c r="AV792" s="825"/>
      <c r="AW792" s="825"/>
      <c r="AX792" s="827"/>
    </row>
    <row r="793" spans="1:50" ht="24.75" customHeight="1" x14ac:dyDescent="0.15">
      <c r="A793" s="624"/>
      <c r="B793" s="625"/>
      <c r="C793" s="625"/>
      <c r="D793" s="625"/>
      <c r="E793" s="625"/>
      <c r="F793" s="626"/>
      <c r="G793" s="588" t="s">
        <v>584</v>
      </c>
      <c r="H793" s="589"/>
      <c r="I793" s="589"/>
      <c r="J793" s="589"/>
      <c r="K793" s="589"/>
      <c r="L793" s="589"/>
      <c r="M793" s="589"/>
      <c r="N793" s="589"/>
      <c r="O793" s="589"/>
      <c r="P793" s="589"/>
      <c r="Q793" s="589"/>
      <c r="R793" s="589"/>
      <c r="S793" s="589"/>
      <c r="T793" s="589"/>
      <c r="U793" s="589"/>
      <c r="V793" s="589"/>
      <c r="W793" s="589"/>
      <c r="X793" s="589"/>
      <c r="Y793" s="589"/>
      <c r="Z793" s="589"/>
      <c r="AA793" s="589"/>
      <c r="AB793" s="590"/>
      <c r="AC793" s="588" t="s">
        <v>585</v>
      </c>
      <c r="AD793" s="589"/>
      <c r="AE793" s="589"/>
      <c r="AF793" s="589"/>
      <c r="AG793" s="589"/>
      <c r="AH793" s="589"/>
      <c r="AI793" s="589"/>
      <c r="AJ793" s="589"/>
      <c r="AK793" s="589"/>
      <c r="AL793" s="589"/>
      <c r="AM793" s="589"/>
      <c r="AN793" s="589"/>
      <c r="AO793" s="589"/>
      <c r="AP793" s="589"/>
      <c r="AQ793" s="589"/>
      <c r="AR793" s="589"/>
      <c r="AS793" s="589"/>
      <c r="AT793" s="589"/>
      <c r="AU793" s="589"/>
      <c r="AV793" s="589"/>
      <c r="AW793" s="589"/>
      <c r="AX793" s="786"/>
    </row>
    <row r="794" spans="1:50" ht="24.75" customHeight="1" x14ac:dyDescent="0.15">
      <c r="A794" s="624"/>
      <c r="B794" s="625"/>
      <c r="C794" s="625"/>
      <c r="D794" s="625"/>
      <c r="E794" s="625"/>
      <c r="F794" s="626"/>
      <c r="G794" s="808" t="s">
        <v>17</v>
      </c>
      <c r="H794" s="661"/>
      <c r="I794" s="661"/>
      <c r="J794" s="661"/>
      <c r="K794" s="661"/>
      <c r="L794" s="660" t="s">
        <v>18</v>
      </c>
      <c r="M794" s="661"/>
      <c r="N794" s="661"/>
      <c r="O794" s="661"/>
      <c r="P794" s="661"/>
      <c r="Q794" s="661"/>
      <c r="R794" s="661"/>
      <c r="S794" s="661"/>
      <c r="T794" s="661"/>
      <c r="U794" s="661"/>
      <c r="V794" s="661"/>
      <c r="W794" s="661"/>
      <c r="X794" s="662"/>
      <c r="Y794" s="646" t="s">
        <v>19</v>
      </c>
      <c r="Z794" s="647"/>
      <c r="AA794" s="647"/>
      <c r="AB794" s="791"/>
      <c r="AC794" s="808" t="s">
        <v>17</v>
      </c>
      <c r="AD794" s="661"/>
      <c r="AE794" s="661"/>
      <c r="AF794" s="661"/>
      <c r="AG794" s="661"/>
      <c r="AH794" s="660" t="s">
        <v>18</v>
      </c>
      <c r="AI794" s="661"/>
      <c r="AJ794" s="661"/>
      <c r="AK794" s="661"/>
      <c r="AL794" s="661"/>
      <c r="AM794" s="661"/>
      <c r="AN794" s="661"/>
      <c r="AO794" s="661"/>
      <c r="AP794" s="661"/>
      <c r="AQ794" s="661"/>
      <c r="AR794" s="661"/>
      <c r="AS794" s="661"/>
      <c r="AT794" s="662"/>
      <c r="AU794" s="646" t="s">
        <v>19</v>
      </c>
      <c r="AV794" s="647"/>
      <c r="AW794" s="647"/>
      <c r="AX794" s="648"/>
    </row>
    <row r="795" spans="1:50" ht="24.75" customHeight="1" x14ac:dyDescent="0.15">
      <c r="A795" s="624"/>
      <c r="B795" s="625"/>
      <c r="C795" s="625"/>
      <c r="D795" s="625"/>
      <c r="E795" s="625"/>
      <c r="F795" s="626"/>
      <c r="G795" s="663" t="s">
        <v>558</v>
      </c>
      <c r="H795" s="664"/>
      <c r="I795" s="664"/>
      <c r="J795" s="664"/>
      <c r="K795" s="665"/>
      <c r="L795" s="657" t="s">
        <v>559</v>
      </c>
      <c r="M795" s="658"/>
      <c r="N795" s="658"/>
      <c r="O795" s="658"/>
      <c r="P795" s="658"/>
      <c r="Q795" s="658"/>
      <c r="R795" s="658"/>
      <c r="S795" s="658"/>
      <c r="T795" s="658"/>
      <c r="U795" s="658"/>
      <c r="V795" s="658"/>
      <c r="W795" s="658"/>
      <c r="X795" s="659"/>
      <c r="Y795" s="378">
        <v>0.4</v>
      </c>
      <c r="Z795" s="379"/>
      <c r="AA795" s="379"/>
      <c r="AB795" s="798"/>
      <c r="AC795" s="663" t="s">
        <v>539</v>
      </c>
      <c r="AD795" s="664"/>
      <c r="AE795" s="664"/>
      <c r="AF795" s="664"/>
      <c r="AG795" s="665"/>
      <c r="AH795" s="657" t="s">
        <v>538</v>
      </c>
      <c r="AI795" s="828"/>
      <c r="AJ795" s="828"/>
      <c r="AK795" s="828"/>
      <c r="AL795" s="828"/>
      <c r="AM795" s="828"/>
      <c r="AN795" s="828"/>
      <c r="AO795" s="828"/>
      <c r="AP795" s="828"/>
      <c r="AQ795" s="828"/>
      <c r="AR795" s="828"/>
      <c r="AS795" s="828"/>
      <c r="AT795" s="829"/>
      <c r="AU795" s="378">
        <v>1</v>
      </c>
      <c r="AV795" s="379"/>
      <c r="AW795" s="379"/>
      <c r="AX795" s="380"/>
    </row>
    <row r="796" spans="1:50" ht="24.75" hidden="1" customHeight="1" x14ac:dyDescent="0.15">
      <c r="A796" s="624"/>
      <c r="B796" s="625"/>
      <c r="C796" s="625"/>
      <c r="D796" s="625"/>
      <c r="E796" s="625"/>
      <c r="F796" s="626"/>
      <c r="G796" s="599"/>
      <c r="H796" s="600"/>
      <c r="I796" s="600"/>
      <c r="J796" s="600"/>
      <c r="K796" s="601"/>
      <c r="L796" s="591"/>
      <c r="M796" s="592"/>
      <c r="N796" s="592"/>
      <c r="O796" s="592"/>
      <c r="P796" s="592"/>
      <c r="Q796" s="592"/>
      <c r="R796" s="592"/>
      <c r="S796" s="592"/>
      <c r="T796" s="592"/>
      <c r="U796" s="592"/>
      <c r="V796" s="592"/>
      <c r="W796" s="592"/>
      <c r="X796" s="593"/>
      <c r="Y796" s="594"/>
      <c r="Z796" s="595"/>
      <c r="AA796" s="595"/>
      <c r="AB796" s="605"/>
      <c r="AC796" s="599"/>
      <c r="AD796" s="600"/>
      <c r="AE796" s="600"/>
      <c r="AF796" s="600"/>
      <c r="AG796" s="601"/>
      <c r="AH796" s="591"/>
      <c r="AI796" s="592"/>
      <c r="AJ796" s="592"/>
      <c r="AK796" s="592"/>
      <c r="AL796" s="592"/>
      <c r="AM796" s="592"/>
      <c r="AN796" s="592"/>
      <c r="AO796" s="592"/>
      <c r="AP796" s="592"/>
      <c r="AQ796" s="592"/>
      <c r="AR796" s="592"/>
      <c r="AS796" s="592"/>
      <c r="AT796" s="593"/>
      <c r="AU796" s="594"/>
      <c r="AV796" s="595"/>
      <c r="AW796" s="595"/>
      <c r="AX796" s="596"/>
    </row>
    <row r="797" spans="1:50" ht="24.75" hidden="1" customHeight="1" x14ac:dyDescent="0.15">
      <c r="A797" s="624"/>
      <c r="B797" s="625"/>
      <c r="C797" s="625"/>
      <c r="D797" s="625"/>
      <c r="E797" s="625"/>
      <c r="F797" s="626"/>
      <c r="G797" s="599"/>
      <c r="H797" s="600"/>
      <c r="I797" s="600"/>
      <c r="J797" s="600"/>
      <c r="K797" s="601"/>
      <c r="L797" s="591"/>
      <c r="M797" s="592"/>
      <c r="N797" s="592"/>
      <c r="O797" s="592"/>
      <c r="P797" s="592"/>
      <c r="Q797" s="592"/>
      <c r="R797" s="592"/>
      <c r="S797" s="592"/>
      <c r="T797" s="592"/>
      <c r="U797" s="592"/>
      <c r="V797" s="592"/>
      <c r="W797" s="592"/>
      <c r="X797" s="593"/>
      <c r="Y797" s="594"/>
      <c r="Z797" s="595"/>
      <c r="AA797" s="595"/>
      <c r="AB797" s="605"/>
      <c r="AC797" s="599"/>
      <c r="AD797" s="600"/>
      <c r="AE797" s="600"/>
      <c r="AF797" s="600"/>
      <c r="AG797" s="601"/>
      <c r="AH797" s="591"/>
      <c r="AI797" s="592"/>
      <c r="AJ797" s="592"/>
      <c r="AK797" s="592"/>
      <c r="AL797" s="592"/>
      <c r="AM797" s="592"/>
      <c r="AN797" s="592"/>
      <c r="AO797" s="592"/>
      <c r="AP797" s="592"/>
      <c r="AQ797" s="592"/>
      <c r="AR797" s="592"/>
      <c r="AS797" s="592"/>
      <c r="AT797" s="593"/>
      <c r="AU797" s="594"/>
      <c r="AV797" s="595"/>
      <c r="AW797" s="595"/>
      <c r="AX797" s="596"/>
    </row>
    <row r="798" spans="1:50" ht="24.75" hidden="1" customHeight="1" x14ac:dyDescent="0.15">
      <c r="A798" s="624"/>
      <c r="B798" s="625"/>
      <c r="C798" s="625"/>
      <c r="D798" s="625"/>
      <c r="E798" s="625"/>
      <c r="F798" s="626"/>
      <c r="G798" s="599"/>
      <c r="H798" s="600"/>
      <c r="I798" s="600"/>
      <c r="J798" s="600"/>
      <c r="K798" s="601"/>
      <c r="L798" s="591"/>
      <c r="M798" s="592"/>
      <c r="N798" s="592"/>
      <c r="O798" s="592"/>
      <c r="P798" s="592"/>
      <c r="Q798" s="592"/>
      <c r="R798" s="592"/>
      <c r="S798" s="592"/>
      <c r="T798" s="592"/>
      <c r="U798" s="592"/>
      <c r="V798" s="592"/>
      <c r="W798" s="592"/>
      <c r="X798" s="593"/>
      <c r="Y798" s="594"/>
      <c r="Z798" s="595"/>
      <c r="AA798" s="595"/>
      <c r="AB798" s="605"/>
      <c r="AC798" s="599"/>
      <c r="AD798" s="600"/>
      <c r="AE798" s="600"/>
      <c r="AF798" s="600"/>
      <c r="AG798" s="601"/>
      <c r="AH798" s="591"/>
      <c r="AI798" s="592"/>
      <c r="AJ798" s="592"/>
      <c r="AK798" s="592"/>
      <c r="AL798" s="592"/>
      <c r="AM798" s="592"/>
      <c r="AN798" s="592"/>
      <c r="AO798" s="592"/>
      <c r="AP798" s="592"/>
      <c r="AQ798" s="592"/>
      <c r="AR798" s="592"/>
      <c r="AS798" s="592"/>
      <c r="AT798" s="593"/>
      <c r="AU798" s="594"/>
      <c r="AV798" s="595"/>
      <c r="AW798" s="595"/>
      <c r="AX798" s="596"/>
    </row>
    <row r="799" spans="1:50" ht="24.75" hidden="1" customHeight="1" x14ac:dyDescent="0.15">
      <c r="A799" s="624"/>
      <c r="B799" s="625"/>
      <c r="C799" s="625"/>
      <c r="D799" s="625"/>
      <c r="E799" s="625"/>
      <c r="F799" s="626"/>
      <c r="G799" s="599"/>
      <c r="H799" s="600"/>
      <c r="I799" s="600"/>
      <c r="J799" s="600"/>
      <c r="K799" s="601"/>
      <c r="L799" s="591"/>
      <c r="M799" s="592"/>
      <c r="N799" s="592"/>
      <c r="O799" s="592"/>
      <c r="P799" s="592"/>
      <c r="Q799" s="592"/>
      <c r="R799" s="592"/>
      <c r="S799" s="592"/>
      <c r="T799" s="592"/>
      <c r="U799" s="592"/>
      <c r="V799" s="592"/>
      <c r="W799" s="592"/>
      <c r="X799" s="593"/>
      <c r="Y799" s="594"/>
      <c r="Z799" s="595"/>
      <c r="AA799" s="595"/>
      <c r="AB799" s="605"/>
      <c r="AC799" s="599"/>
      <c r="AD799" s="600"/>
      <c r="AE799" s="600"/>
      <c r="AF799" s="600"/>
      <c r="AG799" s="601"/>
      <c r="AH799" s="591"/>
      <c r="AI799" s="592"/>
      <c r="AJ799" s="592"/>
      <c r="AK799" s="592"/>
      <c r="AL799" s="592"/>
      <c r="AM799" s="592"/>
      <c r="AN799" s="592"/>
      <c r="AO799" s="592"/>
      <c r="AP799" s="592"/>
      <c r="AQ799" s="592"/>
      <c r="AR799" s="592"/>
      <c r="AS799" s="592"/>
      <c r="AT799" s="593"/>
      <c r="AU799" s="594"/>
      <c r="AV799" s="595"/>
      <c r="AW799" s="595"/>
      <c r="AX799" s="596"/>
    </row>
    <row r="800" spans="1:50" ht="24.75" hidden="1" customHeight="1" x14ac:dyDescent="0.15">
      <c r="A800" s="624"/>
      <c r="B800" s="625"/>
      <c r="C800" s="625"/>
      <c r="D800" s="625"/>
      <c r="E800" s="625"/>
      <c r="F800" s="626"/>
      <c r="G800" s="599"/>
      <c r="H800" s="600"/>
      <c r="I800" s="600"/>
      <c r="J800" s="600"/>
      <c r="K800" s="601"/>
      <c r="L800" s="591"/>
      <c r="M800" s="592"/>
      <c r="N800" s="592"/>
      <c r="O800" s="592"/>
      <c r="P800" s="592"/>
      <c r="Q800" s="592"/>
      <c r="R800" s="592"/>
      <c r="S800" s="592"/>
      <c r="T800" s="592"/>
      <c r="U800" s="592"/>
      <c r="V800" s="592"/>
      <c r="W800" s="592"/>
      <c r="X800" s="593"/>
      <c r="Y800" s="594"/>
      <c r="Z800" s="595"/>
      <c r="AA800" s="595"/>
      <c r="AB800" s="605"/>
      <c r="AC800" s="599"/>
      <c r="AD800" s="600"/>
      <c r="AE800" s="600"/>
      <c r="AF800" s="600"/>
      <c r="AG800" s="601"/>
      <c r="AH800" s="591"/>
      <c r="AI800" s="592"/>
      <c r="AJ800" s="592"/>
      <c r="AK800" s="592"/>
      <c r="AL800" s="592"/>
      <c r="AM800" s="592"/>
      <c r="AN800" s="592"/>
      <c r="AO800" s="592"/>
      <c r="AP800" s="592"/>
      <c r="AQ800" s="592"/>
      <c r="AR800" s="592"/>
      <c r="AS800" s="592"/>
      <c r="AT800" s="593"/>
      <c r="AU800" s="594"/>
      <c r="AV800" s="595"/>
      <c r="AW800" s="595"/>
      <c r="AX800" s="596"/>
    </row>
    <row r="801" spans="1:50" ht="24.75" hidden="1" customHeight="1" x14ac:dyDescent="0.15">
      <c r="A801" s="624"/>
      <c r="B801" s="625"/>
      <c r="C801" s="625"/>
      <c r="D801" s="625"/>
      <c r="E801" s="625"/>
      <c r="F801" s="626"/>
      <c r="G801" s="599"/>
      <c r="H801" s="600"/>
      <c r="I801" s="600"/>
      <c r="J801" s="600"/>
      <c r="K801" s="601"/>
      <c r="L801" s="591"/>
      <c r="M801" s="592"/>
      <c r="N801" s="592"/>
      <c r="O801" s="592"/>
      <c r="P801" s="592"/>
      <c r="Q801" s="592"/>
      <c r="R801" s="592"/>
      <c r="S801" s="592"/>
      <c r="T801" s="592"/>
      <c r="U801" s="592"/>
      <c r="V801" s="592"/>
      <c r="W801" s="592"/>
      <c r="X801" s="593"/>
      <c r="Y801" s="594"/>
      <c r="Z801" s="595"/>
      <c r="AA801" s="595"/>
      <c r="AB801" s="605"/>
      <c r="AC801" s="599"/>
      <c r="AD801" s="600"/>
      <c r="AE801" s="600"/>
      <c r="AF801" s="600"/>
      <c r="AG801" s="601"/>
      <c r="AH801" s="591"/>
      <c r="AI801" s="592"/>
      <c r="AJ801" s="592"/>
      <c r="AK801" s="592"/>
      <c r="AL801" s="592"/>
      <c r="AM801" s="592"/>
      <c r="AN801" s="592"/>
      <c r="AO801" s="592"/>
      <c r="AP801" s="592"/>
      <c r="AQ801" s="592"/>
      <c r="AR801" s="592"/>
      <c r="AS801" s="592"/>
      <c r="AT801" s="593"/>
      <c r="AU801" s="594"/>
      <c r="AV801" s="595"/>
      <c r="AW801" s="595"/>
      <c r="AX801" s="596"/>
    </row>
    <row r="802" spans="1:50" ht="24.75" hidden="1" customHeight="1" x14ac:dyDescent="0.15">
      <c r="A802" s="624"/>
      <c r="B802" s="625"/>
      <c r="C802" s="625"/>
      <c r="D802" s="625"/>
      <c r="E802" s="625"/>
      <c r="F802" s="626"/>
      <c r="G802" s="599"/>
      <c r="H802" s="600"/>
      <c r="I802" s="600"/>
      <c r="J802" s="600"/>
      <c r="K802" s="601"/>
      <c r="L802" s="591"/>
      <c r="M802" s="592"/>
      <c r="N802" s="592"/>
      <c r="O802" s="592"/>
      <c r="P802" s="592"/>
      <c r="Q802" s="592"/>
      <c r="R802" s="592"/>
      <c r="S802" s="592"/>
      <c r="T802" s="592"/>
      <c r="U802" s="592"/>
      <c r="V802" s="592"/>
      <c r="W802" s="592"/>
      <c r="X802" s="593"/>
      <c r="Y802" s="594"/>
      <c r="Z802" s="595"/>
      <c r="AA802" s="595"/>
      <c r="AB802" s="605"/>
      <c r="AC802" s="599"/>
      <c r="AD802" s="600"/>
      <c r="AE802" s="600"/>
      <c r="AF802" s="600"/>
      <c r="AG802" s="601"/>
      <c r="AH802" s="591"/>
      <c r="AI802" s="592"/>
      <c r="AJ802" s="592"/>
      <c r="AK802" s="592"/>
      <c r="AL802" s="592"/>
      <c r="AM802" s="592"/>
      <c r="AN802" s="592"/>
      <c r="AO802" s="592"/>
      <c r="AP802" s="592"/>
      <c r="AQ802" s="592"/>
      <c r="AR802" s="592"/>
      <c r="AS802" s="592"/>
      <c r="AT802" s="593"/>
      <c r="AU802" s="594"/>
      <c r="AV802" s="595"/>
      <c r="AW802" s="595"/>
      <c r="AX802" s="596"/>
    </row>
    <row r="803" spans="1:50" ht="24.75" hidden="1" customHeight="1" x14ac:dyDescent="0.15">
      <c r="A803" s="624"/>
      <c r="B803" s="625"/>
      <c r="C803" s="625"/>
      <c r="D803" s="625"/>
      <c r="E803" s="625"/>
      <c r="F803" s="626"/>
      <c r="G803" s="599"/>
      <c r="H803" s="600"/>
      <c r="I803" s="600"/>
      <c r="J803" s="600"/>
      <c r="K803" s="601"/>
      <c r="L803" s="591"/>
      <c r="M803" s="592"/>
      <c r="N803" s="592"/>
      <c r="O803" s="592"/>
      <c r="P803" s="592"/>
      <c r="Q803" s="592"/>
      <c r="R803" s="592"/>
      <c r="S803" s="592"/>
      <c r="T803" s="592"/>
      <c r="U803" s="592"/>
      <c r="V803" s="592"/>
      <c r="W803" s="592"/>
      <c r="X803" s="593"/>
      <c r="Y803" s="594"/>
      <c r="Z803" s="595"/>
      <c r="AA803" s="595"/>
      <c r="AB803" s="605"/>
      <c r="AC803" s="599"/>
      <c r="AD803" s="600"/>
      <c r="AE803" s="600"/>
      <c r="AF803" s="600"/>
      <c r="AG803" s="601"/>
      <c r="AH803" s="591"/>
      <c r="AI803" s="592"/>
      <c r="AJ803" s="592"/>
      <c r="AK803" s="592"/>
      <c r="AL803" s="592"/>
      <c r="AM803" s="592"/>
      <c r="AN803" s="592"/>
      <c r="AO803" s="592"/>
      <c r="AP803" s="592"/>
      <c r="AQ803" s="592"/>
      <c r="AR803" s="592"/>
      <c r="AS803" s="592"/>
      <c r="AT803" s="593"/>
      <c r="AU803" s="594"/>
      <c r="AV803" s="595"/>
      <c r="AW803" s="595"/>
      <c r="AX803" s="596"/>
    </row>
    <row r="804" spans="1:50" ht="24.75" hidden="1" customHeight="1" x14ac:dyDescent="0.15">
      <c r="A804" s="624"/>
      <c r="B804" s="625"/>
      <c r="C804" s="625"/>
      <c r="D804" s="625"/>
      <c r="E804" s="625"/>
      <c r="F804" s="626"/>
      <c r="G804" s="599"/>
      <c r="H804" s="600"/>
      <c r="I804" s="600"/>
      <c r="J804" s="600"/>
      <c r="K804" s="601"/>
      <c r="L804" s="591"/>
      <c r="M804" s="592"/>
      <c r="N804" s="592"/>
      <c r="O804" s="592"/>
      <c r="P804" s="592"/>
      <c r="Q804" s="592"/>
      <c r="R804" s="592"/>
      <c r="S804" s="592"/>
      <c r="T804" s="592"/>
      <c r="U804" s="592"/>
      <c r="V804" s="592"/>
      <c r="W804" s="592"/>
      <c r="X804" s="593"/>
      <c r="Y804" s="594"/>
      <c r="Z804" s="595"/>
      <c r="AA804" s="595"/>
      <c r="AB804" s="605"/>
      <c r="AC804" s="599"/>
      <c r="AD804" s="600"/>
      <c r="AE804" s="600"/>
      <c r="AF804" s="600"/>
      <c r="AG804" s="601"/>
      <c r="AH804" s="591"/>
      <c r="AI804" s="592"/>
      <c r="AJ804" s="592"/>
      <c r="AK804" s="592"/>
      <c r="AL804" s="592"/>
      <c r="AM804" s="592"/>
      <c r="AN804" s="592"/>
      <c r="AO804" s="592"/>
      <c r="AP804" s="592"/>
      <c r="AQ804" s="592"/>
      <c r="AR804" s="592"/>
      <c r="AS804" s="592"/>
      <c r="AT804" s="593"/>
      <c r="AU804" s="594"/>
      <c r="AV804" s="595"/>
      <c r="AW804" s="595"/>
      <c r="AX804" s="596"/>
    </row>
    <row r="805" spans="1:50" ht="24.75" customHeight="1" x14ac:dyDescent="0.15">
      <c r="A805" s="624"/>
      <c r="B805" s="625"/>
      <c r="C805" s="625"/>
      <c r="D805" s="625"/>
      <c r="E805" s="625"/>
      <c r="F805" s="626"/>
      <c r="G805" s="819" t="s">
        <v>20</v>
      </c>
      <c r="H805" s="820"/>
      <c r="I805" s="820"/>
      <c r="J805" s="820"/>
      <c r="K805" s="820"/>
      <c r="L805" s="821"/>
      <c r="M805" s="822"/>
      <c r="N805" s="822"/>
      <c r="O805" s="822"/>
      <c r="P805" s="822"/>
      <c r="Q805" s="822"/>
      <c r="R805" s="822"/>
      <c r="S805" s="822"/>
      <c r="T805" s="822"/>
      <c r="U805" s="822"/>
      <c r="V805" s="822"/>
      <c r="W805" s="822"/>
      <c r="X805" s="823"/>
      <c r="Y805" s="824">
        <f>SUM(Y795:AB804)</f>
        <v>0.4</v>
      </c>
      <c r="Z805" s="825"/>
      <c r="AA805" s="825"/>
      <c r="AB805" s="826"/>
      <c r="AC805" s="819" t="s">
        <v>20</v>
      </c>
      <c r="AD805" s="820"/>
      <c r="AE805" s="820"/>
      <c r="AF805" s="820"/>
      <c r="AG805" s="820"/>
      <c r="AH805" s="821"/>
      <c r="AI805" s="822"/>
      <c r="AJ805" s="822"/>
      <c r="AK805" s="822"/>
      <c r="AL805" s="822"/>
      <c r="AM805" s="822"/>
      <c r="AN805" s="822"/>
      <c r="AO805" s="822"/>
      <c r="AP805" s="822"/>
      <c r="AQ805" s="822"/>
      <c r="AR805" s="822"/>
      <c r="AS805" s="822"/>
      <c r="AT805" s="823"/>
      <c r="AU805" s="824">
        <f>SUM(AU795:AX804)</f>
        <v>1</v>
      </c>
      <c r="AV805" s="825"/>
      <c r="AW805" s="825"/>
      <c r="AX805" s="827"/>
    </row>
    <row r="806" spans="1:50" ht="24.75" hidden="1" customHeight="1" thickBot="1" x14ac:dyDescent="0.2">
      <c r="A806" s="624"/>
      <c r="B806" s="625"/>
      <c r="C806" s="625"/>
      <c r="D806" s="625"/>
      <c r="E806" s="625"/>
      <c r="F806" s="626"/>
      <c r="G806" s="588" t="s">
        <v>244</v>
      </c>
      <c r="H806" s="589"/>
      <c r="I806" s="589"/>
      <c r="J806" s="589"/>
      <c r="K806" s="589"/>
      <c r="L806" s="589"/>
      <c r="M806" s="589"/>
      <c r="N806" s="589"/>
      <c r="O806" s="589"/>
      <c r="P806" s="589"/>
      <c r="Q806" s="589"/>
      <c r="R806" s="589"/>
      <c r="S806" s="589"/>
      <c r="T806" s="589"/>
      <c r="U806" s="589"/>
      <c r="V806" s="589"/>
      <c r="W806" s="589"/>
      <c r="X806" s="589"/>
      <c r="Y806" s="589"/>
      <c r="Z806" s="589"/>
      <c r="AA806" s="589"/>
      <c r="AB806" s="590"/>
      <c r="AC806" s="588" t="s">
        <v>245</v>
      </c>
      <c r="AD806" s="589"/>
      <c r="AE806" s="589"/>
      <c r="AF806" s="589"/>
      <c r="AG806" s="589"/>
      <c r="AH806" s="589"/>
      <c r="AI806" s="589"/>
      <c r="AJ806" s="589"/>
      <c r="AK806" s="589"/>
      <c r="AL806" s="589"/>
      <c r="AM806" s="589"/>
      <c r="AN806" s="589"/>
      <c r="AO806" s="589"/>
      <c r="AP806" s="589"/>
      <c r="AQ806" s="589"/>
      <c r="AR806" s="589"/>
      <c r="AS806" s="589"/>
      <c r="AT806" s="589"/>
      <c r="AU806" s="589"/>
      <c r="AV806" s="589"/>
      <c r="AW806" s="589"/>
      <c r="AX806" s="786"/>
    </row>
    <row r="807" spans="1:50" ht="24.75" hidden="1" customHeight="1" x14ac:dyDescent="0.15">
      <c r="A807" s="624"/>
      <c r="B807" s="625"/>
      <c r="C807" s="625"/>
      <c r="D807" s="625"/>
      <c r="E807" s="625"/>
      <c r="F807" s="626"/>
      <c r="G807" s="808" t="s">
        <v>17</v>
      </c>
      <c r="H807" s="661"/>
      <c r="I807" s="661"/>
      <c r="J807" s="661"/>
      <c r="K807" s="661"/>
      <c r="L807" s="660" t="s">
        <v>18</v>
      </c>
      <c r="M807" s="661"/>
      <c r="N807" s="661"/>
      <c r="O807" s="661"/>
      <c r="P807" s="661"/>
      <c r="Q807" s="661"/>
      <c r="R807" s="661"/>
      <c r="S807" s="661"/>
      <c r="T807" s="661"/>
      <c r="U807" s="661"/>
      <c r="V807" s="661"/>
      <c r="W807" s="661"/>
      <c r="X807" s="662"/>
      <c r="Y807" s="646" t="s">
        <v>19</v>
      </c>
      <c r="Z807" s="647"/>
      <c r="AA807" s="647"/>
      <c r="AB807" s="791"/>
      <c r="AC807" s="808" t="s">
        <v>17</v>
      </c>
      <c r="AD807" s="661"/>
      <c r="AE807" s="661"/>
      <c r="AF807" s="661"/>
      <c r="AG807" s="661"/>
      <c r="AH807" s="660" t="s">
        <v>18</v>
      </c>
      <c r="AI807" s="661"/>
      <c r="AJ807" s="661"/>
      <c r="AK807" s="661"/>
      <c r="AL807" s="661"/>
      <c r="AM807" s="661"/>
      <c r="AN807" s="661"/>
      <c r="AO807" s="661"/>
      <c r="AP807" s="661"/>
      <c r="AQ807" s="661"/>
      <c r="AR807" s="661"/>
      <c r="AS807" s="661"/>
      <c r="AT807" s="662"/>
      <c r="AU807" s="646" t="s">
        <v>19</v>
      </c>
      <c r="AV807" s="647"/>
      <c r="AW807" s="647"/>
      <c r="AX807" s="648"/>
    </row>
    <row r="808" spans="1:50" ht="24.75" hidden="1" customHeight="1" x14ac:dyDescent="0.15">
      <c r="A808" s="624"/>
      <c r="B808" s="625"/>
      <c r="C808" s="625"/>
      <c r="D808" s="625"/>
      <c r="E808" s="625"/>
      <c r="F808" s="626"/>
      <c r="G808" s="663"/>
      <c r="H808" s="664"/>
      <c r="I808" s="664"/>
      <c r="J808" s="664"/>
      <c r="K808" s="665"/>
      <c r="L808" s="657"/>
      <c r="M808" s="658"/>
      <c r="N808" s="658"/>
      <c r="O808" s="658"/>
      <c r="P808" s="658"/>
      <c r="Q808" s="658"/>
      <c r="R808" s="658"/>
      <c r="S808" s="658"/>
      <c r="T808" s="658"/>
      <c r="U808" s="658"/>
      <c r="V808" s="658"/>
      <c r="W808" s="658"/>
      <c r="X808" s="659"/>
      <c r="Y808" s="378"/>
      <c r="Z808" s="379"/>
      <c r="AA808" s="379"/>
      <c r="AB808" s="798"/>
      <c r="AC808" s="663"/>
      <c r="AD808" s="664"/>
      <c r="AE808" s="664"/>
      <c r="AF808" s="664"/>
      <c r="AG808" s="665"/>
      <c r="AH808" s="657"/>
      <c r="AI808" s="658"/>
      <c r="AJ808" s="658"/>
      <c r="AK808" s="658"/>
      <c r="AL808" s="658"/>
      <c r="AM808" s="658"/>
      <c r="AN808" s="658"/>
      <c r="AO808" s="658"/>
      <c r="AP808" s="658"/>
      <c r="AQ808" s="658"/>
      <c r="AR808" s="658"/>
      <c r="AS808" s="658"/>
      <c r="AT808" s="659"/>
      <c r="AU808" s="378"/>
      <c r="AV808" s="379"/>
      <c r="AW808" s="379"/>
      <c r="AX808" s="380"/>
    </row>
    <row r="809" spans="1:50" ht="24.75" hidden="1" customHeight="1" x14ac:dyDescent="0.15">
      <c r="A809" s="624"/>
      <c r="B809" s="625"/>
      <c r="C809" s="625"/>
      <c r="D809" s="625"/>
      <c r="E809" s="625"/>
      <c r="F809" s="626"/>
      <c r="G809" s="599"/>
      <c r="H809" s="600"/>
      <c r="I809" s="600"/>
      <c r="J809" s="600"/>
      <c r="K809" s="601"/>
      <c r="L809" s="591"/>
      <c r="M809" s="592"/>
      <c r="N809" s="592"/>
      <c r="O809" s="592"/>
      <c r="P809" s="592"/>
      <c r="Q809" s="592"/>
      <c r="R809" s="592"/>
      <c r="S809" s="592"/>
      <c r="T809" s="592"/>
      <c r="U809" s="592"/>
      <c r="V809" s="592"/>
      <c r="W809" s="592"/>
      <c r="X809" s="593"/>
      <c r="Y809" s="594"/>
      <c r="Z809" s="595"/>
      <c r="AA809" s="595"/>
      <c r="AB809" s="605"/>
      <c r="AC809" s="599"/>
      <c r="AD809" s="600"/>
      <c r="AE809" s="600"/>
      <c r="AF809" s="600"/>
      <c r="AG809" s="601"/>
      <c r="AH809" s="591"/>
      <c r="AI809" s="592"/>
      <c r="AJ809" s="592"/>
      <c r="AK809" s="592"/>
      <c r="AL809" s="592"/>
      <c r="AM809" s="592"/>
      <c r="AN809" s="592"/>
      <c r="AO809" s="592"/>
      <c r="AP809" s="592"/>
      <c r="AQ809" s="592"/>
      <c r="AR809" s="592"/>
      <c r="AS809" s="592"/>
      <c r="AT809" s="593"/>
      <c r="AU809" s="594"/>
      <c r="AV809" s="595"/>
      <c r="AW809" s="595"/>
      <c r="AX809" s="596"/>
    </row>
    <row r="810" spans="1:50" ht="24.75" hidden="1" customHeight="1" x14ac:dyDescent="0.15">
      <c r="A810" s="624"/>
      <c r="B810" s="625"/>
      <c r="C810" s="625"/>
      <c r="D810" s="625"/>
      <c r="E810" s="625"/>
      <c r="F810" s="626"/>
      <c r="G810" s="599"/>
      <c r="H810" s="600"/>
      <c r="I810" s="600"/>
      <c r="J810" s="600"/>
      <c r="K810" s="601"/>
      <c r="L810" s="591"/>
      <c r="M810" s="592"/>
      <c r="N810" s="592"/>
      <c r="O810" s="592"/>
      <c r="P810" s="592"/>
      <c r="Q810" s="592"/>
      <c r="R810" s="592"/>
      <c r="S810" s="592"/>
      <c r="T810" s="592"/>
      <c r="U810" s="592"/>
      <c r="V810" s="592"/>
      <c r="W810" s="592"/>
      <c r="X810" s="593"/>
      <c r="Y810" s="594"/>
      <c r="Z810" s="595"/>
      <c r="AA810" s="595"/>
      <c r="AB810" s="605"/>
      <c r="AC810" s="599"/>
      <c r="AD810" s="600"/>
      <c r="AE810" s="600"/>
      <c r="AF810" s="600"/>
      <c r="AG810" s="601"/>
      <c r="AH810" s="591"/>
      <c r="AI810" s="592"/>
      <c r="AJ810" s="592"/>
      <c r="AK810" s="592"/>
      <c r="AL810" s="592"/>
      <c r="AM810" s="592"/>
      <c r="AN810" s="592"/>
      <c r="AO810" s="592"/>
      <c r="AP810" s="592"/>
      <c r="AQ810" s="592"/>
      <c r="AR810" s="592"/>
      <c r="AS810" s="592"/>
      <c r="AT810" s="593"/>
      <c r="AU810" s="594"/>
      <c r="AV810" s="595"/>
      <c r="AW810" s="595"/>
      <c r="AX810" s="596"/>
    </row>
    <row r="811" spans="1:50" ht="24.75" hidden="1" customHeight="1" x14ac:dyDescent="0.15">
      <c r="A811" s="624"/>
      <c r="B811" s="625"/>
      <c r="C811" s="625"/>
      <c r="D811" s="625"/>
      <c r="E811" s="625"/>
      <c r="F811" s="626"/>
      <c r="G811" s="599"/>
      <c r="H811" s="600"/>
      <c r="I811" s="600"/>
      <c r="J811" s="600"/>
      <c r="K811" s="601"/>
      <c r="L811" s="591"/>
      <c r="M811" s="592"/>
      <c r="N811" s="592"/>
      <c r="O811" s="592"/>
      <c r="P811" s="592"/>
      <c r="Q811" s="592"/>
      <c r="R811" s="592"/>
      <c r="S811" s="592"/>
      <c r="T811" s="592"/>
      <c r="U811" s="592"/>
      <c r="V811" s="592"/>
      <c r="W811" s="592"/>
      <c r="X811" s="593"/>
      <c r="Y811" s="594"/>
      <c r="Z811" s="595"/>
      <c r="AA811" s="595"/>
      <c r="AB811" s="605"/>
      <c r="AC811" s="599"/>
      <c r="AD811" s="600"/>
      <c r="AE811" s="600"/>
      <c r="AF811" s="600"/>
      <c r="AG811" s="601"/>
      <c r="AH811" s="591"/>
      <c r="AI811" s="592"/>
      <c r="AJ811" s="592"/>
      <c r="AK811" s="592"/>
      <c r="AL811" s="592"/>
      <c r="AM811" s="592"/>
      <c r="AN811" s="592"/>
      <c r="AO811" s="592"/>
      <c r="AP811" s="592"/>
      <c r="AQ811" s="592"/>
      <c r="AR811" s="592"/>
      <c r="AS811" s="592"/>
      <c r="AT811" s="593"/>
      <c r="AU811" s="594"/>
      <c r="AV811" s="595"/>
      <c r="AW811" s="595"/>
      <c r="AX811" s="596"/>
    </row>
    <row r="812" spans="1:50" ht="24.75" hidden="1" customHeight="1" x14ac:dyDescent="0.15">
      <c r="A812" s="624"/>
      <c r="B812" s="625"/>
      <c r="C812" s="625"/>
      <c r="D812" s="625"/>
      <c r="E812" s="625"/>
      <c r="F812" s="626"/>
      <c r="G812" s="599"/>
      <c r="H812" s="600"/>
      <c r="I812" s="600"/>
      <c r="J812" s="600"/>
      <c r="K812" s="601"/>
      <c r="L812" s="591"/>
      <c r="M812" s="592"/>
      <c r="N812" s="592"/>
      <c r="O812" s="592"/>
      <c r="P812" s="592"/>
      <c r="Q812" s="592"/>
      <c r="R812" s="592"/>
      <c r="S812" s="592"/>
      <c r="T812" s="592"/>
      <c r="U812" s="592"/>
      <c r="V812" s="592"/>
      <c r="W812" s="592"/>
      <c r="X812" s="593"/>
      <c r="Y812" s="594"/>
      <c r="Z812" s="595"/>
      <c r="AA812" s="595"/>
      <c r="AB812" s="605"/>
      <c r="AC812" s="599"/>
      <c r="AD812" s="600"/>
      <c r="AE812" s="600"/>
      <c r="AF812" s="600"/>
      <c r="AG812" s="601"/>
      <c r="AH812" s="591"/>
      <c r="AI812" s="592"/>
      <c r="AJ812" s="592"/>
      <c r="AK812" s="592"/>
      <c r="AL812" s="592"/>
      <c r="AM812" s="592"/>
      <c r="AN812" s="592"/>
      <c r="AO812" s="592"/>
      <c r="AP812" s="592"/>
      <c r="AQ812" s="592"/>
      <c r="AR812" s="592"/>
      <c r="AS812" s="592"/>
      <c r="AT812" s="593"/>
      <c r="AU812" s="594"/>
      <c r="AV812" s="595"/>
      <c r="AW812" s="595"/>
      <c r="AX812" s="596"/>
    </row>
    <row r="813" spans="1:50" ht="24.75" hidden="1" customHeight="1" x14ac:dyDescent="0.15">
      <c r="A813" s="624"/>
      <c r="B813" s="625"/>
      <c r="C813" s="625"/>
      <c r="D813" s="625"/>
      <c r="E813" s="625"/>
      <c r="F813" s="626"/>
      <c r="G813" s="599"/>
      <c r="H813" s="600"/>
      <c r="I813" s="600"/>
      <c r="J813" s="600"/>
      <c r="K813" s="601"/>
      <c r="L813" s="591"/>
      <c r="M813" s="592"/>
      <c r="N813" s="592"/>
      <c r="O813" s="592"/>
      <c r="P813" s="592"/>
      <c r="Q813" s="592"/>
      <c r="R813" s="592"/>
      <c r="S813" s="592"/>
      <c r="T813" s="592"/>
      <c r="U813" s="592"/>
      <c r="V813" s="592"/>
      <c r="W813" s="592"/>
      <c r="X813" s="593"/>
      <c r="Y813" s="594"/>
      <c r="Z813" s="595"/>
      <c r="AA813" s="595"/>
      <c r="AB813" s="605"/>
      <c r="AC813" s="599"/>
      <c r="AD813" s="600"/>
      <c r="AE813" s="600"/>
      <c r="AF813" s="600"/>
      <c r="AG813" s="601"/>
      <c r="AH813" s="591"/>
      <c r="AI813" s="592"/>
      <c r="AJ813" s="592"/>
      <c r="AK813" s="592"/>
      <c r="AL813" s="592"/>
      <c r="AM813" s="592"/>
      <c r="AN813" s="592"/>
      <c r="AO813" s="592"/>
      <c r="AP813" s="592"/>
      <c r="AQ813" s="592"/>
      <c r="AR813" s="592"/>
      <c r="AS813" s="592"/>
      <c r="AT813" s="593"/>
      <c r="AU813" s="594"/>
      <c r="AV813" s="595"/>
      <c r="AW813" s="595"/>
      <c r="AX813" s="596"/>
    </row>
    <row r="814" spans="1:50" ht="24.75" hidden="1" customHeight="1" x14ac:dyDescent="0.15">
      <c r="A814" s="624"/>
      <c r="B814" s="625"/>
      <c r="C814" s="625"/>
      <c r="D814" s="625"/>
      <c r="E814" s="625"/>
      <c r="F814" s="626"/>
      <c r="G814" s="599"/>
      <c r="H814" s="600"/>
      <c r="I814" s="600"/>
      <c r="J814" s="600"/>
      <c r="K814" s="601"/>
      <c r="L814" s="591"/>
      <c r="M814" s="592"/>
      <c r="N814" s="592"/>
      <c r="O814" s="592"/>
      <c r="P814" s="592"/>
      <c r="Q814" s="592"/>
      <c r="R814" s="592"/>
      <c r="S814" s="592"/>
      <c r="T814" s="592"/>
      <c r="U814" s="592"/>
      <c r="V814" s="592"/>
      <c r="W814" s="592"/>
      <c r="X814" s="593"/>
      <c r="Y814" s="594"/>
      <c r="Z814" s="595"/>
      <c r="AA814" s="595"/>
      <c r="AB814" s="605"/>
      <c r="AC814" s="599"/>
      <c r="AD814" s="600"/>
      <c r="AE814" s="600"/>
      <c r="AF814" s="600"/>
      <c r="AG814" s="601"/>
      <c r="AH814" s="591"/>
      <c r="AI814" s="592"/>
      <c r="AJ814" s="592"/>
      <c r="AK814" s="592"/>
      <c r="AL814" s="592"/>
      <c r="AM814" s="592"/>
      <c r="AN814" s="592"/>
      <c r="AO814" s="592"/>
      <c r="AP814" s="592"/>
      <c r="AQ814" s="592"/>
      <c r="AR814" s="592"/>
      <c r="AS814" s="592"/>
      <c r="AT814" s="593"/>
      <c r="AU814" s="594"/>
      <c r="AV814" s="595"/>
      <c r="AW814" s="595"/>
      <c r="AX814" s="596"/>
    </row>
    <row r="815" spans="1:50" ht="24.75" hidden="1" customHeight="1" x14ac:dyDescent="0.15">
      <c r="A815" s="624"/>
      <c r="B815" s="625"/>
      <c r="C815" s="625"/>
      <c r="D815" s="625"/>
      <c r="E815" s="625"/>
      <c r="F815" s="626"/>
      <c r="G815" s="599"/>
      <c r="H815" s="600"/>
      <c r="I815" s="600"/>
      <c r="J815" s="600"/>
      <c r="K815" s="601"/>
      <c r="L815" s="591"/>
      <c r="M815" s="592"/>
      <c r="N815" s="592"/>
      <c r="O815" s="592"/>
      <c r="P815" s="592"/>
      <c r="Q815" s="592"/>
      <c r="R815" s="592"/>
      <c r="S815" s="592"/>
      <c r="T815" s="592"/>
      <c r="U815" s="592"/>
      <c r="V815" s="592"/>
      <c r="W815" s="592"/>
      <c r="X815" s="593"/>
      <c r="Y815" s="594"/>
      <c r="Z815" s="595"/>
      <c r="AA815" s="595"/>
      <c r="AB815" s="605"/>
      <c r="AC815" s="599"/>
      <c r="AD815" s="600"/>
      <c r="AE815" s="600"/>
      <c r="AF815" s="600"/>
      <c r="AG815" s="601"/>
      <c r="AH815" s="591"/>
      <c r="AI815" s="592"/>
      <c r="AJ815" s="592"/>
      <c r="AK815" s="592"/>
      <c r="AL815" s="592"/>
      <c r="AM815" s="592"/>
      <c r="AN815" s="592"/>
      <c r="AO815" s="592"/>
      <c r="AP815" s="592"/>
      <c r="AQ815" s="592"/>
      <c r="AR815" s="592"/>
      <c r="AS815" s="592"/>
      <c r="AT815" s="593"/>
      <c r="AU815" s="594"/>
      <c r="AV815" s="595"/>
      <c r="AW815" s="595"/>
      <c r="AX815" s="596"/>
    </row>
    <row r="816" spans="1:50" ht="24.75" hidden="1" customHeight="1" x14ac:dyDescent="0.15">
      <c r="A816" s="624"/>
      <c r="B816" s="625"/>
      <c r="C816" s="625"/>
      <c r="D816" s="625"/>
      <c r="E816" s="625"/>
      <c r="F816" s="626"/>
      <c r="G816" s="599"/>
      <c r="H816" s="600"/>
      <c r="I816" s="600"/>
      <c r="J816" s="600"/>
      <c r="K816" s="601"/>
      <c r="L816" s="591"/>
      <c r="M816" s="592"/>
      <c r="N816" s="592"/>
      <c r="O816" s="592"/>
      <c r="P816" s="592"/>
      <c r="Q816" s="592"/>
      <c r="R816" s="592"/>
      <c r="S816" s="592"/>
      <c r="T816" s="592"/>
      <c r="U816" s="592"/>
      <c r="V816" s="592"/>
      <c r="W816" s="592"/>
      <c r="X816" s="593"/>
      <c r="Y816" s="594"/>
      <c r="Z816" s="595"/>
      <c r="AA816" s="595"/>
      <c r="AB816" s="605"/>
      <c r="AC816" s="599"/>
      <c r="AD816" s="600"/>
      <c r="AE816" s="600"/>
      <c r="AF816" s="600"/>
      <c r="AG816" s="601"/>
      <c r="AH816" s="591"/>
      <c r="AI816" s="592"/>
      <c r="AJ816" s="592"/>
      <c r="AK816" s="592"/>
      <c r="AL816" s="592"/>
      <c r="AM816" s="592"/>
      <c r="AN816" s="592"/>
      <c r="AO816" s="592"/>
      <c r="AP816" s="592"/>
      <c r="AQ816" s="592"/>
      <c r="AR816" s="592"/>
      <c r="AS816" s="592"/>
      <c r="AT816" s="593"/>
      <c r="AU816" s="594"/>
      <c r="AV816" s="595"/>
      <c r="AW816" s="595"/>
      <c r="AX816" s="596"/>
    </row>
    <row r="817" spans="1:50" ht="24.75" hidden="1" customHeight="1" x14ac:dyDescent="0.15">
      <c r="A817" s="624"/>
      <c r="B817" s="625"/>
      <c r="C817" s="625"/>
      <c r="D817" s="625"/>
      <c r="E817" s="625"/>
      <c r="F817" s="626"/>
      <c r="G817" s="599"/>
      <c r="H817" s="600"/>
      <c r="I817" s="600"/>
      <c r="J817" s="600"/>
      <c r="K817" s="601"/>
      <c r="L817" s="591"/>
      <c r="M817" s="592"/>
      <c r="N817" s="592"/>
      <c r="O817" s="592"/>
      <c r="P817" s="592"/>
      <c r="Q817" s="592"/>
      <c r="R817" s="592"/>
      <c r="S817" s="592"/>
      <c r="T817" s="592"/>
      <c r="U817" s="592"/>
      <c r="V817" s="592"/>
      <c r="W817" s="592"/>
      <c r="X817" s="593"/>
      <c r="Y817" s="594"/>
      <c r="Z817" s="595"/>
      <c r="AA817" s="595"/>
      <c r="AB817" s="605"/>
      <c r="AC817" s="599"/>
      <c r="AD817" s="600"/>
      <c r="AE817" s="600"/>
      <c r="AF817" s="600"/>
      <c r="AG817" s="601"/>
      <c r="AH817" s="591"/>
      <c r="AI817" s="592"/>
      <c r="AJ817" s="592"/>
      <c r="AK817" s="592"/>
      <c r="AL817" s="592"/>
      <c r="AM817" s="592"/>
      <c r="AN817" s="592"/>
      <c r="AO817" s="592"/>
      <c r="AP817" s="592"/>
      <c r="AQ817" s="592"/>
      <c r="AR817" s="592"/>
      <c r="AS817" s="592"/>
      <c r="AT817" s="593"/>
      <c r="AU817" s="594"/>
      <c r="AV817" s="595"/>
      <c r="AW817" s="595"/>
      <c r="AX817" s="596"/>
    </row>
    <row r="818" spans="1:50" ht="24.75" hidden="1" customHeight="1" thickBot="1" x14ac:dyDescent="0.2">
      <c r="A818" s="624"/>
      <c r="B818" s="625"/>
      <c r="C818" s="625"/>
      <c r="D818" s="625"/>
      <c r="E818" s="625"/>
      <c r="F818" s="626"/>
      <c r="G818" s="819" t="s">
        <v>20</v>
      </c>
      <c r="H818" s="820"/>
      <c r="I818" s="820"/>
      <c r="J818" s="820"/>
      <c r="K818" s="820"/>
      <c r="L818" s="821"/>
      <c r="M818" s="822"/>
      <c r="N818" s="822"/>
      <c r="O818" s="822"/>
      <c r="P818" s="822"/>
      <c r="Q818" s="822"/>
      <c r="R818" s="822"/>
      <c r="S818" s="822"/>
      <c r="T818" s="822"/>
      <c r="U818" s="822"/>
      <c r="V818" s="822"/>
      <c r="W818" s="822"/>
      <c r="X818" s="823"/>
      <c r="Y818" s="824">
        <f>SUM(Y808:AB817)</f>
        <v>0</v>
      </c>
      <c r="Z818" s="825"/>
      <c r="AA818" s="825"/>
      <c r="AB818" s="826"/>
      <c r="AC818" s="819" t="s">
        <v>20</v>
      </c>
      <c r="AD818" s="820"/>
      <c r="AE818" s="820"/>
      <c r="AF818" s="820"/>
      <c r="AG818" s="820"/>
      <c r="AH818" s="821"/>
      <c r="AI818" s="822"/>
      <c r="AJ818" s="822"/>
      <c r="AK818" s="822"/>
      <c r="AL818" s="822"/>
      <c r="AM818" s="822"/>
      <c r="AN818" s="822"/>
      <c r="AO818" s="822"/>
      <c r="AP818" s="822"/>
      <c r="AQ818" s="822"/>
      <c r="AR818" s="822"/>
      <c r="AS818" s="822"/>
      <c r="AT818" s="823"/>
      <c r="AU818" s="824">
        <f>SUM(AU808:AX817)</f>
        <v>0</v>
      </c>
      <c r="AV818" s="825"/>
      <c r="AW818" s="825"/>
      <c r="AX818" s="827"/>
    </row>
    <row r="819" spans="1:50" ht="24.75" hidden="1" customHeight="1" x14ac:dyDescent="0.15">
      <c r="A819" s="624"/>
      <c r="B819" s="625"/>
      <c r="C819" s="625"/>
      <c r="D819" s="625"/>
      <c r="E819" s="625"/>
      <c r="F819" s="626"/>
      <c r="G819" s="588" t="s">
        <v>221</v>
      </c>
      <c r="H819" s="589"/>
      <c r="I819" s="589"/>
      <c r="J819" s="589"/>
      <c r="K819" s="589"/>
      <c r="L819" s="589"/>
      <c r="M819" s="589"/>
      <c r="N819" s="589"/>
      <c r="O819" s="589"/>
      <c r="P819" s="589"/>
      <c r="Q819" s="589"/>
      <c r="R819" s="589"/>
      <c r="S819" s="589"/>
      <c r="T819" s="589"/>
      <c r="U819" s="589"/>
      <c r="V819" s="589"/>
      <c r="W819" s="589"/>
      <c r="X819" s="589"/>
      <c r="Y819" s="589"/>
      <c r="Z819" s="589"/>
      <c r="AA819" s="589"/>
      <c r="AB819" s="590"/>
      <c r="AC819" s="588" t="s">
        <v>179</v>
      </c>
      <c r="AD819" s="589"/>
      <c r="AE819" s="589"/>
      <c r="AF819" s="589"/>
      <c r="AG819" s="589"/>
      <c r="AH819" s="589"/>
      <c r="AI819" s="589"/>
      <c r="AJ819" s="589"/>
      <c r="AK819" s="589"/>
      <c r="AL819" s="589"/>
      <c r="AM819" s="589"/>
      <c r="AN819" s="589"/>
      <c r="AO819" s="589"/>
      <c r="AP819" s="589"/>
      <c r="AQ819" s="589"/>
      <c r="AR819" s="589"/>
      <c r="AS819" s="589"/>
      <c r="AT819" s="589"/>
      <c r="AU819" s="589"/>
      <c r="AV819" s="589"/>
      <c r="AW819" s="589"/>
      <c r="AX819" s="786"/>
    </row>
    <row r="820" spans="1:50" ht="24.75" hidden="1" customHeight="1" x14ac:dyDescent="0.15">
      <c r="A820" s="624"/>
      <c r="B820" s="625"/>
      <c r="C820" s="625"/>
      <c r="D820" s="625"/>
      <c r="E820" s="625"/>
      <c r="F820" s="626"/>
      <c r="G820" s="808" t="s">
        <v>17</v>
      </c>
      <c r="H820" s="661"/>
      <c r="I820" s="661"/>
      <c r="J820" s="661"/>
      <c r="K820" s="661"/>
      <c r="L820" s="660" t="s">
        <v>18</v>
      </c>
      <c r="M820" s="661"/>
      <c r="N820" s="661"/>
      <c r="O820" s="661"/>
      <c r="P820" s="661"/>
      <c r="Q820" s="661"/>
      <c r="R820" s="661"/>
      <c r="S820" s="661"/>
      <c r="T820" s="661"/>
      <c r="U820" s="661"/>
      <c r="V820" s="661"/>
      <c r="W820" s="661"/>
      <c r="X820" s="662"/>
      <c r="Y820" s="646" t="s">
        <v>19</v>
      </c>
      <c r="Z820" s="647"/>
      <c r="AA820" s="647"/>
      <c r="AB820" s="791"/>
      <c r="AC820" s="808" t="s">
        <v>17</v>
      </c>
      <c r="AD820" s="661"/>
      <c r="AE820" s="661"/>
      <c r="AF820" s="661"/>
      <c r="AG820" s="661"/>
      <c r="AH820" s="660" t="s">
        <v>18</v>
      </c>
      <c r="AI820" s="661"/>
      <c r="AJ820" s="661"/>
      <c r="AK820" s="661"/>
      <c r="AL820" s="661"/>
      <c r="AM820" s="661"/>
      <c r="AN820" s="661"/>
      <c r="AO820" s="661"/>
      <c r="AP820" s="661"/>
      <c r="AQ820" s="661"/>
      <c r="AR820" s="661"/>
      <c r="AS820" s="661"/>
      <c r="AT820" s="662"/>
      <c r="AU820" s="646" t="s">
        <v>19</v>
      </c>
      <c r="AV820" s="647"/>
      <c r="AW820" s="647"/>
      <c r="AX820" s="648"/>
    </row>
    <row r="821" spans="1:50" s="16" customFormat="1" ht="24.75" hidden="1" customHeight="1" x14ac:dyDescent="0.15">
      <c r="A821" s="624"/>
      <c r="B821" s="625"/>
      <c r="C821" s="625"/>
      <c r="D821" s="625"/>
      <c r="E821" s="625"/>
      <c r="F821" s="626"/>
      <c r="G821" s="663"/>
      <c r="H821" s="664"/>
      <c r="I821" s="664"/>
      <c r="J821" s="664"/>
      <c r="K821" s="665"/>
      <c r="L821" s="657"/>
      <c r="M821" s="658"/>
      <c r="N821" s="658"/>
      <c r="O821" s="658"/>
      <c r="P821" s="658"/>
      <c r="Q821" s="658"/>
      <c r="R821" s="658"/>
      <c r="S821" s="658"/>
      <c r="T821" s="658"/>
      <c r="U821" s="658"/>
      <c r="V821" s="658"/>
      <c r="W821" s="658"/>
      <c r="X821" s="659"/>
      <c r="Y821" s="378"/>
      <c r="Z821" s="379"/>
      <c r="AA821" s="379"/>
      <c r="AB821" s="798"/>
      <c r="AC821" s="663"/>
      <c r="AD821" s="664"/>
      <c r="AE821" s="664"/>
      <c r="AF821" s="664"/>
      <c r="AG821" s="665"/>
      <c r="AH821" s="657"/>
      <c r="AI821" s="658"/>
      <c r="AJ821" s="658"/>
      <c r="AK821" s="658"/>
      <c r="AL821" s="658"/>
      <c r="AM821" s="658"/>
      <c r="AN821" s="658"/>
      <c r="AO821" s="658"/>
      <c r="AP821" s="658"/>
      <c r="AQ821" s="658"/>
      <c r="AR821" s="658"/>
      <c r="AS821" s="658"/>
      <c r="AT821" s="659"/>
      <c r="AU821" s="378"/>
      <c r="AV821" s="379"/>
      <c r="AW821" s="379"/>
      <c r="AX821" s="380"/>
    </row>
    <row r="822" spans="1:50" ht="24.75" hidden="1" customHeight="1" x14ac:dyDescent="0.15">
      <c r="A822" s="624"/>
      <c r="B822" s="625"/>
      <c r="C822" s="625"/>
      <c r="D822" s="625"/>
      <c r="E822" s="625"/>
      <c r="F822" s="626"/>
      <c r="G822" s="599"/>
      <c r="H822" s="600"/>
      <c r="I822" s="600"/>
      <c r="J822" s="600"/>
      <c r="K822" s="601"/>
      <c r="L822" s="591"/>
      <c r="M822" s="592"/>
      <c r="N822" s="592"/>
      <c r="O822" s="592"/>
      <c r="P822" s="592"/>
      <c r="Q822" s="592"/>
      <c r="R822" s="592"/>
      <c r="S822" s="592"/>
      <c r="T822" s="592"/>
      <c r="U822" s="592"/>
      <c r="V822" s="592"/>
      <c r="W822" s="592"/>
      <c r="X822" s="593"/>
      <c r="Y822" s="594"/>
      <c r="Z822" s="595"/>
      <c r="AA822" s="595"/>
      <c r="AB822" s="605"/>
      <c r="AC822" s="599"/>
      <c r="AD822" s="600"/>
      <c r="AE822" s="600"/>
      <c r="AF822" s="600"/>
      <c r="AG822" s="601"/>
      <c r="AH822" s="591"/>
      <c r="AI822" s="592"/>
      <c r="AJ822" s="592"/>
      <c r="AK822" s="592"/>
      <c r="AL822" s="592"/>
      <c r="AM822" s="592"/>
      <c r="AN822" s="592"/>
      <c r="AO822" s="592"/>
      <c r="AP822" s="592"/>
      <c r="AQ822" s="592"/>
      <c r="AR822" s="592"/>
      <c r="AS822" s="592"/>
      <c r="AT822" s="593"/>
      <c r="AU822" s="594"/>
      <c r="AV822" s="595"/>
      <c r="AW822" s="595"/>
      <c r="AX822" s="596"/>
    </row>
    <row r="823" spans="1:50" ht="24.75" hidden="1" customHeight="1" x14ac:dyDescent="0.15">
      <c r="A823" s="624"/>
      <c r="B823" s="625"/>
      <c r="C823" s="625"/>
      <c r="D823" s="625"/>
      <c r="E823" s="625"/>
      <c r="F823" s="626"/>
      <c r="G823" s="599"/>
      <c r="H823" s="600"/>
      <c r="I823" s="600"/>
      <c r="J823" s="600"/>
      <c r="K823" s="601"/>
      <c r="L823" s="591"/>
      <c r="M823" s="592"/>
      <c r="N823" s="592"/>
      <c r="O823" s="592"/>
      <c r="P823" s="592"/>
      <c r="Q823" s="592"/>
      <c r="R823" s="592"/>
      <c r="S823" s="592"/>
      <c r="T823" s="592"/>
      <c r="U823" s="592"/>
      <c r="V823" s="592"/>
      <c r="W823" s="592"/>
      <c r="X823" s="593"/>
      <c r="Y823" s="594"/>
      <c r="Z823" s="595"/>
      <c r="AA823" s="595"/>
      <c r="AB823" s="605"/>
      <c r="AC823" s="599"/>
      <c r="AD823" s="600"/>
      <c r="AE823" s="600"/>
      <c r="AF823" s="600"/>
      <c r="AG823" s="601"/>
      <c r="AH823" s="591"/>
      <c r="AI823" s="592"/>
      <c r="AJ823" s="592"/>
      <c r="AK823" s="592"/>
      <c r="AL823" s="592"/>
      <c r="AM823" s="592"/>
      <c r="AN823" s="592"/>
      <c r="AO823" s="592"/>
      <c r="AP823" s="592"/>
      <c r="AQ823" s="592"/>
      <c r="AR823" s="592"/>
      <c r="AS823" s="592"/>
      <c r="AT823" s="593"/>
      <c r="AU823" s="594"/>
      <c r="AV823" s="595"/>
      <c r="AW823" s="595"/>
      <c r="AX823" s="596"/>
    </row>
    <row r="824" spans="1:50" ht="24.75" hidden="1" customHeight="1" x14ac:dyDescent="0.15">
      <c r="A824" s="624"/>
      <c r="B824" s="625"/>
      <c r="C824" s="625"/>
      <c r="D824" s="625"/>
      <c r="E824" s="625"/>
      <c r="F824" s="626"/>
      <c r="G824" s="599"/>
      <c r="H824" s="600"/>
      <c r="I824" s="600"/>
      <c r="J824" s="600"/>
      <c r="K824" s="601"/>
      <c r="L824" s="591"/>
      <c r="M824" s="592"/>
      <c r="N824" s="592"/>
      <c r="O824" s="592"/>
      <c r="P824" s="592"/>
      <c r="Q824" s="592"/>
      <c r="R824" s="592"/>
      <c r="S824" s="592"/>
      <c r="T824" s="592"/>
      <c r="U824" s="592"/>
      <c r="V824" s="592"/>
      <c r="W824" s="592"/>
      <c r="X824" s="593"/>
      <c r="Y824" s="594"/>
      <c r="Z824" s="595"/>
      <c r="AA824" s="595"/>
      <c r="AB824" s="605"/>
      <c r="AC824" s="599"/>
      <c r="AD824" s="600"/>
      <c r="AE824" s="600"/>
      <c r="AF824" s="600"/>
      <c r="AG824" s="601"/>
      <c r="AH824" s="591"/>
      <c r="AI824" s="592"/>
      <c r="AJ824" s="592"/>
      <c r="AK824" s="592"/>
      <c r="AL824" s="592"/>
      <c r="AM824" s="592"/>
      <c r="AN824" s="592"/>
      <c r="AO824" s="592"/>
      <c r="AP824" s="592"/>
      <c r="AQ824" s="592"/>
      <c r="AR824" s="592"/>
      <c r="AS824" s="592"/>
      <c r="AT824" s="593"/>
      <c r="AU824" s="594"/>
      <c r="AV824" s="595"/>
      <c r="AW824" s="595"/>
      <c r="AX824" s="596"/>
    </row>
    <row r="825" spans="1:50" ht="24.75" hidden="1" customHeight="1" x14ac:dyDescent="0.15">
      <c r="A825" s="624"/>
      <c r="B825" s="625"/>
      <c r="C825" s="625"/>
      <c r="D825" s="625"/>
      <c r="E825" s="625"/>
      <c r="F825" s="626"/>
      <c r="G825" s="599"/>
      <c r="H825" s="600"/>
      <c r="I825" s="600"/>
      <c r="J825" s="600"/>
      <c r="K825" s="601"/>
      <c r="L825" s="591"/>
      <c r="M825" s="592"/>
      <c r="N825" s="592"/>
      <c r="O825" s="592"/>
      <c r="P825" s="592"/>
      <c r="Q825" s="592"/>
      <c r="R825" s="592"/>
      <c r="S825" s="592"/>
      <c r="T825" s="592"/>
      <c r="U825" s="592"/>
      <c r="V825" s="592"/>
      <c r="W825" s="592"/>
      <c r="X825" s="593"/>
      <c r="Y825" s="594"/>
      <c r="Z825" s="595"/>
      <c r="AA825" s="595"/>
      <c r="AB825" s="605"/>
      <c r="AC825" s="599"/>
      <c r="AD825" s="600"/>
      <c r="AE825" s="600"/>
      <c r="AF825" s="600"/>
      <c r="AG825" s="601"/>
      <c r="AH825" s="591"/>
      <c r="AI825" s="592"/>
      <c r="AJ825" s="592"/>
      <c r="AK825" s="592"/>
      <c r="AL825" s="592"/>
      <c r="AM825" s="592"/>
      <c r="AN825" s="592"/>
      <c r="AO825" s="592"/>
      <c r="AP825" s="592"/>
      <c r="AQ825" s="592"/>
      <c r="AR825" s="592"/>
      <c r="AS825" s="592"/>
      <c r="AT825" s="593"/>
      <c r="AU825" s="594"/>
      <c r="AV825" s="595"/>
      <c r="AW825" s="595"/>
      <c r="AX825" s="596"/>
    </row>
    <row r="826" spans="1:50" ht="24.75" hidden="1" customHeight="1" x14ac:dyDescent="0.15">
      <c r="A826" s="624"/>
      <c r="B826" s="625"/>
      <c r="C826" s="625"/>
      <c r="D826" s="625"/>
      <c r="E826" s="625"/>
      <c r="F826" s="626"/>
      <c r="G826" s="599"/>
      <c r="H826" s="600"/>
      <c r="I826" s="600"/>
      <c r="J826" s="600"/>
      <c r="K826" s="601"/>
      <c r="L826" s="591"/>
      <c r="M826" s="592"/>
      <c r="N826" s="592"/>
      <c r="O826" s="592"/>
      <c r="P826" s="592"/>
      <c r="Q826" s="592"/>
      <c r="R826" s="592"/>
      <c r="S826" s="592"/>
      <c r="T826" s="592"/>
      <c r="U826" s="592"/>
      <c r="V826" s="592"/>
      <c r="W826" s="592"/>
      <c r="X826" s="593"/>
      <c r="Y826" s="594"/>
      <c r="Z826" s="595"/>
      <c r="AA826" s="595"/>
      <c r="AB826" s="605"/>
      <c r="AC826" s="599"/>
      <c r="AD826" s="600"/>
      <c r="AE826" s="600"/>
      <c r="AF826" s="600"/>
      <c r="AG826" s="601"/>
      <c r="AH826" s="591"/>
      <c r="AI826" s="592"/>
      <c r="AJ826" s="592"/>
      <c r="AK826" s="592"/>
      <c r="AL826" s="592"/>
      <c r="AM826" s="592"/>
      <c r="AN826" s="592"/>
      <c r="AO826" s="592"/>
      <c r="AP826" s="592"/>
      <c r="AQ826" s="592"/>
      <c r="AR826" s="592"/>
      <c r="AS826" s="592"/>
      <c r="AT826" s="593"/>
      <c r="AU826" s="594"/>
      <c r="AV826" s="595"/>
      <c r="AW826" s="595"/>
      <c r="AX826" s="596"/>
    </row>
    <row r="827" spans="1:50" ht="24.75" hidden="1" customHeight="1" x14ac:dyDescent="0.15">
      <c r="A827" s="624"/>
      <c r="B827" s="625"/>
      <c r="C827" s="625"/>
      <c r="D827" s="625"/>
      <c r="E827" s="625"/>
      <c r="F827" s="626"/>
      <c r="G827" s="599"/>
      <c r="H827" s="600"/>
      <c r="I827" s="600"/>
      <c r="J827" s="600"/>
      <c r="K827" s="601"/>
      <c r="L827" s="591"/>
      <c r="M827" s="592"/>
      <c r="N827" s="592"/>
      <c r="O827" s="592"/>
      <c r="P827" s="592"/>
      <c r="Q827" s="592"/>
      <c r="R827" s="592"/>
      <c r="S827" s="592"/>
      <c r="T827" s="592"/>
      <c r="U827" s="592"/>
      <c r="V827" s="592"/>
      <c r="W827" s="592"/>
      <c r="X827" s="593"/>
      <c r="Y827" s="594"/>
      <c r="Z827" s="595"/>
      <c r="AA827" s="595"/>
      <c r="AB827" s="605"/>
      <c r="AC827" s="599"/>
      <c r="AD827" s="600"/>
      <c r="AE827" s="600"/>
      <c r="AF827" s="600"/>
      <c r="AG827" s="601"/>
      <c r="AH827" s="591"/>
      <c r="AI827" s="592"/>
      <c r="AJ827" s="592"/>
      <c r="AK827" s="592"/>
      <c r="AL827" s="592"/>
      <c r="AM827" s="592"/>
      <c r="AN827" s="592"/>
      <c r="AO827" s="592"/>
      <c r="AP827" s="592"/>
      <c r="AQ827" s="592"/>
      <c r="AR827" s="592"/>
      <c r="AS827" s="592"/>
      <c r="AT827" s="593"/>
      <c r="AU827" s="594"/>
      <c r="AV827" s="595"/>
      <c r="AW827" s="595"/>
      <c r="AX827" s="596"/>
    </row>
    <row r="828" spans="1:50" ht="24.75" hidden="1" customHeight="1" x14ac:dyDescent="0.15">
      <c r="A828" s="624"/>
      <c r="B828" s="625"/>
      <c r="C828" s="625"/>
      <c r="D828" s="625"/>
      <c r="E828" s="625"/>
      <c r="F828" s="626"/>
      <c r="G828" s="599"/>
      <c r="H828" s="600"/>
      <c r="I828" s="600"/>
      <c r="J828" s="600"/>
      <c r="K828" s="601"/>
      <c r="L828" s="591"/>
      <c r="M828" s="592"/>
      <c r="N828" s="592"/>
      <c r="O828" s="592"/>
      <c r="P828" s="592"/>
      <c r="Q828" s="592"/>
      <c r="R828" s="592"/>
      <c r="S828" s="592"/>
      <c r="T828" s="592"/>
      <c r="U828" s="592"/>
      <c r="V828" s="592"/>
      <c r="W828" s="592"/>
      <c r="X828" s="593"/>
      <c r="Y828" s="594"/>
      <c r="Z828" s="595"/>
      <c r="AA828" s="595"/>
      <c r="AB828" s="605"/>
      <c r="AC828" s="599"/>
      <c r="AD828" s="600"/>
      <c r="AE828" s="600"/>
      <c r="AF828" s="600"/>
      <c r="AG828" s="601"/>
      <c r="AH828" s="591"/>
      <c r="AI828" s="592"/>
      <c r="AJ828" s="592"/>
      <c r="AK828" s="592"/>
      <c r="AL828" s="592"/>
      <c r="AM828" s="592"/>
      <c r="AN828" s="592"/>
      <c r="AO828" s="592"/>
      <c r="AP828" s="592"/>
      <c r="AQ828" s="592"/>
      <c r="AR828" s="592"/>
      <c r="AS828" s="592"/>
      <c r="AT828" s="593"/>
      <c r="AU828" s="594"/>
      <c r="AV828" s="595"/>
      <c r="AW828" s="595"/>
      <c r="AX828" s="596"/>
    </row>
    <row r="829" spans="1:50" ht="24.75" hidden="1" customHeight="1" x14ac:dyDescent="0.15">
      <c r="A829" s="624"/>
      <c r="B829" s="625"/>
      <c r="C829" s="625"/>
      <c r="D829" s="625"/>
      <c r="E829" s="625"/>
      <c r="F829" s="626"/>
      <c r="G829" s="599"/>
      <c r="H829" s="600"/>
      <c r="I829" s="600"/>
      <c r="J829" s="600"/>
      <c r="K829" s="601"/>
      <c r="L829" s="591"/>
      <c r="M829" s="592"/>
      <c r="N829" s="592"/>
      <c r="O829" s="592"/>
      <c r="P829" s="592"/>
      <c r="Q829" s="592"/>
      <c r="R829" s="592"/>
      <c r="S829" s="592"/>
      <c r="T829" s="592"/>
      <c r="U829" s="592"/>
      <c r="V829" s="592"/>
      <c r="W829" s="592"/>
      <c r="X829" s="593"/>
      <c r="Y829" s="594"/>
      <c r="Z829" s="595"/>
      <c r="AA829" s="595"/>
      <c r="AB829" s="605"/>
      <c r="AC829" s="599"/>
      <c r="AD829" s="600"/>
      <c r="AE829" s="600"/>
      <c r="AF829" s="600"/>
      <c r="AG829" s="601"/>
      <c r="AH829" s="591"/>
      <c r="AI829" s="592"/>
      <c r="AJ829" s="592"/>
      <c r="AK829" s="592"/>
      <c r="AL829" s="592"/>
      <c r="AM829" s="592"/>
      <c r="AN829" s="592"/>
      <c r="AO829" s="592"/>
      <c r="AP829" s="592"/>
      <c r="AQ829" s="592"/>
      <c r="AR829" s="592"/>
      <c r="AS829" s="592"/>
      <c r="AT829" s="593"/>
      <c r="AU829" s="594"/>
      <c r="AV829" s="595"/>
      <c r="AW829" s="595"/>
      <c r="AX829" s="596"/>
    </row>
    <row r="830" spans="1:50" ht="24.75" hidden="1" customHeight="1" x14ac:dyDescent="0.15">
      <c r="A830" s="624"/>
      <c r="B830" s="625"/>
      <c r="C830" s="625"/>
      <c r="D830" s="625"/>
      <c r="E830" s="625"/>
      <c r="F830" s="626"/>
      <c r="G830" s="599"/>
      <c r="H830" s="600"/>
      <c r="I830" s="600"/>
      <c r="J830" s="600"/>
      <c r="K830" s="601"/>
      <c r="L830" s="591"/>
      <c r="M830" s="592"/>
      <c r="N830" s="592"/>
      <c r="O830" s="592"/>
      <c r="P830" s="592"/>
      <c r="Q830" s="592"/>
      <c r="R830" s="592"/>
      <c r="S830" s="592"/>
      <c r="T830" s="592"/>
      <c r="U830" s="592"/>
      <c r="V830" s="592"/>
      <c r="W830" s="592"/>
      <c r="X830" s="593"/>
      <c r="Y830" s="594"/>
      <c r="Z830" s="595"/>
      <c r="AA830" s="595"/>
      <c r="AB830" s="605"/>
      <c r="AC830" s="599"/>
      <c r="AD830" s="600"/>
      <c r="AE830" s="600"/>
      <c r="AF830" s="600"/>
      <c r="AG830" s="601"/>
      <c r="AH830" s="591"/>
      <c r="AI830" s="592"/>
      <c r="AJ830" s="592"/>
      <c r="AK830" s="592"/>
      <c r="AL830" s="592"/>
      <c r="AM830" s="592"/>
      <c r="AN830" s="592"/>
      <c r="AO830" s="592"/>
      <c r="AP830" s="592"/>
      <c r="AQ830" s="592"/>
      <c r="AR830" s="592"/>
      <c r="AS830" s="592"/>
      <c r="AT830" s="593"/>
      <c r="AU830" s="594"/>
      <c r="AV830" s="595"/>
      <c r="AW830" s="595"/>
      <c r="AX830" s="596"/>
    </row>
    <row r="831" spans="1:50" ht="24.75" hidden="1" customHeight="1" x14ac:dyDescent="0.15">
      <c r="A831" s="624"/>
      <c r="B831" s="625"/>
      <c r="C831" s="625"/>
      <c r="D831" s="625"/>
      <c r="E831" s="625"/>
      <c r="F831" s="626"/>
      <c r="G831" s="819" t="s">
        <v>20</v>
      </c>
      <c r="H831" s="820"/>
      <c r="I831" s="820"/>
      <c r="J831" s="820"/>
      <c r="K831" s="820"/>
      <c r="L831" s="821"/>
      <c r="M831" s="822"/>
      <c r="N831" s="822"/>
      <c r="O831" s="822"/>
      <c r="P831" s="822"/>
      <c r="Q831" s="822"/>
      <c r="R831" s="822"/>
      <c r="S831" s="822"/>
      <c r="T831" s="822"/>
      <c r="U831" s="822"/>
      <c r="V831" s="822"/>
      <c r="W831" s="822"/>
      <c r="X831" s="823"/>
      <c r="Y831" s="824">
        <f>SUM(Y821:AB830)</f>
        <v>0</v>
      </c>
      <c r="Z831" s="825"/>
      <c r="AA831" s="825"/>
      <c r="AB831" s="826"/>
      <c r="AC831" s="819" t="s">
        <v>20</v>
      </c>
      <c r="AD831" s="820"/>
      <c r="AE831" s="820"/>
      <c r="AF831" s="820"/>
      <c r="AG831" s="820"/>
      <c r="AH831" s="821"/>
      <c r="AI831" s="822"/>
      <c r="AJ831" s="822"/>
      <c r="AK831" s="822"/>
      <c r="AL831" s="822"/>
      <c r="AM831" s="822"/>
      <c r="AN831" s="822"/>
      <c r="AO831" s="822"/>
      <c r="AP831" s="822"/>
      <c r="AQ831" s="822"/>
      <c r="AR831" s="822"/>
      <c r="AS831" s="822"/>
      <c r="AT831" s="823"/>
      <c r="AU831" s="824">
        <f>SUM(AU821:AX830)</f>
        <v>0</v>
      </c>
      <c r="AV831" s="825"/>
      <c r="AW831" s="825"/>
      <c r="AX831" s="827"/>
    </row>
    <row r="832" spans="1:50" ht="24.75" customHeight="1" thickBot="1" x14ac:dyDescent="0.2">
      <c r="A832" s="899" t="s">
        <v>147</v>
      </c>
      <c r="B832" s="900"/>
      <c r="C832" s="900"/>
      <c r="D832" s="900"/>
      <c r="E832" s="900"/>
      <c r="F832" s="900"/>
      <c r="G832" s="900"/>
      <c r="H832" s="900"/>
      <c r="I832" s="900"/>
      <c r="J832" s="900"/>
      <c r="K832" s="900"/>
      <c r="L832" s="900"/>
      <c r="M832" s="900"/>
      <c r="N832" s="900"/>
      <c r="O832" s="900"/>
      <c r="P832" s="900"/>
      <c r="Q832" s="900"/>
      <c r="R832" s="900"/>
      <c r="S832" s="900"/>
      <c r="T832" s="900"/>
      <c r="U832" s="900"/>
      <c r="V832" s="900"/>
      <c r="W832" s="900"/>
      <c r="X832" s="900"/>
      <c r="Y832" s="900"/>
      <c r="Z832" s="900"/>
      <c r="AA832" s="900"/>
      <c r="AB832" s="900"/>
      <c r="AC832" s="900"/>
      <c r="AD832" s="900"/>
      <c r="AE832" s="900"/>
      <c r="AF832" s="900"/>
      <c r="AG832" s="900"/>
      <c r="AH832" s="900"/>
      <c r="AI832" s="900"/>
      <c r="AJ832" s="900"/>
      <c r="AK832" s="901"/>
      <c r="AL832" s="265" t="s">
        <v>267</v>
      </c>
      <c r="AM832" s="266"/>
      <c r="AN832" s="266"/>
      <c r="AO832" s="67" t="s">
        <v>265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135" t="s">
        <v>224</v>
      </c>
      <c r="K837" s="352"/>
      <c r="L837" s="352"/>
      <c r="M837" s="352"/>
      <c r="N837" s="352"/>
      <c r="O837" s="352"/>
      <c r="P837" s="353" t="s">
        <v>199</v>
      </c>
      <c r="Q837" s="353"/>
      <c r="R837" s="353"/>
      <c r="S837" s="353"/>
      <c r="T837" s="353"/>
      <c r="U837" s="353"/>
      <c r="V837" s="353"/>
      <c r="W837" s="353"/>
      <c r="X837" s="353"/>
      <c r="Y837" s="354" t="s">
        <v>222</v>
      </c>
      <c r="Z837" s="355"/>
      <c r="AA837" s="355"/>
      <c r="AB837" s="355"/>
      <c r="AC837" s="135" t="s">
        <v>261</v>
      </c>
      <c r="AD837" s="135"/>
      <c r="AE837" s="135"/>
      <c r="AF837" s="135"/>
      <c r="AG837" s="135"/>
      <c r="AH837" s="354" t="s">
        <v>289</v>
      </c>
      <c r="AI837" s="351"/>
      <c r="AJ837" s="351"/>
      <c r="AK837" s="351"/>
      <c r="AL837" s="351" t="s">
        <v>21</v>
      </c>
      <c r="AM837" s="351"/>
      <c r="AN837" s="351"/>
      <c r="AO837" s="356"/>
      <c r="AP837" s="357" t="s">
        <v>225</v>
      </c>
      <c r="AQ837" s="357"/>
      <c r="AR837" s="357"/>
      <c r="AS837" s="357"/>
      <c r="AT837" s="357"/>
      <c r="AU837" s="357"/>
      <c r="AV837" s="357"/>
      <c r="AW837" s="357"/>
      <c r="AX837" s="357"/>
    </row>
    <row r="838" spans="1:50" ht="45" customHeight="1" x14ac:dyDescent="0.15">
      <c r="A838" s="366">
        <v>1</v>
      </c>
      <c r="B838" s="366">
        <v>1</v>
      </c>
      <c r="C838" s="334" t="s">
        <v>541</v>
      </c>
      <c r="D838" s="334"/>
      <c r="E838" s="334"/>
      <c r="F838" s="334"/>
      <c r="G838" s="334"/>
      <c r="H838" s="334"/>
      <c r="I838" s="334"/>
      <c r="J838" s="335" t="s">
        <v>490</v>
      </c>
      <c r="K838" s="336"/>
      <c r="L838" s="336"/>
      <c r="M838" s="336"/>
      <c r="N838" s="336"/>
      <c r="O838" s="336"/>
      <c r="P838" s="337" t="s">
        <v>548</v>
      </c>
      <c r="Q838" s="337"/>
      <c r="R838" s="337"/>
      <c r="S838" s="337"/>
      <c r="T838" s="337"/>
      <c r="U838" s="337"/>
      <c r="V838" s="337"/>
      <c r="W838" s="337"/>
      <c r="X838" s="337"/>
      <c r="Y838" s="338">
        <v>5</v>
      </c>
      <c r="Z838" s="339"/>
      <c r="AA838" s="339"/>
      <c r="AB838" s="340"/>
      <c r="AC838" s="350" t="s">
        <v>79</v>
      </c>
      <c r="AD838" s="358"/>
      <c r="AE838" s="358"/>
      <c r="AF838" s="358"/>
      <c r="AG838" s="358"/>
      <c r="AH838" s="359" t="s">
        <v>490</v>
      </c>
      <c r="AI838" s="360"/>
      <c r="AJ838" s="360"/>
      <c r="AK838" s="360"/>
      <c r="AL838" s="344" t="s">
        <v>490</v>
      </c>
      <c r="AM838" s="345"/>
      <c r="AN838" s="345"/>
      <c r="AO838" s="346"/>
      <c r="AP838" s="347" t="s">
        <v>490</v>
      </c>
      <c r="AQ838" s="347"/>
      <c r="AR838" s="347"/>
      <c r="AS838" s="347"/>
      <c r="AT838" s="347"/>
      <c r="AU838" s="347"/>
      <c r="AV838" s="347"/>
      <c r="AW838" s="347"/>
      <c r="AX838" s="347"/>
    </row>
    <row r="839" spans="1:50" ht="45" customHeight="1" x14ac:dyDescent="0.15">
      <c r="A839" s="366">
        <v>2</v>
      </c>
      <c r="B839" s="366">
        <v>1</v>
      </c>
      <c r="C839" s="334" t="s">
        <v>542</v>
      </c>
      <c r="D839" s="334"/>
      <c r="E839" s="334"/>
      <c r="F839" s="334"/>
      <c r="G839" s="334"/>
      <c r="H839" s="334"/>
      <c r="I839" s="334"/>
      <c r="J839" s="335" t="s">
        <v>490</v>
      </c>
      <c r="K839" s="336"/>
      <c r="L839" s="336"/>
      <c r="M839" s="336"/>
      <c r="N839" s="336"/>
      <c r="O839" s="336"/>
      <c r="P839" s="337" t="s">
        <v>548</v>
      </c>
      <c r="Q839" s="337"/>
      <c r="R839" s="337"/>
      <c r="S839" s="337"/>
      <c r="T839" s="337"/>
      <c r="U839" s="337"/>
      <c r="V839" s="337"/>
      <c r="W839" s="337"/>
      <c r="X839" s="337"/>
      <c r="Y839" s="338">
        <v>5</v>
      </c>
      <c r="Z839" s="339"/>
      <c r="AA839" s="339"/>
      <c r="AB839" s="340"/>
      <c r="AC839" s="350" t="s">
        <v>79</v>
      </c>
      <c r="AD839" s="350"/>
      <c r="AE839" s="350"/>
      <c r="AF839" s="350"/>
      <c r="AG839" s="350"/>
      <c r="AH839" s="359" t="s">
        <v>490</v>
      </c>
      <c r="AI839" s="360"/>
      <c r="AJ839" s="360"/>
      <c r="AK839" s="360"/>
      <c r="AL839" s="344" t="s">
        <v>490</v>
      </c>
      <c r="AM839" s="345"/>
      <c r="AN839" s="345"/>
      <c r="AO839" s="346"/>
      <c r="AP839" s="347" t="s">
        <v>490</v>
      </c>
      <c r="AQ839" s="347"/>
      <c r="AR839" s="347"/>
      <c r="AS839" s="347"/>
      <c r="AT839" s="347"/>
      <c r="AU839" s="347"/>
      <c r="AV839" s="347"/>
      <c r="AW839" s="347"/>
      <c r="AX839" s="347"/>
    </row>
    <row r="840" spans="1:50" ht="45" customHeight="1" x14ac:dyDescent="0.15">
      <c r="A840" s="366">
        <v>3</v>
      </c>
      <c r="B840" s="366">
        <v>1</v>
      </c>
      <c r="C840" s="348" t="s">
        <v>543</v>
      </c>
      <c r="D840" s="334"/>
      <c r="E840" s="334"/>
      <c r="F840" s="334"/>
      <c r="G840" s="334"/>
      <c r="H840" s="334"/>
      <c r="I840" s="334"/>
      <c r="J840" s="335" t="s">
        <v>490</v>
      </c>
      <c r="K840" s="336"/>
      <c r="L840" s="336"/>
      <c r="M840" s="336"/>
      <c r="N840" s="336"/>
      <c r="O840" s="336"/>
      <c r="P840" s="349" t="s">
        <v>548</v>
      </c>
      <c r="Q840" s="337"/>
      <c r="R840" s="337"/>
      <c r="S840" s="337"/>
      <c r="T840" s="337"/>
      <c r="U840" s="337"/>
      <c r="V840" s="337"/>
      <c r="W840" s="337"/>
      <c r="X840" s="337"/>
      <c r="Y840" s="338">
        <v>5</v>
      </c>
      <c r="Z840" s="339"/>
      <c r="AA840" s="339"/>
      <c r="AB840" s="340"/>
      <c r="AC840" s="350" t="s">
        <v>79</v>
      </c>
      <c r="AD840" s="350"/>
      <c r="AE840" s="350"/>
      <c r="AF840" s="350"/>
      <c r="AG840" s="350"/>
      <c r="AH840" s="342" t="s">
        <v>490</v>
      </c>
      <c r="AI840" s="343"/>
      <c r="AJ840" s="343"/>
      <c r="AK840" s="343"/>
      <c r="AL840" s="344" t="s">
        <v>490</v>
      </c>
      <c r="AM840" s="345"/>
      <c r="AN840" s="345"/>
      <c r="AO840" s="346"/>
      <c r="AP840" s="347" t="s">
        <v>490</v>
      </c>
      <c r="AQ840" s="347"/>
      <c r="AR840" s="347"/>
      <c r="AS840" s="347"/>
      <c r="AT840" s="347"/>
      <c r="AU840" s="347"/>
      <c r="AV840" s="347"/>
      <c r="AW840" s="347"/>
      <c r="AX840" s="347"/>
    </row>
    <row r="841" spans="1:50" ht="45" customHeight="1" x14ac:dyDescent="0.15">
      <c r="A841" s="366">
        <v>4</v>
      </c>
      <c r="B841" s="366">
        <v>1</v>
      </c>
      <c r="C841" s="348" t="s">
        <v>544</v>
      </c>
      <c r="D841" s="334"/>
      <c r="E841" s="334"/>
      <c r="F841" s="334"/>
      <c r="G841" s="334"/>
      <c r="H841" s="334"/>
      <c r="I841" s="334"/>
      <c r="J841" s="335" t="s">
        <v>490</v>
      </c>
      <c r="K841" s="336"/>
      <c r="L841" s="336"/>
      <c r="M841" s="336"/>
      <c r="N841" s="336"/>
      <c r="O841" s="336"/>
      <c r="P841" s="349" t="s">
        <v>548</v>
      </c>
      <c r="Q841" s="337"/>
      <c r="R841" s="337"/>
      <c r="S841" s="337"/>
      <c r="T841" s="337"/>
      <c r="U841" s="337"/>
      <c r="V841" s="337"/>
      <c r="W841" s="337"/>
      <c r="X841" s="337"/>
      <c r="Y841" s="338">
        <v>3</v>
      </c>
      <c r="Z841" s="339"/>
      <c r="AA841" s="339"/>
      <c r="AB841" s="340"/>
      <c r="AC841" s="350" t="s">
        <v>79</v>
      </c>
      <c r="AD841" s="350"/>
      <c r="AE841" s="350"/>
      <c r="AF841" s="350"/>
      <c r="AG841" s="350"/>
      <c r="AH841" s="342" t="s">
        <v>490</v>
      </c>
      <c r="AI841" s="343"/>
      <c r="AJ841" s="343"/>
      <c r="AK841" s="343"/>
      <c r="AL841" s="344" t="s">
        <v>490</v>
      </c>
      <c r="AM841" s="345"/>
      <c r="AN841" s="345"/>
      <c r="AO841" s="346"/>
      <c r="AP841" s="347" t="s">
        <v>490</v>
      </c>
      <c r="AQ841" s="347"/>
      <c r="AR841" s="347"/>
      <c r="AS841" s="347"/>
      <c r="AT841" s="347"/>
      <c r="AU841" s="347"/>
      <c r="AV841" s="347"/>
      <c r="AW841" s="347"/>
      <c r="AX841" s="347"/>
    </row>
    <row r="842" spans="1:50" ht="45" customHeight="1" x14ac:dyDescent="0.15">
      <c r="A842" s="366">
        <v>5</v>
      </c>
      <c r="B842" s="366">
        <v>1</v>
      </c>
      <c r="C842" s="334" t="s">
        <v>545</v>
      </c>
      <c r="D842" s="334"/>
      <c r="E842" s="334"/>
      <c r="F842" s="334"/>
      <c r="G842" s="334"/>
      <c r="H842" s="334"/>
      <c r="I842" s="334"/>
      <c r="J842" s="335" t="s">
        <v>490</v>
      </c>
      <c r="K842" s="336"/>
      <c r="L842" s="336"/>
      <c r="M842" s="336"/>
      <c r="N842" s="336"/>
      <c r="O842" s="336"/>
      <c r="P842" s="337" t="s">
        <v>548</v>
      </c>
      <c r="Q842" s="337"/>
      <c r="R842" s="337"/>
      <c r="S842" s="337"/>
      <c r="T842" s="337"/>
      <c r="U842" s="337"/>
      <c r="V842" s="337"/>
      <c r="W842" s="337"/>
      <c r="X842" s="337"/>
      <c r="Y842" s="338">
        <v>1</v>
      </c>
      <c r="Z842" s="339"/>
      <c r="AA842" s="339"/>
      <c r="AB842" s="340"/>
      <c r="AC842" s="341" t="s">
        <v>79</v>
      </c>
      <c r="AD842" s="341"/>
      <c r="AE842" s="341"/>
      <c r="AF842" s="341"/>
      <c r="AG842" s="341"/>
      <c r="AH842" s="342" t="s">
        <v>490</v>
      </c>
      <c r="AI842" s="343"/>
      <c r="AJ842" s="343"/>
      <c r="AK842" s="343"/>
      <c r="AL842" s="344" t="s">
        <v>490</v>
      </c>
      <c r="AM842" s="345"/>
      <c r="AN842" s="345"/>
      <c r="AO842" s="346"/>
      <c r="AP842" s="347" t="s">
        <v>490</v>
      </c>
      <c r="AQ842" s="347"/>
      <c r="AR842" s="347"/>
      <c r="AS842" s="347"/>
      <c r="AT842" s="347"/>
      <c r="AU842" s="347"/>
      <c r="AV842" s="347"/>
      <c r="AW842" s="347"/>
      <c r="AX842" s="347"/>
    </row>
    <row r="843" spans="1:50" ht="45" customHeight="1" x14ac:dyDescent="0.15">
      <c r="A843" s="366">
        <v>6</v>
      </c>
      <c r="B843" s="366">
        <v>1</v>
      </c>
      <c r="C843" s="334" t="s">
        <v>546</v>
      </c>
      <c r="D843" s="334"/>
      <c r="E843" s="334"/>
      <c r="F843" s="334"/>
      <c r="G843" s="334"/>
      <c r="H843" s="334"/>
      <c r="I843" s="334"/>
      <c r="J843" s="335" t="s">
        <v>490</v>
      </c>
      <c r="K843" s="336"/>
      <c r="L843" s="336"/>
      <c r="M843" s="336"/>
      <c r="N843" s="336"/>
      <c r="O843" s="336"/>
      <c r="P843" s="337" t="s">
        <v>548</v>
      </c>
      <c r="Q843" s="337"/>
      <c r="R843" s="337"/>
      <c r="S843" s="337"/>
      <c r="T843" s="337"/>
      <c r="U843" s="337"/>
      <c r="V843" s="337"/>
      <c r="W843" s="337"/>
      <c r="X843" s="337"/>
      <c r="Y843" s="338">
        <v>0</v>
      </c>
      <c r="Z843" s="339"/>
      <c r="AA843" s="339"/>
      <c r="AB843" s="340"/>
      <c r="AC843" s="341" t="s">
        <v>79</v>
      </c>
      <c r="AD843" s="341"/>
      <c r="AE843" s="341"/>
      <c r="AF843" s="341"/>
      <c r="AG843" s="341"/>
      <c r="AH843" s="342" t="s">
        <v>490</v>
      </c>
      <c r="AI843" s="343"/>
      <c r="AJ843" s="343"/>
      <c r="AK843" s="343"/>
      <c r="AL843" s="344" t="s">
        <v>490</v>
      </c>
      <c r="AM843" s="345"/>
      <c r="AN843" s="345"/>
      <c r="AO843" s="346"/>
      <c r="AP843" s="347" t="s">
        <v>490</v>
      </c>
      <c r="AQ843" s="347"/>
      <c r="AR843" s="347"/>
      <c r="AS843" s="347"/>
      <c r="AT843" s="347"/>
      <c r="AU843" s="347"/>
      <c r="AV843" s="347"/>
      <c r="AW843" s="347"/>
      <c r="AX843" s="347"/>
    </row>
    <row r="844" spans="1:50" ht="45" customHeight="1" x14ac:dyDescent="0.15">
      <c r="A844" s="366">
        <v>7</v>
      </c>
      <c r="B844" s="366">
        <v>1</v>
      </c>
      <c r="C844" s="334" t="s">
        <v>547</v>
      </c>
      <c r="D844" s="334"/>
      <c r="E844" s="334"/>
      <c r="F844" s="334"/>
      <c r="G844" s="334"/>
      <c r="H844" s="334"/>
      <c r="I844" s="334"/>
      <c r="J844" s="335" t="s">
        <v>490</v>
      </c>
      <c r="K844" s="336"/>
      <c r="L844" s="336"/>
      <c r="M844" s="336"/>
      <c r="N844" s="336"/>
      <c r="O844" s="336"/>
      <c r="P844" s="337" t="s">
        <v>548</v>
      </c>
      <c r="Q844" s="337"/>
      <c r="R844" s="337"/>
      <c r="S844" s="337"/>
      <c r="T844" s="337"/>
      <c r="U844" s="337"/>
      <c r="V844" s="337"/>
      <c r="W844" s="337"/>
      <c r="X844" s="337"/>
      <c r="Y844" s="338">
        <v>0</v>
      </c>
      <c r="Z844" s="339"/>
      <c r="AA844" s="339"/>
      <c r="AB844" s="340"/>
      <c r="AC844" s="341" t="s">
        <v>79</v>
      </c>
      <c r="AD844" s="341"/>
      <c r="AE844" s="341"/>
      <c r="AF844" s="341"/>
      <c r="AG844" s="341"/>
      <c r="AH844" s="342" t="s">
        <v>490</v>
      </c>
      <c r="AI844" s="343"/>
      <c r="AJ844" s="343"/>
      <c r="AK844" s="343"/>
      <c r="AL844" s="344" t="s">
        <v>490</v>
      </c>
      <c r="AM844" s="345"/>
      <c r="AN844" s="345"/>
      <c r="AO844" s="346"/>
      <c r="AP844" s="347" t="s">
        <v>490</v>
      </c>
      <c r="AQ844" s="347"/>
      <c r="AR844" s="347"/>
      <c r="AS844" s="347"/>
      <c r="AT844" s="347"/>
      <c r="AU844" s="347"/>
      <c r="AV844" s="347"/>
      <c r="AW844" s="347"/>
      <c r="AX844" s="347"/>
    </row>
    <row r="845" spans="1:50" ht="30" hidden="1" customHeight="1" x14ac:dyDescent="0.15">
      <c r="A845" s="366">
        <v>8</v>
      </c>
      <c r="B845" s="366">
        <v>1</v>
      </c>
      <c r="C845" s="334"/>
      <c r="D845" s="334"/>
      <c r="E845" s="334"/>
      <c r="F845" s="334"/>
      <c r="G845" s="334"/>
      <c r="H845" s="334"/>
      <c r="I845" s="334"/>
      <c r="J845" s="335"/>
      <c r="K845" s="336"/>
      <c r="L845" s="336"/>
      <c r="M845" s="336"/>
      <c r="N845" s="336"/>
      <c r="O845" s="336"/>
      <c r="P845" s="337"/>
      <c r="Q845" s="337"/>
      <c r="R845" s="337"/>
      <c r="S845" s="337"/>
      <c r="T845" s="337"/>
      <c r="U845" s="337"/>
      <c r="V845" s="337"/>
      <c r="W845" s="337"/>
      <c r="X845" s="337"/>
      <c r="Y845" s="338"/>
      <c r="Z845" s="339"/>
      <c r="AA845" s="339"/>
      <c r="AB845" s="340"/>
      <c r="AC845" s="341"/>
      <c r="AD845" s="341"/>
      <c r="AE845" s="341"/>
      <c r="AF845" s="341"/>
      <c r="AG845" s="341"/>
      <c r="AH845" s="342"/>
      <c r="AI845" s="343"/>
      <c r="AJ845" s="343"/>
      <c r="AK845" s="343"/>
      <c r="AL845" s="344"/>
      <c r="AM845" s="345"/>
      <c r="AN845" s="345"/>
      <c r="AO845" s="346"/>
      <c r="AP845" s="347"/>
      <c r="AQ845" s="347"/>
      <c r="AR845" s="347"/>
      <c r="AS845" s="347"/>
      <c r="AT845" s="347"/>
      <c r="AU845" s="347"/>
      <c r="AV845" s="347"/>
      <c r="AW845" s="347"/>
      <c r="AX845" s="347"/>
    </row>
    <row r="846" spans="1:50" ht="30" hidden="1" customHeight="1" x14ac:dyDescent="0.15">
      <c r="A846" s="366">
        <v>9</v>
      </c>
      <c r="B846" s="366">
        <v>1</v>
      </c>
      <c r="C846" s="334"/>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341"/>
      <c r="AD846" s="341"/>
      <c r="AE846" s="341"/>
      <c r="AF846" s="341"/>
      <c r="AG846" s="341"/>
      <c r="AH846" s="342"/>
      <c r="AI846" s="343"/>
      <c r="AJ846" s="343"/>
      <c r="AK846" s="343"/>
      <c r="AL846" s="344"/>
      <c r="AM846" s="345"/>
      <c r="AN846" s="345"/>
      <c r="AO846" s="346"/>
      <c r="AP846" s="347"/>
      <c r="AQ846" s="347"/>
      <c r="AR846" s="347"/>
      <c r="AS846" s="347"/>
      <c r="AT846" s="347"/>
      <c r="AU846" s="347"/>
      <c r="AV846" s="347"/>
      <c r="AW846" s="347"/>
      <c r="AX846" s="347"/>
    </row>
    <row r="847" spans="1:50" ht="30" hidden="1" customHeight="1" x14ac:dyDescent="0.15">
      <c r="A847" s="366">
        <v>10</v>
      </c>
      <c r="B847" s="366">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30" hidden="1" customHeight="1" x14ac:dyDescent="0.15">
      <c r="A848" s="366">
        <v>11</v>
      </c>
      <c r="B848" s="366">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30" hidden="1" customHeight="1" x14ac:dyDescent="0.15">
      <c r="A849" s="366">
        <v>12</v>
      </c>
      <c r="B849" s="366">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30" hidden="1" customHeight="1" x14ac:dyDescent="0.15">
      <c r="A850" s="366">
        <v>13</v>
      </c>
      <c r="B850" s="366">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30" hidden="1" customHeight="1" x14ac:dyDescent="0.15">
      <c r="A851" s="366">
        <v>14</v>
      </c>
      <c r="B851" s="366">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30" hidden="1" customHeight="1" x14ac:dyDescent="0.15">
      <c r="A852" s="366">
        <v>15</v>
      </c>
      <c r="B852" s="366">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ht="30" hidden="1" customHeight="1" x14ac:dyDescent="0.15">
      <c r="A853" s="366">
        <v>16</v>
      </c>
      <c r="B853" s="366">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s="16" customFormat="1" ht="30" hidden="1" customHeight="1" x14ac:dyDescent="0.15">
      <c r="A854" s="366">
        <v>17</v>
      </c>
      <c r="B854" s="366">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30" hidden="1" customHeight="1" x14ac:dyDescent="0.15">
      <c r="A855" s="366">
        <v>18</v>
      </c>
      <c r="B855" s="366">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30" hidden="1" customHeight="1" x14ac:dyDescent="0.15">
      <c r="A856" s="366">
        <v>19</v>
      </c>
      <c r="B856" s="366">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30" hidden="1" customHeight="1" x14ac:dyDescent="0.15">
      <c r="A857" s="366">
        <v>20</v>
      </c>
      <c r="B857" s="366">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hidden="1" customHeight="1" x14ac:dyDescent="0.15">
      <c r="A858" s="366">
        <v>21</v>
      </c>
      <c r="B858" s="366">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hidden="1" customHeight="1" x14ac:dyDescent="0.15">
      <c r="A859" s="366">
        <v>22</v>
      </c>
      <c r="B859" s="366">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hidden="1" customHeight="1" x14ac:dyDescent="0.15">
      <c r="A860" s="366">
        <v>23</v>
      </c>
      <c r="B860" s="366">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30" hidden="1" customHeight="1" x14ac:dyDescent="0.15">
      <c r="A861" s="366">
        <v>24</v>
      </c>
      <c r="B861" s="366">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30" hidden="1" customHeight="1" x14ac:dyDescent="0.15">
      <c r="A862" s="366">
        <v>25</v>
      </c>
      <c r="B862" s="366">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hidden="1" customHeight="1" x14ac:dyDescent="0.15">
      <c r="A863" s="366">
        <v>26</v>
      </c>
      <c r="B863" s="366">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hidden="1" customHeight="1" x14ac:dyDescent="0.15">
      <c r="A864" s="366">
        <v>27</v>
      </c>
      <c r="B864" s="366">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hidden="1" customHeight="1" x14ac:dyDescent="0.15">
      <c r="A865" s="366">
        <v>28</v>
      </c>
      <c r="B865" s="366">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hidden="1" customHeight="1" x14ac:dyDescent="0.15">
      <c r="A866" s="366">
        <v>29</v>
      </c>
      <c r="B866" s="366">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30" hidden="1" customHeight="1" x14ac:dyDescent="0.15">
      <c r="A867" s="366">
        <v>30</v>
      </c>
      <c r="B867" s="366">
        <v>1</v>
      </c>
      <c r="C867" s="334"/>
      <c r="D867" s="334"/>
      <c r="E867" s="334"/>
      <c r="F867" s="334"/>
      <c r="G867" s="334"/>
      <c r="H867" s="334"/>
      <c r="I867" s="334"/>
      <c r="J867" s="335"/>
      <c r="K867" s="336"/>
      <c r="L867" s="336"/>
      <c r="M867" s="336"/>
      <c r="N867" s="336"/>
      <c r="O867" s="336"/>
      <c r="P867" s="337"/>
      <c r="Q867" s="337"/>
      <c r="R867" s="337"/>
      <c r="S867" s="337"/>
      <c r="T867" s="337"/>
      <c r="U867" s="337"/>
      <c r="V867" s="337"/>
      <c r="W867" s="337"/>
      <c r="X867" s="337"/>
      <c r="Y867" s="338"/>
      <c r="Z867" s="339"/>
      <c r="AA867" s="339"/>
      <c r="AB867" s="340"/>
      <c r="AC867" s="341"/>
      <c r="AD867" s="341"/>
      <c r="AE867" s="341"/>
      <c r="AF867" s="341"/>
      <c r="AG867" s="341"/>
      <c r="AH867" s="342"/>
      <c r="AI867" s="343"/>
      <c r="AJ867" s="343"/>
      <c r="AK867" s="343"/>
      <c r="AL867" s="344"/>
      <c r="AM867" s="345"/>
      <c r="AN867" s="345"/>
      <c r="AO867" s="346"/>
      <c r="AP867" s="347"/>
      <c r="AQ867" s="347"/>
      <c r="AR867" s="347"/>
      <c r="AS867" s="347"/>
      <c r="AT867" s="347"/>
      <c r="AU867" s="347"/>
      <c r="AV867" s="347"/>
      <c r="AW867" s="347"/>
      <c r="AX867" s="347"/>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1"/>
      <c r="B870" s="351"/>
      <c r="C870" s="351" t="s">
        <v>26</v>
      </c>
      <c r="D870" s="351"/>
      <c r="E870" s="351"/>
      <c r="F870" s="351"/>
      <c r="G870" s="351"/>
      <c r="H870" s="351"/>
      <c r="I870" s="351"/>
      <c r="J870" s="135" t="s">
        <v>224</v>
      </c>
      <c r="K870" s="352"/>
      <c r="L870" s="352"/>
      <c r="M870" s="352"/>
      <c r="N870" s="352"/>
      <c r="O870" s="352"/>
      <c r="P870" s="353" t="s">
        <v>199</v>
      </c>
      <c r="Q870" s="353"/>
      <c r="R870" s="353"/>
      <c r="S870" s="353"/>
      <c r="T870" s="353"/>
      <c r="U870" s="353"/>
      <c r="V870" s="353"/>
      <c r="W870" s="353"/>
      <c r="X870" s="353"/>
      <c r="Y870" s="354" t="s">
        <v>222</v>
      </c>
      <c r="Z870" s="355"/>
      <c r="AA870" s="355"/>
      <c r="AB870" s="355"/>
      <c r="AC870" s="135" t="s">
        <v>261</v>
      </c>
      <c r="AD870" s="135"/>
      <c r="AE870" s="135"/>
      <c r="AF870" s="135"/>
      <c r="AG870" s="135"/>
      <c r="AH870" s="354" t="s">
        <v>289</v>
      </c>
      <c r="AI870" s="351"/>
      <c r="AJ870" s="351"/>
      <c r="AK870" s="351"/>
      <c r="AL870" s="351" t="s">
        <v>21</v>
      </c>
      <c r="AM870" s="351"/>
      <c r="AN870" s="351"/>
      <c r="AO870" s="356"/>
      <c r="AP870" s="357" t="s">
        <v>225</v>
      </c>
      <c r="AQ870" s="357"/>
      <c r="AR870" s="357"/>
      <c r="AS870" s="357"/>
      <c r="AT870" s="357"/>
      <c r="AU870" s="357"/>
      <c r="AV870" s="357"/>
      <c r="AW870" s="357"/>
      <c r="AX870" s="357"/>
    </row>
    <row r="871" spans="1:50" ht="30" customHeight="1" x14ac:dyDescent="0.15">
      <c r="A871" s="366">
        <v>1</v>
      </c>
      <c r="B871" s="366">
        <v>1</v>
      </c>
      <c r="C871" s="348" t="s">
        <v>544</v>
      </c>
      <c r="D871" s="334"/>
      <c r="E871" s="334"/>
      <c r="F871" s="334"/>
      <c r="G871" s="334"/>
      <c r="H871" s="334"/>
      <c r="I871" s="334"/>
      <c r="J871" s="335" t="s">
        <v>490</v>
      </c>
      <c r="K871" s="336"/>
      <c r="L871" s="336"/>
      <c r="M871" s="336"/>
      <c r="N871" s="336"/>
      <c r="O871" s="336"/>
      <c r="P871" s="905" t="s">
        <v>553</v>
      </c>
      <c r="Q871" s="906"/>
      <c r="R871" s="906"/>
      <c r="S871" s="906"/>
      <c r="T871" s="906"/>
      <c r="U871" s="906"/>
      <c r="V871" s="906"/>
      <c r="W871" s="906"/>
      <c r="X871" s="907"/>
      <c r="Y871" s="338">
        <v>0.6</v>
      </c>
      <c r="Z871" s="339"/>
      <c r="AA871" s="339"/>
      <c r="AB871" s="340"/>
      <c r="AC871" s="350" t="s">
        <v>79</v>
      </c>
      <c r="AD871" s="358"/>
      <c r="AE871" s="358"/>
      <c r="AF871" s="358"/>
      <c r="AG871" s="358"/>
      <c r="AH871" s="359" t="s">
        <v>490</v>
      </c>
      <c r="AI871" s="360"/>
      <c r="AJ871" s="360"/>
      <c r="AK871" s="360"/>
      <c r="AL871" s="344" t="s">
        <v>490</v>
      </c>
      <c r="AM871" s="345"/>
      <c r="AN871" s="345"/>
      <c r="AO871" s="346"/>
      <c r="AP871" s="347" t="s">
        <v>490</v>
      </c>
      <c r="AQ871" s="347"/>
      <c r="AR871" s="347"/>
      <c r="AS871" s="347"/>
      <c r="AT871" s="347"/>
      <c r="AU871" s="347"/>
      <c r="AV871" s="347"/>
      <c r="AW871" s="347"/>
      <c r="AX871" s="347"/>
    </row>
    <row r="872" spans="1:50" ht="30" customHeight="1" x14ac:dyDescent="0.15">
      <c r="A872" s="366">
        <v>2</v>
      </c>
      <c r="B872" s="366">
        <v>1</v>
      </c>
      <c r="C872" s="348" t="s">
        <v>570</v>
      </c>
      <c r="D872" s="334"/>
      <c r="E872" s="334"/>
      <c r="F872" s="334"/>
      <c r="G872" s="334"/>
      <c r="H872" s="334"/>
      <c r="I872" s="334"/>
      <c r="J872" s="335" t="s">
        <v>490</v>
      </c>
      <c r="K872" s="336"/>
      <c r="L872" s="336"/>
      <c r="M872" s="336"/>
      <c r="N872" s="336"/>
      <c r="O872" s="336"/>
      <c r="P872" s="337" t="s">
        <v>553</v>
      </c>
      <c r="Q872" s="337"/>
      <c r="R872" s="337"/>
      <c r="S872" s="337"/>
      <c r="T872" s="337"/>
      <c r="U872" s="337"/>
      <c r="V872" s="337"/>
      <c r="W872" s="337"/>
      <c r="X872" s="337"/>
      <c r="Y872" s="338">
        <v>0.5</v>
      </c>
      <c r="Z872" s="339"/>
      <c r="AA872" s="339"/>
      <c r="AB872" s="340"/>
      <c r="AC872" s="350" t="s">
        <v>79</v>
      </c>
      <c r="AD872" s="350"/>
      <c r="AE872" s="350"/>
      <c r="AF872" s="350"/>
      <c r="AG872" s="350"/>
      <c r="AH872" s="359" t="s">
        <v>490</v>
      </c>
      <c r="AI872" s="360"/>
      <c r="AJ872" s="360"/>
      <c r="AK872" s="360"/>
      <c r="AL872" s="344" t="s">
        <v>490</v>
      </c>
      <c r="AM872" s="345"/>
      <c r="AN872" s="345"/>
      <c r="AO872" s="346"/>
      <c r="AP872" s="347" t="s">
        <v>490</v>
      </c>
      <c r="AQ872" s="347"/>
      <c r="AR872" s="347"/>
      <c r="AS872" s="347"/>
      <c r="AT872" s="347"/>
      <c r="AU872" s="347"/>
      <c r="AV872" s="347"/>
      <c r="AW872" s="347"/>
      <c r="AX872" s="347"/>
    </row>
    <row r="873" spans="1:50" ht="30" customHeight="1" x14ac:dyDescent="0.15">
      <c r="A873" s="366">
        <v>3</v>
      </c>
      <c r="B873" s="366">
        <v>1</v>
      </c>
      <c r="C873" s="348" t="s">
        <v>545</v>
      </c>
      <c r="D873" s="334"/>
      <c r="E873" s="334"/>
      <c r="F873" s="334"/>
      <c r="G873" s="334"/>
      <c r="H873" s="334"/>
      <c r="I873" s="334"/>
      <c r="J873" s="335" t="s">
        <v>490</v>
      </c>
      <c r="K873" s="336"/>
      <c r="L873" s="336"/>
      <c r="M873" s="336"/>
      <c r="N873" s="336"/>
      <c r="O873" s="336"/>
      <c r="P873" s="349" t="s">
        <v>553</v>
      </c>
      <c r="Q873" s="337"/>
      <c r="R873" s="337"/>
      <c r="S873" s="337"/>
      <c r="T873" s="337"/>
      <c r="U873" s="337"/>
      <c r="V873" s="337"/>
      <c r="W873" s="337"/>
      <c r="X873" s="337"/>
      <c r="Y873" s="338">
        <v>0.4</v>
      </c>
      <c r="Z873" s="339"/>
      <c r="AA873" s="339"/>
      <c r="AB873" s="340"/>
      <c r="AC873" s="350" t="s">
        <v>79</v>
      </c>
      <c r="AD873" s="350"/>
      <c r="AE873" s="350"/>
      <c r="AF873" s="350"/>
      <c r="AG873" s="350"/>
      <c r="AH873" s="342" t="s">
        <v>490</v>
      </c>
      <c r="AI873" s="343"/>
      <c r="AJ873" s="343"/>
      <c r="AK873" s="343"/>
      <c r="AL873" s="344" t="s">
        <v>490</v>
      </c>
      <c r="AM873" s="345"/>
      <c r="AN873" s="345"/>
      <c r="AO873" s="346"/>
      <c r="AP873" s="347" t="s">
        <v>490</v>
      </c>
      <c r="AQ873" s="347"/>
      <c r="AR873" s="347"/>
      <c r="AS873" s="347"/>
      <c r="AT873" s="347"/>
      <c r="AU873" s="347"/>
      <c r="AV873" s="347"/>
      <c r="AW873" s="347"/>
      <c r="AX873" s="347"/>
    </row>
    <row r="874" spans="1:50" ht="30" customHeight="1" x14ac:dyDescent="0.15">
      <c r="A874" s="366">
        <v>4</v>
      </c>
      <c r="B874" s="366">
        <v>1</v>
      </c>
      <c r="C874" s="348" t="s">
        <v>571</v>
      </c>
      <c r="D874" s="334"/>
      <c r="E874" s="334"/>
      <c r="F874" s="334"/>
      <c r="G874" s="334"/>
      <c r="H874" s="334"/>
      <c r="I874" s="334"/>
      <c r="J874" s="335" t="s">
        <v>490</v>
      </c>
      <c r="K874" s="336"/>
      <c r="L874" s="336"/>
      <c r="M874" s="336"/>
      <c r="N874" s="336"/>
      <c r="O874" s="336"/>
      <c r="P874" s="349" t="s">
        <v>553</v>
      </c>
      <c r="Q874" s="337"/>
      <c r="R874" s="337"/>
      <c r="S874" s="337"/>
      <c r="T874" s="337"/>
      <c r="U874" s="337"/>
      <c r="V874" s="337"/>
      <c r="W874" s="337"/>
      <c r="X874" s="337"/>
      <c r="Y874" s="338">
        <v>0.1</v>
      </c>
      <c r="Z874" s="339"/>
      <c r="AA874" s="339"/>
      <c r="AB874" s="340"/>
      <c r="AC874" s="350" t="s">
        <v>79</v>
      </c>
      <c r="AD874" s="350"/>
      <c r="AE874" s="350"/>
      <c r="AF874" s="350"/>
      <c r="AG874" s="350"/>
      <c r="AH874" s="342" t="s">
        <v>490</v>
      </c>
      <c r="AI874" s="343"/>
      <c r="AJ874" s="343"/>
      <c r="AK874" s="343"/>
      <c r="AL874" s="344" t="s">
        <v>490</v>
      </c>
      <c r="AM874" s="345"/>
      <c r="AN874" s="345"/>
      <c r="AO874" s="346"/>
      <c r="AP874" s="347" t="s">
        <v>490</v>
      </c>
      <c r="AQ874" s="347"/>
      <c r="AR874" s="347"/>
      <c r="AS874" s="347"/>
      <c r="AT874" s="347"/>
      <c r="AU874" s="347"/>
      <c r="AV874" s="347"/>
      <c r="AW874" s="347"/>
      <c r="AX874" s="347"/>
    </row>
    <row r="875" spans="1:50" ht="30" customHeight="1" x14ac:dyDescent="0.15">
      <c r="A875" s="366">
        <v>5</v>
      </c>
      <c r="B875" s="366">
        <v>1</v>
      </c>
      <c r="C875" s="348" t="s">
        <v>554</v>
      </c>
      <c r="D875" s="334"/>
      <c r="E875" s="334"/>
      <c r="F875" s="334"/>
      <c r="G875" s="334"/>
      <c r="H875" s="334"/>
      <c r="I875" s="334"/>
      <c r="J875" s="335" t="s">
        <v>490</v>
      </c>
      <c r="K875" s="336"/>
      <c r="L875" s="336"/>
      <c r="M875" s="336"/>
      <c r="N875" s="336"/>
      <c r="O875" s="336"/>
      <c r="P875" s="349" t="s">
        <v>586</v>
      </c>
      <c r="Q875" s="337"/>
      <c r="R875" s="337"/>
      <c r="S875" s="337"/>
      <c r="T875" s="337"/>
      <c r="U875" s="337"/>
      <c r="V875" s="337"/>
      <c r="W875" s="337"/>
      <c r="X875" s="337"/>
      <c r="Y875" s="338">
        <v>0</v>
      </c>
      <c r="Z875" s="339"/>
      <c r="AA875" s="339"/>
      <c r="AB875" s="340"/>
      <c r="AC875" s="341" t="s">
        <v>79</v>
      </c>
      <c r="AD875" s="341"/>
      <c r="AE875" s="341"/>
      <c r="AF875" s="341"/>
      <c r="AG875" s="341"/>
      <c r="AH875" s="342" t="s">
        <v>490</v>
      </c>
      <c r="AI875" s="343"/>
      <c r="AJ875" s="343"/>
      <c r="AK875" s="343"/>
      <c r="AL875" s="344" t="s">
        <v>490</v>
      </c>
      <c r="AM875" s="345"/>
      <c r="AN875" s="345"/>
      <c r="AO875" s="346"/>
      <c r="AP875" s="347" t="s">
        <v>490</v>
      </c>
      <c r="AQ875" s="347"/>
      <c r="AR875" s="347"/>
      <c r="AS875" s="347"/>
      <c r="AT875" s="347"/>
      <c r="AU875" s="347"/>
      <c r="AV875" s="347"/>
      <c r="AW875" s="347"/>
      <c r="AX875" s="347"/>
    </row>
    <row r="876" spans="1:50" ht="30" customHeight="1" x14ac:dyDescent="0.15">
      <c r="A876" s="366">
        <v>6</v>
      </c>
      <c r="B876" s="366">
        <v>1</v>
      </c>
      <c r="C876" s="348" t="s">
        <v>572</v>
      </c>
      <c r="D876" s="334"/>
      <c r="E876" s="334"/>
      <c r="F876" s="334"/>
      <c r="G876" s="334"/>
      <c r="H876" s="334"/>
      <c r="I876" s="334"/>
      <c r="J876" s="335" t="s">
        <v>490</v>
      </c>
      <c r="K876" s="336"/>
      <c r="L876" s="336"/>
      <c r="M876" s="336"/>
      <c r="N876" s="336"/>
      <c r="O876" s="336"/>
      <c r="P876" s="337" t="s">
        <v>553</v>
      </c>
      <c r="Q876" s="337"/>
      <c r="R876" s="337"/>
      <c r="S876" s="337"/>
      <c r="T876" s="337"/>
      <c r="U876" s="337"/>
      <c r="V876" s="337"/>
      <c r="W876" s="337"/>
      <c r="X876" s="337"/>
      <c r="Y876" s="338">
        <v>0</v>
      </c>
      <c r="Z876" s="339"/>
      <c r="AA876" s="339"/>
      <c r="AB876" s="340"/>
      <c r="AC876" s="341" t="s">
        <v>79</v>
      </c>
      <c r="AD876" s="341"/>
      <c r="AE876" s="341"/>
      <c r="AF876" s="341"/>
      <c r="AG876" s="341"/>
      <c r="AH876" s="342" t="s">
        <v>490</v>
      </c>
      <c r="AI876" s="343"/>
      <c r="AJ876" s="343"/>
      <c r="AK876" s="343"/>
      <c r="AL876" s="344" t="s">
        <v>490</v>
      </c>
      <c r="AM876" s="345"/>
      <c r="AN876" s="345"/>
      <c r="AO876" s="346"/>
      <c r="AP876" s="347" t="s">
        <v>490</v>
      </c>
      <c r="AQ876" s="347"/>
      <c r="AR876" s="347"/>
      <c r="AS876" s="347"/>
      <c r="AT876" s="347"/>
      <c r="AU876" s="347"/>
      <c r="AV876" s="347"/>
      <c r="AW876" s="347"/>
      <c r="AX876" s="347"/>
    </row>
    <row r="877" spans="1:50" ht="30" customHeight="1" x14ac:dyDescent="0.15">
      <c r="A877" s="366">
        <v>7</v>
      </c>
      <c r="B877" s="366">
        <v>1</v>
      </c>
      <c r="C877" s="348" t="s">
        <v>555</v>
      </c>
      <c r="D877" s="334"/>
      <c r="E877" s="334"/>
      <c r="F877" s="334"/>
      <c r="G877" s="334"/>
      <c r="H877" s="334"/>
      <c r="I877" s="334"/>
      <c r="J877" s="335" t="s">
        <v>490</v>
      </c>
      <c r="K877" s="336"/>
      <c r="L877" s="336"/>
      <c r="M877" s="336"/>
      <c r="N877" s="336"/>
      <c r="O877" s="336"/>
      <c r="P877" s="349" t="s">
        <v>586</v>
      </c>
      <c r="Q877" s="337"/>
      <c r="R877" s="337"/>
      <c r="S877" s="337"/>
      <c r="T877" s="337"/>
      <c r="U877" s="337"/>
      <c r="V877" s="337"/>
      <c r="W877" s="337"/>
      <c r="X877" s="337"/>
      <c r="Y877" s="338">
        <v>0</v>
      </c>
      <c r="Z877" s="339"/>
      <c r="AA877" s="339"/>
      <c r="AB877" s="340"/>
      <c r="AC877" s="341" t="s">
        <v>79</v>
      </c>
      <c r="AD877" s="341"/>
      <c r="AE877" s="341"/>
      <c r="AF877" s="341"/>
      <c r="AG877" s="341"/>
      <c r="AH877" s="342" t="s">
        <v>490</v>
      </c>
      <c r="AI877" s="343"/>
      <c r="AJ877" s="343"/>
      <c r="AK877" s="343"/>
      <c r="AL877" s="344" t="s">
        <v>490</v>
      </c>
      <c r="AM877" s="345"/>
      <c r="AN877" s="345"/>
      <c r="AO877" s="346"/>
      <c r="AP877" s="347" t="s">
        <v>490</v>
      </c>
      <c r="AQ877" s="347"/>
      <c r="AR877" s="347"/>
      <c r="AS877" s="347"/>
      <c r="AT877" s="347"/>
      <c r="AU877" s="347"/>
      <c r="AV877" s="347"/>
      <c r="AW877" s="347"/>
      <c r="AX877" s="347"/>
    </row>
    <row r="878" spans="1:50" ht="30" customHeight="1" x14ac:dyDescent="0.15">
      <c r="A878" s="366">
        <v>8</v>
      </c>
      <c r="B878" s="366">
        <v>1</v>
      </c>
      <c r="C878" s="348" t="s">
        <v>556</v>
      </c>
      <c r="D878" s="334"/>
      <c r="E878" s="334"/>
      <c r="F878" s="334"/>
      <c r="G878" s="334"/>
      <c r="H878" s="334"/>
      <c r="I878" s="334"/>
      <c r="J878" s="335" t="s">
        <v>490</v>
      </c>
      <c r="K878" s="336"/>
      <c r="L878" s="336"/>
      <c r="M878" s="336"/>
      <c r="N878" s="336"/>
      <c r="O878" s="336"/>
      <c r="P878" s="349" t="s">
        <v>586</v>
      </c>
      <c r="Q878" s="337"/>
      <c r="R878" s="337"/>
      <c r="S878" s="337"/>
      <c r="T878" s="337"/>
      <c r="U878" s="337"/>
      <c r="V878" s="337"/>
      <c r="W878" s="337"/>
      <c r="X878" s="337"/>
      <c r="Y878" s="338">
        <v>0</v>
      </c>
      <c r="Z878" s="339"/>
      <c r="AA878" s="339"/>
      <c r="AB878" s="340"/>
      <c r="AC878" s="341" t="s">
        <v>79</v>
      </c>
      <c r="AD878" s="341"/>
      <c r="AE878" s="341"/>
      <c r="AF878" s="341"/>
      <c r="AG878" s="341"/>
      <c r="AH878" s="342" t="s">
        <v>490</v>
      </c>
      <c r="AI878" s="343"/>
      <c r="AJ878" s="343"/>
      <c r="AK878" s="343"/>
      <c r="AL878" s="344" t="s">
        <v>490</v>
      </c>
      <c r="AM878" s="345"/>
      <c r="AN878" s="345"/>
      <c r="AO878" s="346"/>
      <c r="AP878" s="347" t="s">
        <v>490</v>
      </c>
      <c r="AQ878" s="347"/>
      <c r="AR878" s="347"/>
      <c r="AS878" s="347"/>
      <c r="AT878" s="347"/>
      <c r="AU878" s="347"/>
      <c r="AV878" s="347"/>
      <c r="AW878" s="347"/>
      <c r="AX878" s="347"/>
    </row>
    <row r="879" spans="1:50" ht="30" customHeight="1" x14ac:dyDescent="0.15">
      <c r="A879" s="366">
        <v>9</v>
      </c>
      <c r="B879" s="366">
        <v>1</v>
      </c>
      <c r="C879" s="348" t="s">
        <v>573</v>
      </c>
      <c r="D879" s="334"/>
      <c r="E879" s="334"/>
      <c r="F879" s="334"/>
      <c r="G879" s="334"/>
      <c r="H879" s="334"/>
      <c r="I879" s="334"/>
      <c r="J879" s="335" t="s">
        <v>490</v>
      </c>
      <c r="K879" s="336"/>
      <c r="L879" s="336"/>
      <c r="M879" s="336"/>
      <c r="N879" s="336"/>
      <c r="O879" s="336"/>
      <c r="P879" s="337" t="s">
        <v>553</v>
      </c>
      <c r="Q879" s="337"/>
      <c r="R879" s="337"/>
      <c r="S879" s="337"/>
      <c r="T879" s="337"/>
      <c r="U879" s="337"/>
      <c r="V879" s="337"/>
      <c r="W879" s="337"/>
      <c r="X879" s="337"/>
      <c r="Y879" s="338">
        <v>0</v>
      </c>
      <c r="Z879" s="339"/>
      <c r="AA879" s="339"/>
      <c r="AB879" s="340"/>
      <c r="AC879" s="341" t="s">
        <v>79</v>
      </c>
      <c r="AD879" s="341"/>
      <c r="AE879" s="341"/>
      <c r="AF879" s="341"/>
      <c r="AG879" s="341"/>
      <c r="AH879" s="342" t="s">
        <v>490</v>
      </c>
      <c r="AI879" s="343"/>
      <c r="AJ879" s="343"/>
      <c r="AK879" s="343"/>
      <c r="AL879" s="344" t="s">
        <v>490</v>
      </c>
      <c r="AM879" s="345"/>
      <c r="AN879" s="345"/>
      <c r="AO879" s="346"/>
      <c r="AP879" s="347" t="s">
        <v>490</v>
      </c>
      <c r="AQ879" s="347"/>
      <c r="AR879" s="347"/>
      <c r="AS879" s="347"/>
      <c r="AT879" s="347"/>
      <c r="AU879" s="347"/>
      <c r="AV879" s="347"/>
      <c r="AW879" s="347"/>
      <c r="AX879" s="347"/>
    </row>
    <row r="880" spans="1:50" ht="30" customHeight="1" x14ac:dyDescent="0.15">
      <c r="A880" s="366">
        <v>10</v>
      </c>
      <c r="B880" s="366">
        <v>1</v>
      </c>
      <c r="C880" s="348" t="s">
        <v>574</v>
      </c>
      <c r="D880" s="334"/>
      <c r="E880" s="334"/>
      <c r="F880" s="334"/>
      <c r="G880" s="334"/>
      <c r="H880" s="334"/>
      <c r="I880" s="334"/>
      <c r="J880" s="335" t="s">
        <v>490</v>
      </c>
      <c r="K880" s="336"/>
      <c r="L880" s="336"/>
      <c r="M880" s="336"/>
      <c r="N880" s="336"/>
      <c r="O880" s="336"/>
      <c r="P880" s="349" t="s">
        <v>586</v>
      </c>
      <c r="Q880" s="337"/>
      <c r="R880" s="337"/>
      <c r="S880" s="337"/>
      <c r="T880" s="337"/>
      <c r="U880" s="337"/>
      <c r="V880" s="337"/>
      <c r="W880" s="337"/>
      <c r="X880" s="337"/>
      <c r="Y880" s="338">
        <v>0</v>
      </c>
      <c r="Z880" s="339"/>
      <c r="AA880" s="339"/>
      <c r="AB880" s="340"/>
      <c r="AC880" s="341" t="s">
        <v>79</v>
      </c>
      <c r="AD880" s="341"/>
      <c r="AE880" s="341"/>
      <c r="AF880" s="341"/>
      <c r="AG880" s="341"/>
      <c r="AH880" s="342" t="s">
        <v>490</v>
      </c>
      <c r="AI880" s="343"/>
      <c r="AJ880" s="343"/>
      <c r="AK880" s="343"/>
      <c r="AL880" s="344" t="s">
        <v>490</v>
      </c>
      <c r="AM880" s="345"/>
      <c r="AN880" s="345"/>
      <c r="AO880" s="346"/>
      <c r="AP880" s="347" t="s">
        <v>490</v>
      </c>
      <c r="AQ880" s="347"/>
      <c r="AR880" s="347"/>
      <c r="AS880" s="347"/>
      <c r="AT880" s="347"/>
      <c r="AU880" s="347"/>
      <c r="AV880" s="347"/>
      <c r="AW880" s="347"/>
      <c r="AX880" s="347"/>
    </row>
    <row r="881" spans="1:50" ht="30" hidden="1" customHeight="1" x14ac:dyDescent="0.15">
      <c r="A881" s="366">
        <v>11</v>
      </c>
      <c r="B881" s="366">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30" hidden="1" customHeight="1" x14ac:dyDescent="0.15">
      <c r="A882" s="366">
        <v>12</v>
      </c>
      <c r="B882" s="366">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30" hidden="1" customHeight="1" x14ac:dyDescent="0.15">
      <c r="A883" s="366">
        <v>13</v>
      </c>
      <c r="B883" s="366">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30" hidden="1" customHeight="1" x14ac:dyDescent="0.15">
      <c r="A884" s="366">
        <v>14</v>
      </c>
      <c r="B884" s="366">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30" hidden="1" customHeight="1" x14ac:dyDescent="0.15">
      <c r="A885" s="366">
        <v>15</v>
      </c>
      <c r="B885" s="366">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ht="30" hidden="1" customHeight="1" x14ac:dyDescent="0.15">
      <c r="A886" s="366">
        <v>16</v>
      </c>
      <c r="B886" s="366">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s="16" customFormat="1" ht="30" hidden="1" customHeight="1" x14ac:dyDescent="0.15">
      <c r="A887" s="366">
        <v>17</v>
      </c>
      <c r="B887" s="366">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30" hidden="1" customHeight="1" x14ac:dyDescent="0.15">
      <c r="A888" s="366">
        <v>18</v>
      </c>
      <c r="B888" s="366">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30" hidden="1" customHeight="1" x14ac:dyDescent="0.15">
      <c r="A889" s="366">
        <v>19</v>
      </c>
      <c r="B889" s="366">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30" hidden="1" customHeight="1" x14ac:dyDescent="0.15">
      <c r="A890" s="366">
        <v>20</v>
      </c>
      <c r="B890" s="366">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30" hidden="1" customHeight="1" x14ac:dyDescent="0.15">
      <c r="A891" s="366">
        <v>21</v>
      </c>
      <c r="B891" s="366">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30" hidden="1" customHeight="1" x14ac:dyDescent="0.15">
      <c r="A892" s="366">
        <v>22</v>
      </c>
      <c r="B892" s="366">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30" hidden="1" customHeight="1" x14ac:dyDescent="0.15">
      <c r="A893" s="366">
        <v>23</v>
      </c>
      <c r="B893" s="366">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30" hidden="1" customHeight="1" x14ac:dyDescent="0.15">
      <c r="A894" s="366">
        <v>24</v>
      </c>
      <c r="B894" s="366">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30" hidden="1" customHeight="1" x14ac:dyDescent="0.15">
      <c r="A895" s="366">
        <v>25</v>
      </c>
      <c r="B895" s="366">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30" hidden="1" customHeight="1" x14ac:dyDescent="0.15">
      <c r="A896" s="366">
        <v>26</v>
      </c>
      <c r="B896" s="366">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30" hidden="1" customHeight="1" x14ac:dyDescent="0.15">
      <c r="A897" s="366">
        <v>27</v>
      </c>
      <c r="B897" s="366">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30" hidden="1" customHeight="1" x14ac:dyDescent="0.15">
      <c r="A898" s="366">
        <v>28</v>
      </c>
      <c r="B898" s="366">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30" hidden="1" customHeight="1" x14ac:dyDescent="0.15">
      <c r="A899" s="366">
        <v>29</v>
      </c>
      <c r="B899" s="366">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30" hidden="1" customHeight="1" x14ac:dyDescent="0.15">
      <c r="A900" s="366">
        <v>30</v>
      </c>
      <c r="B900" s="366">
        <v>1</v>
      </c>
      <c r="C900" s="334"/>
      <c r="D900" s="334"/>
      <c r="E900" s="334"/>
      <c r="F900" s="334"/>
      <c r="G900" s="334"/>
      <c r="H900" s="334"/>
      <c r="I900" s="334"/>
      <c r="J900" s="335"/>
      <c r="K900" s="336"/>
      <c r="L900" s="336"/>
      <c r="M900" s="336"/>
      <c r="N900" s="336"/>
      <c r="O900" s="336"/>
      <c r="P900" s="337"/>
      <c r="Q900" s="337"/>
      <c r="R900" s="337"/>
      <c r="S900" s="337"/>
      <c r="T900" s="337"/>
      <c r="U900" s="337"/>
      <c r="V900" s="337"/>
      <c r="W900" s="337"/>
      <c r="X900" s="337"/>
      <c r="Y900" s="338"/>
      <c r="Z900" s="339"/>
      <c r="AA900" s="339"/>
      <c r="AB900" s="340"/>
      <c r="AC900" s="341"/>
      <c r="AD900" s="341"/>
      <c r="AE900" s="341"/>
      <c r="AF900" s="341"/>
      <c r="AG900" s="341"/>
      <c r="AH900" s="342"/>
      <c r="AI900" s="343"/>
      <c r="AJ900" s="343"/>
      <c r="AK900" s="343"/>
      <c r="AL900" s="344"/>
      <c r="AM900" s="345"/>
      <c r="AN900" s="345"/>
      <c r="AO900" s="346"/>
      <c r="AP900" s="347"/>
      <c r="AQ900" s="347"/>
      <c r="AR900" s="347"/>
      <c r="AS900" s="347"/>
      <c r="AT900" s="347"/>
      <c r="AU900" s="347"/>
      <c r="AV900" s="347"/>
      <c r="AW900" s="347"/>
      <c r="AX900" s="347"/>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1"/>
      <c r="B903" s="351"/>
      <c r="C903" s="351" t="s">
        <v>26</v>
      </c>
      <c r="D903" s="351"/>
      <c r="E903" s="351"/>
      <c r="F903" s="351"/>
      <c r="G903" s="351"/>
      <c r="H903" s="351"/>
      <c r="I903" s="351"/>
      <c r="J903" s="135" t="s">
        <v>224</v>
      </c>
      <c r="K903" s="352"/>
      <c r="L903" s="352"/>
      <c r="M903" s="352"/>
      <c r="N903" s="352"/>
      <c r="O903" s="352"/>
      <c r="P903" s="353" t="s">
        <v>199</v>
      </c>
      <c r="Q903" s="353"/>
      <c r="R903" s="353"/>
      <c r="S903" s="353"/>
      <c r="T903" s="353"/>
      <c r="U903" s="353"/>
      <c r="V903" s="353"/>
      <c r="W903" s="353"/>
      <c r="X903" s="353"/>
      <c r="Y903" s="354" t="s">
        <v>222</v>
      </c>
      <c r="Z903" s="355"/>
      <c r="AA903" s="355"/>
      <c r="AB903" s="355"/>
      <c r="AC903" s="135" t="s">
        <v>261</v>
      </c>
      <c r="AD903" s="135"/>
      <c r="AE903" s="135"/>
      <c r="AF903" s="135"/>
      <c r="AG903" s="135"/>
      <c r="AH903" s="354" t="s">
        <v>289</v>
      </c>
      <c r="AI903" s="351"/>
      <c r="AJ903" s="351"/>
      <c r="AK903" s="351"/>
      <c r="AL903" s="351" t="s">
        <v>21</v>
      </c>
      <c r="AM903" s="351"/>
      <c r="AN903" s="351"/>
      <c r="AO903" s="356"/>
      <c r="AP903" s="357" t="s">
        <v>225</v>
      </c>
      <c r="AQ903" s="357"/>
      <c r="AR903" s="357"/>
      <c r="AS903" s="357"/>
      <c r="AT903" s="357"/>
      <c r="AU903" s="357"/>
      <c r="AV903" s="357"/>
      <c r="AW903" s="357"/>
      <c r="AX903" s="357"/>
    </row>
    <row r="904" spans="1:50" ht="30" customHeight="1" x14ac:dyDescent="0.15">
      <c r="A904" s="366">
        <v>1</v>
      </c>
      <c r="B904" s="366">
        <v>1</v>
      </c>
      <c r="C904" s="348" t="s">
        <v>557</v>
      </c>
      <c r="D904" s="334"/>
      <c r="E904" s="334"/>
      <c r="F904" s="334"/>
      <c r="G904" s="334"/>
      <c r="H904" s="334"/>
      <c r="I904" s="334"/>
      <c r="J904" s="335">
        <v>8120001060882</v>
      </c>
      <c r="K904" s="336"/>
      <c r="L904" s="336"/>
      <c r="M904" s="336"/>
      <c r="N904" s="336"/>
      <c r="O904" s="336"/>
      <c r="P904" s="349" t="s">
        <v>563</v>
      </c>
      <c r="Q904" s="337"/>
      <c r="R904" s="337"/>
      <c r="S904" s="337"/>
      <c r="T904" s="337"/>
      <c r="U904" s="337"/>
      <c r="V904" s="337"/>
      <c r="W904" s="337"/>
      <c r="X904" s="337"/>
      <c r="Y904" s="338">
        <v>0.4</v>
      </c>
      <c r="Z904" s="339"/>
      <c r="AA904" s="339"/>
      <c r="AB904" s="340"/>
      <c r="AC904" s="350" t="s">
        <v>299</v>
      </c>
      <c r="AD904" s="358"/>
      <c r="AE904" s="358"/>
      <c r="AF904" s="358"/>
      <c r="AG904" s="358"/>
      <c r="AH904" s="359" t="s">
        <v>560</v>
      </c>
      <c r="AI904" s="360"/>
      <c r="AJ904" s="360"/>
      <c r="AK904" s="360"/>
      <c r="AL904" s="344" t="s">
        <v>490</v>
      </c>
      <c r="AM904" s="345"/>
      <c r="AN904" s="345"/>
      <c r="AO904" s="346"/>
      <c r="AP904" s="347" t="s">
        <v>562</v>
      </c>
      <c r="AQ904" s="347"/>
      <c r="AR904" s="347"/>
      <c r="AS904" s="347"/>
      <c r="AT904" s="347"/>
      <c r="AU904" s="347"/>
      <c r="AV904" s="347"/>
      <c r="AW904" s="347"/>
      <c r="AX904" s="347"/>
    </row>
    <row r="905" spans="1:50" ht="30" customHeight="1" x14ac:dyDescent="0.15">
      <c r="A905" s="366">
        <v>2</v>
      </c>
      <c r="B905" s="366">
        <v>1</v>
      </c>
      <c r="C905" s="348" t="s">
        <v>575</v>
      </c>
      <c r="D905" s="334"/>
      <c r="E905" s="334"/>
      <c r="F905" s="334"/>
      <c r="G905" s="334"/>
      <c r="H905" s="334"/>
      <c r="I905" s="334"/>
      <c r="J905" s="335" t="s">
        <v>490</v>
      </c>
      <c r="K905" s="336"/>
      <c r="L905" s="336"/>
      <c r="M905" s="336"/>
      <c r="N905" s="336"/>
      <c r="O905" s="336"/>
      <c r="P905" s="337" t="s">
        <v>566</v>
      </c>
      <c r="Q905" s="337"/>
      <c r="R905" s="337"/>
      <c r="S905" s="337"/>
      <c r="T905" s="337"/>
      <c r="U905" s="337"/>
      <c r="V905" s="337"/>
      <c r="W905" s="337"/>
      <c r="X905" s="337"/>
      <c r="Y905" s="338">
        <v>0.3</v>
      </c>
      <c r="Z905" s="339"/>
      <c r="AA905" s="339"/>
      <c r="AB905" s="340"/>
      <c r="AC905" s="350" t="s">
        <v>79</v>
      </c>
      <c r="AD905" s="350"/>
      <c r="AE905" s="350"/>
      <c r="AF905" s="350"/>
      <c r="AG905" s="350"/>
      <c r="AH905" s="359" t="s">
        <v>490</v>
      </c>
      <c r="AI905" s="360"/>
      <c r="AJ905" s="360"/>
      <c r="AK905" s="360"/>
      <c r="AL905" s="344" t="s">
        <v>490</v>
      </c>
      <c r="AM905" s="345"/>
      <c r="AN905" s="345"/>
      <c r="AO905" s="346"/>
      <c r="AP905" s="347" t="s">
        <v>561</v>
      </c>
      <c r="AQ905" s="347"/>
      <c r="AR905" s="347"/>
      <c r="AS905" s="347"/>
      <c r="AT905" s="347"/>
      <c r="AU905" s="347"/>
      <c r="AV905" s="347"/>
      <c r="AW905" s="347"/>
      <c r="AX905" s="347"/>
    </row>
    <row r="906" spans="1:50" ht="30" customHeight="1" x14ac:dyDescent="0.15">
      <c r="A906" s="366">
        <v>3</v>
      </c>
      <c r="B906" s="366">
        <v>1</v>
      </c>
      <c r="C906" s="348" t="s">
        <v>571</v>
      </c>
      <c r="D906" s="334"/>
      <c r="E906" s="334"/>
      <c r="F906" s="334"/>
      <c r="G906" s="334"/>
      <c r="H906" s="334"/>
      <c r="I906" s="334"/>
      <c r="J906" s="335" t="s">
        <v>490</v>
      </c>
      <c r="K906" s="336"/>
      <c r="L906" s="336"/>
      <c r="M906" s="336"/>
      <c r="N906" s="336"/>
      <c r="O906" s="336"/>
      <c r="P906" s="349" t="s">
        <v>566</v>
      </c>
      <c r="Q906" s="337"/>
      <c r="R906" s="337"/>
      <c r="S906" s="337"/>
      <c r="T906" s="337"/>
      <c r="U906" s="337"/>
      <c r="V906" s="337"/>
      <c r="W906" s="337"/>
      <c r="X906" s="337"/>
      <c r="Y906" s="338">
        <v>0.2</v>
      </c>
      <c r="Z906" s="339"/>
      <c r="AA906" s="339"/>
      <c r="AB906" s="340"/>
      <c r="AC906" s="350" t="s">
        <v>79</v>
      </c>
      <c r="AD906" s="350"/>
      <c r="AE906" s="350"/>
      <c r="AF906" s="350"/>
      <c r="AG906" s="350"/>
      <c r="AH906" s="342" t="s">
        <v>490</v>
      </c>
      <c r="AI906" s="343"/>
      <c r="AJ906" s="343"/>
      <c r="AK906" s="343"/>
      <c r="AL906" s="344" t="s">
        <v>490</v>
      </c>
      <c r="AM906" s="345"/>
      <c r="AN906" s="345"/>
      <c r="AO906" s="346"/>
      <c r="AP906" s="347" t="s">
        <v>561</v>
      </c>
      <c r="AQ906" s="347"/>
      <c r="AR906" s="347"/>
      <c r="AS906" s="347"/>
      <c r="AT906" s="347"/>
      <c r="AU906" s="347"/>
      <c r="AV906" s="347"/>
      <c r="AW906" s="347"/>
      <c r="AX906" s="347"/>
    </row>
    <row r="907" spans="1:50" ht="30" customHeight="1" x14ac:dyDescent="0.15">
      <c r="A907" s="366">
        <v>4</v>
      </c>
      <c r="B907" s="366">
        <v>1</v>
      </c>
      <c r="C907" s="348" t="s">
        <v>570</v>
      </c>
      <c r="D907" s="334"/>
      <c r="E907" s="334"/>
      <c r="F907" s="334"/>
      <c r="G907" s="334"/>
      <c r="H907" s="334"/>
      <c r="I907" s="334"/>
      <c r="J907" s="335" t="s">
        <v>490</v>
      </c>
      <c r="K907" s="336"/>
      <c r="L907" s="336"/>
      <c r="M907" s="336"/>
      <c r="N907" s="336"/>
      <c r="O907" s="336"/>
      <c r="P907" s="349" t="s">
        <v>566</v>
      </c>
      <c r="Q907" s="337"/>
      <c r="R907" s="337"/>
      <c r="S907" s="337"/>
      <c r="T907" s="337"/>
      <c r="U907" s="337"/>
      <c r="V907" s="337"/>
      <c r="W907" s="337"/>
      <c r="X907" s="337"/>
      <c r="Y907" s="338">
        <v>0.1</v>
      </c>
      <c r="Z907" s="339"/>
      <c r="AA907" s="339"/>
      <c r="AB907" s="340"/>
      <c r="AC907" s="350" t="s">
        <v>79</v>
      </c>
      <c r="AD907" s="350"/>
      <c r="AE907" s="350"/>
      <c r="AF907" s="350"/>
      <c r="AG907" s="350"/>
      <c r="AH907" s="342" t="s">
        <v>490</v>
      </c>
      <c r="AI907" s="343"/>
      <c r="AJ907" s="343"/>
      <c r="AK907" s="343"/>
      <c r="AL907" s="344" t="s">
        <v>490</v>
      </c>
      <c r="AM907" s="345"/>
      <c r="AN907" s="345"/>
      <c r="AO907" s="346"/>
      <c r="AP907" s="347" t="s">
        <v>561</v>
      </c>
      <c r="AQ907" s="347"/>
      <c r="AR907" s="347"/>
      <c r="AS907" s="347"/>
      <c r="AT907" s="347"/>
      <c r="AU907" s="347"/>
      <c r="AV907" s="347"/>
      <c r="AW907" s="347"/>
      <c r="AX907" s="347"/>
    </row>
    <row r="908" spans="1:50" ht="30" customHeight="1" x14ac:dyDescent="0.15">
      <c r="A908" s="366">
        <v>5</v>
      </c>
      <c r="B908" s="366">
        <v>1</v>
      </c>
      <c r="C908" s="334" t="s">
        <v>567</v>
      </c>
      <c r="D908" s="334"/>
      <c r="E908" s="334"/>
      <c r="F908" s="334"/>
      <c r="G908" s="334"/>
      <c r="H908" s="334"/>
      <c r="I908" s="334"/>
      <c r="J908" s="335">
        <v>4010001110223</v>
      </c>
      <c r="K908" s="336"/>
      <c r="L908" s="336"/>
      <c r="M908" s="336"/>
      <c r="N908" s="336"/>
      <c r="O908" s="336"/>
      <c r="P908" s="337" t="s">
        <v>540</v>
      </c>
      <c r="Q908" s="337"/>
      <c r="R908" s="337"/>
      <c r="S908" s="337"/>
      <c r="T908" s="337"/>
      <c r="U908" s="337"/>
      <c r="V908" s="337"/>
      <c r="W908" s="337"/>
      <c r="X908" s="337"/>
      <c r="Y908" s="338">
        <v>0</v>
      </c>
      <c r="Z908" s="339"/>
      <c r="AA908" s="339"/>
      <c r="AB908" s="340"/>
      <c r="AC908" s="341" t="s">
        <v>299</v>
      </c>
      <c r="AD908" s="341"/>
      <c r="AE908" s="341"/>
      <c r="AF908" s="341"/>
      <c r="AG908" s="341"/>
      <c r="AH908" s="342" t="s">
        <v>490</v>
      </c>
      <c r="AI908" s="343"/>
      <c r="AJ908" s="343"/>
      <c r="AK908" s="343"/>
      <c r="AL908" s="344" t="s">
        <v>490</v>
      </c>
      <c r="AM908" s="345"/>
      <c r="AN908" s="345"/>
      <c r="AO908" s="346"/>
      <c r="AP908" s="347" t="s">
        <v>561</v>
      </c>
      <c r="AQ908" s="347"/>
      <c r="AR908" s="347"/>
      <c r="AS908" s="347"/>
      <c r="AT908" s="347"/>
      <c r="AU908" s="347"/>
      <c r="AV908" s="347"/>
      <c r="AW908" s="347"/>
      <c r="AX908" s="347"/>
    </row>
    <row r="909" spans="1:50" ht="30" customHeight="1" x14ac:dyDescent="0.15">
      <c r="A909" s="366">
        <v>6</v>
      </c>
      <c r="B909" s="366">
        <v>1</v>
      </c>
      <c r="C909" s="334" t="s">
        <v>568</v>
      </c>
      <c r="D909" s="334"/>
      <c r="E909" s="334"/>
      <c r="F909" s="334"/>
      <c r="G909" s="334"/>
      <c r="H909" s="334"/>
      <c r="I909" s="334"/>
      <c r="J909" s="335">
        <v>8010001040301</v>
      </c>
      <c r="K909" s="336"/>
      <c r="L909" s="336"/>
      <c r="M909" s="336"/>
      <c r="N909" s="336"/>
      <c r="O909" s="336"/>
      <c r="P909" s="337" t="s">
        <v>569</v>
      </c>
      <c r="Q909" s="337"/>
      <c r="R909" s="337"/>
      <c r="S909" s="337"/>
      <c r="T909" s="337"/>
      <c r="U909" s="337"/>
      <c r="V909" s="337"/>
      <c r="W909" s="337"/>
      <c r="X909" s="337"/>
      <c r="Y909" s="338">
        <v>0</v>
      </c>
      <c r="Z909" s="339"/>
      <c r="AA909" s="339"/>
      <c r="AB909" s="340"/>
      <c r="AC909" s="361" t="s">
        <v>299</v>
      </c>
      <c r="AD909" s="362"/>
      <c r="AE909" s="362"/>
      <c r="AF909" s="362"/>
      <c r="AG909" s="363"/>
      <c r="AH909" s="342" t="s">
        <v>490</v>
      </c>
      <c r="AI909" s="343"/>
      <c r="AJ909" s="343"/>
      <c r="AK909" s="343"/>
      <c r="AL909" s="344" t="s">
        <v>490</v>
      </c>
      <c r="AM909" s="345"/>
      <c r="AN909" s="345"/>
      <c r="AO909" s="346"/>
      <c r="AP909" s="347" t="s">
        <v>561</v>
      </c>
      <c r="AQ909" s="347"/>
      <c r="AR909" s="347"/>
      <c r="AS909" s="347"/>
      <c r="AT909" s="347"/>
      <c r="AU909" s="347"/>
      <c r="AV909" s="347"/>
      <c r="AW909" s="347"/>
      <c r="AX909" s="347"/>
    </row>
    <row r="910" spans="1:50" ht="30" customHeight="1" x14ac:dyDescent="0.15">
      <c r="A910" s="366">
        <v>7</v>
      </c>
      <c r="B910" s="366">
        <v>1</v>
      </c>
      <c r="C910" s="334" t="s">
        <v>545</v>
      </c>
      <c r="D910" s="334"/>
      <c r="E910" s="334"/>
      <c r="F910" s="334"/>
      <c r="G910" s="334"/>
      <c r="H910" s="334"/>
      <c r="I910" s="334"/>
      <c r="J910" s="335" t="s">
        <v>490</v>
      </c>
      <c r="K910" s="336"/>
      <c r="L910" s="336"/>
      <c r="M910" s="336"/>
      <c r="N910" s="336"/>
      <c r="O910" s="336"/>
      <c r="P910" s="337" t="s">
        <v>566</v>
      </c>
      <c r="Q910" s="337"/>
      <c r="R910" s="337"/>
      <c r="S910" s="337"/>
      <c r="T910" s="337"/>
      <c r="U910" s="337"/>
      <c r="V910" s="337"/>
      <c r="W910" s="337"/>
      <c r="X910" s="337"/>
      <c r="Y910" s="338">
        <v>0</v>
      </c>
      <c r="Z910" s="339"/>
      <c r="AA910" s="339"/>
      <c r="AB910" s="340"/>
      <c r="AC910" s="341" t="s">
        <v>79</v>
      </c>
      <c r="AD910" s="341"/>
      <c r="AE910" s="341"/>
      <c r="AF910" s="341"/>
      <c r="AG910" s="341"/>
      <c r="AH910" s="342" t="s">
        <v>490</v>
      </c>
      <c r="AI910" s="343"/>
      <c r="AJ910" s="343"/>
      <c r="AK910" s="343"/>
      <c r="AL910" s="344" t="s">
        <v>490</v>
      </c>
      <c r="AM910" s="345"/>
      <c r="AN910" s="345"/>
      <c r="AO910" s="346"/>
      <c r="AP910" s="347" t="s">
        <v>561</v>
      </c>
      <c r="AQ910" s="347"/>
      <c r="AR910" s="347"/>
      <c r="AS910" s="347"/>
      <c r="AT910" s="347"/>
      <c r="AU910" s="347"/>
      <c r="AV910" s="347"/>
      <c r="AW910" s="347"/>
      <c r="AX910" s="347"/>
    </row>
    <row r="911" spans="1:50" ht="30" customHeight="1" x14ac:dyDescent="0.15">
      <c r="A911" s="366">
        <v>8</v>
      </c>
      <c r="B911" s="366">
        <v>1</v>
      </c>
      <c r="C911" s="334" t="s">
        <v>577</v>
      </c>
      <c r="D911" s="334"/>
      <c r="E911" s="334"/>
      <c r="F911" s="334"/>
      <c r="G911" s="334"/>
      <c r="H911" s="334"/>
      <c r="I911" s="334"/>
      <c r="J911" s="335">
        <v>6010001082329</v>
      </c>
      <c r="K911" s="336"/>
      <c r="L911" s="336"/>
      <c r="M911" s="336"/>
      <c r="N911" s="336"/>
      <c r="O911" s="336"/>
      <c r="P911" s="337" t="s">
        <v>569</v>
      </c>
      <c r="Q911" s="337"/>
      <c r="R911" s="337"/>
      <c r="S911" s="337"/>
      <c r="T911" s="337"/>
      <c r="U911" s="337"/>
      <c r="V911" s="337"/>
      <c r="W911" s="337"/>
      <c r="X911" s="337"/>
      <c r="Y911" s="338">
        <v>0</v>
      </c>
      <c r="Z911" s="339"/>
      <c r="AA911" s="339"/>
      <c r="AB911" s="340"/>
      <c r="AC911" s="341" t="s">
        <v>299</v>
      </c>
      <c r="AD911" s="341"/>
      <c r="AE911" s="341"/>
      <c r="AF911" s="341"/>
      <c r="AG911" s="341"/>
      <c r="AH911" s="342" t="s">
        <v>490</v>
      </c>
      <c r="AI911" s="343"/>
      <c r="AJ911" s="343"/>
      <c r="AK911" s="343"/>
      <c r="AL911" s="344" t="s">
        <v>490</v>
      </c>
      <c r="AM911" s="345"/>
      <c r="AN911" s="345"/>
      <c r="AO911" s="346"/>
      <c r="AP911" s="347" t="s">
        <v>561</v>
      </c>
      <c r="AQ911" s="347"/>
      <c r="AR911" s="347"/>
      <c r="AS911" s="347"/>
      <c r="AT911" s="347"/>
      <c r="AU911" s="347"/>
      <c r="AV911" s="347"/>
      <c r="AW911" s="347"/>
      <c r="AX911" s="347"/>
    </row>
    <row r="912" spans="1:50" ht="30" customHeight="1" x14ac:dyDescent="0.15">
      <c r="A912" s="366">
        <v>9</v>
      </c>
      <c r="B912" s="366">
        <v>1</v>
      </c>
      <c r="C912" s="334" t="s">
        <v>576</v>
      </c>
      <c r="D912" s="334"/>
      <c r="E912" s="334"/>
      <c r="F912" s="334"/>
      <c r="G912" s="334"/>
      <c r="H912" s="334"/>
      <c r="I912" s="334"/>
      <c r="J912" s="335">
        <v>1011001022683</v>
      </c>
      <c r="K912" s="336"/>
      <c r="L912" s="336"/>
      <c r="M912" s="336"/>
      <c r="N912" s="336"/>
      <c r="O912" s="336"/>
      <c r="P912" s="337" t="s">
        <v>569</v>
      </c>
      <c r="Q912" s="337"/>
      <c r="R912" s="337"/>
      <c r="S912" s="337"/>
      <c r="T912" s="337"/>
      <c r="U912" s="337"/>
      <c r="V912" s="337"/>
      <c r="W912" s="337"/>
      <c r="X912" s="337"/>
      <c r="Y912" s="338">
        <v>0</v>
      </c>
      <c r="Z912" s="339"/>
      <c r="AA912" s="339"/>
      <c r="AB912" s="340"/>
      <c r="AC912" s="341" t="s">
        <v>299</v>
      </c>
      <c r="AD912" s="341"/>
      <c r="AE912" s="341"/>
      <c r="AF912" s="341"/>
      <c r="AG912" s="341"/>
      <c r="AH912" s="342" t="s">
        <v>490</v>
      </c>
      <c r="AI912" s="343"/>
      <c r="AJ912" s="343"/>
      <c r="AK912" s="343"/>
      <c r="AL912" s="344" t="s">
        <v>490</v>
      </c>
      <c r="AM912" s="345"/>
      <c r="AN912" s="345"/>
      <c r="AO912" s="346"/>
      <c r="AP912" s="347" t="s">
        <v>561</v>
      </c>
      <c r="AQ912" s="347"/>
      <c r="AR912" s="347"/>
      <c r="AS912" s="347"/>
      <c r="AT912" s="347"/>
      <c r="AU912" s="347"/>
      <c r="AV912" s="347"/>
      <c r="AW912" s="347"/>
      <c r="AX912" s="347"/>
    </row>
    <row r="913" spans="1:50" ht="30" customHeight="1" x14ac:dyDescent="0.15">
      <c r="A913" s="366">
        <v>10</v>
      </c>
      <c r="B913" s="366">
        <v>1</v>
      </c>
      <c r="C913" s="334" t="s">
        <v>564</v>
      </c>
      <c r="D913" s="334"/>
      <c r="E913" s="334"/>
      <c r="F913" s="334"/>
      <c r="G913" s="334"/>
      <c r="H913" s="334"/>
      <c r="I913" s="334"/>
      <c r="J913" s="335">
        <v>4010502006218</v>
      </c>
      <c r="K913" s="336"/>
      <c r="L913" s="336"/>
      <c r="M913" s="336"/>
      <c r="N913" s="336"/>
      <c r="O913" s="336"/>
      <c r="P913" s="349" t="s">
        <v>565</v>
      </c>
      <c r="Q913" s="337"/>
      <c r="R913" s="337"/>
      <c r="S913" s="337"/>
      <c r="T913" s="337"/>
      <c r="U913" s="337"/>
      <c r="V913" s="337"/>
      <c r="W913" s="337"/>
      <c r="X913" s="337"/>
      <c r="Y913" s="338">
        <v>0</v>
      </c>
      <c r="Z913" s="339"/>
      <c r="AA913" s="339"/>
      <c r="AB913" s="340"/>
      <c r="AC913" s="341" t="s">
        <v>299</v>
      </c>
      <c r="AD913" s="341"/>
      <c r="AE913" s="341"/>
      <c r="AF913" s="341"/>
      <c r="AG913" s="341"/>
      <c r="AH913" s="342" t="s">
        <v>490</v>
      </c>
      <c r="AI913" s="343"/>
      <c r="AJ913" s="343"/>
      <c r="AK913" s="343"/>
      <c r="AL913" s="344" t="s">
        <v>490</v>
      </c>
      <c r="AM913" s="345"/>
      <c r="AN913" s="345"/>
      <c r="AO913" s="346"/>
      <c r="AP913" s="347" t="s">
        <v>561</v>
      </c>
      <c r="AQ913" s="347"/>
      <c r="AR913" s="347"/>
      <c r="AS913" s="347"/>
      <c r="AT913" s="347"/>
      <c r="AU913" s="347"/>
      <c r="AV913" s="347"/>
      <c r="AW913" s="347"/>
      <c r="AX913" s="347"/>
    </row>
    <row r="914" spans="1:50" ht="30" hidden="1" customHeight="1" x14ac:dyDescent="0.15">
      <c r="A914" s="366">
        <v>11</v>
      </c>
      <c r="B914" s="366">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hidden="1" customHeight="1" x14ac:dyDescent="0.15">
      <c r="A915" s="366">
        <v>12</v>
      </c>
      <c r="B915" s="366">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hidden="1" customHeight="1" x14ac:dyDescent="0.15">
      <c r="A916" s="366">
        <v>13</v>
      </c>
      <c r="B916" s="366">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hidden="1" customHeight="1" x14ac:dyDescent="0.15">
      <c r="A917" s="366">
        <v>14</v>
      </c>
      <c r="B917" s="366">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hidden="1" customHeight="1" x14ac:dyDescent="0.15">
      <c r="A918" s="366">
        <v>15</v>
      </c>
      <c r="B918" s="366">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ht="30" hidden="1" customHeight="1" x14ac:dyDescent="0.15">
      <c r="A919" s="366">
        <v>16</v>
      </c>
      <c r="B919" s="366">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s="16" customFormat="1" ht="30" hidden="1" customHeight="1" x14ac:dyDescent="0.15">
      <c r="A920" s="366">
        <v>17</v>
      </c>
      <c r="B920" s="366">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hidden="1" customHeight="1" x14ac:dyDescent="0.15">
      <c r="A921" s="366">
        <v>18</v>
      </c>
      <c r="B921" s="366">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hidden="1" customHeight="1" x14ac:dyDescent="0.15">
      <c r="A922" s="366">
        <v>19</v>
      </c>
      <c r="B922" s="366">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hidden="1" customHeight="1" x14ac:dyDescent="0.15">
      <c r="A923" s="366">
        <v>20</v>
      </c>
      <c r="B923" s="366">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hidden="1" customHeight="1" x14ac:dyDescent="0.15">
      <c r="A924" s="366">
        <v>21</v>
      </c>
      <c r="B924" s="366">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hidden="1" customHeight="1" x14ac:dyDescent="0.15">
      <c r="A925" s="366">
        <v>22</v>
      </c>
      <c r="B925" s="366">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hidden="1" customHeight="1" x14ac:dyDescent="0.15">
      <c r="A926" s="366">
        <v>23</v>
      </c>
      <c r="B926" s="366">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hidden="1" customHeight="1" x14ac:dyDescent="0.15">
      <c r="A927" s="366">
        <v>24</v>
      </c>
      <c r="B927" s="366">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hidden="1" customHeight="1" x14ac:dyDescent="0.15">
      <c r="A928" s="366">
        <v>25</v>
      </c>
      <c r="B928" s="366">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hidden="1" customHeight="1" x14ac:dyDescent="0.15">
      <c r="A929" s="366">
        <v>26</v>
      </c>
      <c r="B929" s="366">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hidden="1" customHeight="1" x14ac:dyDescent="0.15">
      <c r="A930" s="366">
        <v>27</v>
      </c>
      <c r="B930" s="366">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hidden="1" customHeight="1" x14ac:dyDescent="0.15">
      <c r="A931" s="366">
        <v>28</v>
      </c>
      <c r="B931" s="366">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hidden="1" customHeight="1" x14ac:dyDescent="0.15">
      <c r="A932" s="366">
        <v>29</v>
      </c>
      <c r="B932" s="366">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30" hidden="1" customHeight="1" x14ac:dyDescent="0.15">
      <c r="A933" s="366">
        <v>30</v>
      </c>
      <c r="B933" s="366">
        <v>1</v>
      </c>
      <c r="C933" s="334"/>
      <c r="D933" s="334"/>
      <c r="E933" s="334"/>
      <c r="F933" s="334"/>
      <c r="G933" s="334"/>
      <c r="H933" s="334"/>
      <c r="I933" s="334"/>
      <c r="J933" s="335"/>
      <c r="K933" s="336"/>
      <c r="L933" s="336"/>
      <c r="M933" s="336"/>
      <c r="N933" s="336"/>
      <c r="O933" s="336"/>
      <c r="P933" s="337"/>
      <c r="Q933" s="337"/>
      <c r="R933" s="337"/>
      <c r="S933" s="337"/>
      <c r="T933" s="337"/>
      <c r="U933" s="337"/>
      <c r="V933" s="337"/>
      <c r="W933" s="337"/>
      <c r="X933" s="337"/>
      <c r="Y933" s="338"/>
      <c r="Z933" s="339"/>
      <c r="AA933" s="339"/>
      <c r="AB933" s="340"/>
      <c r="AC933" s="341"/>
      <c r="AD933" s="341"/>
      <c r="AE933" s="341"/>
      <c r="AF933" s="341"/>
      <c r="AG933" s="341"/>
      <c r="AH933" s="342"/>
      <c r="AI933" s="343"/>
      <c r="AJ933" s="343"/>
      <c r="AK933" s="343"/>
      <c r="AL933" s="344"/>
      <c r="AM933" s="345"/>
      <c r="AN933" s="345"/>
      <c r="AO933" s="346"/>
      <c r="AP933" s="347"/>
      <c r="AQ933" s="347"/>
      <c r="AR933" s="347"/>
      <c r="AS933" s="347"/>
      <c r="AT933" s="347"/>
      <c r="AU933" s="347"/>
      <c r="AV933" s="347"/>
      <c r="AW933" s="347"/>
      <c r="AX933" s="347"/>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1"/>
      <c r="B936" s="351"/>
      <c r="C936" s="351" t="s">
        <v>26</v>
      </c>
      <c r="D936" s="351"/>
      <c r="E936" s="351"/>
      <c r="F936" s="351"/>
      <c r="G936" s="351"/>
      <c r="H936" s="351"/>
      <c r="I936" s="351"/>
      <c r="J936" s="135" t="s">
        <v>224</v>
      </c>
      <c r="K936" s="352"/>
      <c r="L936" s="352"/>
      <c r="M936" s="352"/>
      <c r="N936" s="352"/>
      <c r="O936" s="352"/>
      <c r="P936" s="353" t="s">
        <v>199</v>
      </c>
      <c r="Q936" s="353"/>
      <c r="R936" s="353"/>
      <c r="S936" s="353"/>
      <c r="T936" s="353"/>
      <c r="U936" s="353"/>
      <c r="V936" s="353"/>
      <c r="W936" s="353"/>
      <c r="X936" s="353"/>
      <c r="Y936" s="354" t="s">
        <v>222</v>
      </c>
      <c r="Z936" s="355"/>
      <c r="AA936" s="355"/>
      <c r="AB936" s="355"/>
      <c r="AC936" s="135" t="s">
        <v>261</v>
      </c>
      <c r="AD936" s="135"/>
      <c r="AE936" s="135"/>
      <c r="AF936" s="135"/>
      <c r="AG936" s="135"/>
      <c r="AH936" s="354" t="s">
        <v>289</v>
      </c>
      <c r="AI936" s="351"/>
      <c r="AJ936" s="351"/>
      <c r="AK936" s="351"/>
      <c r="AL936" s="351" t="s">
        <v>21</v>
      </c>
      <c r="AM936" s="351"/>
      <c r="AN936" s="351"/>
      <c r="AO936" s="356"/>
      <c r="AP936" s="357" t="s">
        <v>225</v>
      </c>
      <c r="AQ936" s="357"/>
      <c r="AR936" s="357"/>
      <c r="AS936" s="357"/>
      <c r="AT936" s="357"/>
      <c r="AU936" s="357"/>
      <c r="AV936" s="357"/>
      <c r="AW936" s="357"/>
      <c r="AX936" s="357"/>
    </row>
    <row r="937" spans="1:50" ht="39" customHeight="1" x14ac:dyDescent="0.15">
      <c r="A937" s="366">
        <v>1</v>
      </c>
      <c r="B937" s="366">
        <v>1</v>
      </c>
      <c r="C937" s="334" t="s">
        <v>549</v>
      </c>
      <c r="D937" s="334"/>
      <c r="E937" s="334"/>
      <c r="F937" s="334"/>
      <c r="G937" s="334"/>
      <c r="H937" s="334"/>
      <c r="I937" s="334"/>
      <c r="J937" s="335">
        <v>6010401010632</v>
      </c>
      <c r="K937" s="336"/>
      <c r="L937" s="336"/>
      <c r="M937" s="336"/>
      <c r="N937" s="336"/>
      <c r="O937" s="336"/>
      <c r="P937" s="337" t="s">
        <v>550</v>
      </c>
      <c r="Q937" s="337"/>
      <c r="R937" s="337"/>
      <c r="S937" s="337"/>
      <c r="T937" s="337"/>
      <c r="U937" s="337"/>
      <c r="V937" s="337"/>
      <c r="W937" s="337"/>
      <c r="X937" s="337"/>
      <c r="Y937" s="338">
        <v>1</v>
      </c>
      <c r="Z937" s="339"/>
      <c r="AA937" s="339"/>
      <c r="AB937" s="340"/>
      <c r="AC937" s="350" t="s">
        <v>299</v>
      </c>
      <c r="AD937" s="358"/>
      <c r="AE937" s="358"/>
      <c r="AF937" s="358"/>
      <c r="AG937" s="358"/>
      <c r="AH937" s="359" t="s">
        <v>496</v>
      </c>
      <c r="AI937" s="360"/>
      <c r="AJ937" s="360"/>
      <c r="AK937" s="360"/>
      <c r="AL937" s="344" t="s">
        <v>497</v>
      </c>
      <c r="AM937" s="345"/>
      <c r="AN937" s="345"/>
      <c r="AO937" s="346"/>
      <c r="AP937" s="347" t="s">
        <v>551</v>
      </c>
      <c r="AQ937" s="347"/>
      <c r="AR937" s="347"/>
      <c r="AS937" s="347"/>
      <c r="AT937" s="347"/>
      <c r="AU937" s="347"/>
      <c r="AV937" s="347"/>
      <c r="AW937" s="347"/>
      <c r="AX937" s="347"/>
    </row>
    <row r="938" spans="1:50" ht="30" hidden="1" customHeight="1" x14ac:dyDescent="0.15">
      <c r="A938" s="366">
        <v>2</v>
      </c>
      <c r="B938" s="366">
        <v>1</v>
      </c>
      <c r="C938" s="334"/>
      <c r="D938" s="334"/>
      <c r="E938" s="334"/>
      <c r="F938" s="334"/>
      <c r="G938" s="334"/>
      <c r="H938" s="334"/>
      <c r="I938" s="334"/>
      <c r="J938" s="335"/>
      <c r="K938" s="336"/>
      <c r="L938" s="336"/>
      <c r="M938" s="336"/>
      <c r="N938" s="336"/>
      <c r="O938" s="336"/>
      <c r="P938" s="337"/>
      <c r="Q938" s="337"/>
      <c r="R938" s="337"/>
      <c r="S938" s="337"/>
      <c r="T938" s="337"/>
      <c r="U938" s="337"/>
      <c r="V938" s="337"/>
      <c r="W938" s="337"/>
      <c r="X938" s="337"/>
      <c r="Y938" s="338"/>
      <c r="Z938" s="339"/>
      <c r="AA938" s="339"/>
      <c r="AB938" s="340"/>
      <c r="AC938" s="350"/>
      <c r="AD938" s="350"/>
      <c r="AE938" s="350"/>
      <c r="AF938" s="350"/>
      <c r="AG938" s="350"/>
      <c r="AH938" s="359"/>
      <c r="AI938" s="360"/>
      <c r="AJ938" s="360"/>
      <c r="AK938" s="360"/>
      <c r="AL938" s="344"/>
      <c r="AM938" s="345"/>
      <c r="AN938" s="345"/>
      <c r="AO938" s="346"/>
      <c r="AP938" s="347"/>
      <c r="AQ938" s="347"/>
      <c r="AR938" s="347"/>
      <c r="AS938" s="347"/>
      <c r="AT938" s="347"/>
      <c r="AU938" s="347"/>
      <c r="AV938" s="347"/>
      <c r="AW938" s="347"/>
      <c r="AX938" s="347"/>
    </row>
    <row r="939" spans="1:50" ht="30" hidden="1" customHeight="1" x14ac:dyDescent="0.15">
      <c r="A939" s="366">
        <v>3</v>
      </c>
      <c r="B939" s="366">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30" hidden="1" customHeight="1" x14ac:dyDescent="0.15">
      <c r="A940" s="366">
        <v>4</v>
      </c>
      <c r="B940" s="366">
        <v>1</v>
      </c>
      <c r="C940" s="348"/>
      <c r="D940" s="334"/>
      <c r="E940" s="334"/>
      <c r="F940" s="334"/>
      <c r="G940" s="334"/>
      <c r="H940" s="334"/>
      <c r="I940" s="334"/>
      <c r="J940" s="335"/>
      <c r="K940" s="336"/>
      <c r="L940" s="336"/>
      <c r="M940" s="336"/>
      <c r="N940" s="336"/>
      <c r="O940" s="336"/>
      <c r="P940" s="349"/>
      <c r="Q940" s="337"/>
      <c r="R940" s="337"/>
      <c r="S940" s="337"/>
      <c r="T940" s="337"/>
      <c r="U940" s="337"/>
      <c r="V940" s="337"/>
      <c r="W940" s="337"/>
      <c r="X940" s="337"/>
      <c r="Y940" s="338"/>
      <c r="Z940" s="339"/>
      <c r="AA940" s="339"/>
      <c r="AB940" s="340"/>
      <c r="AC940" s="350"/>
      <c r="AD940" s="350"/>
      <c r="AE940" s="350"/>
      <c r="AF940" s="350"/>
      <c r="AG940" s="350"/>
      <c r="AH940" s="342"/>
      <c r="AI940" s="343"/>
      <c r="AJ940" s="343"/>
      <c r="AK940" s="343"/>
      <c r="AL940" s="344"/>
      <c r="AM940" s="345"/>
      <c r="AN940" s="345"/>
      <c r="AO940" s="346"/>
      <c r="AP940" s="347"/>
      <c r="AQ940" s="347"/>
      <c r="AR940" s="347"/>
      <c r="AS940" s="347"/>
      <c r="AT940" s="347"/>
      <c r="AU940" s="347"/>
      <c r="AV940" s="347"/>
      <c r="AW940" s="347"/>
      <c r="AX940" s="347"/>
    </row>
    <row r="941" spans="1:50" ht="30" hidden="1" customHeight="1" x14ac:dyDescent="0.15">
      <c r="A941" s="366">
        <v>5</v>
      </c>
      <c r="B941" s="366">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30" hidden="1" customHeight="1" x14ac:dyDescent="0.15">
      <c r="A942" s="366">
        <v>6</v>
      </c>
      <c r="B942" s="366">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30" hidden="1" customHeight="1" x14ac:dyDescent="0.15">
      <c r="A943" s="366">
        <v>7</v>
      </c>
      <c r="B943" s="366">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30" hidden="1" customHeight="1" x14ac:dyDescent="0.15">
      <c r="A944" s="366">
        <v>8</v>
      </c>
      <c r="B944" s="366">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30" hidden="1" customHeight="1" x14ac:dyDescent="0.15">
      <c r="A945" s="366">
        <v>9</v>
      </c>
      <c r="B945" s="366">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30" hidden="1" customHeight="1" x14ac:dyDescent="0.15">
      <c r="A946" s="366">
        <v>10</v>
      </c>
      <c r="B946" s="366">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30" hidden="1" customHeight="1" x14ac:dyDescent="0.15">
      <c r="A947" s="366">
        <v>11</v>
      </c>
      <c r="B947" s="366">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30" hidden="1" customHeight="1" x14ac:dyDescent="0.15">
      <c r="A948" s="366">
        <v>12</v>
      </c>
      <c r="B948" s="366">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30" hidden="1" customHeight="1" x14ac:dyDescent="0.15">
      <c r="A949" s="366">
        <v>13</v>
      </c>
      <c r="B949" s="366">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hidden="1" customHeight="1" x14ac:dyDescent="0.15">
      <c r="A950" s="366">
        <v>14</v>
      </c>
      <c r="B950" s="366">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hidden="1" customHeight="1" x14ac:dyDescent="0.15">
      <c r="A951" s="366">
        <v>15</v>
      </c>
      <c r="B951" s="366">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ht="30" hidden="1" customHeight="1" x14ac:dyDescent="0.15">
      <c r="A952" s="366">
        <v>16</v>
      </c>
      <c r="B952" s="366">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s="16" customFormat="1" ht="30" hidden="1" customHeight="1" x14ac:dyDescent="0.15">
      <c r="A953" s="366">
        <v>17</v>
      </c>
      <c r="B953" s="366">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hidden="1" customHeight="1" x14ac:dyDescent="0.15">
      <c r="A954" s="366">
        <v>18</v>
      </c>
      <c r="B954" s="366">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hidden="1" customHeight="1" x14ac:dyDescent="0.15">
      <c r="A955" s="366">
        <v>19</v>
      </c>
      <c r="B955" s="366">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hidden="1" customHeight="1" x14ac:dyDescent="0.15">
      <c r="A956" s="366">
        <v>20</v>
      </c>
      <c r="B956" s="366">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hidden="1" customHeight="1" x14ac:dyDescent="0.15">
      <c r="A957" s="366">
        <v>21</v>
      </c>
      <c r="B957" s="366">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hidden="1" customHeight="1" x14ac:dyDescent="0.15">
      <c r="A958" s="366">
        <v>22</v>
      </c>
      <c r="B958" s="366">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hidden="1" customHeight="1" x14ac:dyDescent="0.15">
      <c r="A959" s="366">
        <v>23</v>
      </c>
      <c r="B959" s="366">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hidden="1" customHeight="1" x14ac:dyDescent="0.15">
      <c r="A960" s="366">
        <v>24</v>
      </c>
      <c r="B960" s="366">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hidden="1" customHeight="1" x14ac:dyDescent="0.15">
      <c r="A961" s="366">
        <v>25</v>
      </c>
      <c r="B961" s="366">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hidden="1" customHeight="1" x14ac:dyDescent="0.15">
      <c r="A962" s="366">
        <v>26</v>
      </c>
      <c r="B962" s="366">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hidden="1" customHeight="1" x14ac:dyDescent="0.15">
      <c r="A963" s="366">
        <v>27</v>
      </c>
      <c r="B963" s="366">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hidden="1" customHeight="1" x14ac:dyDescent="0.15">
      <c r="A964" s="366">
        <v>28</v>
      </c>
      <c r="B964" s="366">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hidden="1" customHeight="1" x14ac:dyDescent="0.15">
      <c r="A965" s="366">
        <v>29</v>
      </c>
      <c r="B965" s="366">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30" hidden="1" customHeight="1" x14ac:dyDescent="0.15">
      <c r="A966" s="366">
        <v>30</v>
      </c>
      <c r="B966" s="366">
        <v>1</v>
      </c>
      <c r="C966" s="334"/>
      <c r="D966" s="334"/>
      <c r="E966" s="334"/>
      <c r="F966" s="334"/>
      <c r="G966" s="334"/>
      <c r="H966" s="334"/>
      <c r="I966" s="334"/>
      <c r="J966" s="335"/>
      <c r="K966" s="336"/>
      <c r="L966" s="336"/>
      <c r="M966" s="336"/>
      <c r="N966" s="336"/>
      <c r="O966" s="336"/>
      <c r="P966" s="337"/>
      <c r="Q966" s="337"/>
      <c r="R966" s="337"/>
      <c r="S966" s="337"/>
      <c r="T966" s="337"/>
      <c r="U966" s="337"/>
      <c r="V966" s="337"/>
      <c r="W966" s="337"/>
      <c r="X966" s="337"/>
      <c r="Y966" s="338"/>
      <c r="Z966" s="339"/>
      <c r="AA966" s="339"/>
      <c r="AB966" s="340"/>
      <c r="AC966" s="341"/>
      <c r="AD966" s="341"/>
      <c r="AE966" s="341"/>
      <c r="AF966" s="341"/>
      <c r="AG966" s="341"/>
      <c r="AH966" s="342"/>
      <c r="AI966" s="343"/>
      <c r="AJ966" s="343"/>
      <c r="AK966" s="343"/>
      <c r="AL966" s="344"/>
      <c r="AM966" s="345"/>
      <c r="AN966" s="345"/>
      <c r="AO966" s="346"/>
      <c r="AP966" s="347"/>
      <c r="AQ966" s="347"/>
      <c r="AR966" s="347"/>
      <c r="AS966" s="347"/>
      <c r="AT966" s="347"/>
      <c r="AU966" s="347"/>
      <c r="AV966" s="347"/>
      <c r="AW966" s="347"/>
      <c r="AX966" s="347"/>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1"/>
      <c r="B969" s="351"/>
      <c r="C969" s="351" t="s">
        <v>26</v>
      </c>
      <c r="D969" s="351"/>
      <c r="E969" s="351"/>
      <c r="F969" s="351"/>
      <c r="G969" s="351"/>
      <c r="H969" s="351"/>
      <c r="I969" s="351"/>
      <c r="J969" s="135" t="s">
        <v>224</v>
      </c>
      <c r="K969" s="352"/>
      <c r="L969" s="352"/>
      <c r="M969" s="352"/>
      <c r="N969" s="352"/>
      <c r="O969" s="352"/>
      <c r="P969" s="353" t="s">
        <v>199</v>
      </c>
      <c r="Q969" s="353"/>
      <c r="R969" s="353"/>
      <c r="S969" s="353"/>
      <c r="T969" s="353"/>
      <c r="U969" s="353"/>
      <c r="V969" s="353"/>
      <c r="W969" s="353"/>
      <c r="X969" s="353"/>
      <c r="Y969" s="354" t="s">
        <v>222</v>
      </c>
      <c r="Z969" s="355"/>
      <c r="AA969" s="355"/>
      <c r="AB969" s="355"/>
      <c r="AC969" s="135" t="s">
        <v>261</v>
      </c>
      <c r="AD969" s="135"/>
      <c r="AE969" s="135"/>
      <c r="AF969" s="135"/>
      <c r="AG969" s="135"/>
      <c r="AH969" s="354" t="s">
        <v>289</v>
      </c>
      <c r="AI969" s="351"/>
      <c r="AJ969" s="351"/>
      <c r="AK969" s="351"/>
      <c r="AL969" s="351" t="s">
        <v>21</v>
      </c>
      <c r="AM969" s="351"/>
      <c r="AN969" s="351"/>
      <c r="AO969" s="356"/>
      <c r="AP969" s="357" t="s">
        <v>225</v>
      </c>
      <c r="AQ969" s="357"/>
      <c r="AR969" s="357"/>
      <c r="AS969" s="357"/>
      <c r="AT969" s="357"/>
      <c r="AU969" s="357"/>
      <c r="AV969" s="357"/>
      <c r="AW969" s="357"/>
      <c r="AX969" s="357"/>
    </row>
    <row r="970" spans="1:50" ht="30" hidden="1" customHeight="1" x14ac:dyDescent="0.15">
      <c r="A970" s="366">
        <v>1</v>
      </c>
      <c r="B970" s="366">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50"/>
      <c r="AD970" s="358"/>
      <c r="AE970" s="358"/>
      <c r="AF970" s="358"/>
      <c r="AG970" s="358"/>
      <c r="AH970" s="359"/>
      <c r="AI970" s="360"/>
      <c r="AJ970" s="360"/>
      <c r="AK970" s="360"/>
      <c r="AL970" s="344"/>
      <c r="AM970" s="345"/>
      <c r="AN970" s="345"/>
      <c r="AO970" s="346"/>
      <c r="AP970" s="347"/>
      <c r="AQ970" s="347"/>
      <c r="AR970" s="347"/>
      <c r="AS970" s="347"/>
      <c r="AT970" s="347"/>
      <c r="AU970" s="347"/>
      <c r="AV970" s="347"/>
      <c r="AW970" s="347"/>
      <c r="AX970" s="347"/>
    </row>
    <row r="971" spans="1:50" ht="30" hidden="1" customHeight="1" x14ac:dyDescent="0.15">
      <c r="A971" s="366">
        <v>2</v>
      </c>
      <c r="B971" s="366">
        <v>1</v>
      </c>
      <c r="C971" s="334"/>
      <c r="D971" s="334"/>
      <c r="E971" s="334"/>
      <c r="F971" s="334"/>
      <c r="G971" s="334"/>
      <c r="H971" s="334"/>
      <c r="I971" s="334"/>
      <c r="J971" s="335"/>
      <c r="K971" s="336"/>
      <c r="L971" s="336"/>
      <c r="M971" s="336"/>
      <c r="N971" s="336"/>
      <c r="O971" s="336"/>
      <c r="P971" s="337"/>
      <c r="Q971" s="337"/>
      <c r="R971" s="337"/>
      <c r="S971" s="337"/>
      <c r="T971" s="337"/>
      <c r="U971" s="337"/>
      <c r="V971" s="337"/>
      <c r="W971" s="337"/>
      <c r="X971" s="337"/>
      <c r="Y971" s="338"/>
      <c r="Z971" s="339"/>
      <c r="AA971" s="339"/>
      <c r="AB971" s="340"/>
      <c r="AC971" s="350"/>
      <c r="AD971" s="350"/>
      <c r="AE971" s="350"/>
      <c r="AF971" s="350"/>
      <c r="AG971" s="350"/>
      <c r="AH971" s="359"/>
      <c r="AI971" s="360"/>
      <c r="AJ971" s="360"/>
      <c r="AK971" s="360"/>
      <c r="AL971" s="344"/>
      <c r="AM971" s="345"/>
      <c r="AN971" s="345"/>
      <c r="AO971" s="346"/>
      <c r="AP971" s="347"/>
      <c r="AQ971" s="347"/>
      <c r="AR971" s="347"/>
      <c r="AS971" s="347"/>
      <c r="AT971" s="347"/>
      <c r="AU971" s="347"/>
      <c r="AV971" s="347"/>
      <c r="AW971" s="347"/>
      <c r="AX971" s="347"/>
    </row>
    <row r="972" spans="1:50" ht="30" hidden="1" customHeight="1" x14ac:dyDescent="0.15">
      <c r="A972" s="366">
        <v>3</v>
      </c>
      <c r="B972" s="366">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30" hidden="1" customHeight="1" x14ac:dyDescent="0.15">
      <c r="A973" s="366">
        <v>4</v>
      </c>
      <c r="B973" s="366">
        <v>1</v>
      </c>
      <c r="C973" s="348"/>
      <c r="D973" s="334"/>
      <c r="E973" s="334"/>
      <c r="F973" s="334"/>
      <c r="G973" s="334"/>
      <c r="H973" s="334"/>
      <c r="I973" s="334"/>
      <c r="J973" s="335"/>
      <c r="K973" s="336"/>
      <c r="L973" s="336"/>
      <c r="M973" s="336"/>
      <c r="N973" s="336"/>
      <c r="O973" s="336"/>
      <c r="P973" s="349"/>
      <c r="Q973" s="337"/>
      <c r="R973" s="337"/>
      <c r="S973" s="337"/>
      <c r="T973" s="337"/>
      <c r="U973" s="337"/>
      <c r="V973" s="337"/>
      <c r="W973" s="337"/>
      <c r="X973" s="337"/>
      <c r="Y973" s="338"/>
      <c r="Z973" s="339"/>
      <c r="AA973" s="339"/>
      <c r="AB973" s="340"/>
      <c r="AC973" s="350"/>
      <c r="AD973" s="350"/>
      <c r="AE973" s="350"/>
      <c r="AF973" s="350"/>
      <c r="AG973" s="350"/>
      <c r="AH973" s="342"/>
      <c r="AI973" s="343"/>
      <c r="AJ973" s="343"/>
      <c r="AK973" s="343"/>
      <c r="AL973" s="344"/>
      <c r="AM973" s="345"/>
      <c r="AN973" s="345"/>
      <c r="AO973" s="346"/>
      <c r="AP973" s="347"/>
      <c r="AQ973" s="347"/>
      <c r="AR973" s="347"/>
      <c r="AS973" s="347"/>
      <c r="AT973" s="347"/>
      <c r="AU973" s="347"/>
      <c r="AV973" s="347"/>
      <c r="AW973" s="347"/>
      <c r="AX973" s="347"/>
    </row>
    <row r="974" spans="1:50" ht="30" hidden="1" customHeight="1" x14ac:dyDescent="0.15">
      <c r="A974" s="366">
        <v>5</v>
      </c>
      <c r="B974" s="366">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hidden="1" customHeight="1" x14ac:dyDescent="0.15">
      <c r="A975" s="366">
        <v>6</v>
      </c>
      <c r="B975" s="366">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hidden="1" customHeight="1" x14ac:dyDescent="0.15">
      <c r="A976" s="366">
        <v>7</v>
      </c>
      <c r="B976" s="366">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hidden="1" customHeight="1" x14ac:dyDescent="0.15">
      <c r="A977" s="366">
        <v>8</v>
      </c>
      <c r="B977" s="366">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hidden="1" customHeight="1" x14ac:dyDescent="0.15">
      <c r="A978" s="366">
        <v>9</v>
      </c>
      <c r="B978" s="366">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hidden="1" customHeight="1" x14ac:dyDescent="0.15">
      <c r="A979" s="366">
        <v>10</v>
      </c>
      <c r="B979" s="366">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hidden="1" customHeight="1" x14ac:dyDescent="0.15">
      <c r="A980" s="366">
        <v>11</v>
      </c>
      <c r="B980" s="366">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hidden="1" customHeight="1" x14ac:dyDescent="0.15">
      <c r="A981" s="366">
        <v>12</v>
      </c>
      <c r="B981" s="366">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hidden="1" customHeight="1" x14ac:dyDescent="0.15">
      <c r="A982" s="366">
        <v>13</v>
      </c>
      <c r="B982" s="366">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hidden="1" customHeight="1" x14ac:dyDescent="0.15">
      <c r="A983" s="366">
        <v>14</v>
      </c>
      <c r="B983" s="366">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hidden="1" customHeight="1" x14ac:dyDescent="0.15">
      <c r="A984" s="366">
        <v>15</v>
      </c>
      <c r="B984" s="366">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ht="30" hidden="1" customHeight="1" x14ac:dyDescent="0.15">
      <c r="A985" s="366">
        <v>16</v>
      </c>
      <c r="B985" s="366">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s="16" customFormat="1" ht="30" hidden="1" customHeight="1" x14ac:dyDescent="0.15">
      <c r="A986" s="366">
        <v>17</v>
      </c>
      <c r="B986" s="366">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hidden="1" customHeight="1" x14ac:dyDescent="0.15">
      <c r="A987" s="366">
        <v>18</v>
      </c>
      <c r="B987" s="366">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hidden="1" customHeight="1" x14ac:dyDescent="0.15">
      <c r="A988" s="366">
        <v>19</v>
      </c>
      <c r="B988" s="366">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hidden="1" customHeight="1" x14ac:dyDescent="0.15">
      <c r="A989" s="366">
        <v>20</v>
      </c>
      <c r="B989" s="366">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hidden="1" customHeight="1" x14ac:dyDescent="0.15">
      <c r="A990" s="366">
        <v>21</v>
      </c>
      <c r="B990" s="366">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hidden="1" customHeight="1" x14ac:dyDescent="0.15">
      <c r="A991" s="366">
        <v>22</v>
      </c>
      <c r="B991" s="366">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hidden="1" customHeight="1" x14ac:dyDescent="0.15">
      <c r="A992" s="366">
        <v>23</v>
      </c>
      <c r="B992" s="366">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hidden="1" customHeight="1" x14ac:dyDescent="0.15">
      <c r="A993" s="366">
        <v>24</v>
      </c>
      <c r="B993" s="366">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hidden="1" customHeight="1" x14ac:dyDescent="0.15">
      <c r="A994" s="366">
        <v>25</v>
      </c>
      <c r="B994" s="366">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hidden="1" customHeight="1" x14ac:dyDescent="0.15">
      <c r="A995" s="366">
        <v>26</v>
      </c>
      <c r="B995" s="366">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hidden="1" customHeight="1" x14ac:dyDescent="0.15">
      <c r="A996" s="366">
        <v>27</v>
      </c>
      <c r="B996" s="366">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hidden="1" customHeight="1" x14ac:dyDescent="0.15">
      <c r="A997" s="366">
        <v>28</v>
      </c>
      <c r="B997" s="366">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hidden="1" customHeight="1" x14ac:dyDescent="0.15">
      <c r="A998" s="366">
        <v>29</v>
      </c>
      <c r="B998" s="366">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30" hidden="1" customHeight="1" x14ac:dyDescent="0.15">
      <c r="A999" s="366">
        <v>30</v>
      </c>
      <c r="B999" s="366">
        <v>1</v>
      </c>
      <c r="C999" s="334"/>
      <c r="D999" s="334"/>
      <c r="E999" s="334"/>
      <c r="F999" s="334"/>
      <c r="G999" s="334"/>
      <c r="H999" s="334"/>
      <c r="I999" s="334"/>
      <c r="J999" s="335"/>
      <c r="K999" s="336"/>
      <c r="L999" s="336"/>
      <c r="M999" s="336"/>
      <c r="N999" s="336"/>
      <c r="O999" s="336"/>
      <c r="P999" s="337"/>
      <c r="Q999" s="337"/>
      <c r="R999" s="337"/>
      <c r="S999" s="337"/>
      <c r="T999" s="337"/>
      <c r="U999" s="337"/>
      <c r="V999" s="337"/>
      <c r="W999" s="337"/>
      <c r="X999" s="337"/>
      <c r="Y999" s="338"/>
      <c r="Z999" s="339"/>
      <c r="AA999" s="339"/>
      <c r="AB999" s="340"/>
      <c r="AC999" s="341"/>
      <c r="AD999" s="341"/>
      <c r="AE999" s="341"/>
      <c r="AF999" s="341"/>
      <c r="AG999" s="341"/>
      <c r="AH999" s="342"/>
      <c r="AI999" s="343"/>
      <c r="AJ999" s="343"/>
      <c r="AK999" s="343"/>
      <c r="AL999" s="344"/>
      <c r="AM999" s="345"/>
      <c r="AN999" s="345"/>
      <c r="AO999" s="346"/>
      <c r="AP999" s="347"/>
      <c r="AQ999" s="347"/>
      <c r="AR999" s="347"/>
      <c r="AS999" s="347"/>
      <c r="AT999" s="347"/>
      <c r="AU999" s="347"/>
      <c r="AV999" s="347"/>
      <c r="AW999" s="347"/>
      <c r="AX999" s="347"/>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1"/>
      <c r="B1002" s="351"/>
      <c r="C1002" s="351" t="s">
        <v>26</v>
      </c>
      <c r="D1002" s="351"/>
      <c r="E1002" s="351"/>
      <c r="F1002" s="351"/>
      <c r="G1002" s="351"/>
      <c r="H1002" s="351"/>
      <c r="I1002" s="351"/>
      <c r="J1002" s="135" t="s">
        <v>224</v>
      </c>
      <c r="K1002" s="352"/>
      <c r="L1002" s="352"/>
      <c r="M1002" s="352"/>
      <c r="N1002" s="352"/>
      <c r="O1002" s="352"/>
      <c r="P1002" s="353" t="s">
        <v>199</v>
      </c>
      <c r="Q1002" s="353"/>
      <c r="R1002" s="353"/>
      <c r="S1002" s="353"/>
      <c r="T1002" s="353"/>
      <c r="U1002" s="353"/>
      <c r="V1002" s="353"/>
      <c r="W1002" s="353"/>
      <c r="X1002" s="353"/>
      <c r="Y1002" s="354" t="s">
        <v>222</v>
      </c>
      <c r="Z1002" s="355"/>
      <c r="AA1002" s="355"/>
      <c r="AB1002" s="355"/>
      <c r="AC1002" s="135" t="s">
        <v>261</v>
      </c>
      <c r="AD1002" s="135"/>
      <c r="AE1002" s="135"/>
      <c r="AF1002" s="135"/>
      <c r="AG1002" s="135"/>
      <c r="AH1002" s="354" t="s">
        <v>289</v>
      </c>
      <c r="AI1002" s="351"/>
      <c r="AJ1002" s="351"/>
      <c r="AK1002" s="351"/>
      <c r="AL1002" s="351" t="s">
        <v>21</v>
      </c>
      <c r="AM1002" s="351"/>
      <c r="AN1002" s="351"/>
      <c r="AO1002" s="356"/>
      <c r="AP1002" s="357" t="s">
        <v>225</v>
      </c>
      <c r="AQ1002" s="357"/>
      <c r="AR1002" s="357"/>
      <c r="AS1002" s="357"/>
      <c r="AT1002" s="357"/>
      <c r="AU1002" s="357"/>
      <c r="AV1002" s="357"/>
      <c r="AW1002" s="357"/>
      <c r="AX1002" s="357"/>
    </row>
    <row r="1003" spans="1:50" ht="30" hidden="1" customHeight="1" x14ac:dyDescent="0.15">
      <c r="A1003" s="366">
        <v>1</v>
      </c>
      <c r="B1003" s="366">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50"/>
      <c r="AD1003" s="358"/>
      <c r="AE1003" s="358"/>
      <c r="AF1003" s="358"/>
      <c r="AG1003" s="358"/>
      <c r="AH1003" s="359"/>
      <c r="AI1003" s="360"/>
      <c r="AJ1003" s="360"/>
      <c r="AK1003" s="360"/>
      <c r="AL1003" s="344"/>
      <c r="AM1003" s="345"/>
      <c r="AN1003" s="345"/>
      <c r="AO1003" s="346"/>
      <c r="AP1003" s="347"/>
      <c r="AQ1003" s="347"/>
      <c r="AR1003" s="347"/>
      <c r="AS1003" s="347"/>
      <c r="AT1003" s="347"/>
      <c r="AU1003" s="347"/>
      <c r="AV1003" s="347"/>
      <c r="AW1003" s="347"/>
      <c r="AX1003" s="347"/>
    </row>
    <row r="1004" spans="1:50" ht="30" hidden="1" customHeight="1" x14ac:dyDescent="0.15">
      <c r="A1004" s="366">
        <v>2</v>
      </c>
      <c r="B1004" s="366">
        <v>1</v>
      </c>
      <c r="C1004" s="334"/>
      <c r="D1004" s="334"/>
      <c r="E1004" s="334"/>
      <c r="F1004" s="334"/>
      <c r="G1004" s="334"/>
      <c r="H1004" s="334"/>
      <c r="I1004" s="334"/>
      <c r="J1004" s="335"/>
      <c r="K1004" s="336"/>
      <c r="L1004" s="336"/>
      <c r="M1004" s="336"/>
      <c r="N1004" s="336"/>
      <c r="O1004" s="336"/>
      <c r="P1004" s="337"/>
      <c r="Q1004" s="337"/>
      <c r="R1004" s="337"/>
      <c r="S1004" s="337"/>
      <c r="T1004" s="337"/>
      <c r="U1004" s="337"/>
      <c r="V1004" s="337"/>
      <c r="W1004" s="337"/>
      <c r="X1004" s="337"/>
      <c r="Y1004" s="338"/>
      <c r="Z1004" s="339"/>
      <c r="AA1004" s="339"/>
      <c r="AB1004" s="340"/>
      <c r="AC1004" s="350"/>
      <c r="AD1004" s="350"/>
      <c r="AE1004" s="350"/>
      <c r="AF1004" s="350"/>
      <c r="AG1004" s="350"/>
      <c r="AH1004" s="359"/>
      <c r="AI1004" s="360"/>
      <c r="AJ1004" s="360"/>
      <c r="AK1004" s="360"/>
      <c r="AL1004" s="344"/>
      <c r="AM1004" s="345"/>
      <c r="AN1004" s="345"/>
      <c r="AO1004" s="346"/>
      <c r="AP1004" s="347"/>
      <c r="AQ1004" s="347"/>
      <c r="AR1004" s="347"/>
      <c r="AS1004" s="347"/>
      <c r="AT1004" s="347"/>
      <c r="AU1004" s="347"/>
      <c r="AV1004" s="347"/>
      <c r="AW1004" s="347"/>
      <c r="AX1004" s="347"/>
    </row>
    <row r="1005" spans="1:50" ht="30" hidden="1" customHeight="1" x14ac:dyDescent="0.15">
      <c r="A1005" s="366">
        <v>3</v>
      </c>
      <c r="B1005" s="366">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hidden="1" customHeight="1" x14ac:dyDescent="0.15">
      <c r="A1006" s="366">
        <v>4</v>
      </c>
      <c r="B1006" s="366">
        <v>1</v>
      </c>
      <c r="C1006" s="348"/>
      <c r="D1006" s="334"/>
      <c r="E1006" s="334"/>
      <c r="F1006" s="334"/>
      <c r="G1006" s="334"/>
      <c r="H1006" s="334"/>
      <c r="I1006" s="334"/>
      <c r="J1006" s="335"/>
      <c r="K1006" s="336"/>
      <c r="L1006" s="336"/>
      <c r="M1006" s="336"/>
      <c r="N1006" s="336"/>
      <c r="O1006" s="336"/>
      <c r="P1006" s="349"/>
      <c r="Q1006" s="337"/>
      <c r="R1006" s="337"/>
      <c r="S1006" s="337"/>
      <c r="T1006" s="337"/>
      <c r="U1006" s="337"/>
      <c r="V1006" s="337"/>
      <c r="W1006" s="337"/>
      <c r="X1006" s="337"/>
      <c r="Y1006" s="338"/>
      <c r="Z1006" s="339"/>
      <c r="AA1006" s="339"/>
      <c r="AB1006" s="340"/>
      <c r="AC1006" s="350"/>
      <c r="AD1006" s="350"/>
      <c r="AE1006" s="350"/>
      <c r="AF1006" s="350"/>
      <c r="AG1006" s="350"/>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hidden="1" customHeight="1" x14ac:dyDescent="0.15">
      <c r="A1007" s="366">
        <v>5</v>
      </c>
      <c r="B1007" s="366">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hidden="1" customHeight="1" x14ac:dyDescent="0.15">
      <c r="A1008" s="366">
        <v>6</v>
      </c>
      <c r="B1008" s="366">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hidden="1" customHeight="1" x14ac:dyDescent="0.15">
      <c r="A1009" s="366">
        <v>7</v>
      </c>
      <c r="B1009" s="366">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hidden="1" customHeight="1" x14ac:dyDescent="0.15">
      <c r="A1010" s="366">
        <v>8</v>
      </c>
      <c r="B1010" s="366">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hidden="1" customHeight="1" x14ac:dyDescent="0.15">
      <c r="A1011" s="366">
        <v>9</v>
      </c>
      <c r="B1011" s="366">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hidden="1" customHeight="1" x14ac:dyDescent="0.15">
      <c r="A1012" s="366">
        <v>10</v>
      </c>
      <c r="B1012" s="366">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hidden="1" customHeight="1" x14ac:dyDescent="0.15">
      <c r="A1013" s="366">
        <v>11</v>
      </c>
      <c r="B1013" s="366">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hidden="1" customHeight="1" x14ac:dyDescent="0.15">
      <c r="A1014" s="366">
        <v>12</v>
      </c>
      <c r="B1014" s="366">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hidden="1" customHeight="1" x14ac:dyDescent="0.15">
      <c r="A1015" s="366">
        <v>13</v>
      </c>
      <c r="B1015" s="366">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hidden="1" customHeight="1" x14ac:dyDescent="0.15">
      <c r="A1016" s="366">
        <v>14</v>
      </c>
      <c r="B1016" s="366">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hidden="1" customHeight="1" x14ac:dyDescent="0.15">
      <c r="A1017" s="366">
        <v>15</v>
      </c>
      <c r="B1017" s="366">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ht="30" hidden="1" customHeight="1" x14ac:dyDescent="0.15">
      <c r="A1018" s="366">
        <v>16</v>
      </c>
      <c r="B1018" s="366">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s="16" customFormat="1" ht="30" hidden="1" customHeight="1" x14ac:dyDescent="0.15">
      <c r="A1019" s="366">
        <v>17</v>
      </c>
      <c r="B1019" s="366">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hidden="1" customHeight="1" x14ac:dyDescent="0.15">
      <c r="A1020" s="366">
        <v>18</v>
      </c>
      <c r="B1020" s="366">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hidden="1" customHeight="1" x14ac:dyDescent="0.15">
      <c r="A1021" s="366">
        <v>19</v>
      </c>
      <c r="B1021" s="366">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hidden="1" customHeight="1" x14ac:dyDescent="0.15">
      <c r="A1022" s="366">
        <v>20</v>
      </c>
      <c r="B1022" s="366">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hidden="1" customHeight="1" x14ac:dyDescent="0.15">
      <c r="A1023" s="366">
        <v>21</v>
      </c>
      <c r="B1023" s="366">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hidden="1" customHeight="1" x14ac:dyDescent="0.15">
      <c r="A1024" s="366">
        <v>22</v>
      </c>
      <c r="B1024" s="366">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hidden="1" customHeight="1" x14ac:dyDescent="0.15">
      <c r="A1025" s="366">
        <v>23</v>
      </c>
      <c r="B1025" s="366">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hidden="1" customHeight="1" x14ac:dyDescent="0.15">
      <c r="A1026" s="366">
        <v>24</v>
      </c>
      <c r="B1026" s="366">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hidden="1" customHeight="1" x14ac:dyDescent="0.15">
      <c r="A1027" s="366">
        <v>25</v>
      </c>
      <c r="B1027" s="366">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hidden="1" customHeight="1" x14ac:dyDescent="0.15">
      <c r="A1028" s="366">
        <v>26</v>
      </c>
      <c r="B1028" s="366">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hidden="1" customHeight="1" x14ac:dyDescent="0.15">
      <c r="A1029" s="366">
        <v>27</v>
      </c>
      <c r="B1029" s="366">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hidden="1" customHeight="1" x14ac:dyDescent="0.15">
      <c r="A1030" s="366">
        <v>28</v>
      </c>
      <c r="B1030" s="366">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hidden="1" customHeight="1" x14ac:dyDescent="0.15">
      <c r="A1031" s="366">
        <v>29</v>
      </c>
      <c r="B1031" s="366">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30" hidden="1" customHeight="1" x14ac:dyDescent="0.15">
      <c r="A1032" s="366">
        <v>30</v>
      </c>
      <c r="B1032" s="366">
        <v>1</v>
      </c>
      <c r="C1032" s="334"/>
      <c r="D1032" s="334"/>
      <c r="E1032" s="334"/>
      <c r="F1032" s="334"/>
      <c r="G1032" s="334"/>
      <c r="H1032" s="334"/>
      <c r="I1032" s="334"/>
      <c r="J1032" s="335"/>
      <c r="K1032" s="336"/>
      <c r="L1032" s="336"/>
      <c r="M1032" s="336"/>
      <c r="N1032" s="336"/>
      <c r="O1032" s="336"/>
      <c r="P1032" s="337"/>
      <c r="Q1032" s="337"/>
      <c r="R1032" s="337"/>
      <c r="S1032" s="337"/>
      <c r="T1032" s="337"/>
      <c r="U1032" s="337"/>
      <c r="V1032" s="337"/>
      <c r="W1032" s="337"/>
      <c r="X1032" s="337"/>
      <c r="Y1032" s="338"/>
      <c r="Z1032" s="339"/>
      <c r="AA1032" s="339"/>
      <c r="AB1032" s="340"/>
      <c r="AC1032" s="341"/>
      <c r="AD1032" s="341"/>
      <c r="AE1032" s="341"/>
      <c r="AF1032" s="341"/>
      <c r="AG1032" s="341"/>
      <c r="AH1032" s="342"/>
      <c r="AI1032" s="343"/>
      <c r="AJ1032" s="343"/>
      <c r="AK1032" s="343"/>
      <c r="AL1032" s="344"/>
      <c r="AM1032" s="345"/>
      <c r="AN1032" s="345"/>
      <c r="AO1032" s="346"/>
      <c r="AP1032" s="347"/>
      <c r="AQ1032" s="347"/>
      <c r="AR1032" s="347"/>
      <c r="AS1032" s="347"/>
      <c r="AT1032" s="347"/>
      <c r="AU1032" s="347"/>
      <c r="AV1032" s="347"/>
      <c r="AW1032" s="347"/>
      <c r="AX1032" s="347"/>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1"/>
      <c r="B1035" s="351"/>
      <c r="C1035" s="351" t="s">
        <v>26</v>
      </c>
      <c r="D1035" s="351"/>
      <c r="E1035" s="351"/>
      <c r="F1035" s="351"/>
      <c r="G1035" s="351"/>
      <c r="H1035" s="351"/>
      <c r="I1035" s="351"/>
      <c r="J1035" s="135" t="s">
        <v>224</v>
      </c>
      <c r="K1035" s="352"/>
      <c r="L1035" s="352"/>
      <c r="M1035" s="352"/>
      <c r="N1035" s="352"/>
      <c r="O1035" s="352"/>
      <c r="P1035" s="353" t="s">
        <v>199</v>
      </c>
      <c r="Q1035" s="353"/>
      <c r="R1035" s="353"/>
      <c r="S1035" s="353"/>
      <c r="T1035" s="353"/>
      <c r="U1035" s="353"/>
      <c r="V1035" s="353"/>
      <c r="W1035" s="353"/>
      <c r="X1035" s="353"/>
      <c r="Y1035" s="354" t="s">
        <v>222</v>
      </c>
      <c r="Z1035" s="355"/>
      <c r="AA1035" s="355"/>
      <c r="AB1035" s="355"/>
      <c r="AC1035" s="135" t="s">
        <v>261</v>
      </c>
      <c r="AD1035" s="135"/>
      <c r="AE1035" s="135"/>
      <c r="AF1035" s="135"/>
      <c r="AG1035" s="135"/>
      <c r="AH1035" s="354" t="s">
        <v>289</v>
      </c>
      <c r="AI1035" s="351"/>
      <c r="AJ1035" s="351"/>
      <c r="AK1035" s="351"/>
      <c r="AL1035" s="351" t="s">
        <v>21</v>
      </c>
      <c r="AM1035" s="351"/>
      <c r="AN1035" s="351"/>
      <c r="AO1035" s="356"/>
      <c r="AP1035" s="357" t="s">
        <v>225</v>
      </c>
      <c r="AQ1035" s="357"/>
      <c r="AR1035" s="357"/>
      <c r="AS1035" s="357"/>
      <c r="AT1035" s="357"/>
      <c r="AU1035" s="357"/>
      <c r="AV1035" s="357"/>
      <c r="AW1035" s="357"/>
      <c r="AX1035" s="357"/>
    </row>
    <row r="1036" spans="1:50" ht="30" hidden="1" customHeight="1" x14ac:dyDescent="0.15">
      <c r="A1036" s="366">
        <v>1</v>
      </c>
      <c r="B1036" s="366">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8"/>
      <c r="AE1036" s="358"/>
      <c r="AF1036" s="358"/>
      <c r="AG1036" s="358"/>
      <c r="AH1036" s="359"/>
      <c r="AI1036" s="360"/>
      <c r="AJ1036" s="360"/>
      <c r="AK1036" s="360"/>
      <c r="AL1036" s="344"/>
      <c r="AM1036" s="345"/>
      <c r="AN1036" s="345"/>
      <c r="AO1036" s="346"/>
      <c r="AP1036" s="347"/>
      <c r="AQ1036" s="347"/>
      <c r="AR1036" s="347"/>
      <c r="AS1036" s="347"/>
      <c r="AT1036" s="347"/>
      <c r="AU1036" s="347"/>
      <c r="AV1036" s="347"/>
      <c r="AW1036" s="347"/>
      <c r="AX1036" s="347"/>
    </row>
    <row r="1037" spans="1:50" ht="30" hidden="1" customHeight="1" x14ac:dyDescent="0.15">
      <c r="A1037" s="366">
        <v>2</v>
      </c>
      <c r="B1037" s="366">
        <v>1</v>
      </c>
      <c r="C1037" s="334"/>
      <c r="D1037" s="334"/>
      <c r="E1037" s="334"/>
      <c r="F1037" s="334"/>
      <c r="G1037" s="334"/>
      <c r="H1037" s="334"/>
      <c r="I1037" s="334"/>
      <c r="J1037" s="335"/>
      <c r="K1037" s="336"/>
      <c r="L1037" s="336"/>
      <c r="M1037" s="336"/>
      <c r="N1037" s="336"/>
      <c r="O1037" s="336"/>
      <c r="P1037" s="337"/>
      <c r="Q1037" s="337"/>
      <c r="R1037" s="337"/>
      <c r="S1037" s="337"/>
      <c r="T1037" s="337"/>
      <c r="U1037" s="337"/>
      <c r="V1037" s="337"/>
      <c r="W1037" s="337"/>
      <c r="X1037" s="337"/>
      <c r="Y1037" s="338"/>
      <c r="Z1037" s="339"/>
      <c r="AA1037" s="339"/>
      <c r="AB1037" s="340"/>
      <c r="AC1037" s="350"/>
      <c r="AD1037" s="350"/>
      <c r="AE1037" s="350"/>
      <c r="AF1037" s="350"/>
      <c r="AG1037" s="350"/>
      <c r="AH1037" s="359"/>
      <c r="AI1037" s="360"/>
      <c r="AJ1037" s="360"/>
      <c r="AK1037" s="360"/>
      <c r="AL1037" s="344"/>
      <c r="AM1037" s="345"/>
      <c r="AN1037" s="345"/>
      <c r="AO1037" s="346"/>
      <c r="AP1037" s="347"/>
      <c r="AQ1037" s="347"/>
      <c r="AR1037" s="347"/>
      <c r="AS1037" s="347"/>
      <c r="AT1037" s="347"/>
      <c r="AU1037" s="347"/>
      <c r="AV1037" s="347"/>
      <c r="AW1037" s="347"/>
      <c r="AX1037" s="347"/>
    </row>
    <row r="1038" spans="1:50" ht="30" hidden="1" customHeight="1" x14ac:dyDescent="0.15">
      <c r="A1038" s="366">
        <v>3</v>
      </c>
      <c r="B1038" s="366">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30" hidden="1" customHeight="1" x14ac:dyDescent="0.15">
      <c r="A1039" s="366">
        <v>4</v>
      </c>
      <c r="B1039" s="366">
        <v>1</v>
      </c>
      <c r="C1039" s="348"/>
      <c r="D1039" s="334"/>
      <c r="E1039" s="334"/>
      <c r="F1039" s="334"/>
      <c r="G1039" s="334"/>
      <c r="H1039" s="334"/>
      <c r="I1039" s="334"/>
      <c r="J1039" s="335"/>
      <c r="K1039" s="336"/>
      <c r="L1039" s="336"/>
      <c r="M1039" s="336"/>
      <c r="N1039" s="336"/>
      <c r="O1039" s="336"/>
      <c r="P1039" s="349"/>
      <c r="Q1039" s="337"/>
      <c r="R1039" s="337"/>
      <c r="S1039" s="337"/>
      <c r="T1039" s="337"/>
      <c r="U1039" s="337"/>
      <c r="V1039" s="337"/>
      <c r="W1039" s="337"/>
      <c r="X1039" s="337"/>
      <c r="Y1039" s="338"/>
      <c r="Z1039" s="339"/>
      <c r="AA1039" s="339"/>
      <c r="AB1039" s="340"/>
      <c r="AC1039" s="350"/>
      <c r="AD1039" s="350"/>
      <c r="AE1039" s="350"/>
      <c r="AF1039" s="350"/>
      <c r="AG1039" s="350"/>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30" hidden="1" customHeight="1" x14ac:dyDescent="0.15">
      <c r="A1040" s="366">
        <v>5</v>
      </c>
      <c r="B1040" s="366">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30" hidden="1" customHeight="1" x14ac:dyDescent="0.15">
      <c r="A1041" s="366">
        <v>6</v>
      </c>
      <c r="B1041" s="366">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hidden="1" customHeight="1" x14ac:dyDescent="0.15">
      <c r="A1042" s="366">
        <v>7</v>
      </c>
      <c r="B1042" s="366">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hidden="1" customHeight="1" x14ac:dyDescent="0.15">
      <c r="A1043" s="366">
        <v>8</v>
      </c>
      <c r="B1043" s="366">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hidden="1" customHeight="1" x14ac:dyDescent="0.15">
      <c r="A1044" s="366">
        <v>9</v>
      </c>
      <c r="B1044" s="366">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hidden="1" customHeight="1" x14ac:dyDescent="0.15">
      <c r="A1045" s="366">
        <v>10</v>
      </c>
      <c r="B1045" s="366">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hidden="1" customHeight="1" x14ac:dyDescent="0.15">
      <c r="A1046" s="366">
        <v>11</v>
      </c>
      <c r="B1046" s="366">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hidden="1" customHeight="1" x14ac:dyDescent="0.15">
      <c r="A1047" s="366">
        <v>12</v>
      </c>
      <c r="B1047" s="366">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hidden="1" customHeight="1" x14ac:dyDescent="0.15">
      <c r="A1048" s="366">
        <v>13</v>
      </c>
      <c r="B1048" s="366">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hidden="1" customHeight="1" x14ac:dyDescent="0.15">
      <c r="A1049" s="366">
        <v>14</v>
      </c>
      <c r="B1049" s="366">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hidden="1" customHeight="1" x14ac:dyDescent="0.15">
      <c r="A1050" s="366">
        <v>15</v>
      </c>
      <c r="B1050" s="366">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ht="30" hidden="1" customHeight="1" x14ac:dyDescent="0.15">
      <c r="A1051" s="366">
        <v>16</v>
      </c>
      <c r="B1051" s="366">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s="16" customFormat="1" ht="30" hidden="1" customHeight="1" x14ac:dyDescent="0.15">
      <c r="A1052" s="366">
        <v>17</v>
      </c>
      <c r="B1052" s="366">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hidden="1" customHeight="1" x14ac:dyDescent="0.15">
      <c r="A1053" s="366">
        <v>18</v>
      </c>
      <c r="B1053" s="366">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hidden="1" customHeight="1" x14ac:dyDescent="0.15">
      <c r="A1054" s="366">
        <v>19</v>
      </c>
      <c r="B1054" s="366">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hidden="1" customHeight="1" x14ac:dyDescent="0.15">
      <c r="A1055" s="366">
        <v>20</v>
      </c>
      <c r="B1055" s="366">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hidden="1" customHeight="1" x14ac:dyDescent="0.15">
      <c r="A1056" s="366">
        <v>21</v>
      </c>
      <c r="B1056" s="366">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hidden="1" customHeight="1" x14ac:dyDescent="0.15">
      <c r="A1057" s="366">
        <v>22</v>
      </c>
      <c r="B1057" s="366">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hidden="1" customHeight="1" x14ac:dyDescent="0.15">
      <c r="A1058" s="366">
        <v>23</v>
      </c>
      <c r="B1058" s="366">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hidden="1" customHeight="1" x14ac:dyDescent="0.15">
      <c r="A1059" s="366">
        <v>24</v>
      </c>
      <c r="B1059" s="366">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hidden="1" customHeight="1" x14ac:dyDescent="0.15">
      <c r="A1060" s="366">
        <v>25</v>
      </c>
      <c r="B1060" s="366">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hidden="1" customHeight="1" x14ac:dyDescent="0.15">
      <c r="A1061" s="366">
        <v>26</v>
      </c>
      <c r="B1061" s="366">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hidden="1" customHeight="1" x14ac:dyDescent="0.15">
      <c r="A1062" s="366">
        <v>27</v>
      </c>
      <c r="B1062" s="366">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hidden="1" customHeight="1" x14ac:dyDescent="0.15">
      <c r="A1063" s="366">
        <v>28</v>
      </c>
      <c r="B1063" s="366">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hidden="1" customHeight="1" x14ac:dyDescent="0.15">
      <c r="A1064" s="366">
        <v>29</v>
      </c>
      <c r="B1064" s="366">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30" hidden="1" customHeight="1" x14ac:dyDescent="0.15">
      <c r="A1065" s="366">
        <v>30</v>
      </c>
      <c r="B1065" s="366">
        <v>1</v>
      </c>
      <c r="C1065" s="334"/>
      <c r="D1065" s="334"/>
      <c r="E1065" s="334"/>
      <c r="F1065" s="334"/>
      <c r="G1065" s="334"/>
      <c r="H1065" s="334"/>
      <c r="I1065" s="334"/>
      <c r="J1065" s="335"/>
      <c r="K1065" s="336"/>
      <c r="L1065" s="336"/>
      <c r="M1065" s="336"/>
      <c r="N1065" s="336"/>
      <c r="O1065" s="336"/>
      <c r="P1065" s="337"/>
      <c r="Q1065" s="337"/>
      <c r="R1065" s="337"/>
      <c r="S1065" s="337"/>
      <c r="T1065" s="337"/>
      <c r="U1065" s="337"/>
      <c r="V1065" s="337"/>
      <c r="W1065" s="337"/>
      <c r="X1065" s="337"/>
      <c r="Y1065" s="338"/>
      <c r="Z1065" s="339"/>
      <c r="AA1065" s="339"/>
      <c r="AB1065" s="340"/>
      <c r="AC1065" s="341"/>
      <c r="AD1065" s="341"/>
      <c r="AE1065" s="341"/>
      <c r="AF1065" s="341"/>
      <c r="AG1065" s="341"/>
      <c r="AH1065" s="342"/>
      <c r="AI1065" s="343"/>
      <c r="AJ1065" s="343"/>
      <c r="AK1065" s="343"/>
      <c r="AL1065" s="344"/>
      <c r="AM1065" s="345"/>
      <c r="AN1065" s="345"/>
      <c r="AO1065" s="346"/>
      <c r="AP1065" s="347"/>
      <c r="AQ1065" s="347"/>
      <c r="AR1065" s="347"/>
      <c r="AS1065" s="347"/>
      <c r="AT1065" s="347"/>
      <c r="AU1065" s="347"/>
      <c r="AV1065" s="347"/>
      <c r="AW1065" s="347"/>
      <c r="AX1065" s="347"/>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1"/>
      <c r="B1068" s="351"/>
      <c r="C1068" s="351" t="s">
        <v>26</v>
      </c>
      <c r="D1068" s="351"/>
      <c r="E1068" s="351"/>
      <c r="F1068" s="351"/>
      <c r="G1068" s="351"/>
      <c r="H1068" s="351"/>
      <c r="I1068" s="351"/>
      <c r="J1068" s="135" t="s">
        <v>224</v>
      </c>
      <c r="K1068" s="352"/>
      <c r="L1068" s="352"/>
      <c r="M1068" s="352"/>
      <c r="N1068" s="352"/>
      <c r="O1068" s="352"/>
      <c r="P1068" s="353" t="s">
        <v>199</v>
      </c>
      <c r="Q1068" s="353"/>
      <c r="R1068" s="353"/>
      <c r="S1068" s="353"/>
      <c r="T1068" s="353"/>
      <c r="U1068" s="353"/>
      <c r="V1068" s="353"/>
      <c r="W1068" s="353"/>
      <c r="X1068" s="353"/>
      <c r="Y1068" s="354" t="s">
        <v>222</v>
      </c>
      <c r="Z1068" s="355"/>
      <c r="AA1068" s="355"/>
      <c r="AB1068" s="355"/>
      <c r="AC1068" s="135" t="s">
        <v>261</v>
      </c>
      <c r="AD1068" s="135"/>
      <c r="AE1068" s="135"/>
      <c r="AF1068" s="135"/>
      <c r="AG1068" s="135"/>
      <c r="AH1068" s="354" t="s">
        <v>289</v>
      </c>
      <c r="AI1068" s="351"/>
      <c r="AJ1068" s="351"/>
      <c r="AK1068" s="351"/>
      <c r="AL1068" s="351" t="s">
        <v>21</v>
      </c>
      <c r="AM1068" s="351"/>
      <c r="AN1068" s="351"/>
      <c r="AO1068" s="356"/>
      <c r="AP1068" s="357" t="s">
        <v>225</v>
      </c>
      <c r="AQ1068" s="357"/>
      <c r="AR1068" s="357"/>
      <c r="AS1068" s="357"/>
      <c r="AT1068" s="357"/>
      <c r="AU1068" s="357"/>
      <c r="AV1068" s="357"/>
      <c r="AW1068" s="357"/>
      <c r="AX1068" s="357"/>
    </row>
    <row r="1069" spans="1:50" ht="30" hidden="1" customHeight="1" x14ac:dyDescent="0.15">
      <c r="A1069" s="366">
        <v>1</v>
      </c>
      <c r="B1069" s="366">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8"/>
      <c r="AE1069" s="358"/>
      <c r="AF1069" s="358"/>
      <c r="AG1069" s="358"/>
      <c r="AH1069" s="359"/>
      <c r="AI1069" s="360"/>
      <c r="AJ1069" s="360"/>
      <c r="AK1069" s="360"/>
      <c r="AL1069" s="344"/>
      <c r="AM1069" s="345"/>
      <c r="AN1069" s="345"/>
      <c r="AO1069" s="346"/>
      <c r="AP1069" s="347"/>
      <c r="AQ1069" s="347"/>
      <c r="AR1069" s="347"/>
      <c r="AS1069" s="347"/>
      <c r="AT1069" s="347"/>
      <c r="AU1069" s="347"/>
      <c r="AV1069" s="347"/>
      <c r="AW1069" s="347"/>
      <c r="AX1069" s="347"/>
    </row>
    <row r="1070" spans="1:50" ht="30" hidden="1" customHeight="1" x14ac:dyDescent="0.15">
      <c r="A1070" s="366">
        <v>2</v>
      </c>
      <c r="B1070" s="366">
        <v>1</v>
      </c>
      <c r="C1070" s="334"/>
      <c r="D1070" s="334"/>
      <c r="E1070" s="334"/>
      <c r="F1070" s="334"/>
      <c r="G1070" s="334"/>
      <c r="H1070" s="334"/>
      <c r="I1070" s="334"/>
      <c r="J1070" s="335"/>
      <c r="K1070" s="336"/>
      <c r="L1070" s="336"/>
      <c r="M1070" s="336"/>
      <c r="N1070" s="336"/>
      <c r="O1070" s="336"/>
      <c r="P1070" s="337"/>
      <c r="Q1070" s="337"/>
      <c r="R1070" s="337"/>
      <c r="S1070" s="337"/>
      <c r="T1070" s="337"/>
      <c r="U1070" s="337"/>
      <c r="V1070" s="337"/>
      <c r="W1070" s="337"/>
      <c r="X1070" s="337"/>
      <c r="Y1070" s="338"/>
      <c r="Z1070" s="339"/>
      <c r="AA1070" s="339"/>
      <c r="AB1070" s="340"/>
      <c r="AC1070" s="350"/>
      <c r="AD1070" s="350"/>
      <c r="AE1070" s="350"/>
      <c r="AF1070" s="350"/>
      <c r="AG1070" s="350"/>
      <c r="AH1070" s="359"/>
      <c r="AI1070" s="360"/>
      <c r="AJ1070" s="360"/>
      <c r="AK1070" s="360"/>
      <c r="AL1070" s="344"/>
      <c r="AM1070" s="345"/>
      <c r="AN1070" s="345"/>
      <c r="AO1070" s="346"/>
      <c r="AP1070" s="347"/>
      <c r="AQ1070" s="347"/>
      <c r="AR1070" s="347"/>
      <c r="AS1070" s="347"/>
      <c r="AT1070" s="347"/>
      <c r="AU1070" s="347"/>
      <c r="AV1070" s="347"/>
      <c r="AW1070" s="347"/>
      <c r="AX1070" s="347"/>
    </row>
    <row r="1071" spans="1:50" ht="30" hidden="1" customHeight="1" x14ac:dyDescent="0.15">
      <c r="A1071" s="366">
        <v>3</v>
      </c>
      <c r="B1071" s="366">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hidden="1" customHeight="1" x14ac:dyDescent="0.15">
      <c r="A1072" s="366">
        <v>4</v>
      </c>
      <c r="B1072" s="366">
        <v>1</v>
      </c>
      <c r="C1072" s="348"/>
      <c r="D1072" s="334"/>
      <c r="E1072" s="334"/>
      <c r="F1072" s="334"/>
      <c r="G1072" s="334"/>
      <c r="H1072" s="334"/>
      <c r="I1072" s="334"/>
      <c r="J1072" s="335"/>
      <c r="K1072" s="336"/>
      <c r="L1072" s="336"/>
      <c r="M1072" s="336"/>
      <c r="N1072" s="336"/>
      <c r="O1072" s="336"/>
      <c r="P1072" s="349"/>
      <c r="Q1072" s="337"/>
      <c r="R1072" s="337"/>
      <c r="S1072" s="337"/>
      <c r="T1072" s="337"/>
      <c r="U1072" s="337"/>
      <c r="V1072" s="337"/>
      <c r="W1072" s="337"/>
      <c r="X1072" s="337"/>
      <c r="Y1072" s="338"/>
      <c r="Z1072" s="339"/>
      <c r="AA1072" s="339"/>
      <c r="AB1072" s="340"/>
      <c r="AC1072" s="350"/>
      <c r="AD1072" s="350"/>
      <c r="AE1072" s="350"/>
      <c r="AF1072" s="350"/>
      <c r="AG1072" s="350"/>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hidden="1" customHeight="1" x14ac:dyDescent="0.15">
      <c r="A1073" s="366">
        <v>5</v>
      </c>
      <c r="B1073" s="366">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hidden="1" customHeight="1" x14ac:dyDescent="0.15">
      <c r="A1074" s="366">
        <v>6</v>
      </c>
      <c r="B1074" s="366">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hidden="1" customHeight="1" x14ac:dyDescent="0.15">
      <c r="A1075" s="366">
        <v>7</v>
      </c>
      <c r="B1075" s="366">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hidden="1" customHeight="1" x14ac:dyDescent="0.15">
      <c r="A1076" s="366">
        <v>8</v>
      </c>
      <c r="B1076" s="366">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hidden="1" customHeight="1" x14ac:dyDescent="0.15">
      <c r="A1077" s="366">
        <v>9</v>
      </c>
      <c r="B1077" s="366">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hidden="1" customHeight="1" x14ac:dyDescent="0.15">
      <c r="A1078" s="366">
        <v>10</v>
      </c>
      <c r="B1078" s="366">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hidden="1" customHeight="1" x14ac:dyDescent="0.15">
      <c r="A1079" s="366">
        <v>11</v>
      </c>
      <c r="B1079" s="366">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hidden="1" customHeight="1" x14ac:dyDescent="0.15">
      <c r="A1080" s="366">
        <v>12</v>
      </c>
      <c r="B1080" s="366">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hidden="1" customHeight="1" x14ac:dyDescent="0.15">
      <c r="A1081" s="366">
        <v>13</v>
      </c>
      <c r="B1081" s="366">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hidden="1" customHeight="1" x14ac:dyDescent="0.15">
      <c r="A1082" s="366">
        <v>14</v>
      </c>
      <c r="B1082" s="366">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hidden="1" customHeight="1" x14ac:dyDescent="0.15">
      <c r="A1083" s="366">
        <v>15</v>
      </c>
      <c r="B1083" s="366">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ht="30" hidden="1" customHeight="1" x14ac:dyDescent="0.15">
      <c r="A1084" s="366">
        <v>16</v>
      </c>
      <c r="B1084" s="366">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s="16" customFormat="1" ht="30" hidden="1" customHeight="1" x14ac:dyDescent="0.15">
      <c r="A1085" s="366">
        <v>17</v>
      </c>
      <c r="B1085" s="366">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hidden="1" customHeight="1" x14ac:dyDescent="0.15">
      <c r="A1086" s="366">
        <v>18</v>
      </c>
      <c r="B1086" s="366">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hidden="1" customHeight="1" x14ac:dyDescent="0.15">
      <c r="A1087" s="366">
        <v>19</v>
      </c>
      <c r="B1087" s="366">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hidden="1" customHeight="1" x14ac:dyDescent="0.15">
      <c r="A1088" s="366">
        <v>20</v>
      </c>
      <c r="B1088" s="366">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hidden="1" customHeight="1" x14ac:dyDescent="0.15">
      <c r="A1089" s="366">
        <v>21</v>
      </c>
      <c r="B1089" s="366">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hidden="1" customHeight="1" x14ac:dyDescent="0.15">
      <c r="A1090" s="366">
        <v>22</v>
      </c>
      <c r="B1090" s="366">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hidden="1" customHeight="1" x14ac:dyDescent="0.15">
      <c r="A1091" s="366">
        <v>23</v>
      </c>
      <c r="B1091" s="366">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hidden="1" customHeight="1" x14ac:dyDescent="0.15">
      <c r="A1092" s="366">
        <v>24</v>
      </c>
      <c r="B1092" s="366">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hidden="1" customHeight="1" x14ac:dyDescent="0.15">
      <c r="A1093" s="366">
        <v>25</v>
      </c>
      <c r="B1093" s="366">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hidden="1" customHeight="1" x14ac:dyDescent="0.15">
      <c r="A1094" s="366">
        <v>26</v>
      </c>
      <c r="B1094" s="366">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hidden="1" customHeight="1" x14ac:dyDescent="0.15">
      <c r="A1095" s="366">
        <v>27</v>
      </c>
      <c r="B1095" s="366">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hidden="1" customHeight="1" x14ac:dyDescent="0.15">
      <c r="A1096" s="366">
        <v>28</v>
      </c>
      <c r="B1096" s="366">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hidden="1" customHeight="1" x14ac:dyDescent="0.15">
      <c r="A1097" s="366">
        <v>29</v>
      </c>
      <c r="B1097" s="366">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30" hidden="1" customHeight="1" x14ac:dyDescent="0.15">
      <c r="A1098" s="366">
        <v>30</v>
      </c>
      <c r="B1098" s="366">
        <v>1</v>
      </c>
      <c r="C1098" s="334"/>
      <c r="D1098" s="334"/>
      <c r="E1098" s="334"/>
      <c r="F1098" s="334"/>
      <c r="G1098" s="334"/>
      <c r="H1098" s="334"/>
      <c r="I1098" s="334"/>
      <c r="J1098" s="335"/>
      <c r="K1098" s="336"/>
      <c r="L1098" s="336"/>
      <c r="M1098" s="336"/>
      <c r="N1098" s="336"/>
      <c r="O1098" s="336"/>
      <c r="P1098" s="337"/>
      <c r="Q1098" s="337"/>
      <c r="R1098" s="337"/>
      <c r="S1098" s="337"/>
      <c r="T1098" s="337"/>
      <c r="U1098" s="337"/>
      <c r="V1098" s="337"/>
      <c r="W1098" s="337"/>
      <c r="X1098" s="337"/>
      <c r="Y1098" s="338"/>
      <c r="Z1098" s="339"/>
      <c r="AA1098" s="339"/>
      <c r="AB1098" s="340"/>
      <c r="AC1098" s="341"/>
      <c r="AD1098" s="341"/>
      <c r="AE1098" s="341"/>
      <c r="AF1098" s="341"/>
      <c r="AG1098" s="341"/>
      <c r="AH1098" s="342"/>
      <c r="AI1098" s="343"/>
      <c r="AJ1098" s="343"/>
      <c r="AK1098" s="343"/>
      <c r="AL1098" s="344"/>
      <c r="AM1098" s="345"/>
      <c r="AN1098" s="345"/>
      <c r="AO1098" s="346"/>
      <c r="AP1098" s="347"/>
      <c r="AQ1098" s="347"/>
      <c r="AR1098" s="347"/>
      <c r="AS1098" s="347"/>
      <c r="AT1098" s="347"/>
      <c r="AU1098" s="347"/>
      <c r="AV1098" s="347"/>
      <c r="AW1098" s="347"/>
      <c r="AX1098" s="347"/>
    </row>
    <row r="1099" spans="1:50" ht="24.75" customHeight="1" x14ac:dyDescent="0.15">
      <c r="A1099" s="367" t="s">
        <v>252</v>
      </c>
      <c r="B1099" s="368"/>
      <c r="C1099" s="368"/>
      <c r="D1099" s="368"/>
      <c r="E1099" s="368"/>
      <c r="F1099" s="368"/>
      <c r="G1099" s="368"/>
      <c r="H1099" s="368"/>
      <c r="I1099" s="368"/>
      <c r="J1099" s="368"/>
      <c r="K1099" s="368"/>
      <c r="L1099" s="368"/>
      <c r="M1099" s="368"/>
      <c r="N1099" s="368"/>
      <c r="O1099" s="368"/>
      <c r="P1099" s="368"/>
      <c r="Q1099" s="368"/>
      <c r="R1099" s="368"/>
      <c r="S1099" s="368"/>
      <c r="T1099" s="368"/>
      <c r="U1099" s="368"/>
      <c r="V1099" s="368"/>
      <c r="W1099" s="368"/>
      <c r="X1099" s="368"/>
      <c r="Y1099" s="368"/>
      <c r="Z1099" s="368"/>
      <c r="AA1099" s="368"/>
      <c r="AB1099" s="368"/>
      <c r="AC1099" s="368"/>
      <c r="AD1099" s="368"/>
      <c r="AE1099" s="368"/>
      <c r="AF1099" s="368"/>
      <c r="AG1099" s="368"/>
      <c r="AH1099" s="368"/>
      <c r="AI1099" s="368"/>
      <c r="AJ1099" s="368"/>
      <c r="AK1099" s="369"/>
      <c r="AL1099" s="267" t="s">
        <v>267</v>
      </c>
      <c r="AM1099" s="268"/>
      <c r="AN1099" s="268"/>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6"/>
      <c r="B1102" s="366"/>
      <c r="C1102" s="135" t="s">
        <v>218</v>
      </c>
      <c r="D1102" s="370"/>
      <c r="E1102" s="135" t="s">
        <v>217</v>
      </c>
      <c r="F1102" s="370"/>
      <c r="G1102" s="370"/>
      <c r="H1102" s="370"/>
      <c r="I1102" s="370"/>
      <c r="J1102" s="135" t="s">
        <v>224</v>
      </c>
      <c r="K1102" s="135"/>
      <c r="L1102" s="135"/>
      <c r="M1102" s="135"/>
      <c r="N1102" s="135"/>
      <c r="O1102" s="135"/>
      <c r="P1102" s="354" t="s">
        <v>27</v>
      </c>
      <c r="Q1102" s="354"/>
      <c r="R1102" s="354"/>
      <c r="S1102" s="354"/>
      <c r="T1102" s="354"/>
      <c r="U1102" s="354"/>
      <c r="V1102" s="354"/>
      <c r="W1102" s="354"/>
      <c r="X1102" s="354"/>
      <c r="Y1102" s="135" t="s">
        <v>226</v>
      </c>
      <c r="Z1102" s="370"/>
      <c r="AA1102" s="370"/>
      <c r="AB1102" s="370"/>
      <c r="AC1102" s="135" t="s">
        <v>200</v>
      </c>
      <c r="AD1102" s="135"/>
      <c r="AE1102" s="135"/>
      <c r="AF1102" s="135"/>
      <c r="AG1102" s="135"/>
      <c r="AH1102" s="354" t="s">
        <v>213</v>
      </c>
      <c r="AI1102" s="355"/>
      <c r="AJ1102" s="355"/>
      <c r="AK1102" s="355"/>
      <c r="AL1102" s="355" t="s">
        <v>21</v>
      </c>
      <c r="AM1102" s="355"/>
      <c r="AN1102" s="355"/>
      <c r="AO1102" s="371"/>
      <c r="AP1102" s="357" t="s">
        <v>253</v>
      </c>
      <c r="AQ1102" s="357"/>
      <c r="AR1102" s="357"/>
      <c r="AS1102" s="357"/>
      <c r="AT1102" s="357"/>
      <c r="AU1102" s="357"/>
      <c r="AV1102" s="357"/>
      <c r="AW1102" s="357"/>
      <c r="AX1102" s="357"/>
    </row>
    <row r="1103" spans="1:50" ht="30" hidden="1" customHeight="1" x14ac:dyDescent="0.15">
      <c r="A1103" s="366">
        <v>1</v>
      </c>
      <c r="B1103" s="366">
        <v>1</v>
      </c>
      <c r="C1103" s="364"/>
      <c r="D1103" s="364"/>
      <c r="E1103" s="365"/>
      <c r="F1103" s="365"/>
      <c r="G1103" s="365"/>
      <c r="H1103" s="365"/>
      <c r="I1103" s="365"/>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t="30" hidden="1" customHeight="1" x14ac:dyDescent="0.15">
      <c r="A1104" s="366">
        <v>2</v>
      </c>
      <c r="B1104" s="366">
        <v>1</v>
      </c>
      <c r="C1104" s="364"/>
      <c r="D1104" s="364"/>
      <c r="E1104" s="365"/>
      <c r="F1104" s="365"/>
      <c r="G1104" s="365"/>
      <c r="H1104" s="365"/>
      <c r="I1104" s="365"/>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hidden="1" customHeight="1" x14ac:dyDescent="0.15">
      <c r="A1105" s="366">
        <v>3</v>
      </c>
      <c r="B1105" s="366">
        <v>1</v>
      </c>
      <c r="C1105" s="364"/>
      <c r="D1105" s="364"/>
      <c r="E1105" s="365"/>
      <c r="F1105" s="365"/>
      <c r="G1105" s="365"/>
      <c r="H1105" s="365"/>
      <c r="I1105" s="365"/>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hidden="1" customHeight="1" x14ac:dyDescent="0.15">
      <c r="A1106" s="366">
        <v>4</v>
      </c>
      <c r="B1106" s="366">
        <v>1</v>
      </c>
      <c r="C1106" s="364"/>
      <c r="D1106" s="364"/>
      <c r="E1106" s="365"/>
      <c r="F1106" s="365"/>
      <c r="G1106" s="365"/>
      <c r="H1106" s="365"/>
      <c r="I1106" s="365"/>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hidden="1" customHeight="1" x14ac:dyDescent="0.15">
      <c r="A1107" s="366">
        <v>5</v>
      </c>
      <c r="B1107" s="366">
        <v>1</v>
      </c>
      <c r="C1107" s="364"/>
      <c r="D1107" s="364"/>
      <c r="E1107" s="365"/>
      <c r="F1107" s="365"/>
      <c r="G1107" s="365"/>
      <c r="H1107" s="365"/>
      <c r="I1107" s="365"/>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hidden="1" customHeight="1" x14ac:dyDescent="0.15">
      <c r="A1108" s="366">
        <v>6</v>
      </c>
      <c r="B1108" s="366">
        <v>1</v>
      </c>
      <c r="C1108" s="364"/>
      <c r="D1108" s="364"/>
      <c r="E1108" s="365"/>
      <c r="F1108" s="365"/>
      <c r="G1108" s="365"/>
      <c r="H1108" s="365"/>
      <c r="I1108" s="365"/>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hidden="1" customHeight="1" x14ac:dyDescent="0.15">
      <c r="A1109" s="366">
        <v>7</v>
      </c>
      <c r="B1109" s="366">
        <v>1</v>
      </c>
      <c r="C1109" s="364"/>
      <c r="D1109" s="364"/>
      <c r="E1109" s="365"/>
      <c r="F1109" s="365"/>
      <c r="G1109" s="365"/>
      <c r="H1109" s="365"/>
      <c r="I1109" s="365"/>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hidden="1" customHeight="1" x14ac:dyDescent="0.15">
      <c r="A1110" s="366">
        <v>8</v>
      </c>
      <c r="B1110" s="366">
        <v>1</v>
      </c>
      <c r="C1110" s="364"/>
      <c r="D1110" s="364"/>
      <c r="E1110" s="365"/>
      <c r="F1110" s="365"/>
      <c r="G1110" s="365"/>
      <c r="H1110" s="365"/>
      <c r="I1110" s="365"/>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hidden="1" customHeight="1" x14ac:dyDescent="0.15">
      <c r="A1111" s="366">
        <v>9</v>
      </c>
      <c r="B1111" s="366">
        <v>1</v>
      </c>
      <c r="C1111" s="364"/>
      <c r="D1111" s="364"/>
      <c r="E1111" s="365"/>
      <c r="F1111" s="365"/>
      <c r="G1111" s="365"/>
      <c r="H1111" s="365"/>
      <c r="I1111" s="365"/>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hidden="1" customHeight="1" x14ac:dyDescent="0.15">
      <c r="A1112" s="366">
        <v>10</v>
      </c>
      <c r="B1112" s="366">
        <v>1</v>
      </c>
      <c r="C1112" s="364"/>
      <c r="D1112" s="364"/>
      <c r="E1112" s="365"/>
      <c r="F1112" s="365"/>
      <c r="G1112" s="365"/>
      <c r="H1112" s="365"/>
      <c r="I1112" s="365"/>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hidden="1" customHeight="1" x14ac:dyDescent="0.15">
      <c r="A1113" s="366">
        <v>11</v>
      </c>
      <c r="B1113" s="366">
        <v>1</v>
      </c>
      <c r="C1113" s="364"/>
      <c r="D1113" s="364"/>
      <c r="E1113" s="365"/>
      <c r="F1113" s="365"/>
      <c r="G1113" s="365"/>
      <c r="H1113" s="365"/>
      <c r="I1113" s="365"/>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hidden="1" customHeight="1" x14ac:dyDescent="0.15">
      <c r="A1114" s="366">
        <v>12</v>
      </c>
      <c r="B1114" s="366">
        <v>1</v>
      </c>
      <c r="C1114" s="364"/>
      <c r="D1114" s="364"/>
      <c r="E1114" s="365"/>
      <c r="F1114" s="365"/>
      <c r="G1114" s="365"/>
      <c r="H1114" s="365"/>
      <c r="I1114" s="365"/>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hidden="1" customHeight="1" x14ac:dyDescent="0.15">
      <c r="A1115" s="366">
        <v>13</v>
      </c>
      <c r="B1115" s="366">
        <v>1</v>
      </c>
      <c r="C1115" s="364"/>
      <c r="D1115" s="364"/>
      <c r="E1115" s="365"/>
      <c r="F1115" s="365"/>
      <c r="G1115" s="365"/>
      <c r="H1115" s="365"/>
      <c r="I1115" s="365"/>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hidden="1" customHeight="1" x14ac:dyDescent="0.15">
      <c r="A1116" s="366">
        <v>14</v>
      </c>
      <c r="B1116" s="366">
        <v>1</v>
      </c>
      <c r="C1116" s="364"/>
      <c r="D1116" s="364"/>
      <c r="E1116" s="365"/>
      <c r="F1116" s="365"/>
      <c r="G1116" s="365"/>
      <c r="H1116" s="365"/>
      <c r="I1116" s="365"/>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hidden="1" customHeight="1" x14ac:dyDescent="0.15">
      <c r="A1117" s="366">
        <v>15</v>
      </c>
      <c r="B1117" s="366">
        <v>1</v>
      </c>
      <c r="C1117" s="364"/>
      <c r="D1117" s="364"/>
      <c r="E1117" s="365"/>
      <c r="F1117" s="365"/>
      <c r="G1117" s="365"/>
      <c r="H1117" s="365"/>
      <c r="I1117" s="365"/>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hidden="1" customHeight="1" x14ac:dyDescent="0.15">
      <c r="A1118" s="366">
        <v>16</v>
      </c>
      <c r="B1118" s="366">
        <v>1</v>
      </c>
      <c r="C1118" s="364"/>
      <c r="D1118" s="364"/>
      <c r="E1118" s="365"/>
      <c r="F1118" s="365"/>
      <c r="G1118" s="365"/>
      <c r="H1118" s="365"/>
      <c r="I1118" s="365"/>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hidden="1" customHeight="1" x14ac:dyDescent="0.15">
      <c r="A1119" s="366">
        <v>17</v>
      </c>
      <c r="B1119" s="366">
        <v>1</v>
      </c>
      <c r="C1119" s="364"/>
      <c r="D1119" s="364"/>
      <c r="E1119" s="365"/>
      <c r="F1119" s="365"/>
      <c r="G1119" s="365"/>
      <c r="H1119" s="365"/>
      <c r="I1119" s="365"/>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hidden="1" customHeight="1" x14ac:dyDescent="0.15">
      <c r="A1120" s="366">
        <v>18</v>
      </c>
      <c r="B1120" s="366">
        <v>1</v>
      </c>
      <c r="C1120" s="364"/>
      <c r="D1120" s="364"/>
      <c r="E1120" s="133"/>
      <c r="F1120" s="365"/>
      <c r="G1120" s="365"/>
      <c r="H1120" s="365"/>
      <c r="I1120" s="365"/>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hidden="1" customHeight="1" x14ac:dyDescent="0.15">
      <c r="A1121" s="366">
        <v>19</v>
      </c>
      <c r="B1121" s="366">
        <v>1</v>
      </c>
      <c r="C1121" s="364"/>
      <c r="D1121" s="364"/>
      <c r="E1121" s="365"/>
      <c r="F1121" s="365"/>
      <c r="G1121" s="365"/>
      <c r="H1121" s="365"/>
      <c r="I1121" s="365"/>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hidden="1" customHeight="1" x14ac:dyDescent="0.15">
      <c r="A1122" s="366">
        <v>20</v>
      </c>
      <c r="B1122" s="366">
        <v>1</v>
      </c>
      <c r="C1122" s="364"/>
      <c r="D1122" s="364"/>
      <c r="E1122" s="365"/>
      <c r="F1122" s="365"/>
      <c r="G1122" s="365"/>
      <c r="H1122" s="365"/>
      <c r="I1122" s="365"/>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hidden="1" customHeight="1" x14ac:dyDescent="0.15">
      <c r="A1123" s="366">
        <v>21</v>
      </c>
      <c r="B1123" s="366">
        <v>1</v>
      </c>
      <c r="C1123" s="364"/>
      <c r="D1123" s="364"/>
      <c r="E1123" s="365"/>
      <c r="F1123" s="365"/>
      <c r="G1123" s="365"/>
      <c r="H1123" s="365"/>
      <c r="I1123" s="365"/>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hidden="1" customHeight="1" x14ac:dyDescent="0.15">
      <c r="A1124" s="366">
        <v>22</v>
      </c>
      <c r="B1124" s="366">
        <v>1</v>
      </c>
      <c r="C1124" s="364"/>
      <c r="D1124" s="364"/>
      <c r="E1124" s="365"/>
      <c r="F1124" s="365"/>
      <c r="G1124" s="365"/>
      <c r="H1124" s="365"/>
      <c r="I1124" s="365"/>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hidden="1" customHeight="1" x14ac:dyDescent="0.15">
      <c r="A1125" s="366">
        <v>23</v>
      </c>
      <c r="B1125" s="366">
        <v>1</v>
      </c>
      <c r="C1125" s="364"/>
      <c r="D1125" s="364"/>
      <c r="E1125" s="365"/>
      <c r="F1125" s="365"/>
      <c r="G1125" s="365"/>
      <c r="H1125" s="365"/>
      <c r="I1125" s="365"/>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hidden="1" customHeight="1" x14ac:dyDescent="0.15">
      <c r="A1126" s="366">
        <v>24</v>
      </c>
      <c r="B1126" s="366">
        <v>1</v>
      </c>
      <c r="C1126" s="364"/>
      <c r="D1126" s="364"/>
      <c r="E1126" s="365"/>
      <c r="F1126" s="365"/>
      <c r="G1126" s="365"/>
      <c r="H1126" s="365"/>
      <c r="I1126" s="365"/>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hidden="1" customHeight="1" x14ac:dyDescent="0.15">
      <c r="A1127" s="366">
        <v>25</v>
      </c>
      <c r="B1127" s="366">
        <v>1</v>
      </c>
      <c r="C1127" s="364"/>
      <c r="D1127" s="364"/>
      <c r="E1127" s="365"/>
      <c r="F1127" s="365"/>
      <c r="G1127" s="365"/>
      <c r="H1127" s="365"/>
      <c r="I1127" s="365"/>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hidden="1" customHeight="1" x14ac:dyDescent="0.15">
      <c r="A1128" s="366">
        <v>26</v>
      </c>
      <c r="B1128" s="366">
        <v>1</v>
      </c>
      <c r="C1128" s="364"/>
      <c r="D1128" s="364"/>
      <c r="E1128" s="365"/>
      <c r="F1128" s="365"/>
      <c r="G1128" s="365"/>
      <c r="H1128" s="365"/>
      <c r="I1128" s="365"/>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hidden="1" customHeight="1" x14ac:dyDescent="0.15">
      <c r="A1129" s="366">
        <v>27</v>
      </c>
      <c r="B1129" s="366">
        <v>1</v>
      </c>
      <c r="C1129" s="364"/>
      <c r="D1129" s="364"/>
      <c r="E1129" s="365"/>
      <c r="F1129" s="365"/>
      <c r="G1129" s="365"/>
      <c r="H1129" s="365"/>
      <c r="I1129" s="365"/>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hidden="1" customHeight="1" x14ac:dyDescent="0.15">
      <c r="A1130" s="366">
        <v>28</v>
      </c>
      <c r="B1130" s="366">
        <v>1</v>
      </c>
      <c r="C1130" s="364"/>
      <c r="D1130" s="364"/>
      <c r="E1130" s="365"/>
      <c r="F1130" s="365"/>
      <c r="G1130" s="365"/>
      <c r="H1130" s="365"/>
      <c r="I1130" s="365"/>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hidden="1" customHeight="1" x14ac:dyDescent="0.15">
      <c r="A1131" s="366">
        <v>29</v>
      </c>
      <c r="B1131" s="366">
        <v>1</v>
      </c>
      <c r="C1131" s="364"/>
      <c r="D1131" s="364"/>
      <c r="E1131" s="365"/>
      <c r="F1131" s="365"/>
      <c r="G1131" s="365"/>
      <c r="H1131" s="365"/>
      <c r="I1131" s="365"/>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row r="1132" spans="1:50" ht="30" hidden="1" customHeight="1" x14ac:dyDescent="0.15">
      <c r="A1132" s="366">
        <v>30</v>
      </c>
      <c r="B1132" s="366">
        <v>1</v>
      </c>
      <c r="C1132" s="364"/>
      <c r="D1132" s="364"/>
      <c r="E1132" s="365"/>
      <c r="F1132" s="365"/>
      <c r="G1132" s="365"/>
      <c r="H1132" s="365"/>
      <c r="I1132" s="365"/>
      <c r="J1132" s="335"/>
      <c r="K1132" s="336"/>
      <c r="L1132" s="336"/>
      <c r="M1132" s="336"/>
      <c r="N1132" s="336"/>
      <c r="O1132" s="336"/>
      <c r="P1132" s="337"/>
      <c r="Q1132" s="337"/>
      <c r="R1132" s="337"/>
      <c r="S1132" s="337"/>
      <c r="T1132" s="337"/>
      <c r="U1132" s="337"/>
      <c r="V1132" s="337"/>
      <c r="W1132" s="337"/>
      <c r="X1132" s="337"/>
      <c r="Y1132" s="338"/>
      <c r="Z1132" s="339"/>
      <c r="AA1132" s="339"/>
      <c r="AB1132" s="340"/>
      <c r="AC1132" s="341"/>
      <c r="AD1132" s="341"/>
      <c r="AE1132" s="341"/>
      <c r="AF1132" s="341"/>
      <c r="AG1132" s="341"/>
      <c r="AH1132" s="342"/>
      <c r="AI1132" s="343"/>
      <c r="AJ1132" s="343"/>
      <c r="AK1132" s="343"/>
      <c r="AL1132" s="344"/>
      <c r="AM1132" s="345"/>
      <c r="AN1132" s="345"/>
      <c r="AO1132" s="346"/>
      <c r="AP1132" s="347"/>
      <c r="AQ1132" s="347"/>
      <c r="AR1132" s="347"/>
      <c r="AS1132" s="347"/>
      <c r="AT1132" s="347"/>
      <c r="AU1132" s="347"/>
      <c r="AV1132" s="347"/>
      <c r="AW1132" s="347"/>
      <c r="AX1132" s="347"/>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8"/>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79" max="49" man="1"/>
    <brk id="699" max="49" man="1"/>
    <brk id="727" max="49" man="1"/>
    <brk id="740" max="49" man="1"/>
    <brk id="833" max="49" man="1"/>
    <brk id="901"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t="s">
        <v>485</v>
      </c>
      <c r="R2" s="13" t="str">
        <f>IF(Q2="","",P2)</f>
        <v>直接実施</v>
      </c>
      <c r="S2" s="13" t="str">
        <f>IF(R2="","",IF(S1&lt;&gt;"",CONCATENATE(S1,"、",R2),R2))</f>
        <v>直接実施</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15">
      <c r="A10" s="14" t="s">
        <v>250</v>
      </c>
      <c r="B10" s="15"/>
      <c r="C10" s="13" t="str">
        <f t="shared" si="0"/>
        <v/>
      </c>
      <c r="D10" s="13" t="str">
        <f t="shared" si="8"/>
        <v/>
      </c>
      <c r="F10" s="18" t="s">
        <v>116</v>
      </c>
      <c r="G10" s="17"/>
      <c r="H10" s="13" t="str">
        <f t="shared" si="1"/>
        <v/>
      </c>
      <c r="I10" s="13" t="str">
        <f t="shared" si="5"/>
        <v>一般会計</v>
      </c>
      <c r="K10" s="14" t="s">
        <v>254</v>
      </c>
      <c r="L10" s="15"/>
      <c r="M10" s="13" t="str">
        <f t="shared" si="2"/>
        <v/>
      </c>
      <c r="N10" s="13" t="str">
        <f t="shared" si="6"/>
        <v/>
      </c>
      <c r="O10" s="13"/>
      <c r="P10" s="13" t="str">
        <f>S8</f>
        <v>直接実施</v>
      </c>
      <c r="Q10" s="19"/>
      <c r="T10" s="13"/>
      <c r="W10" s="32" t="s">
        <v>155</v>
      </c>
      <c r="Y10" s="32" t="s">
        <v>362</v>
      </c>
      <c r="Z10" s="30"/>
      <c r="AA10" s="32" t="s">
        <v>456</v>
      </c>
      <c r="AB10" s="31"/>
      <c r="AC10" s="31"/>
      <c r="AD10" s="31"/>
      <c r="AE10" s="31"/>
      <c r="AF10" s="30"/>
      <c r="AG10" s="46" t="s">
        <v>285</v>
      </c>
      <c r="AK10" s="44" t="str">
        <f t="shared" si="7"/>
        <v>I</v>
      </c>
      <c r="AP10" s="44" t="s">
        <v>279</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15">
      <c r="A24" s="83" t="s">
        <v>327</v>
      </c>
      <c r="B24" s="15"/>
      <c r="C24" s="13" t="str">
        <f t="shared" si="9"/>
        <v/>
      </c>
      <c r="D24" s="13" t="str">
        <f>IF(C24="",D23,IF(D23&lt;&gt;"",CONCATENATE(D23,"、",C24),C24))</f>
        <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15">
      <c r="A38" s="13"/>
      <c r="B38" s="13"/>
      <c r="F38" s="13"/>
      <c r="G38" s="19"/>
      <c r="K38" s="13"/>
      <c r="L38" s="13"/>
      <c r="O38" s="13"/>
      <c r="P38" s="13"/>
      <c r="Q38" s="19"/>
      <c r="T38" s="13"/>
      <c r="Y38" s="32" t="s">
        <v>390</v>
      </c>
      <c r="Z38" s="30"/>
      <c r="AF38" s="30"/>
      <c r="AK38" s="44" t="str">
        <f t="shared" si="7"/>
        <v>k</v>
      </c>
    </row>
    <row r="39" spans="1:37" x14ac:dyDescent="0.15">
      <c r="A39" s="13"/>
      <c r="B39" s="13"/>
      <c r="F39" s="13" t="str">
        <f>I37</f>
        <v>一般会計</v>
      </c>
      <c r="G39" s="19"/>
      <c r="K39" s="13"/>
      <c r="L39" s="13"/>
      <c r="O39" s="13"/>
      <c r="P39" s="13"/>
      <c r="Q39" s="19"/>
      <c r="T39" s="13"/>
      <c r="Y39" s="32" t="s">
        <v>391</v>
      </c>
      <c r="Z39" s="30"/>
      <c r="AF39" s="30"/>
      <c r="AK39" s="44" t="str">
        <f t="shared" si="7"/>
        <v>l</v>
      </c>
    </row>
    <row r="40" spans="1:37" x14ac:dyDescent="0.15">
      <c r="A40" s="13"/>
      <c r="B40" s="13"/>
      <c r="F40" s="13"/>
      <c r="G40" s="19"/>
      <c r="K40" s="13"/>
      <c r="L40" s="13"/>
      <c r="O40" s="13"/>
      <c r="P40" s="13"/>
      <c r="Q40" s="19"/>
      <c r="T40" s="13"/>
      <c r="Y40" s="32" t="s">
        <v>392</v>
      </c>
      <c r="Z40" s="30"/>
      <c r="AF40" s="30"/>
      <c r="AK40" s="44" t="str">
        <f t="shared" si="7"/>
        <v>m</v>
      </c>
    </row>
    <row r="41" spans="1:37" x14ac:dyDescent="0.15">
      <c r="A41" s="13"/>
      <c r="B41" s="13"/>
      <c r="F41" s="13"/>
      <c r="G41" s="19"/>
      <c r="K41" s="13"/>
      <c r="L41" s="13"/>
      <c r="O41" s="13"/>
      <c r="P41" s="13"/>
      <c r="Q41" s="19"/>
      <c r="T41" s="13"/>
      <c r="Y41" s="32" t="s">
        <v>393</v>
      </c>
      <c r="Z41" s="30"/>
      <c r="AF41" s="30"/>
      <c r="AK41" s="44" t="str">
        <f t="shared" si="7"/>
        <v>n</v>
      </c>
    </row>
    <row r="42" spans="1:37" x14ac:dyDescent="0.15">
      <c r="A42" s="13"/>
      <c r="B42" s="13"/>
      <c r="F42" s="13"/>
      <c r="G42" s="19"/>
      <c r="K42" s="13"/>
      <c r="L42" s="13"/>
      <c r="O42" s="13"/>
      <c r="P42" s="13"/>
      <c r="Q42" s="19"/>
      <c r="T42" s="13"/>
      <c r="Y42" s="32" t="s">
        <v>394</v>
      </c>
      <c r="Z42" s="30"/>
      <c r="AF42" s="30"/>
      <c r="AK42" s="44" t="str">
        <f t="shared" si="7"/>
        <v>o</v>
      </c>
    </row>
    <row r="43" spans="1:37" x14ac:dyDescent="0.15">
      <c r="A43" s="13"/>
      <c r="B43" s="13"/>
      <c r="F43" s="13"/>
      <c r="G43" s="19"/>
      <c r="K43" s="13"/>
      <c r="L43" s="13"/>
      <c r="O43" s="13"/>
      <c r="P43" s="13"/>
      <c r="Q43" s="19"/>
      <c r="T43" s="13"/>
      <c r="Y43" s="32" t="s">
        <v>395</v>
      </c>
      <c r="Z43" s="30"/>
      <c r="AF43" s="30"/>
      <c r="AK43" s="44" t="str">
        <f t="shared" si="7"/>
        <v>p</v>
      </c>
    </row>
    <row r="44" spans="1:37" x14ac:dyDescent="0.15">
      <c r="A44" s="13"/>
      <c r="B44" s="13"/>
      <c r="F44" s="13"/>
      <c r="G44" s="19"/>
      <c r="K44" s="13"/>
      <c r="L44" s="13"/>
      <c r="O44" s="13"/>
      <c r="P44" s="13"/>
      <c r="Q44" s="19"/>
      <c r="T44" s="13"/>
      <c r="Y44" s="32" t="s">
        <v>396</v>
      </c>
      <c r="Z44" s="30"/>
      <c r="AF44" s="30"/>
      <c r="AK44" s="44" t="str">
        <f t="shared" si="7"/>
        <v>q</v>
      </c>
    </row>
    <row r="45" spans="1:37" x14ac:dyDescent="0.15">
      <c r="A45" s="13"/>
      <c r="B45" s="13"/>
      <c r="F45" s="13"/>
      <c r="G45" s="19"/>
      <c r="K45" s="13"/>
      <c r="L45" s="13"/>
      <c r="O45" s="13"/>
      <c r="P45" s="13"/>
      <c r="Q45" s="19"/>
      <c r="T45" s="13"/>
      <c r="Y45" s="32" t="s">
        <v>397</v>
      </c>
      <c r="Z45" s="30"/>
      <c r="AF45" s="30"/>
      <c r="AK45" s="44" t="str">
        <f t="shared" si="7"/>
        <v>r</v>
      </c>
    </row>
    <row r="46" spans="1:37" x14ac:dyDescent="0.15">
      <c r="A46" s="13"/>
      <c r="B46" s="13"/>
      <c r="F46" s="13"/>
      <c r="G46" s="19"/>
      <c r="K46" s="13"/>
      <c r="L46" s="13"/>
      <c r="O46" s="13"/>
      <c r="P46" s="13"/>
      <c r="Q46" s="19"/>
      <c r="T46" s="13"/>
      <c r="Y46" s="32" t="s">
        <v>398</v>
      </c>
      <c r="Z46" s="30"/>
      <c r="AF46" s="30"/>
      <c r="AK46" s="44" t="str">
        <f t="shared" si="7"/>
        <v>s</v>
      </c>
    </row>
    <row r="47" spans="1:37" x14ac:dyDescent="0.15">
      <c r="A47" s="13"/>
      <c r="B47" s="13"/>
      <c r="F47" s="13"/>
      <c r="G47" s="19"/>
      <c r="K47" s="13"/>
      <c r="L47" s="13"/>
      <c r="O47" s="13"/>
      <c r="P47" s="13"/>
      <c r="Q47" s="19"/>
      <c r="T47" s="13"/>
      <c r="Y47" s="32" t="s">
        <v>399</v>
      </c>
      <c r="Z47" s="30"/>
      <c r="AF47" s="30"/>
      <c r="AK47" s="44" t="str">
        <f t="shared" si="7"/>
        <v>t</v>
      </c>
    </row>
    <row r="48" spans="1:37" x14ac:dyDescent="0.15">
      <c r="A48" s="13"/>
      <c r="B48" s="13"/>
      <c r="F48" s="13"/>
      <c r="G48" s="19"/>
      <c r="K48" s="13"/>
      <c r="L48" s="13"/>
      <c r="O48" s="13"/>
      <c r="P48" s="13"/>
      <c r="Q48" s="19"/>
      <c r="T48" s="13"/>
      <c r="Y48" s="32" t="s">
        <v>400</v>
      </c>
      <c r="Z48" s="30"/>
      <c r="AF48" s="30"/>
      <c r="AK48" s="44" t="str">
        <f t="shared" si="7"/>
        <v>u</v>
      </c>
    </row>
    <row r="49" spans="1:37" x14ac:dyDescent="0.15">
      <c r="A49" s="13"/>
      <c r="B49" s="13"/>
      <c r="F49" s="13"/>
      <c r="G49" s="19"/>
      <c r="K49" s="13"/>
      <c r="L49" s="13"/>
      <c r="O49" s="13"/>
      <c r="P49" s="13"/>
      <c r="Q49" s="19"/>
      <c r="T49" s="13"/>
      <c r="Y49" s="32" t="s">
        <v>401</v>
      </c>
      <c r="Z49" s="30"/>
      <c r="AF49" s="30"/>
      <c r="AK49" s="44" t="str">
        <f t="shared" si="7"/>
        <v>v</v>
      </c>
    </row>
    <row r="50" spans="1:37" x14ac:dyDescent="0.15">
      <c r="A50" s="13"/>
      <c r="B50" s="13"/>
      <c r="F50" s="13"/>
      <c r="G50" s="19"/>
      <c r="K50" s="13"/>
      <c r="L50" s="13"/>
      <c r="O50" s="13"/>
      <c r="P50" s="13"/>
      <c r="Q50" s="19"/>
      <c r="T50" s="13"/>
      <c r="Y50" s="32" t="s">
        <v>402</v>
      </c>
      <c r="Z50" s="30"/>
      <c r="AF50" s="30"/>
    </row>
    <row r="51" spans="1:37" x14ac:dyDescent="0.15">
      <c r="A51" s="13"/>
      <c r="B51" s="13"/>
      <c r="F51" s="13"/>
      <c r="G51" s="19"/>
      <c r="K51" s="13"/>
      <c r="L51" s="13"/>
      <c r="O51" s="13"/>
      <c r="P51" s="13"/>
      <c r="Q51" s="19"/>
      <c r="T51" s="13"/>
      <c r="Y51" s="32" t="s">
        <v>403</v>
      </c>
      <c r="Z51" s="30"/>
      <c r="AF51" s="30"/>
    </row>
    <row r="52" spans="1:37" x14ac:dyDescent="0.15">
      <c r="A52" s="13"/>
      <c r="B52" s="13"/>
      <c r="F52" s="13"/>
      <c r="G52" s="19"/>
      <c r="K52" s="13"/>
      <c r="L52" s="13"/>
      <c r="O52" s="13"/>
      <c r="P52" s="13"/>
      <c r="Q52" s="19"/>
      <c r="T52" s="13"/>
      <c r="Y52" s="32" t="s">
        <v>404</v>
      </c>
      <c r="Z52" s="30"/>
      <c r="AF52" s="30"/>
    </row>
    <row r="53" spans="1:37" x14ac:dyDescent="0.15">
      <c r="A53" s="13"/>
      <c r="B53" s="13"/>
      <c r="F53" s="13"/>
      <c r="G53" s="19"/>
      <c r="K53" s="13"/>
      <c r="L53" s="13"/>
      <c r="O53" s="13"/>
      <c r="P53" s="13"/>
      <c r="Q53" s="19"/>
      <c r="T53" s="13"/>
      <c r="Y53" s="32" t="s">
        <v>405</v>
      </c>
      <c r="Z53" s="30"/>
      <c r="AF53" s="30"/>
    </row>
    <row r="54" spans="1:37" x14ac:dyDescent="0.15">
      <c r="A54" s="13"/>
      <c r="B54" s="13"/>
      <c r="F54" s="13"/>
      <c r="G54" s="19"/>
      <c r="K54" s="13"/>
      <c r="L54" s="13"/>
      <c r="O54" s="13"/>
      <c r="P54" s="20"/>
      <c r="Q54" s="19"/>
      <c r="T54" s="13"/>
      <c r="Y54" s="32" t="s">
        <v>406</v>
      </c>
      <c r="Z54" s="30"/>
      <c r="AF54" s="30"/>
    </row>
    <row r="55" spans="1:37" x14ac:dyDescent="0.15">
      <c r="A55" s="13"/>
      <c r="B55" s="13"/>
      <c r="F55" s="13"/>
      <c r="G55" s="19"/>
      <c r="K55" s="13"/>
      <c r="L55" s="13"/>
      <c r="O55" s="13"/>
      <c r="P55" s="13"/>
      <c r="Q55" s="19"/>
      <c r="T55" s="13"/>
      <c r="Y55" s="32" t="s">
        <v>407</v>
      </c>
      <c r="Z55" s="30"/>
      <c r="AF55" s="30"/>
    </row>
    <row r="56" spans="1:37" x14ac:dyDescent="0.15">
      <c r="A56" s="13"/>
      <c r="B56" s="13"/>
      <c r="F56" s="13"/>
      <c r="G56" s="19"/>
      <c r="K56" s="13"/>
      <c r="L56" s="13"/>
      <c r="O56" s="13"/>
      <c r="P56" s="13"/>
      <c r="Q56" s="19"/>
      <c r="T56" s="13"/>
      <c r="Y56" s="32" t="s">
        <v>408</v>
      </c>
      <c r="Z56" s="30"/>
      <c r="AF56" s="30"/>
    </row>
    <row r="57" spans="1:37" x14ac:dyDescent="0.15">
      <c r="A57" s="13"/>
      <c r="B57" s="13"/>
      <c r="F57" s="13"/>
      <c r="G57" s="19"/>
      <c r="K57" s="13"/>
      <c r="L57" s="13"/>
      <c r="O57" s="13"/>
      <c r="P57" s="13"/>
      <c r="Q57" s="19"/>
      <c r="T57" s="13"/>
      <c r="Y57" s="32" t="s">
        <v>409</v>
      </c>
      <c r="Z57" s="30"/>
      <c r="AF57" s="30"/>
    </row>
    <row r="58" spans="1:37" x14ac:dyDescent="0.15">
      <c r="A58" s="13"/>
      <c r="B58" s="13"/>
      <c r="F58" s="13"/>
      <c r="G58" s="19"/>
      <c r="K58" s="13"/>
      <c r="L58" s="13"/>
      <c r="O58" s="13"/>
      <c r="P58" s="13"/>
      <c r="Q58" s="19"/>
      <c r="T58" s="13"/>
      <c r="Y58" s="32" t="s">
        <v>410</v>
      </c>
      <c r="Z58" s="30"/>
      <c r="AF58" s="30"/>
    </row>
    <row r="59" spans="1:37" x14ac:dyDescent="0.15">
      <c r="A59" s="13"/>
      <c r="B59" s="13"/>
      <c r="F59" s="13"/>
      <c r="G59" s="19"/>
      <c r="K59" s="13"/>
      <c r="L59" s="13"/>
      <c r="O59" s="13"/>
      <c r="P59" s="13"/>
      <c r="Q59" s="19"/>
      <c r="T59" s="13"/>
      <c r="Y59" s="32" t="s">
        <v>411</v>
      </c>
      <c r="Z59" s="30"/>
      <c r="AF59" s="30"/>
    </row>
    <row r="60" spans="1:37" x14ac:dyDescent="0.15">
      <c r="A60" s="13"/>
      <c r="B60" s="13"/>
      <c r="F60" s="13"/>
      <c r="G60" s="19"/>
      <c r="K60" s="13"/>
      <c r="L60" s="13"/>
      <c r="O60" s="13"/>
      <c r="P60" s="13"/>
      <c r="Q60" s="19"/>
      <c r="T60" s="13"/>
      <c r="Y60" s="32" t="s">
        <v>412</v>
      </c>
      <c r="Z60" s="30"/>
      <c r="AF60" s="30"/>
    </row>
    <row r="61" spans="1:37" x14ac:dyDescent="0.15">
      <c r="A61" s="13"/>
      <c r="B61" s="13"/>
      <c r="F61" s="13"/>
      <c r="G61" s="19"/>
      <c r="K61" s="13"/>
      <c r="L61" s="13"/>
      <c r="O61" s="13"/>
      <c r="P61" s="13"/>
      <c r="Q61" s="19"/>
      <c r="T61" s="13"/>
      <c r="Y61" s="32" t="s">
        <v>413</v>
      </c>
      <c r="Z61" s="30"/>
      <c r="AF61" s="30"/>
    </row>
    <row r="62" spans="1:37" x14ac:dyDescent="0.15">
      <c r="A62" s="13"/>
      <c r="B62" s="13"/>
      <c r="F62" s="13"/>
      <c r="G62" s="19"/>
      <c r="K62" s="13"/>
      <c r="L62" s="13"/>
      <c r="O62" s="13"/>
      <c r="P62" s="13"/>
      <c r="Q62" s="19"/>
      <c r="T62" s="13"/>
      <c r="Y62" s="32" t="s">
        <v>414</v>
      </c>
      <c r="Z62" s="30"/>
      <c r="AF62" s="30"/>
    </row>
    <row r="63" spans="1:37" x14ac:dyDescent="0.15">
      <c r="A63" s="13"/>
      <c r="B63" s="13"/>
      <c r="F63" s="13"/>
      <c r="G63" s="19"/>
      <c r="K63" s="13"/>
      <c r="L63" s="13"/>
      <c r="O63" s="13"/>
      <c r="P63" s="13"/>
      <c r="Q63" s="19"/>
      <c r="T63" s="13"/>
      <c r="Y63" s="32" t="s">
        <v>415</v>
      </c>
      <c r="Z63" s="30"/>
      <c r="AF63" s="30"/>
    </row>
    <row r="64" spans="1:37" x14ac:dyDescent="0.15">
      <c r="A64" s="13"/>
      <c r="B64" s="13"/>
      <c r="F64" s="13"/>
      <c r="G64" s="19"/>
      <c r="K64" s="13"/>
      <c r="L64" s="13"/>
      <c r="O64" s="13"/>
      <c r="P64" s="13"/>
      <c r="Q64" s="19"/>
      <c r="T64" s="13"/>
      <c r="Y64" s="32" t="s">
        <v>416</v>
      </c>
      <c r="Z64" s="30"/>
      <c r="AF64" s="30"/>
    </row>
    <row r="65" spans="1:32" x14ac:dyDescent="0.15">
      <c r="A65" s="13"/>
      <c r="B65" s="13"/>
      <c r="F65" s="13"/>
      <c r="G65" s="19"/>
      <c r="K65" s="13"/>
      <c r="L65" s="13"/>
      <c r="O65" s="13"/>
      <c r="P65" s="13"/>
      <c r="Q65" s="19"/>
      <c r="T65" s="13"/>
      <c r="Y65" s="32" t="s">
        <v>417</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418</v>
      </c>
      <c r="Z67" s="30"/>
      <c r="AF67" s="30"/>
    </row>
    <row r="68" spans="1:32" x14ac:dyDescent="0.15">
      <c r="A68" s="13"/>
      <c r="B68" s="13"/>
      <c r="F68" s="13"/>
      <c r="G68" s="19"/>
      <c r="K68" s="13"/>
      <c r="L68" s="13"/>
      <c r="O68" s="13"/>
      <c r="P68" s="13"/>
      <c r="Q68" s="19"/>
      <c r="T68" s="13"/>
      <c r="Y68" s="32" t="s">
        <v>419</v>
      </c>
      <c r="Z68" s="30"/>
      <c r="AF68" s="30"/>
    </row>
    <row r="69" spans="1:32" x14ac:dyDescent="0.15">
      <c r="A69" s="13"/>
      <c r="B69" s="13"/>
      <c r="F69" s="13"/>
      <c r="G69" s="19"/>
      <c r="K69" s="13"/>
      <c r="L69" s="13"/>
      <c r="O69" s="13"/>
      <c r="P69" s="13"/>
      <c r="Q69" s="19"/>
      <c r="T69" s="13"/>
      <c r="Y69" s="32" t="s">
        <v>420</v>
      </c>
      <c r="Z69" s="30"/>
      <c r="AF69" s="30"/>
    </row>
    <row r="70" spans="1:32" x14ac:dyDescent="0.15">
      <c r="A70" s="13"/>
      <c r="B70" s="13"/>
      <c r="Y70" s="32" t="s">
        <v>421</v>
      </c>
    </row>
    <row r="71" spans="1:32" x14ac:dyDescent="0.15">
      <c r="Y71" s="32" t="s">
        <v>422</v>
      </c>
    </row>
    <row r="72" spans="1:32" x14ac:dyDescent="0.15">
      <c r="Y72" s="32" t="s">
        <v>423</v>
      </c>
    </row>
    <row r="73" spans="1:32" x14ac:dyDescent="0.15">
      <c r="Y73" s="32" t="s">
        <v>424</v>
      </c>
    </row>
    <row r="74" spans="1:32" x14ac:dyDescent="0.15">
      <c r="Y74" s="32" t="s">
        <v>425</v>
      </c>
    </row>
    <row r="75" spans="1:32" x14ac:dyDescent="0.15">
      <c r="Y75" s="32" t="s">
        <v>426</v>
      </c>
    </row>
    <row r="76" spans="1:32" x14ac:dyDescent="0.15">
      <c r="Y76" s="32" t="s">
        <v>427</v>
      </c>
    </row>
    <row r="77" spans="1:32" x14ac:dyDescent="0.15">
      <c r="Y77" s="32" t="s">
        <v>428</v>
      </c>
    </row>
    <row r="78" spans="1:32" x14ac:dyDescent="0.15">
      <c r="Y78" s="32" t="s">
        <v>429</v>
      </c>
    </row>
    <row r="79" spans="1:32" x14ac:dyDescent="0.15">
      <c r="Y79" s="32" t="s">
        <v>430</v>
      </c>
    </row>
    <row r="80" spans="1:32" x14ac:dyDescent="0.15">
      <c r="Y80" s="32" t="s">
        <v>431</v>
      </c>
    </row>
    <row r="81" spans="25:25" x14ac:dyDescent="0.15">
      <c r="Y81" s="32" t="s">
        <v>432</v>
      </c>
    </row>
    <row r="82" spans="25:25" x14ac:dyDescent="0.15">
      <c r="Y82" s="32" t="s">
        <v>433</v>
      </c>
    </row>
    <row r="83" spans="25:25" x14ac:dyDescent="0.15">
      <c r="Y83" s="32" t="s">
        <v>434</v>
      </c>
    </row>
    <row r="84" spans="25:25" x14ac:dyDescent="0.15">
      <c r="Y84" s="32" t="s">
        <v>435</v>
      </c>
    </row>
    <row r="85" spans="25:25" x14ac:dyDescent="0.15">
      <c r="Y85" s="32" t="s">
        <v>436</v>
      </c>
    </row>
    <row r="86" spans="25:25" x14ac:dyDescent="0.15">
      <c r="Y86" s="32" t="s">
        <v>437</v>
      </c>
    </row>
    <row r="87" spans="25:25" x14ac:dyDescent="0.15">
      <c r="Y87" s="32" t="s">
        <v>438</v>
      </c>
    </row>
    <row r="88" spans="25:25" x14ac:dyDescent="0.15">
      <c r="Y88" s="32" t="s">
        <v>439</v>
      </c>
    </row>
    <row r="89" spans="25:25" x14ac:dyDescent="0.15">
      <c r="Y89" s="32" t="s">
        <v>440</v>
      </c>
    </row>
    <row r="90" spans="25:25" x14ac:dyDescent="0.15">
      <c r="Y90" s="32" t="s">
        <v>441</v>
      </c>
    </row>
    <row r="91" spans="25:25" x14ac:dyDescent="0.15">
      <c r="Y91" s="32" t="s">
        <v>442</v>
      </c>
    </row>
    <row r="92" spans="25:25" x14ac:dyDescent="0.15">
      <c r="Y92" s="32" t="s">
        <v>443</v>
      </c>
    </row>
    <row r="93" spans="25:25" x14ac:dyDescent="0.15">
      <c r="Y93" s="32" t="s">
        <v>444</v>
      </c>
    </row>
    <row r="94" spans="25:25" x14ac:dyDescent="0.15">
      <c r="Y94" s="32" t="s">
        <v>445</v>
      </c>
    </row>
    <row r="95" spans="25:25" x14ac:dyDescent="0.15">
      <c r="Y95" s="32" t="s">
        <v>446</v>
      </c>
    </row>
    <row r="96" spans="25:25" x14ac:dyDescent="0.15">
      <c r="Y96" s="32" t="s">
        <v>338</v>
      </c>
    </row>
    <row r="97" spans="25:25" x14ac:dyDescent="0.15">
      <c r="Y97" s="32" t="s">
        <v>447</v>
      </c>
    </row>
    <row r="98" spans="25:25" x14ac:dyDescent="0.15">
      <c r="Y98" s="32" t="s">
        <v>448</v>
      </c>
    </row>
    <row r="121" spans="25:25" x14ac:dyDescent="0.15">
      <c r="Y121" s="34" t="s">
        <v>168</v>
      </c>
    </row>
    <row r="122" spans="25:25" x14ac:dyDescent="0.15">
      <c r="Y122" s="34" t="s">
        <v>169</v>
      </c>
    </row>
  </sheetData>
  <sheetProtection formatRows="0"/>
  <phoneticPr fontId="8"/>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2020-11-20T12:10:02Z</dcterms:created>
  <dcterms:modified xsi:type="dcterms:W3CDTF">2020-11-20T12:10:48Z</dcterms:modified>
</cp:coreProperties>
</file>