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9090"/>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<sst xmlns="http://schemas.openxmlformats.org/spreadsheetml/2006/main" count="2262" uniqueCount="587">
  <si>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</si>
  <si>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</si>
  <si>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</si>
  <si>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</si>
  <si>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</si>
  <si>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</si>
  <si>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</si>
  <si>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</si>
  <si>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</si>
  <si>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</si>
  <si>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</si>
  <si>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</si>
  <si>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</si>
  <si>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</si>
  <si>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</si>
  <si>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</si>
  <si>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</si>
  <si>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</si>
  <si>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</si>
  <si>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</si>
  <si>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</si>
  <si>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</si>
  <si>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</si>
  <si>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</si>
  <si>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</si>
  <si>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</si>
  <si>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</si>
  <si>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</si>
  <si>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</si>
  <si>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</si>
  <si>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</si>
  <si>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</si>
  <si>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</si>
  <si>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</si>
  <si>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</si>
  <si>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</si>
  <si>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</si>
  <si>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</si>
  <si>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</si>
  <si>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</si>
  <si>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</si>
  <si>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</si>
  <si>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</si>
  <si>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</si>
  <si>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</si>
  <si>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</si>
  <si>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</si>
  <si>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</si>
  <si>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</si>
  <si>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</si>
  <si>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</si>
  <si>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</si>
  <si>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</si>
  <si>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</si>
  <si>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</si>
  <si>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</si>
  <si>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</si>
  <si>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</si>
  <si>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</si>
  <si>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</si>
  <si>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</si>
  <si>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</si>
  <si>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</si>
  <si>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</si>
  <si>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</si>
  <si>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</si>
  <si>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</si>
  <si>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</si>
  <si>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</si>
  <si>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</si>
  <si>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</si>
  <si>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</si>
  <si>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</si>
  <si>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</si>
  <si>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</si>
  <si>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</si>
  <si>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</si>
  <si>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</si>
  <si>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</si>
  <si>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</si>
  <si>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</si>
  <si>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</si>
  <si>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</si>
  <si>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</si>
  <si>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</si>
  <si>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</si>
  <si>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</si>
  <si>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</si>
  <si>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</si>
  <si>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</si>
  <si>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</si>
  <si>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</si>
  <si>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</si>
  <si>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</si>
  <si>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</si>
  <si>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</si>
  <si>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</si>
  <si>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</si>
  <si>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</si>
  <si>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</si>
  <si>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</si>
  <si>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</si>
  <si>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</si>
  <si>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</si>
  <si>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</si>
  <si>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</si>
  <si>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</si>
  <si>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</si>
  <si>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</si>
  <si>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</si>
  <si>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</si>
  <si>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</si>
  <si>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</si>
  <si>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</si>
  <si>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</si>
  <si>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</si>
  <si>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</si>
  <si>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</si>
  <si>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</si>
  <si>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</si>
  <si>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</si>
  <si>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</si>
  <si>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</si>
  <si>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</si>
  <si>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</si>
  <si>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</si>
  <si>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</si>
  <si>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</si>
  <si>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</si>
  <si>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</si>
  <si>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</si>
  <si>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</si>
  <si>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</si>
  <si>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</si>
  <si>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</si>
  <si>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</si>
  <si>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</si>
  <si>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</si>
  <si>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</si>
  <si>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</si>
  <si>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</si>
  <si>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</si>
  <si>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</si>
  <si>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</si>
  <si>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</si>
  <si>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</si>
  <si>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</si>
  <si>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</si>
  <si>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</si>
  <si>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</si>
  <si>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</si>
  <si>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</si>
  <si>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</si>
  <si>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</si>
  <si>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</si>
  <si>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</si>
  <si>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</si>
  <si>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</si>
  <si>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</si>
  <si>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</si>
  <si>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</si>
  <si>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</si>
  <si>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</si>
  <si>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</si>
  <si>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</si>
  <si>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</si>
  <si>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</si>
  <si>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</si>
  <si>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</si>
  <si>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</si>
  <si>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</si>
  <si>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</si>
  <si>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</si>
  <si>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</si>
  <si>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</si>
  <si>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</si>
  <si>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</si>
  <si>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</si>
  <si>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</si>
  <si>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</si>
  <si>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</si>
  <si>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</si>
  <si>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</si>
  <si>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</si>
  <si>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</si>
  <si>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</si>
  <si>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</si>
  <si>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</si>
  <si>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</si>
  <si>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</si>
  <si>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</si>
  <si>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</si>
  <si>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</si>
  <si>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</si>
  <si>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</si>
  <si>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</si>
  <si>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</si>
  <si>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</si>
  <si>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</si>
  <si>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</si>
  <si>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</si>
  <si>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</si>
  <si>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</si>
  <si>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</si>
  <si>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</si>
  <si>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</si>
  <si>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</si>
  <si>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</si>
  <si>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</si>
  <si>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</si>
  <si>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</si>
  <si>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</si>
  <si>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</si>
  <si>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</si>
  <si>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</si>
  <si>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</si>
  <si>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</si>
  <si>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</si>
  <si>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</si>
  <si>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</si>
  <si>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</si>
  <si>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</si>
  <si>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</si>
  <si>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</si>
  <si>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</si>
  <si>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</si>
  <si>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</si>
  <si>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</si>
  <si>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</si>
  <si>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</si>
  <si>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</si>
  <si>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</si>
  <si>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</si>
  <si>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</si>
  <si>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</si>
  <si>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</si>
  <si>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</si>
  <si>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</si>
  <si>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</si>
  <si>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</si>
  <si>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</si>
  <si>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</si>
  <si>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</si>
  <si>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</si>
  <si>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</si>
  <si>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</si>
  <si>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</si>
  <si>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</si>
  <si>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</si>
  <si>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</si>
  <si>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</si>
  <si>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</si>
  <si>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</si>
  <si>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</si>
  <si>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</si>
  <si>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</si>
  <si>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</si>
  <si>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</si>
  <si>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</si>
  <si>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</si>
  <si>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</si>
  <si>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</si>
  <si>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</si>
  <si>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</si>
  <si>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</si>
  <si>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</si>
  <si>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</si>
  <si>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</si>
  <si>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</si>
  <si>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</si>
  <si>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</si>
  <si>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</si>
  <si>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</si>
  <si>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</si>
  <si>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</si>
  <si>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</si>
  <si>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</si>
  <si>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</si>
  <si>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</si>
  <si>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</si>
  <si>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</si>
  <si>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</si>
  <si>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</si>
  <si>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</si>
  <si>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</si>
  <si>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</si>
  <si>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</si>
  <si>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</si>
  <si>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</si>
  <si>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</si>
  <si>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</si>
  <si>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</si>
  <si>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</si>
  <si>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</si>
  <si>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</si>
  <si>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</si>
  <si>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</si>
  <si>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</si>
  <si>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</si>
  <si>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</si>
  <si>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</si>
  <si>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</si>
  <si>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</si>
  <si>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</si>
  <si>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</si>
  <si>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</si>
  <si>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</si>
  <si>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</si>
  <si>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</si>
  <si>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</si>
  <si>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</si>
  <si>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</si>
  <si>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</si>
  <si>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</si>
  <si>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</si>
  <si>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</si>
  <si>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</si>
  <si>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</si>
  <si>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</si>
  <si>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</si>
  <si>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</si>
  <si>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</si>
  <si>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</si>
  <si>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</si>
  <si>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</si>
  <si>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</si>
  <si>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</si>
  <si>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</si>
  <si>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</si>
  <si>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</si>
  <si>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</si>
  <si>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</si>
  <si>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</si>
  <si>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</si>
  <si>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</si>
  <si>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</si>
  <si>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</si>
  <si>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</si>
  <si>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</si>
  <si>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</si>
  <si>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</si>
  <si>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</si>
  <si>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</si>
  <si>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</si>
  <si>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</si>
  <si>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</si>
  <si>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</si>
  <si>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</si>
  <si>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</si>
  <si>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</si>
  <si>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</si>
  <si>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</si>
  <si>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</si>
  <si>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</si>
  <si>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</si>
  <si>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</si>
  <si>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</si>
  <si>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</si>
  <si>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</si>
  <si>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</si>
  <si>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</si>
  <si>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</si>
  <si>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</si>
  <si>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</si>
  <si>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</si>
  <si>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</si>
  <si>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</si>
  <si>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</si>
  <si>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</si>
  <si>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</si>
  <si>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</si>
  <si>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</si>
  <si>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</si>
  <si>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</si>
  <si>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</si>
  <si>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</si>
  <si>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</si>
  <si>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</si>
  <si>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</si>
  <si>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</si>
  <si>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</si>
  <si>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</si>
  <si>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</si>
  <si>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</si>
  <si>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</si>
  <si>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</si>
  <si>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</si>
  <si>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</si>
  <si>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</si>
  <si>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</si>
  <si>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</si>
  <si>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</si>
  <si>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</si>
  <si>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</si>
  <si>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</si>
  <si>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</si>
  <si>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</si>
  <si>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</si>
  <si>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</si>
  <si>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</si>
  <si>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</si>
  <si>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</si>
  <si>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</si>
  <si>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</si>
  <si>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</si>
  <si>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</si>
  <si>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</si>
  <si>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</si>
  <si>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</si>
  <si>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</si>
  <si>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</si>
  <si>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</si>
  <si>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</si>
  <si>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</si>
  <si>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</si>
  <si>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</si>
  <si>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</si>
  <si>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</si>
  <si>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</si>
  <si>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</si>
  <si>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</si>
  <si>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</si>
  <si>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</si>
  <si>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</si>
  <si>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</si>
  <si>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</si>
  <si>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</si>
  <si>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</si>
  <si>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</si>
  <si>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</si>
  <si>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</si>
  <si>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</si>
  <si>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</si>
  <si>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</si>
  <si>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</si>
  <si>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</si>
  <si>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</si>
  <si>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</si>
  <si>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</si>
  <si>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</si>
  <si>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</si>
  <si>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</si>
  <si>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</si>
  <si>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</si>
  <si>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</si>
  <si>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</si>
  <si>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</si>
  <si>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</si>
  <si>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</si>
  <si>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</si>
  <si>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</si>
  <si>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</si>
  <si>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</si>
  <si>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</si>
  <si>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</si>
  <si>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</si>
  <si>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</si>
  <si>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</si>
  <si>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</si>
  <si>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</si>
  <si>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</si>
  <si>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</si>
  <si>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</si>
  <si>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</si>
  <si>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</si>
  <si>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</si>
  <si>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</si>
  <si>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</si>
  <si>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</si>
  <si>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</si>
  <si>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</si>
  <si>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</si>
  <si>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</si>
  <si>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</si>
  <si>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</si>
  <si>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</si>
  <si>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</si>
  <si>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</si>
  <si>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</si>
  <si>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</si>
  <si>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内閣府</t>
  </si>
  <si>
    <t>国際平和協力隊の派遣等経費</t>
    <rPh sb="0" eb="2">
      <t>コクサイ</t>
    </rPh>
    <rPh sb="2" eb="4">
      <t>ヘイワ</t>
    </rPh>
    <rPh sb="4" eb="6">
      <t>キョウリョク</t>
    </rPh>
    <rPh sb="6" eb="7">
      <t>タイ</t>
    </rPh>
    <rPh sb="8" eb="10">
      <t>ハケン</t>
    </rPh>
    <rPh sb="10" eb="11">
      <t>トウ</t>
    </rPh>
    <rPh sb="11" eb="13">
      <t>ケイヒ</t>
    </rPh>
    <phoneticPr fontId="7"/>
  </si>
  <si>
    <t>平成４年度</t>
    <rPh sb="0" eb="2">
      <t>ヘイセイ</t>
    </rPh>
    <rPh sb="3" eb="4">
      <t>ネン</t>
    </rPh>
    <rPh sb="4" eb="5">
      <t>ド</t>
    </rPh>
    <phoneticPr fontId="24"/>
  </si>
  <si>
    <t>国際平和協力本部事務局</t>
    <rPh sb="0" eb="2">
      <t>コクサイ</t>
    </rPh>
    <rPh sb="2" eb="4">
      <t>ヘイワ</t>
    </rPh>
    <rPh sb="4" eb="6">
      <t>キョウリョク</t>
    </rPh>
    <rPh sb="6" eb="8">
      <t>ホンブ</t>
    </rPh>
    <rPh sb="8" eb="11">
      <t>ジムキョク</t>
    </rPh>
    <phoneticPr fontId="7"/>
  </si>
  <si>
    <t>－</t>
  </si>
  <si>
    <t>○</t>
  </si>
  <si>
    <t>国際連合平和維持活動等に対する協力に関する法律
（第９条、第１６条、第１７条）</t>
  </si>
  <si>
    <t>国際連合平和維持活動等に対する協力に関する法律（平成４年法律第７９号。以下「国際平和協力法」という。）に基づき、国際連合平和維持活動、国際連携平和安全活動、人道的な国際救援活動及び国際的な選挙監視活動等に対し、適切かつ迅速な協力を行うことを目的とする。</t>
    <rPh sb="0" eb="2">
      <t>コクサイ</t>
    </rPh>
    <rPh sb="2" eb="4">
      <t>レンゴウ</t>
    </rPh>
    <rPh sb="4" eb="6">
      <t>ヘイワ</t>
    </rPh>
    <rPh sb="6" eb="8">
      <t>イジ</t>
    </rPh>
    <rPh sb="8" eb="10">
      <t>カツドウ</t>
    </rPh>
    <rPh sb="10" eb="11">
      <t>トウ</t>
    </rPh>
    <rPh sb="12" eb="13">
      <t>タイ</t>
    </rPh>
    <rPh sb="15" eb="17">
      <t>キョウリョク</t>
    </rPh>
    <rPh sb="18" eb="19">
      <t>カン</t>
    </rPh>
    <rPh sb="21" eb="23">
      <t>ホウリツ</t>
    </rPh>
    <rPh sb="24" eb="26">
      <t>ヘイセイ</t>
    </rPh>
    <rPh sb="27" eb="28">
      <t>ネン</t>
    </rPh>
    <rPh sb="28" eb="30">
      <t>ホウリツ</t>
    </rPh>
    <rPh sb="30" eb="31">
      <t>ダイ</t>
    </rPh>
    <rPh sb="33" eb="34">
      <t>ゴウ</t>
    </rPh>
    <rPh sb="35" eb="37">
      <t>イカ</t>
    </rPh>
    <rPh sb="38" eb="40">
      <t>コクサイ</t>
    </rPh>
    <rPh sb="40" eb="42">
      <t>ヘイワ</t>
    </rPh>
    <rPh sb="42" eb="45">
      <t>キョウリョクホウ</t>
    </rPh>
    <rPh sb="52" eb="53">
      <t>モト</t>
    </rPh>
    <rPh sb="56" eb="58">
      <t>コクサイ</t>
    </rPh>
    <rPh sb="58" eb="60">
      <t>レンゴウ</t>
    </rPh>
    <rPh sb="60" eb="62">
      <t>ヘイワ</t>
    </rPh>
    <rPh sb="62" eb="64">
      <t>イジ</t>
    </rPh>
    <rPh sb="64" eb="66">
      <t>カツドウ</t>
    </rPh>
    <rPh sb="67" eb="69">
      <t>コクサイ</t>
    </rPh>
    <rPh sb="69" eb="71">
      <t>レンケイ</t>
    </rPh>
    <rPh sb="71" eb="73">
      <t>ヘイワ</t>
    </rPh>
    <rPh sb="73" eb="75">
      <t>アンゼン</t>
    </rPh>
    <rPh sb="75" eb="77">
      <t>カツドウ</t>
    </rPh>
    <rPh sb="78" eb="81">
      <t>ジンドウテキ</t>
    </rPh>
    <rPh sb="82" eb="84">
      <t>コクサイ</t>
    </rPh>
    <rPh sb="84" eb="86">
      <t>キュウエン</t>
    </rPh>
    <rPh sb="86" eb="88">
      <t>カツドウ</t>
    </rPh>
    <rPh sb="88" eb="89">
      <t>オヨ</t>
    </rPh>
    <rPh sb="90" eb="93">
      <t>コクサイテキ</t>
    </rPh>
    <rPh sb="94" eb="96">
      <t>センキョ</t>
    </rPh>
    <rPh sb="96" eb="98">
      <t>カンシ</t>
    </rPh>
    <rPh sb="98" eb="100">
      <t>カツドウ</t>
    </rPh>
    <rPh sb="100" eb="101">
      <t>トウ</t>
    </rPh>
    <rPh sb="102" eb="103">
      <t>タイ</t>
    </rPh>
    <rPh sb="105" eb="107">
      <t>テキセツ</t>
    </rPh>
    <rPh sb="109" eb="111">
      <t>ジンソク</t>
    </rPh>
    <rPh sb="112" eb="114">
      <t>キョウリョク</t>
    </rPh>
    <rPh sb="115" eb="116">
      <t>オコナ</t>
    </rPh>
    <rPh sb="120" eb="122">
      <t>モクテキ</t>
    </rPh>
    <phoneticPr fontId="7"/>
  </si>
  <si>
    <t>国際連合の要請に基づき南スーダンにおいて、及び多国籍部隊・監視団（MFO）の要請に基づきシナイ半島において、引き続き国際平和協力業務を実施する。</t>
    <rPh sb="0" eb="2">
      <t>コクサイ</t>
    </rPh>
    <rPh sb="2" eb="4">
      <t>レンゴウ</t>
    </rPh>
    <rPh sb="5" eb="7">
      <t>ヨウセイ</t>
    </rPh>
    <rPh sb="8" eb="9">
      <t>モト</t>
    </rPh>
    <rPh sb="11" eb="12">
      <t>ミナミ</t>
    </rPh>
    <rPh sb="21" eb="22">
      <t>オヨ</t>
    </rPh>
    <rPh sb="23" eb="26">
      <t>タコクセキ</t>
    </rPh>
    <rPh sb="26" eb="28">
      <t>ブタイ</t>
    </rPh>
    <rPh sb="29" eb="32">
      <t>カンシダン</t>
    </rPh>
    <rPh sb="38" eb="40">
      <t>ヨウセイ</t>
    </rPh>
    <rPh sb="41" eb="42">
      <t>モト</t>
    </rPh>
    <rPh sb="47" eb="49">
      <t>ハントウ</t>
    </rPh>
    <rPh sb="54" eb="55">
      <t>ヒ</t>
    </rPh>
    <rPh sb="56" eb="57">
      <t>ツヅ</t>
    </rPh>
    <rPh sb="58" eb="60">
      <t>コクサイ</t>
    </rPh>
    <rPh sb="60" eb="62">
      <t>ヘイワ</t>
    </rPh>
    <rPh sb="62" eb="64">
      <t>キョウリョク</t>
    </rPh>
    <rPh sb="64" eb="66">
      <t>ギョウム</t>
    </rPh>
    <rPh sb="67" eb="69">
      <t>ジッシ</t>
    </rPh>
    <phoneticPr fontId="7"/>
  </si>
  <si>
    <t>-</t>
  </si>
  <si>
    <t>国際平和協力業務庁費</t>
    <rPh sb="0" eb="2">
      <t>コクサイ</t>
    </rPh>
    <rPh sb="2" eb="4">
      <t>ヘイワ</t>
    </rPh>
    <rPh sb="4" eb="6">
      <t>キョウリョク</t>
    </rPh>
    <rPh sb="6" eb="8">
      <t>ギョウム</t>
    </rPh>
    <rPh sb="8" eb="10">
      <t>チョウヒ</t>
    </rPh>
    <phoneticPr fontId="7"/>
  </si>
  <si>
    <t>国際平和協力業務旅費</t>
    <rPh sb="0" eb="2">
      <t>コクサイ</t>
    </rPh>
    <rPh sb="2" eb="4">
      <t>ヘイワ</t>
    </rPh>
    <rPh sb="4" eb="6">
      <t>キョウリョク</t>
    </rPh>
    <rPh sb="6" eb="8">
      <t>ギョウム</t>
    </rPh>
    <rPh sb="8" eb="10">
      <t>リョヒ</t>
    </rPh>
    <phoneticPr fontId="7"/>
  </si>
  <si>
    <t>職員諸手当</t>
    <rPh sb="0" eb="2">
      <t>ショクイン</t>
    </rPh>
    <rPh sb="2" eb="5">
      <t>ショテアテ</t>
    </rPh>
    <phoneticPr fontId="7"/>
  </si>
  <si>
    <t>諸謝金</t>
    <rPh sb="0" eb="3">
      <t>ショシャキン</t>
    </rPh>
    <phoneticPr fontId="7"/>
  </si>
  <si>
    <t>委員等旅費</t>
    <rPh sb="0" eb="2">
      <t>イイン</t>
    </rPh>
    <rPh sb="2" eb="3">
      <t>トウ</t>
    </rPh>
    <rPh sb="3" eb="5">
      <t>リョヒ</t>
    </rPh>
    <phoneticPr fontId="7"/>
  </si>
  <si>
    <t>国際平和協力という政策の性質上、数値化した定量的な目標はなじまないため。</t>
    <rPh sb="0" eb="2">
      <t>コクサイ</t>
    </rPh>
    <rPh sb="2" eb="4">
      <t>ヘイワ</t>
    </rPh>
    <rPh sb="4" eb="6">
      <t>キョウリョク</t>
    </rPh>
    <rPh sb="9" eb="11">
      <t>セイサク</t>
    </rPh>
    <rPh sb="12" eb="15">
      <t>セイシツジョウ</t>
    </rPh>
    <rPh sb="16" eb="19">
      <t>スウチカ</t>
    </rPh>
    <rPh sb="21" eb="23">
      <t>テイリョウ</t>
    </rPh>
    <rPh sb="23" eb="24">
      <t>テキ</t>
    </rPh>
    <rPh sb="25" eb="27">
      <t>モクヒョウ</t>
    </rPh>
    <phoneticPr fontId="7"/>
  </si>
  <si>
    <t>我が国の国際平和協力業務に対し、国連・MFO・現地政府等から、肯定評価を得る。</t>
    <rPh sb="0" eb="1">
      <t>ワ</t>
    </rPh>
    <rPh sb="2" eb="3">
      <t>クニ</t>
    </rPh>
    <rPh sb="4" eb="6">
      <t>コクサイ</t>
    </rPh>
    <rPh sb="6" eb="8">
      <t>ヘイワ</t>
    </rPh>
    <rPh sb="8" eb="10">
      <t>キョウリョク</t>
    </rPh>
    <rPh sb="10" eb="12">
      <t>ギョウム</t>
    </rPh>
    <rPh sb="13" eb="14">
      <t>タイ</t>
    </rPh>
    <rPh sb="16" eb="18">
      <t>コクレン</t>
    </rPh>
    <rPh sb="23" eb="25">
      <t>ゲンチ</t>
    </rPh>
    <rPh sb="25" eb="27">
      <t>セイフ</t>
    </rPh>
    <rPh sb="27" eb="28">
      <t>トウ</t>
    </rPh>
    <rPh sb="31" eb="33">
      <t>コウテイ</t>
    </rPh>
    <rPh sb="33" eb="35">
      <t>ヒョウカ</t>
    </rPh>
    <rPh sb="36" eb="37">
      <t>エ</t>
    </rPh>
    <phoneticPr fontId="7"/>
  </si>
  <si>
    <t>UNMISS・MFOにおける、我が国の国際平和協力業務に対し、国連・MFO・現地政府等から高い評価を得ている。</t>
    <rPh sb="15" eb="16">
      <t>ワ</t>
    </rPh>
    <rPh sb="17" eb="18">
      <t>クニ</t>
    </rPh>
    <rPh sb="19" eb="21">
      <t>コクサイ</t>
    </rPh>
    <rPh sb="21" eb="23">
      <t>ヘイワ</t>
    </rPh>
    <rPh sb="23" eb="25">
      <t>キョウリョク</t>
    </rPh>
    <rPh sb="25" eb="27">
      <t>ギョウム</t>
    </rPh>
    <rPh sb="28" eb="29">
      <t>タイ</t>
    </rPh>
    <rPh sb="31" eb="33">
      <t>コクレン</t>
    </rPh>
    <rPh sb="38" eb="40">
      <t>ゲンチ</t>
    </rPh>
    <rPh sb="40" eb="42">
      <t>セイフ</t>
    </rPh>
    <rPh sb="42" eb="43">
      <t>トウ</t>
    </rPh>
    <rPh sb="45" eb="46">
      <t>タカ</t>
    </rPh>
    <rPh sb="47" eb="49">
      <t>ヒョウカ</t>
    </rPh>
    <rPh sb="50" eb="51">
      <t>エ</t>
    </rPh>
    <phoneticPr fontId="7"/>
  </si>
  <si>
    <t>件</t>
    <rPh sb="0" eb="1">
      <t>ケン</t>
    </rPh>
    <phoneticPr fontId="7"/>
  </si>
  <si>
    <t>-</t>
    <phoneticPr fontId="7"/>
  </si>
  <si>
    <t>-</t>
    <phoneticPr fontId="7"/>
  </si>
  <si>
    <t>・我が国が実施している国際平和協力業務に対する国際連合、MFO、現地政府等の評価。
・平成29、30、31は国連南スーダン共和国ミッション（UNMISS）において、令和元年度からは新たにシナイ半島国際平和協力業務多国籍部隊・監視団（MFO）で国際平和協力業務を実施し、国連・MFO・現地政府等から我が国の国際平和協力業務に肯定的な評価を得ることが出来た。</t>
    <rPh sb="1" eb="2">
      <t>ワ</t>
    </rPh>
    <rPh sb="3" eb="4">
      <t>クニ</t>
    </rPh>
    <rPh sb="5" eb="7">
      <t>ジッシ</t>
    </rPh>
    <rPh sb="11" eb="13">
      <t>コクサイ</t>
    </rPh>
    <rPh sb="13" eb="15">
      <t>ヘイワ</t>
    </rPh>
    <rPh sb="15" eb="17">
      <t>キョウリョク</t>
    </rPh>
    <rPh sb="17" eb="19">
      <t>ギョウム</t>
    </rPh>
    <rPh sb="20" eb="21">
      <t>タイ</t>
    </rPh>
    <rPh sb="23" eb="25">
      <t>コクサイ</t>
    </rPh>
    <rPh sb="25" eb="27">
      <t>レンゴウ</t>
    </rPh>
    <rPh sb="32" eb="34">
      <t>ゲンチ</t>
    </rPh>
    <rPh sb="34" eb="36">
      <t>セイフ</t>
    </rPh>
    <rPh sb="36" eb="37">
      <t>トウ</t>
    </rPh>
    <rPh sb="38" eb="40">
      <t>ヒョウカ</t>
    </rPh>
    <rPh sb="43" eb="45">
      <t>ヘイセイ</t>
    </rPh>
    <rPh sb="54" eb="56">
      <t>コクレン</t>
    </rPh>
    <rPh sb="56" eb="57">
      <t>ミナミ</t>
    </rPh>
    <rPh sb="61" eb="63">
      <t>キョウワ</t>
    </rPh>
    <rPh sb="63" eb="64">
      <t>コク</t>
    </rPh>
    <rPh sb="90" eb="91">
      <t>アラ</t>
    </rPh>
    <rPh sb="121" eb="123">
      <t>コクサイ</t>
    </rPh>
    <rPh sb="123" eb="125">
      <t>ヘイワ</t>
    </rPh>
    <rPh sb="125" eb="127">
      <t>キョウリョク</t>
    </rPh>
    <rPh sb="127" eb="129">
      <t>ギョウム</t>
    </rPh>
    <rPh sb="130" eb="132">
      <t>ジッシ</t>
    </rPh>
    <rPh sb="134" eb="136">
      <t>コクレン</t>
    </rPh>
    <rPh sb="141" eb="143">
      <t>ゲンチ</t>
    </rPh>
    <rPh sb="143" eb="145">
      <t>セイフ</t>
    </rPh>
    <rPh sb="145" eb="146">
      <t>トウ</t>
    </rPh>
    <rPh sb="148" eb="149">
      <t>ワ</t>
    </rPh>
    <rPh sb="150" eb="151">
      <t>クニ</t>
    </rPh>
    <rPh sb="152" eb="154">
      <t>コクサイ</t>
    </rPh>
    <rPh sb="154" eb="156">
      <t>ヘイワ</t>
    </rPh>
    <rPh sb="156" eb="158">
      <t>キョウリョク</t>
    </rPh>
    <rPh sb="158" eb="160">
      <t>ギョウム</t>
    </rPh>
    <rPh sb="161" eb="164">
      <t>コウテイテキ</t>
    </rPh>
    <rPh sb="165" eb="167">
      <t>ヒョウカ</t>
    </rPh>
    <rPh sb="168" eb="169">
      <t>エ</t>
    </rPh>
    <rPh sb="173" eb="175">
      <t>デキ</t>
    </rPh>
    <phoneticPr fontId="7"/>
  </si>
  <si>
    <t>・南スーダン国際平和協力業務
　　国際連合南スーダン共和国ミッション（UNMISS）司令部における企画・調整等並びに施設活動等の業務を実施。
・シナイ半島国際平和協力業務
　　多国籍部隊・監視団（MFO）司令部における停戦監視活動の実施に関するエジプト及びイスラエルとの連絡調整や、エジプト・イスラエル両国の関係当局間の対話・信頼醸成の促進支援を実施。</t>
    <rPh sb="1" eb="2">
      <t>ミナミ</t>
    </rPh>
    <rPh sb="6" eb="8">
      <t>コクサイ</t>
    </rPh>
    <rPh sb="8" eb="10">
      <t>ヘイワ</t>
    </rPh>
    <rPh sb="10" eb="12">
      <t>キョウリョク</t>
    </rPh>
    <rPh sb="12" eb="14">
      <t>ギョウム</t>
    </rPh>
    <rPh sb="17" eb="19">
      <t>コクサイ</t>
    </rPh>
    <rPh sb="19" eb="21">
      <t>レンゴウ</t>
    </rPh>
    <rPh sb="21" eb="22">
      <t>ミナミ</t>
    </rPh>
    <rPh sb="26" eb="28">
      <t>キョウワ</t>
    </rPh>
    <rPh sb="28" eb="29">
      <t>コク</t>
    </rPh>
    <rPh sb="42" eb="44">
      <t>シレイ</t>
    </rPh>
    <rPh sb="44" eb="45">
      <t>ブ</t>
    </rPh>
    <rPh sb="49" eb="51">
      <t>キカク</t>
    </rPh>
    <rPh sb="52" eb="54">
      <t>チョウセイ</t>
    </rPh>
    <rPh sb="54" eb="55">
      <t>トウ</t>
    </rPh>
    <rPh sb="55" eb="56">
      <t>ナラ</t>
    </rPh>
    <rPh sb="58" eb="60">
      <t>シセツ</t>
    </rPh>
    <rPh sb="60" eb="62">
      <t>カツドウ</t>
    </rPh>
    <rPh sb="62" eb="63">
      <t>トウ</t>
    </rPh>
    <rPh sb="64" eb="66">
      <t>ギョウム</t>
    </rPh>
    <rPh sb="67" eb="69">
      <t>ジッシ</t>
    </rPh>
    <rPh sb="75" eb="77">
      <t>ハントウ</t>
    </rPh>
    <rPh sb="77" eb="79">
      <t>コクサイ</t>
    </rPh>
    <rPh sb="79" eb="81">
      <t>ヘイワ</t>
    </rPh>
    <rPh sb="81" eb="83">
      <t>キョウリョク</t>
    </rPh>
    <rPh sb="83" eb="85">
      <t>ギョウム</t>
    </rPh>
    <rPh sb="88" eb="89">
      <t>タ</t>
    </rPh>
    <rPh sb="89" eb="91">
      <t>コクセキ</t>
    </rPh>
    <rPh sb="91" eb="93">
      <t>ブタイ</t>
    </rPh>
    <rPh sb="94" eb="97">
      <t>カンシダン</t>
    </rPh>
    <rPh sb="102" eb="104">
      <t>シレイ</t>
    </rPh>
    <rPh sb="104" eb="105">
      <t>ブ</t>
    </rPh>
    <phoneticPr fontId="7"/>
  </si>
  <si>
    <t>カ所</t>
    <rPh sb="1" eb="2">
      <t>トコロ</t>
    </rPh>
    <phoneticPr fontId="7"/>
  </si>
  <si>
    <t>当該事業執行額のうち派遣に係る経費　　　　　　　　　　　　　</t>
    <rPh sb="0" eb="2">
      <t>トウガイ</t>
    </rPh>
    <rPh sb="2" eb="4">
      <t>ジギョウ</t>
    </rPh>
    <rPh sb="4" eb="6">
      <t>シッコウ</t>
    </rPh>
    <rPh sb="6" eb="7">
      <t>ガク</t>
    </rPh>
    <rPh sb="10" eb="12">
      <t>ハケン</t>
    </rPh>
    <rPh sb="13" eb="14">
      <t>カカ</t>
    </rPh>
    <rPh sb="15" eb="17">
      <t>ケイヒ</t>
    </rPh>
    <phoneticPr fontId="7"/>
  </si>
  <si>
    <t>55,656,431/1</t>
  </si>
  <si>
    <t>我が国の国際平和協力業務に対し、国連・MFO・現地政府等からの肯定評価。</t>
    <rPh sb="0" eb="1">
      <t>ワ</t>
    </rPh>
    <rPh sb="2" eb="3">
      <t>クニ</t>
    </rPh>
    <rPh sb="4" eb="6">
      <t>コクサイ</t>
    </rPh>
    <rPh sb="6" eb="8">
      <t>ヘイワ</t>
    </rPh>
    <rPh sb="8" eb="10">
      <t>キョウリョク</t>
    </rPh>
    <rPh sb="10" eb="12">
      <t>ギョウム</t>
    </rPh>
    <rPh sb="13" eb="14">
      <t>タイ</t>
    </rPh>
    <rPh sb="16" eb="18">
      <t>コクレン</t>
    </rPh>
    <rPh sb="23" eb="25">
      <t>ゲンチ</t>
    </rPh>
    <rPh sb="25" eb="27">
      <t>セイフ</t>
    </rPh>
    <rPh sb="27" eb="28">
      <t>トウ</t>
    </rPh>
    <rPh sb="31" eb="33">
      <t>コウテイ</t>
    </rPh>
    <rPh sb="33" eb="35">
      <t>ヒョウカ</t>
    </rPh>
    <phoneticPr fontId="7"/>
  </si>
  <si>
    <t>肯定評価（年度ごとの目標）</t>
    <rPh sb="0" eb="2">
      <t>コウテイ</t>
    </rPh>
    <rPh sb="2" eb="4">
      <t>ヒョウカ</t>
    </rPh>
    <rPh sb="5" eb="7">
      <t>ネンド</t>
    </rPh>
    <rPh sb="10" eb="12">
      <t>モクヒョウ</t>
    </rPh>
    <phoneticPr fontId="7"/>
  </si>
  <si>
    <t>令和元年度</t>
    <rPh sb="0" eb="2">
      <t>レイワ</t>
    </rPh>
    <rPh sb="2" eb="4">
      <t>ガンネン</t>
    </rPh>
    <rPh sb="4" eb="5">
      <t>ド</t>
    </rPh>
    <phoneticPr fontId="7"/>
  </si>
  <si>
    <t>国際連合及びMFOによる国際平和のための努力に積極的に寄与すること。</t>
    <rPh sb="0" eb="2">
      <t>コクサイ</t>
    </rPh>
    <rPh sb="2" eb="4">
      <t>レンゴウ</t>
    </rPh>
    <rPh sb="4" eb="5">
      <t>オヨ</t>
    </rPh>
    <rPh sb="12" eb="14">
      <t>コクサイ</t>
    </rPh>
    <rPh sb="14" eb="16">
      <t>ヘイワ</t>
    </rPh>
    <rPh sb="20" eb="22">
      <t>ドリョク</t>
    </rPh>
    <rPh sb="23" eb="26">
      <t>セッキョクテキ</t>
    </rPh>
    <rPh sb="27" eb="29">
      <t>キヨ</t>
    </rPh>
    <phoneticPr fontId="7"/>
  </si>
  <si>
    <t>UNMISS及びMFOにおける、我が国の国際平和協力業務に対し、国連・MFO・現地政府等から高い評価を得ている。</t>
    <rPh sb="6" eb="7">
      <t>オヨ</t>
    </rPh>
    <rPh sb="16" eb="17">
      <t>ワ</t>
    </rPh>
    <rPh sb="18" eb="19">
      <t>クニ</t>
    </rPh>
    <rPh sb="20" eb="22">
      <t>コクサイ</t>
    </rPh>
    <rPh sb="22" eb="24">
      <t>ヘイワ</t>
    </rPh>
    <rPh sb="24" eb="26">
      <t>キョウリョク</t>
    </rPh>
    <rPh sb="26" eb="28">
      <t>ギョウム</t>
    </rPh>
    <rPh sb="29" eb="30">
      <t>タイ</t>
    </rPh>
    <rPh sb="32" eb="34">
      <t>コクレン</t>
    </rPh>
    <rPh sb="39" eb="41">
      <t>ゲンチ</t>
    </rPh>
    <rPh sb="41" eb="43">
      <t>セイフ</t>
    </rPh>
    <rPh sb="43" eb="44">
      <t>トウ</t>
    </rPh>
    <rPh sb="46" eb="47">
      <t>タカ</t>
    </rPh>
    <rPh sb="48" eb="50">
      <t>ヒョウカ</t>
    </rPh>
    <rPh sb="51" eb="52">
      <t>エ</t>
    </rPh>
    <phoneticPr fontId="7"/>
  </si>
  <si>
    <t>国連平和維持活動等への協力は、積極的平和主義の下、我が国が国際社会の平和と安定に責任を果たすための最も有効な手段の一つである。現在、要員派遣中のUNMISS及びMFOにおいては、国連・MFO・現地政府から高い評価を得ており、国連及びMFOによる国際平和のための努力に積極的に寄与している。</t>
    <rPh sb="0" eb="2">
      <t>コクレン</t>
    </rPh>
    <rPh sb="2" eb="4">
      <t>ヘイワ</t>
    </rPh>
    <rPh sb="4" eb="6">
      <t>イジ</t>
    </rPh>
    <rPh sb="6" eb="8">
      <t>カツドウ</t>
    </rPh>
    <rPh sb="8" eb="9">
      <t>トウ</t>
    </rPh>
    <rPh sb="11" eb="13">
      <t>キョウリョク</t>
    </rPh>
    <rPh sb="15" eb="18">
      <t>セッキョクテキ</t>
    </rPh>
    <rPh sb="18" eb="20">
      <t>ヘイワ</t>
    </rPh>
    <rPh sb="20" eb="22">
      <t>シュギ</t>
    </rPh>
    <rPh sb="23" eb="24">
      <t>モト</t>
    </rPh>
    <rPh sb="25" eb="26">
      <t>ワ</t>
    </rPh>
    <rPh sb="27" eb="28">
      <t>クニ</t>
    </rPh>
    <rPh sb="29" eb="31">
      <t>コクサイ</t>
    </rPh>
    <rPh sb="31" eb="33">
      <t>シャカイ</t>
    </rPh>
    <rPh sb="34" eb="36">
      <t>ヘイワ</t>
    </rPh>
    <rPh sb="37" eb="39">
      <t>アンテイ</t>
    </rPh>
    <rPh sb="40" eb="42">
      <t>セキニン</t>
    </rPh>
    <rPh sb="43" eb="44">
      <t>ハ</t>
    </rPh>
    <rPh sb="49" eb="50">
      <t>モット</t>
    </rPh>
    <rPh sb="51" eb="53">
      <t>ユウコウ</t>
    </rPh>
    <rPh sb="54" eb="56">
      <t>シュダン</t>
    </rPh>
    <rPh sb="57" eb="58">
      <t>ヒト</t>
    </rPh>
    <rPh sb="63" eb="65">
      <t>ゲンザイ</t>
    </rPh>
    <rPh sb="66" eb="68">
      <t>ヨウイン</t>
    </rPh>
    <rPh sb="68" eb="71">
      <t>ハケンチュウ</t>
    </rPh>
    <rPh sb="78" eb="79">
      <t>オヨ</t>
    </rPh>
    <rPh sb="89" eb="91">
      <t>コクレン</t>
    </rPh>
    <rPh sb="96" eb="98">
      <t>ゲンチ</t>
    </rPh>
    <rPh sb="98" eb="100">
      <t>セイフ</t>
    </rPh>
    <rPh sb="102" eb="103">
      <t>タカ</t>
    </rPh>
    <rPh sb="104" eb="106">
      <t>ヒョウカ</t>
    </rPh>
    <rPh sb="107" eb="108">
      <t>エ</t>
    </rPh>
    <rPh sb="112" eb="114">
      <t>コクレン</t>
    </rPh>
    <rPh sb="114" eb="115">
      <t>オヨ</t>
    </rPh>
    <rPh sb="122" eb="124">
      <t>コクサイ</t>
    </rPh>
    <rPh sb="124" eb="126">
      <t>ヘイワ</t>
    </rPh>
    <rPh sb="130" eb="132">
      <t>ドリョク</t>
    </rPh>
    <rPh sb="133" eb="136">
      <t>セッキョクテキ</t>
    </rPh>
    <rPh sb="137" eb="139">
      <t>キヨ</t>
    </rPh>
    <phoneticPr fontId="7"/>
  </si>
  <si>
    <t>国際連合の決議、並びにエジプト・イスラエル平和条約及びMFO設立議定書に基づく、国際平和のための努力に対し人的な協力を積極的に果たしていくものとなっている。</t>
    <rPh sb="0" eb="2">
      <t>コクサイ</t>
    </rPh>
    <rPh sb="2" eb="4">
      <t>レンゴウ</t>
    </rPh>
    <rPh sb="5" eb="7">
      <t>ケツギ</t>
    </rPh>
    <rPh sb="8" eb="9">
      <t>ナラ</t>
    </rPh>
    <rPh sb="25" eb="26">
      <t>オヨ</t>
    </rPh>
    <rPh sb="36" eb="37">
      <t>モト</t>
    </rPh>
    <rPh sb="40" eb="42">
      <t>コクサイ</t>
    </rPh>
    <rPh sb="42" eb="44">
      <t>ヘイワ</t>
    </rPh>
    <rPh sb="48" eb="50">
      <t>ドリョク</t>
    </rPh>
    <rPh sb="51" eb="52">
      <t>タイ</t>
    </rPh>
    <rPh sb="53" eb="55">
      <t>ジンテキ</t>
    </rPh>
    <rPh sb="56" eb="58">
      <t>キョウリョク</t>
    </rPh>
    <rPh sb="59" eb="62">
      <t>セッキョクテキ</t>
    </rPh>
    <rPh sb="63" eb="64">
      <t>ハ</t>
    </rPh>
    <phoneticPr fontId="7"/>
  </si>
  <si>
    <t>国自らが実施すべき事業である。</t>
    <rPh sb="0" eb="1">
      <t>クニ</t>
    </rPh>
    <rPh sb="1" eb="2">
      <t>ミズカ</t>
    </rPh>
    <rPh sb="4" eb="6">
      <t>ジッシ</t>
    </rPh>
    <rPh sb="9" eb="11">
      <t>ジギョウ</t>
    </rPh>
    <phoneticPr fontId="7"/>
  </si>
  <si>
    <t>本事業は、国際連合及びMFOからの要請に基づき実施するものであり、国際平和の実現・維持のため、優先度の高い重要な事業である。</t>
    <rPh sb="0" eb="1">
      <t>ホン</t>
    </rPh>
    <rPh sb="1" eb="3">
      <t>ジギョウ</t>
    </rPh>
    <rPh sb="5" eb="7">
      <t>コクサイ</t>
    </rPh>
    <rPh sb="7" eb="9">
      <t>レンゴウ</t>
    </rPh>
    <rPh sb="9" eb="10">
      <t>オヨ</t>
    </rPh>
    <rPh sb="17" eb="19">
      <t>ヨウセイ</t>
    </rPh>
    <rPh sb="20" eb="21">
      <t>モト</t>
    </rPh>
    <rPh sb="23" eb="25">
      <t>ジッシ</t>
    </rPh>
    <rPh sb="33" eb="35">
      <t>コクサイ</t>
    </rPh>
    <rPh sb="35" eb="37">
      <t>ヘイワ</t>
    </rPh>
    <rPh sb="38" eb="40">
      <t>ジツゲン</t>
    </rPh>
    <rPh sb="41" eb="43">
      <t>イジ</t>
    </rPh>
    <rPh sb="47" eb="50">
      <t>ユウセンド</t>
    </rPh>
    <rPh sb="51" eb="52">
      <t>タカ</t>
    </rPh>
    <rPh sb="53" eb="55">
      <t>ジュウヨウ</t>
    </rPh>
    <rPh sb="56" eb="58">
      <t>ジギョウ</t>
    </rPh>
    <phoneticPr fontId="7"/>
  </si>
  <si>
    <t>有</t>
  </si>
  <si>
    <t>妥当性を欠いた執行は認められない。</t>
  </si>
  <si>
    <t>‐</t>
  </si>
  <si>
    <t>UNMISS及びMFOにおける業務に限定して執行している。</t>
    <rPh sb="15" eb="17">
      <t>ギョウム</t>
    </rPh>
    <rPh sb="18" eb="20">
      <t>ゲンテイ</t>
    </rPh>
    <rPh sb="22" eb="24">
      <t>シッコウ</t>
    </rPh>
    <phoneticPr fontId="7"/>
  </si>
  <si>
    <t>会計法等に基づき、競争による調達を原則としている。</t>
    <rPh sb="0" eb="3">
      <t>カイケイホウ</t>
    </rPh>
    <rPh sb="3" eb="4">
      <t>トウ</t>
    </rPh>
    <rPh sb="5" eb="6">
      <t>モト</t>
    </rPh>
    <rPh sb="9" eb="11">
      <t>キョウソウ</t>
    </rPh>
    <rPh sb="14" eb="16">
      <t>チョウタツ</t>
    </rPh>
    <rPh sb="17" eb="19">
      <t>ゲンソク</t>
    </rPh>
    <phoneticPr fontId="7"/>
  </si>
  <si>
    <t>国民の理解を一層促進するため、成果物について、ＨＰ等による積極的な情報発信に努めている。</t>
    <rPh sb="0" eb="2">
      <t>コクミン</t>
    </rPh>
    <rPh sb="3" eb="5">
      <t>リカイ</t>
    </rPh>
    <rPh sb="6" eb="8">
      <t>イッソウ</t>
    </rPh>
    <rPh sb="8" eb="10">
      <t>ソクシン</t>
    </rPh>
    <rPh sb="15" eb="18">
      <t>セイカブツ</t>
    </rPh>
    <rPh sb="25" eb="26">
      <t>トウ</t>
    </rPh>
    <rPh sb="29" eb="32">
      <t>セッキョクテキ</t>
    </rPh>
    <rPh sb="33" eb="35">
      <t>ジョウホウ</t>
    </rPh>
    <rPh sb="35" eb="37">
      <t>ハッシン</t>
    </rPh>
    <rPh sb="38" eb="39">
      <t>ツト</t>
    </rPh>
    <phoneticPr fontId="7"/>
  </si>
  <si>
    <t>UNMISS及びMFOにおける、我が国の国際平和協力業務に対し、国連・MFO・現地政府等から高い評価を得ている。</t>
    <phoneticPr fontId="7"/>
  </si>
  <si>
    <t>本事業については、契約及び請求書等関係書類を精査のうえ支出しており、支出状況及び使途のいずれも適正である。
我が国が、国際平和のための努力に寄与するため、引き続き、適切に実施していく必要がある。</t>
    <rPh sb="0" eb="1">
      <t>ホン</t>
    </rPh>
    <rPh sb="1" eb="3">
      <t>ジギョウ</t>
    </rPh>
    <rPh sb="9" eb="11">
      <t>ケイヤク</t>
    </rPh>
    <rPh sb="11" eb="12">
      <t>オヨ</t>
    </rPh>
    <rPh sb="13" eb="16">
      <t>セイキュウショ</t>
    </rPh>
    <rPh sb="16" eb="17">
      <t>トウ</t>
    </rPh>
    <rPh sb="17" eb="19">
      <t>カンケイ</t>
    </rPh>
    <rPh sb="19" eb="21">
      <t>ショルイ</t>
    </rPh>
    <rPh sb="22" eb="24">
      <t>セイサ</t>
    </rPh>
    <rPh sb="27" eb="29">
      <t>シシュツ</t>
    </rPh>
    <rPh sb="34" eb="36">
      <t>シシュツ</t>
    </rPh>
    <rPh sb="36" eb="38">
      <t>ジョウキョウ</t>
    </rPh>
    <rPh sb="38" eb="39">
      <t>オヨ</t>
    </rPh>
    <rPh sb="40" eb="42">
      <t>シト</t>
    </rPh>
    <rPh sb="47" eb="49">
      <t>テキセイ</t>
    </rPh>
    <rPh sb="54" eb="55">
      <t>ワ</t>
    </rPh>
    <rPh sb="56" eb="57">
      <t>クニ</t>
    </rPh>
    <rPh sb="59" eb="61">
      <t>コクサイ</t>
    </rPh>
    <rPh sb="61" eb="63">
      <t>ヘイワ</t>
    </rPh>
    <rPh sb="67" eb="69">
      <t>ドリョク</t>
    </rPh>
    <rPh sb="70" eb="72">
      <t>キヨ</t>
    </rPh>
    <rPh sb="77" eb="78">
      <t>ヒ</t>
    </rPh>
    <rPh sb="79" eb="80">
      <t>ツヅ</t>
    </rPh>
    <rPh sb="82" eb="84">
      <t>テキセツ</t>
    </rPh>
    <rPh sb="85" eb="87">
      <t>ジッシ</t>
    </rPh>
    <rPh sb="91" eb="93">
      <t>ヒツヨウ</t>
    </rPh>
    <phoneticPr fontId="7"/>
  </si>
  <si>
    <t>本事業については、引き続き適切に実施していく必要がある。</t>
    <rPh sb="0" eb="1">
      <t>ホン</t>
    </rPh>
    <rPh sb="1" eb="3">
      <t>ジギョウ</t>
    </rPh>
    <rPh sb="9" eb="10">
      <t>ヒ</t>
    </rPh>
    <rPh sb="11" eb="12">
      <t>ツヅ</t>
    </rPh>
    <rPh sb="13" eb="15">
      <t>テキセツ</t>
    </rPh>
    <rPh sb="16" eb="18">
      <t>ジッシ</t>
    </rPh>
    <rPh sb="22" eb="24">
      <t>ヒツヨウ</t>
    </rPh>
    <phoneticPr fontId="7"/>
  </si>
  <si>
    <t>内閣府国際平和協力本部事務局ＨＰ  http://www.pko.go.jp/pko_j/result/s_sudan/s_sudan02.html</t>
  </si>
  <si>
    <t>0155</t>
  </si>
  <si>
    <t>0107</t>
  </si>
  <si>
    <t>0122</t>
    <phoneticPr fontId="7"/>
  </si>
  <si>
    <t>0162</t>
  </si>
  <si>
    <t>0116</t>
  </si>
  <si>
    <t>0156</t>
  </si>
  <si>
    <t>0112</t>
  </si>
  <si>
    <t>0110</t>
  </si>
  <si>
    <t>借料</t>
    <rPh sb="0" eb="2">
      <t>シャクリョウ</t>
    </rPh>
    <phoneticPr fontId="7"/>
  </si>
  <si>
    <t>連絡調整要員宿舎借上げ</t>
    <rPh sb="0" eb="2">
      <t>レンラク</t>
    </rPh>
    <rPh sb="2" eb="4">
      <t>チョウセイ</t>
    </rPh>
    <rPh sb="4" eb="6">
      <t>ヨウイン</t>
    </rPh>
    <rPh sb="6" eb="8">
      <t>シュクシャ</t>
    </rPh>
    <rPh sb="8" eb="10">
      <t>カリア</t>
    </rPh>
    <phoneticPr fontId="7"/>
  </si>
  <si>
    <t>人件費</t>
    <rPh sb="0" eb="3">
      <t>ジンケンヒ</t>
    </rPh>
    <phoneticPr fontId="7"/>
  </si>
  <si>
    <t>ディー・エイチ・エル・ジャパン㈱</t>
  </si>
  <si>
    <t>KDDI(株)</t>
    <rPh sb="4" eb="7">
      <t>カブ</t>
    </rPh>
    <phoneticPr fontId="7"/>
  </si>
  <si>
    <t>インターナショナルエスオーエスジャパン㈱</t>
  </si>
  <si>
    <t>物資の輸送</t>
    <rPh sb="0" eb="2">
      <t>ブッシ</t>
    </rPh>
    <rPh sb="3" eb="5">
      <t>ユソウ</t>
    </rPh>
    <phoneticPr fontId="7"/>
  </si>
  <si>
    <t>衛星携帯電話の購入・通話料等</t>
    <rPh sb="0" eb="2">
      <t>エイセイ</t>
    </rPh>
    <rPh sb="2" eb="4">
      <t>ケイタイ</t>
    </rPh>
    <rPh sb="4" eb="6">
      <t>デンワ</t>
    </rPh>
    <rPh sb="7" eb="9">
      <t>コウニュウ</t>
    </rPh>
    <rPh sb="10" eb="13">
      <t>ツウワリョウ</t>
    </rPh>
    <rPh sb="13" eb="14">
      <t>トウ</t>
    </rPh>
    <phoneticPr fontId="7"/>
  </si>
  <si>
    <t>個人Ａ</t>
    <rPh sb="0" eb="2">
      <t>コジン</t>
    </rPh>
    <phoneticPr fontId="7"/>
  </si>
  <si>
    <t>個人Ｂ</t>
    <rPh sb="0" eb="2">
      <t>コジン</t>
    </rPh>
    <phoneticPr fontId="7"/>
  </si>
  <si>
    <t>個人Ｃ</t>
    <rPh sb="0" eb="2">
      <t>コジン</t>
    </rPh>
    <phoneticPr fontId="7"/>
  </si>
  <si>
    <t>個人Ｄ</t>
    <rPh sb="0" eb="2">
      <t>コジン</t>
    </rPh>
    <phoneticPr fontId="7"/>
  </si>
  <si>
    <t>個人Ｅ</t>
    <rPh sb="0" eb="2">
      <t>コジン</t>
    </rPh>
    <phoneticPr fontId="7"/>
  </si>
  <si>
    <t>個人Ｆ</t>
    <rPh sb="0" eb="2">
      <t>コジン</t>
    </rPh>
    <phoneticPr fontId="7"/>
  </si>
  <si>
    <t>個人Ｇ</t>
    <rPh sb="0" eb="2">
      <t>コジン</t>
    </rPh>
    <phoneticPr fontId="7"/>
  </si>
  <si>
    <t>個人Ｈ</t>
    <rPh sb="0" eb="2">
      <t>コジン</t>
    </rPh>
    <phoneticPr fontId="7"/>
  </si>
  <si>
    <t>個人Ｉ</t>
    <rPh sb="0" eb="2">
      <t>コジン</t>
    </rPh>
    <phoneticPr fontId="7"/>
  </si>
  <si>
    <t>個人Ｊ</t>
    <rPh sb="0" eb="2">
      <t>コジン</t>
    </rPh>
    <phoneticPr fontId="7"/>
  </si>
  <si>
    <t>国際平和協力手当（個人）</t>
    <rPh sb="0" eb="2">
      <t>コクサイ</t>
    </rPh>
    <rPh sb="2" eb="4">
      <t>ヘイワ</t>
    </rPh>
    <rPh sb="4" eb="6">
      <t>キョウリョク</t>
    </rPh>
    <rPh sb="6" eb="8">
      <t>テアテ</t>
    </rPh>
    <rPh sb="9" eb="11">
      <t>コジン</t>
    </rPh>
    <phoneticPr fontId="7"/>
  </si>
  <si>
    <t>国際平和協力手当及び旅費（個人）</t>
    <rPh sb="0" eb="2">
      <t>コクサイ</t>
    </rPh>
    <rPh sb="2" eb="4">
      <t>ヘイワ</t>
    </rPh>
    <rPh sb="4" eb="6">
      <t>キョウリョク</t>
    </rPh>
    <rPh sb="6" eb="8">
      <t>テアテ</t>
    </rPh>
    <rPh sb="8" eb="9">
      <t>オヨ</t>
    </rPh>
    <rPh sb="10" eb="12">
      <t>リョヒ</t>
    </rPh>
    <rPh sb="13" eb="15">
      <t>コジン</t>
    </rPh>
    <phoneticPr fontId="7"/>
  </si>
  <si>
    <t>旅費（個人）</t>
    <rPh sb="0" eb="2">
      <t>リョヒ</t>
    </rPh>
    <rPh sb="3" eb="5">
      <t>コジン</t>
    </rPh>
    <phoneticPr fontId="7"/>
  </si>
  <si>
    <t>MFO</t>
    <phoneticPr fontId="7"/>
  </si>
  <si>
    <t>派遣司令部要員支援費</t>
    <rPh sb="0" eb="2">
      <t>ハケン</t>
    </rPh>
    <rPh sb="2" eb="4">
      <t>シレイ</t>
    </rPh>
    <rPh sb="4" eb="5">
      <t>ブ</t>
    </rPh>
    <rPh sb="5" eb="7">
      <t>ヨウイン</t>
    </rPh>
    <rPh sb="7" eb="9">
      <t>シエン</t>
    </rPh>
    <rPh sb="9" eb="10">
      <t>ヒ</t>
    </rPh>
    <phoneticPr fontId="7"/>
  </si>
  <si>
    <t>日本通運㈱</t>
    <rPh sb="0" eb="2">
      <t>ニホン</t>
    </rPh>
    <rPh sb="2" eb="4">
      <t>ツウウン</t>
    </rPh>
    <phoneticPr fontId="7"/>
  </si>
  <si>
    <t>㈱日本旅行</t>
    <rPh sb="1" eb="3">
      <t>ニホン</t>
    </rPh>
    <rPh sb="3" eb="5">
      <t>リョコウ</t>
    </rPh>
    <phoneticPr fontId="7"/>
  </si>
  <si>
    <t>シンポジウム運営業務</t>
    <rPh sb="6" eb="8">
      <t>ウンエイ</t>
    </rPh>
    <rPh sb="8" eb="10">
      <t>ギョウム</t>
    </rPh>
    <phoneticPr fontId="7"/>
  </si>
  <si>
    <t>EL SAFWA FOR CONSTRUCTION ＆ DEVELOPMENT S.A.E</t>
    <phoneticPr fontId="7"/>
  </si>
  <si>
    <t>㈱ジェス</t>
    <phoneticPr fontId="7"/>
  </si>
  <si>
    <t>食料品の購入</t>
    <rPh sb="0" eb="3">
      <t>ショクリョウヒン</t>
    </rPh>
    <rPh sb="4" eb="6">
      <t>コウニュウ</t>
    </rPh>
    <phoneticPr fontId="7"/>
  </si>
  <si>
    <t>㈱成光社</t>
    <phoneticPr fontId="7"/>
  </si>
  <si>
    <t>リーフレットの印刷等</t>
    <rPh sb="7" eb="9">
      <t>インサツ</t>
    </rPh>
    <rPh sb="9" eb="10">
      <t>トウ</t>
    </rPh>
    <phoneticPr fontId="7"/>
  </si>
  <si>
    <t>参事官　山崎 速人</t>
    <rPh sb="0" eb="3">
      <t>サンジカン</t>
    </rPh>
    <rPh sb="4" eb="6">
      <t>ヤマサキ</t>
    </rPh>
    <rPh sb="7" eb="9">
      <t>ハヤト</t>
    </rPh>
    <phoneticPr fontId="7"/>
  </si>
  <si>
    <t>-</t>
    <phoneticPr fontId="7"/>
  </si>
  <si>
    <t>-</t>
    <phoneticPr fontId="7"/>
  </si>
  <si>
    <t>-</t>
    <phoneticPr fontId="7"/>
  </si>
  <si>
    <t>-</t>
    <phoneticPr fontId="7"/>
  </si>
  <si>
    <t>-</t>
    <phoneticPr fontId="7"/>
  </si>
  <si>
    <t>南スーダン国際平和協力業務実施計画
（H23.11.15閣議決定／R2.5.22最終変更）
シナイ半島国際平和協力業務実施計画
（H31.4.2閣議決定／R1.11.12最終変更）</t>
    <rPh sb="0" eb="1">
      <t>ミナミ</t>
    </rPh>
    <rPh sb="5" eb="7">
      <t>コクサイ</t>
    </rPh>
    <rPh sb="7" eb="9">
      <t>ヘイワ</t>
    </rPh>
    <rPh sb="9" eb="11">
      <t>キョウリョク</t>
    </rPh>
    <rPh sb="11" eb="13">
      <t>ギョウム</t>
    </rPh>
    <rPh sb="13" eb="15">
      <t>ジッシ</t>
    </rPh>
    <rPh sb="15" eb="17">
      <t>ケイカク</t>
    </rPh>
    <rPh sb="28" eb="30">
      <t>カクギ</t>
    </rPh>
    <rPh sb="30" eb="32">
      <t>ケッテイ</t>
    </rPh>
    <rPh sb="40" eb="42">
      <t>サイシュウ</t>
    </rPh>
    <rPh sb="42" eb="44">
      <t>ヘンコウ</t>
    </rPh>
    <rPh sb="49" eb="51">
      <t>ハントウ</t>
    </rPh>
    <rPh sb="51" eb="53">
      <t>コクサイ</t>
    </rPh>
    <rPh sb="53" eb="55">
      <t>ヘイワ</t>
    </rPh>
    <rPh sb="55" eb="57">
      <t>キョウリョク</t>
    </rPh>
    <rPh sb="57" eb="59">
      <t>ギョウム</t>
    </rPh>
    <rPh sb="59" eb="61">
      <t>ジッシ</t>
    </rPh>
    <rPh sb="61" eb="63">
      <t>ケイカク</t>
    </rPh>
    <rPh sb="72" eb="74">
      <t>カクギ</t>
    </rPh>
    <rPh sb="74" eb="76">
      <t>ケッテイ</t>
    </rPh>
    <rPh sb="85" eb="87">
      <t>サイシュウ</t>
    </rPh>
    <rPh sb="87" eb="89">
      <t>ヘンコウ</t>
    </rPh>
    <phoneticPr fontId="7"/>
  </si>
  <si>
    <t>我が国要員の活動は、国連・MFO・現地政府等から高い評価を得ている。</t>
    <rPh sb="0" eb="1">
      <t>ワ</t>
    </rPh>
    <rPh sb="2" eb="3">
      <t>クニ</t>
    </rPh>
    <rPh sb="3" eb="5">
      <t>ヨウイン</t>
    </rPh>
    <rPh sb="6" eb="8">
      <t>カツドウ</t>
    </rPh>
    <rPh sb="10" eb="12">
      <t>コクレン</t>
    </rPh>
    <rPh sb="17" eb="19">
      <t>ゲンチ</t>
    </rPh>
    <rPh sb="19" eb="21">
      <t>セイフ</t>
    </rPh>
    <rPh sb="21" eb="22">
      <t>トウ</t>
    </rPh>
    <rPh sb="24" eb="25">
      <t>タカ</t>
    </rPh>
    <rPh sb="26" eb="28">
      <t>ヒョウカ</t>
    </rPh>
    <rPh sb="29" eb="30">
      <t>エ</t>
    </rPh>
    <phoneticPr fontId="7"/>
  </si>
  <si>
    <t>57,360,834/1</t>
    <phoneticPr fontId="7"/>
  </si>
  <si>
    <t>国際平和協力隊に係るメディカルサービス等の加入</t>
    <rPh sb="0" eb="2">
      <t>コクサイ</t>
    </rPh>
    <rPh sb="2" eb="4">
      <t>ヘイワ</t>
    </rPh>
    <rPh sb="4" eb="6">
      <t>キョウリョク</t>
    </rPh>
    <rPh sb="6" eb="7">
      <t>タイ</t>
    </rPh>
    <rPh sb="8" eb="9">
      <t>カカ</t>
    </rPh>
    <rPh sb="19" eb="20">
      <t>トウ</t>
    </rPh>
    <rPh sb="21" eb="23">
      <t>カニュウ</t>
    </rPh>
    <phoneticPr fontId="7"/>
  </si>
  <si>
    <t>SWED GENERAL TRADING CO.LTD</t>
    <phoneticPr fontId="7"/>
  </si>
  <si>
    <t>A.　SWED GENERAL TRADING CO.LTD</t>
    <phoneticPr fontId="7"/>
  </si>
  <si>
    <t>B.　個人</t>
    <rPh sb="3" eb="5">
      <t>コジン</t>
    </rPh>
    <phoneticPr fontId="7"/>
  </si>
  <si>
    <t>75,206,119/2</t>
    <phoneticPr fontId="7"/>
  </si>
  <si>
    <t>国際平和協力業務手当及び旅費</t>
    <rPh sb="0" eb="2">
      <t>コクサイ</t>
    </rPh>
    <rPh sb="2" eb="4">
      <t>ヘイワ</t>
    </rPh>
    <rPh sb="4" eb="6">
      <t>キョウリョク</t>
    </rPh>
    <rPh sb="6" eb="8">
      <t>ギョウム</t>
    </rPh>
    <rPh sb="8" eb="10">
      <t>テアテ</t>
    </rPh>
    <phoneticPr fontId="7"/>
  </si>
  <si>
    <t>会計法等に基づき、競争による調達を原則としているが、結果として一者応札となった一般競争契約が１件あった。また、競争性のない随意契約となった案件が２件あったが、契約の履行場所が南スーダン及びエジプトであり、また、契約の相手方が限定されていることから、その者と随意契約を行ったものである。</t>
    <rPh sb="55" eb="58">
      <t>キョウソウセイ</t>
    </rPh>
    <rPh sb="61" eb="63">
      <t>ズイイ</t>
    </rPh>
    <rPh sb="63" eb="65">
      <t>ケイヤク</t>
    </rPh>
    <rPh sb="69" eb="71">
      <t>アンケン</t>
    </rPh>
    <rPh sb="73" eb="74">
      <t>ケン</t>
    </rPh>
    <rPh sb="79" eb="81">
      <t>ケイヤク</t>
    </rPh>
    <rPh sb="82" eb="84">
      <t>リコウ</t>
    </rPh>
    <rPh sb="84" eb="86">
      <t>バショ</t>
    </rPh>
    <rPh sb="92" eb="93">
      <t>オヨ</t>
    </rPh>
    <rPh sb="105" eb="107">
      <t>ケイヤク</t>
    </rPh>
    <rPh sb="108" eb="110">
      <t>アイテ</t>
    </rPh>
    <rPh sb="110" eb="111">
      <t>カタ</t>
    </rPh>
    <rPh sb="112" eb="114">
      <t>ゲンテイ</t>
    </rPh>
    <rPh sb="126" eb="127">
      <t>モノ</t>
    </rPh>
    <rPh sb="128" eb="130">
      <t>ズイイ</t>
    </rPh>
    <rPh sb="130" eb="132">
      <t>ケイヤク</t>
    </rPh>
    <rPh sb="133" eb="134">
      <t>オコナ</t>
    </rPh>
    <phoneticPr fontId="7"/>
  </si>
  <si>
    <t>２３　国際平和協力業務等の推進</t>
    <rPh sb="3" eb="5">
      <t>コクサイ</t>
    </rPh>
    <rPh sb="5" eb="7">
      <t>ヘイワ</t>
    </rPh>
    <rPh sb="7" eb="9">
      <t>キョウリョク</t>
    </rPh>
    <rPh sb="9" eb="11">
      <t>ギョウム</t>
    </rPh>
    <rPh sb="11" eb="12">
      <t>トウ</t>
    </rPh>
    <rPh sb="13" eb="15">
      <t>スイシン</t>
    </rPh>
    <phoneticPr fontId="7"/>
  </si>
  <si>
    <t>６４　国際平和協力業務等の推進（政策２２－施策①）</t>
    <rPh sb="3" eb="5">
      <t>コクサイ</t>
    </rPh>
    <rPh sb="5" eb="7">
      <t>ヘイワ</t>
    </rPh>
    <rPh sb="7" eb="9">
      <t>キョウリョク</t>
    </rPh>
    <rPh sb="9" eb="11">
      <t>ギョウム</t>
    </rPh>
    <rPh sb="11" eb="12">
      <t>トウ</t>
    </rPh>
    <rPh sb="13" eb="15">
      <t>スイシン</t>
    </rPh>
    <rPh sb="16" eb="18">
      <t>セイサク</t>
    </rPh>
    <rPh sb="21" eb="23">
      <t>シサク</t>
    </rPh>
    <phoneticPr fontId="7"/>
  </si>
  <si>
    <t>新型コロナの影響等によりシンポジウム開催を中止したため。</t>
    <rPh sb="0" eb="2">
      <t>シンガタ</t>
    </rPh>
    <rPh sb="6" eb="8">
      <t>エイキョウ</t>
    </rPh>
    <rPh sb="8" eb="9">
      <t>トウ</t>
    </rPh>
    <rPh sb="18" eb="20">
      <t>カイサイ</t>
    </rPh>
    <rPh sb="21" eb="23">
      <t>チュウシ</t>
    </rPh>
    <phoneticPr fontId="7"/>
  </si>
  <si>
    <t>事業の有効性・効果について適切に検証するとともに、予算の効率的執行に努め、不用額が生じていることも踏まえ、執行実績を適切に概算要求に反映させるべき。</t>
    <phoneticPr fontId="7"/>
  </si>
  <si>
    <t>点検対象外</t>
    <rPh sb="0" eb="2">
      <t>テンケン</t>
    </rPh>
    <rPh sb="2" eb="5">
      <t>タイショウガイ</t>
    </rPh>
    <phoneticPr fontId="7"/>
  </si>
  <si>
    <t>執行実績額を勘案し要求額の見直し（9百万減）</t>
    <rPh sb="0" eb="2">
      <t>シッコウ</t>
    </rPh>
    <rPh sb="2" eb="4">
      <t>ジッセキ</t>
    </rPh>
    <rPh sb="4" eb="5">
      <t>ガク</t>
    </rPh>
    <rPh sb="6" eb="8">
      <t>カンアン</t>
    </rPh>
    <rPh sb="9" eb="12">
      <t>ヨウキュウガク</t>
    </rPh>
    <rPh sb="13" eb="15">
      <t>ミナオ</t>
    </rPh>
    <rPh sb="18" eb="20">
      <t>ヒャクマン</t>
    </rPh>
    <rPh sb="20" eb="21">
      <t>ゲン</t>
    </rPh>
    <phoneticPr fontId="7"/>
  </si>
  <si>
    <t>引き続き、効率的な執行に努めるとともに、執行実績を踏まえた予算要求を行った。</t>
    <rPh sb="0" eb="1">
      <t>ヒ</t>
    </rPh>
    <rPh sb="2" eb="3">
      <t>ツヅ</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</si>
</sst>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67235</xdr:colOff>
      <xdr:row>742</xdr:row>
      <xdr:rowOff>324971</xdr:rowOff>
    </xdr:from>
    <xdr:to>
      <xdr:col>17</xdr:col>
      <xdr:colOff>166871</xdr:colOff>
      <xdr:row>744</xdr:row>
      <xdr:rowOff>258461</xdr:rowOff>
    </xdr:to>
    <xdr:sp macro="" textlink="">
      <xdr:nvSpPr>
        <xdr:cNvPr id="2" name="Rectangle 1"/>
        <xdr:cNvSpPr>
          <a:spLocks noChangeArrowheads="1"/>
        </xdr:cNvSpPr>
      </xdr:nvSpPr>
      <xdr:spPr bwMode="auto">
        <a:xfrm>
          <a:off x="1867460" y="42825521"/>
          <a:ext cx="1699836" cy="63834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内閣府国際平和協力本部</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１０３百万円</a:t>
          </a:r>
        </a:p>
      </xdr:txBody>
    </xdr:sp>
    <xdr:clientData/>
  </xdr:twoCellAnchor>
  <xdr:twoCellAnchor>
    <xdr:from>
      <xdr:col>9</xdr:col>
      <xdr:colOff>0</xdr:colOff>
      <xdr:row>745</xdr:row>
      <xdr:rowOff>0</xdr:rowOff>
    </xdr:from>
    <xdr:to>
      <xdr:col>18</xdr:col>
      <xdr:colOff>3037</xdr:colOff>
      <xdr:row>747</xdr:row>
      <xdr:rowOff>253916</xdr:rowOff>
    </xdr:to>
    <xdr:sp macro="" textlink="">
      <xdr:nvSpPr>
        <xdr:cNvPr id="3" name="AutoShape 2"/>
        <xdr:cNvSpPr>
          <a:spLocks noChangeArrowheads="1"/>
        </xdr:cNvSpPr>
      </xdr:nvSpPr>
      <xdr:spPr bwMode="auto">
        <a:xfrm>
          <a:off x="1800225" y="43557825"/>
          <a:ext cx="1803262" cy="95876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900"/>
            </a:lnSpc>
            <a:defRPr sz="1000"/>
          </a:pPr>
          <a:endParaRPr lang="en-US" altLang="ja-JP" sz="1000" b="0" i="0" u="none" strike="noStrike" baseline="0">
            <a:solidFill>
              <a:srgbClr val="000000"/>
            </a:solidFill>
            <a:latin typeface="ＭＳ Ｐゴシック"/>
            <a:ea typeface="ＭＳ Ｐゴシック"/>
          </a:endParaRPr>
        </a:p>
        <a:p>
          <a:pPr algn="l" rtl="0">
            <a:lnSpc>
              <a:spcPts val="900"/>
            </a:lnSpc>
            <a:defRPr sz="1000"/>
          </a:pPr>
          <a:r>
            <a:rPr lang="ja-JP" altLang="en-US" sz="1000" b="0" i="0" u="none" strike="noStrike" baseline="0">
              <a:solidFill>
                <a:srgbClr val="000000"/>
              </a:solidFill>
              <a:latin typeface="ＭＳ Ｐゴシック"/>
              <a:ea typeface="ＭＳ Ｐゴシック"/>
            </a:rPr>
            <a:t>国際平和協力手当の支給、国際連合平和維持活動の実態調査、国際平和協力業務等の総合的な検討、事前調査　等</a:t>
          </a:r>
        </a:p>
      </xdr:txBody>
    </xdr:sp>
    <xdr:clientData/>
  </xdr:twoCellAnchor>
  <xdr:twoCellAnchor>
    <xdr:from>
      <xdr:col>13</xdr:col>
      <xdr:colOff>88900</xdr:colOff>
      <xdr:row>748</xdr:row>
      <xdr:rowOff>11205</xdr:rowOff>
    </xdr:from>
    <xdr:to>
      <xdr:col>13</xdr:col>
      <xdr:colOff>89647</xdr:colOff>
      <xdr:row>757</xdr:row>
      <xdr:rowOff>317500</xdr:rowOff>
    </xdr:to>
    <xdr:sp macro="" textlink="">
      <xdr:nvSpPr>
        <xdr:cNvPr id="4" name="Line 17"/>
        <xdr:cNvSpPr>
          <a:spLocks noChangeShapeType="1"/>
        </xdr:cNvSpPr>
      </xdr:nvSpPr>
      <xdr:spPr bwMode="auto">
        <a:xfrm flipH="1">
          <a:off x="2689225" y="44626305"/>
          <a:ext cx="747" cy="34781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89646</xdr:colOff>
      <xdr:row>752</xdr:row>
      <xdr:rowOff>2</xdr:rowOff>
    </xdr:from>
    <xdr:to>
      <xdr:col>19</xdr:col>
      <xdr:colOff>190499</xdr:colOff>
      <xdr:row>752</xdr:row>
      <xdr:rowOff>11206</xdr:rowOff>
    </xdr:to>
    <xdr:sp macro="" textlink="">
      <xdr:nvSpPr>
        <xdr:cNvPr id="5" name="Line 24"/>
        <xdr:cNvSpPr>
          <a:spLocks noChangeShapeType="1"/>
        </xdr:cNvSpPr>
      </xdr:nvSpPr>
      <xdr:spPr bwMode="auto">
        <a:xfrm>
          <a:off x="2689971" y="46024802"/>
          <a:ext cx="1301003" cy="1120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751</xdr:row>
      <xdr:rowOff>0</xdr:rowOff>
    </xdr:from>
    <xdr:to>
      <xdr:col>34</xdr:col>
      <xdr:colOff>128469</xdr:colOff>
      <xdr:row>753</xdr:row>
      <xdr:rowOff>57150</xdr:rowOff>
    </xdr:to>
    <xdr:sp macro="" textlink="">
      <xdr:nvSpPr>
        <xdr:cNvPr id="6" name="Rectangle 3"/>
        <xdr:cNvSpPr>
          <a:spLocks noChangeArrowheads="1"/>
        </xdr:cNvSpPr>
      </xdr:nvSpPr>
      <xdr:spPr bwMode="auto">
        <a:xfrm>
          <a:off x="4000500" y="47110650"/>
          <a:ext cx="2928819" cy="1028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800"/>
            </a:lnSpc>
            <a:defRPr sz="1000"/>
          </a:pPr>
          <a:r>
            <a:rPr lang="ja-JP" altLang="en-US" sz="1000" b="0" i="0" u="none" strike="noStrike" baseline="0">
              <a:solidFill>
                <a:srgbClr val="000000"/>
              </a:solidFill>
              <a:latin typeface="ＭＳ Ｐゴシック"/>
              <a:ea typeface="ＭＳ Ｐゴシック"/>
            </a:rPr>
            <a:t>Ａ．ＳＷＥＤ ＧＥＮＥＲＡＬ ＴＲＡＤＩＮＧ ＣＯ．ＬＴＤ</a:t>
          </a:r>
          <a:endParaRPr lang="en-US" altLang="ja-JP" sz="1000" b="0" i="0" u="none" strike="noStrike" baseline="0">
            <a:solidFill>
              <a:srgbClr val="000000"/>
            </a:solidFill>
            <a:latin typeface="ＭＳ Ｐゴシック"/>
            <a:ea typeface="+mn-ea"/>
          </a:endParaRPr>
        </a:p>
        <a:p>
          <a:pPr algn="ctr" rtl="0">
            <a:lnSpc>
              <a:spcPts val="800"/>
            </a:lnSpc>
            <a:defRPr sz="1000"/>
          </a:pPr>
          <a:endParaRPr lang="en-US" altLang="ja-JP" sz="1000" b="0" i="0" u="none" strike="noStrike" baseline="0">
            <a:solidFill>
              <a:srgbClr val="000000"/>
            </a:solidFill>
            <a:latin typeface="ＭＳ Ｐゴシック"/>
            <a:ea typeface="+mn-ea"/>
          </a:endParaRPr>
        </a:p>
        <a:p>
          <a:pPr algn="ctr" rtl="0">
            <a:lnSpc>
              <a:spcPts val="800"/>
            </a:lnSpc>
            <a:defRPr sz="1000"/>
          </a:pPr>
          <a:r>
            <a:rPr lang="ja-JP" altLang="en-US" sz="1000" b="0" i="0" u="none" strike="noStrike" baseline="0">
              <a:solidFill>
                <a:srgbClr val="000000"/>
              </a:solidFill>
              <a:latin typeface="ＭＳ Ｐゴシック"/>
              <a:ea typeface="+mn-ea"/>
            </a:rPr>
            <a:t>　他６６社・名</a:t>
          </a:r>
          <a:endParaRPr lang="en-US" altLang="ja-JP" sz="1000" b="0" i="0" u="none" strike="noStrike" baseline="0">
            <a:solidFill>
              <a:srgbClr val="000000"/>
            </a:solidFill>
            <a:latin typeface="ＭＳ Ｐゴシック"/>
            <a:ea typeface="+mn-ea"/>
          </a:endParaRPr>
        </a:p>
        <a:p>
          <a:pPr algn="ctr" rtl="0">
            <a:lnSpc>
              <a:spcPts val="800"/>
            </a:lnSpc>
            <a:defRPr sz="1000"/>
          </a:pPr>
          <a:endParaRPr lang="ja-JP" altLang="en-US" sz="1000" b="0" i="0" u="none" strike="noStrike" baseline="0">
            <a:solidFill>
              <a:srgbClr val="000000"/>
            </a:solidFill>
            <a:latin typeface="ＭＳ Ｐゴシック"/>
            <a:ea typeface="ＭＳ Ｐゴシック"/>
          </a:endParaRPr>
        </a:p>
        <a:p>
          <a:pPr algn="ctr" rtl="0">
            <a:lnSpc>
              <a:spcPts val="900"/>
            </a:lnSpc>
            <a:defRPr sz="1000"/>
          </a:pPr>
          <a:r>
            <a:rPr lang="ja-JP" altLang="en-US" sz="1000" b="0" i="0" u="none" strike="noStrike" baseline="0">
              <a:solidFill>
                <a:srgbClr val="000000"/>
              </a:solidFill>
              <a:latin typeface="ＭＳ Ｐゴシック"/>
              <a:ea typeface="ＭＳ Ｐゴシック"/>
            </a:rPr>
            <a:t>５１百万円</a:t>
          </a:r>
        </a:p>
      </xdr:txBody>
    </xdr:sp>
    <xdr:clientData/>
  </xdr:twoCellAnchor>
  <xdr:twoCellAnchor>
    <xdr:from>
      <xdr:col>35</xdr:col>
      <xdr:colOff>0</xdr:colOff>
      <xdr:row>751</xdr:row>
      <xdr:rowOff>67235</xdr:rowOff>
    </xdr:from>
    <xdr:to>
      <xdr:col>49</xdr:col>
      <xdr:colOff>118562</xdr:colOff>
      <xdr:row>752</xdr:row>
      <xdr:rowOff>265942</xdr:rowOff>
    </xdr:to>
    <xdr:sp macro="" textlink="">
      <xdr:nvSpPr>
        <xdr:cNvPr id="7" name="AutoShape 4"/>
        <xdr:cNvSpPr>
          <a:spLocks noChangeArrowheads="1"/>
        </xdr:cNvSpPr>
      </xdr:nvSpPr>
      <xdr:spPr bwMode="auto">
        <a:xfrm>
          <a:off x="7000875" y="45739610"/>
          <a:ext cx="2918912" cy="55113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0" bIns="18288" anchor="ctr" upright="1"/>
        <a:lstStyle/>
        <a:p>
          <a:pPr algn="l" rtl="0">
            <a:lnSpc>
              <a:spcPts val="1100"/>
            </a:lnSpc>
            <a:defRPr sz="1000"/>
          </a:pPr>
          <a:r>
            <a:rPr lang="ja-JP" altLang="en-US" sz="1100" b="0" i="0" u="none" strike="noStrike" baseline="0">
              <a:solidFill>
                <a:srgbClr val="000000"/>
              </a:solidFill>
              <a:latin typeface="ＭＳ Ｐゴシック"/>
              <a:ea typeface="+mn-ea"/>
            </a:rPr>
            <a:t>連絡調整要員宿舎借上げ等国際平和協力隊の派遣に必要な経費</a:t>
          </a:r>
        </a:p>
      </xdr:txBody>
    </xdr:sp>
    <xdr:clientData/>
  </xdr:twoCellAnchor>
  <xdr:twoCellAnchor>
    <xdr:from>
      <xdr:col>13</xdr:col>
      <xdr:colOff>139468</xdr:colOff>
      <xdr:row>750</xdr:row>
      <xdr:rowOff>175205</xdr:rowOff>
    </xdr:from>
    <xdr:to>
      <xdr:col>19</xdr:col>
      <xdr:colOff>195496</xdr:colOff>
      <xdr:row>750</xdr:row>
      <xdr:rowOff>455352</xdr:rowOff>
    </xdr:to>
    <xdr:sp macro="" textlink="">
      <xdr:nvSpPr>
        <xdr:cNvPr id="8" name="Rectangle 25"/>
        <xdr:cNvSpPr>
          <a:spLocks noChangeArrowheads="1"/>
        </xdr:cNvSpPr>
      </xdr:nvSpPr>
      <xdr:spPr bwMode="auto">
        <a:xfrm>
          <a:off x="2816765" y="47465543"/>
          <a:ext cx="1291704" cy="28014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800"/>
            </a:lnSpc>
            <a:defRPr sz="1000"/>
          </a:pPr>
          <a:r>
            <a:rPr lang="en-US" altLang="ja-JP" sz="700" b="0" i="0" baseline="0">
              <a:effectLst/>
              <a:latin typeface="+mn-lt"/>
              <a:ea typeface="+mn-ea"/>
              <a:cs typeface="+mn-cs"/>
            </a:rPr>
            <a:t>【</a:t>
          </a:r>
          <a:r>
            <a:rPr lang="ja-JP" altLang="en-US" sz="700" b="0" i="0" baseline="0">
              <a:effectLst/>
              <a:latin typeface="+mn-lt"/>
              <a:ea typeface="+mn-ea"/>
              <a:cs typeface="+mn-cs"/>
            </a:rPr>
            <a:t>随意契約（その他）等</a:t>
          </a:r>
          <a:r>
            <a:rPr lang="en-US" altLang="ja-JP" sz="700" b="0" i="0" baseline="0">
              <a:effectLst/>
              <a:latin typeface="+mn-lt"/>
              <a:ea typeface="+mn-ea"/>
              <a:cs typeface="+mn-cs"/>
            </a:rPr>
            <a:t>】</a:t>
          </a:r>
          <a:endParaRPr lang="en-US" altLang="ja-JP" sz="700" b="0" i="0" u="none" strike="noStrike" baseline="0">
            <a:solidFill>
              <a:srgbClr val="000000"/>
            </a:solidFill>
            <a:latin typeface="ＭＳ Ｐゴシック"/>
            <a:ea typeface="ＭＳ Ｐゴシック"/>
          </a:endParaRPr>
        </a:p>
      </xdr:txBody>
    </xdr:sp>
    <xdr:clientData/>
  </xdr:twoCellAnchor>
  <xdr:twoCellAnchor>
    <xdr:from>
      <xdr:col>13</xdr:col>
      <xdr:colOff>112056</xdr:colOff>
      <xdr:row>757</xdr:row>
      <xdr:rowOff>336174</xdr:rowOff>
    </xdr:from>
    <xdr:to>
      <xdr:col>20</xdr:col>
      <xdr:colOff>11205</xdr:colOff>
      <xdr:row>757</xdr:row>
      <xdr:rowOff>336175</xdr:rowOff>
    </xdr:to>
    <xdr:sp macro="" textlink="">
      <xdr:nvSpPr>
        <xdr:cNvPr id="9" name="Line 24"/>
        <xdr:cNvSpPr>
          <a:spLocks noChangeShapeType="1"/>
        </xdr:cNvSpPr>
      </xdr:nvSpPr>
      <xdr:spPr bwMode="auto">
        <a:xfrm flipH="1" flipV="1">
          <a:off x="2712381" y="48123099"/>
          <a:ext cx="1299324"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757</xdr:row>
      <xdr:rowOff>0</xdr:rowOff>
    </xdr:from>
    <xdr:to>
      <xdr:col>34</xdr:col>
      <xdr:colOff>107829</xdr:colOff>
      <xdr:row>758</xdr:row>
      <xdr:rowOff>342475</xdr:rowOff>
    </xdr:to>
    <xdr:sp macro="" textlink="">
      <xdr:nvSpPr>
        <xdr:cNvPr id="10" name="Rectangle 3"/>
        <xdr:cNvSpPr>
          <a:spLocks noChangeArrowheads="1"/>
        </xdr:cNvSpPr>
      </xdr:nvSpPr>
      <xdr:spPr bwMode="auto">
        <a:xfrm>
          <a:off x="4000500" y="47786925"/>
          <a:ext cx="2908179" cy="694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800"/>
            </a:lnSpc>
            <a:defRPr sz="1000"/>
          </a:pPr>
          <a:r>
            <a:rPr lang="ja-JP" altLang="en-US" sz="1000" b="0" i="0" u="none" strike="noStrike" baseline="0">
              <a:solidFill>
                <a:srgbClr val="000000"/>
              </a:solidFill>
              <a:latin typeface="ＭＳ Ｐゴシック"/>
              <a:ea typeface="ＭＳ Ｐゴシック"/>
            </a:rPr>
            <a:t>Ｂ．個人３８名</a:t>
          </a:r>
        </a:p>
        <a:p>
          <a:pPr algn="ctr" rtl="0">
            <a:lnSpc>
              <a:spcPts val="900"/>
            </a:lnSpc>
            <a:defRPr sz="1000"/>
          </a:pPr>
          <a:endParaRPr lang="ja-JP" altLang="en-US" sz="1000" b="0" i="0" u="none" strike="noStrike" baseline="0">
            <a:solidFill>
              <a:srgbClr val="000000"/>
            </a:solidFill>
            <a:latin typeface="ＭＳ Ｐゴシック"/>
            <a:ea typeface="ＭＳ Ｐゴシック"/>
          </a:endParaRPr>
        </a:p>
        <a:p>
          <a:pPr algn="ctr" rtl="0">
            <a:lnSpc>
              <a:spcPts val="900"/>
            </a:lnSpc>
            <a:defRPr sz="1000"/>
          </a:pPr>
          <a:r>
            <a:rPr lang="ja-JP" altLang="en-US" sz="1000" b="0" i="0" u="none" strike="noStrike" baseline="0">
              <a:solidFill>
                <a:srgbClr val="000000"/>
              </a:solidFill>
              <a:latin typeface="ＭＳ Ｐゴシック"/>
              <a:ea typeface="ＭＳ Ｐゴシック"/>
            </a:rPr>
            <a:t>５２百万円</a:t>
          </a:r>
        </a:p>
      </xdr:txBody>
    </xdr:sp>
    <xdr:clientData/>
  </xdr:twoCellAnchor>
  <xdr:twoCellAnchor>
    <xdr:from>
      <xdr:col>35</xdr:col>
      <xdr:colOff>0</xdr:colOff>
      <xdr:row>757</xdr:row>
      <xdr:rowOff>156883</xdr:rowOff>
    </xdr:from>
    <xdr:to>
      <xdr:col>49</xdr:col>
      <xdr:colOff>111501</xdr:colOff>
      <xdr:row>758</xdr:row>
      <xdr:rowOff>191886</xdr:rowOff>
    </xdr:to>
    <xdr:sp macro="" textlink="">
      <xdr:nvSpPr>
        <xdr:cNvPr id="11" name="AutoShape 4"/>
        <xdr:cNvSpPr>
          <a:spLocks noChangeArrowheads="1"/>
        </xdr:cNvSpPr>
      </xdr:nvSpPr>
      <xdr:spPr bwMode="auto">
        <a:xfrm>
          <a:off x="7000875" y="47943808"/>
          <a:ext cx="2911851" cy="3874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0"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国際平和協力手当、旅費</a:t>
          </a:r>
        </a:p>
      </xdr:txBody>
    </xdr:sp>
    <xdr:clientData/>
  </xdr:twoCellAnchor>
  <xdr:twoCellAnchor>
    <xdr:from>
      <xdr:col>15</xdr:col>
      <xdr:colOff>92525</xdr:colOff>
      <xdr:row>756</xdr:row>
      <xdr:rowOff>268182</xdr:rowOff>
    </xdr:from>
    <xdr:to>
      <xdr:col>18</xdr:col>
      <xdr:colOff>171765</xdr:colOff>
      <xdr:row>756</xdr:row>
      <xdr:rowOff>434437</xdr:rowOff>
    </xdr:to>
    <xdr:sp macro="" textlink="">
      <xdr:nvSpPr>
        <xdr:cNvPr id="12" name="Rectangle 25"/>
        <xdr:cNvSpPr>
          <a:spLocks noChangeArrowheads="1"/>
        </xdr:cNvSpPr>
      </xdr:nvSpPr>
      <xdr:spPr bwMode="auto">
        <a:xfrm>
          <a:off x="3181714" y="50493250"/>
          <a:ext cx="697078" cy="16625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800"/>
            </a:lnSpc>
            <a:defRPr sz="1000"/>
          </a:pPr>
          <a:r>
            <a:rPr lang="en-US" altLang="ja-JP" sz="700" b="0" i="0" baseline="0">
              <a:effectLst/>
              <a:latin typeface="+mn-lt"/>
              <a:ea typeface="+mn-ea"/>
              <a:cs typeface="+mn-cs"/>
            </a:rPr>
            <a:t>【</a:t>
          </a:r>
          <a:r>
            <a:rPr lang="ja-JP" altLang="en-US" sz="700" b="0" i="0" baseline="0">
              <a:effectLst/>
              <a:latin typeface="+mn-lt"/>
              <a:ea typeface="+mn-ea"/>
              <a:cs typeface="+mn-cs"/>
            </a:rPr>
            <a:t>個人</a:t>
          </a:r>
          <a:r>
            <a:rPr lang="en-US" altLang="ja-JP" sz="700" b="0" i="0" baseline="0">
              <a:effectLst/>
              <a:latin typeface="+mn-lt"/>
              <a:ea typeface="+mn-ea"/>
              <a:cs typeface="+mn-cs"/>
            </a:rPr>
            <a:t>】</a:t>
          </a:r>
          <a:endParaRPr lang="en-US" altLang="ja-JP" sz="7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132</v>
      </c>
      <c r="AT2" s="952"/>
      <c r="AU2" s="952"/>
      <c r="AV2" s="42" t="str">
        <f>IF(AW2="", "", "-")</f>
        <v/>
      </c>
      <c r="AW2" s="897"/>
      <c r="AX2" s="897"/>
    </row>
    <row r="3" spans="1:50" ht="21" customHeight="1" thickBot="1" x14ac:dyDescent="0.2">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482</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484</v>
      </c>
      <c r="AF5" s="685"/>
      <c r="AG5" s="685"/>
      <c r="AH5" s="685"/>
      <c r="AI5" s="685"/>
      <c r="AJ5" s="685"/>
      <c r="AK5" s="685"/>
      <c r="AL5" s="685"/>
      <c r="AM5" s="685"/>
      <c r="AN5" s="685"/>
      <c r="AO5" s="685"/>
      <c r="AP5" s="686"/>
      <c r="AQ5" s="687" t="s">
        <v>564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81.75" customHeight="1" x14ac:dyDescent="0.15">
      <c r="A7" s="484" t="s">
        <v>22</v>
      </c>
      <c r="B7" s="485"/>
      <c r="C7" s="485"/>
      <c r="D7" s="485"/>
      <c r="E7" s="485"/>
      <c r="F7" s="486"/>
      <c r="G7" s="487" t="s">
        <v>486</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570</v>
      </c>
      <c r="AF7" s="899"/>
      <c r="AG7" s="899"/>
      <c r="AH7" s="899"/>
      <c r="AI7" s="899"/>
      <c r="AJ7" s="899"/>
      <c r="AK7" s="899"/>
      <c r="AL7" s="899"/>
      <c r="AM7" s="899"/>
      <c r="AN7" s="899"/>
      <c r="AO7" s="899"/>
      <c r="AP7" s="899"/>
      <c r="AQ7" s="899"/>
      <c r="AR7" s="899"/>
      <c r="AS7" s="899"/>
      <c r="AT7" s="899"/>
      <c r="AU7" s="899"/>
      <c r="AV7" s="899"/>
      <c r="AW7" s="899"/>
      <c r="AX7" s="900"/>
    </row>
    <row r="8" spans="1:50" ht="36" customHeight="1" x14ac:dyDescent="0.15">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121</v>
      </c>
      <c r="Q13" s="644"/>
      <c r="R13" s="644"/>
      <c r="S13" s="644"/>
      <c r="T13" s="644"/>
      <c r="U13" s="644"/>
      <c r="V13" s="645"/>
      <c r="W13" s="643">
        <v>133</v>
      </c>
      <c r="X13" s="644"/>
      <c r="Y13" s="644"/>
      <c r="Z13" s="644"/>
      <c r="AA13" s="644"/>
      <c r="AB13" s="644"/>
      <c r="AC13" s="645"/>
      <c r="AD13" s="643">
        <v>178</v>
      </c>
      <c r="AE13" s="644"/>
      <c r="AF13" s="644"/>
      <c r="AG13" s="644"/>
      <c r="AH13" s="644"/>
      <c r="AI13" s="644"/>
      <c r="AJ13" s="645"/>
      <c r="AK13" s="643">
        <v>219</v>
      </c>
      <c r="AL13" s="644"/>
      <c r="AM13" s="644"/>
      <c r="AN13" s="644"/>
      <c r="AO13" s="644"/>
      <c r="AP13" s="644"/>
      <c r="AQ13" s="645"/>
      <c r="AR13" s="905">
        <v>210</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v>-0.02</v>
      </c>
      <c r="Q14" s="644"/>
      <c r="R14" s="644"/>
      <c r="S14" s="644"/>
      <c r="T14" s="644"/>
      <c r="U14" s="644"/>
      <c r="V14" s="645"/>
      <c r="W14" s="643" t="s">
        <v>489</v>
      </c>
      <c r="X14" s="644"/>
      <c r="Y14" s="644"/>
      <c r="Z14" s="644"/>
      <c r="AA14" s="644"/>
      <c r="AB14" s="644"/>
      <c r="AC14" s="645"/>
      <c r="AD14" s="643" t="s">
        <v>489</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489</v>
      </c>
      <c r="Q15" s="644"/>
      <c r="R15" s="644"/>
      <c r="S15" s="644"/>
      <c r="T15" s="644"/>
      <c r="U15" s="644"/>
      <c r="V15" s="645"/>
      <c r="W15" s="643" t="s">
        <v>489</v>
      </c>
      <c r="X15" s="644"/>
      <c r="Y15" s="644"/>
      <c r="Z15" s="644"/>
      <c r="AA15" s="644"/>
      <c r="AB15" s="644"/>
      <c r="AC15" s="645"/>
      <c r="AD15" s="643" t="s">
        <v>489</v>
      </c>
      <c r="AE15" s="644"/>
      <c r="AF15" s="644"/>
      <c r="AG15" s="644"/>
      <c r="AH15" s="644"/>
      <c r="AI15" s="644"/>
      <c r="AJ15" s="645"/>
      <c r="AK15" s="643" t="s">
        <v>489</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489</v>
      </c>
      <c r="Q16" s="644"/>
      <c r="R16" s="644"/>
      <c r="S16" s="644"/>
      <c r="T16" s="644"/>
      <c r="U16" s="644"/>
      <c r="V16" s="645"/>
      <c r="W16" s="643" t="s">
        <v>489</v>
      </c>
      <c r="X16" s="644"/>
      <c r="Y16" s="644"/>
      <c r="Z16" s="644"/>
      <c r="AA16" s="644"/>
      <c r="AB16" s="644"/>
      <c r="AC16" s="645"/>
      <c r="AD16" s="643" t="s">
        <v>489</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489</v>
      </c>
      <c r="Q17" s="644"/>
      <c r="R17" s="644"/>
      <c r="S17" s="644"/>
      <c r="T17" s="644"/>
      <c r="U17" s="644"/>
      <c r="V17" s="645"/>
      <c r="W17" s="643" t="s">
        <v>489</v>
      </c>
      <c r="X17" s="644"/>
      <c r="Y17" s="644"/>
      <c r="Z17" s="644"/>
      <c r="AA17" s="644"/>
      <c r="AB17" s="644"/>
      <c r="AC17" s="645"/>
      <c r="AD17" s="643" t="s">
        <v>489</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120.98</v>
      </c>
      <c r="Q18" s="865"/>
      <c r="R18" s="865"/>
      <c r="S18" s="865"/>
      <c r="T18" s="865"/>
      <c r="U18" s="865"/>
      <c r="V18" s="866"/>
      <c r="W18" s="864">
        <f>SUM(W13:AC17)</f>
        <v>133</v>
      </c>
      <c r="X18" s="865"/>
      <c r="Y18" s="865"/>
      <c r="Z18" s="865"/>
      <c r="AA18" s="865"/>
      <c r="AB18" s="865"/>
      <c r="AC18" s="866"/>
      <c r="AD18" s="864">
        <f>SUM(AD13:AJ17)</f>
        <v>178</v>
      </c>
      <c r="AE18" s="865"/>
      <c r="AF18" s="865"/>
      <c r="AG18" s="865"/>
      <c r="AH18" s="865"/>
      <c r="AI18" s="865"/>
      <c r="AJ18" s="866"/>
      <c r="AK18" s="864">
        <f>SUM(AK13:AQ17)</f>
        <v>219</v>
      </c>
      <c r="AL18" s="865"/>
      <c r="AM18" s="865"/>
      <c r="AN18" s="865"/>
      <c r="AO18" s="865"/>
      <c r="AP18" s="865"/>
      <c r="AQ18" s="866"/>
      <c r="AR18" s="864">
        <f>SUM(AR13:AX17)</f>
        <v>210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78</v>
      </c>
      <c r="Q19" s="644"/>
      <c r="R19" s="644"/>
      <c r="S19" s="644"/>
      <c r="T19" s="644"/>
      <c r="U19" s="644"/>
      <c r="V19" s="645"/>
      <c r="W19" s="643">
        <v>81</v>
      </c>
      <c r="X19" s="644"/>
      <c r="Y19" s="644"/>
      <c r="Z19" s="644"/>
      <c r="AA19" s="644"/>
      <c r="AB19" s="644"/>
      <c r="AC19" s="645"/>
      <c r="AD19" s="643">
        <v>103</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0.6447346668870888</v>
      </c>
      <c r="Q20" s="302"/>
      <c r="R20" s="302"/>
      <c r="S20" s="302"/>
      <c r="T20" s="302"/>
      <c r="U20" s="302"/>
      <c r="V20" s="302"/>
      <c r="W20" s="302">
        <f t="shared" ref="W20" si="0">IF(W18=0, "-", SUM(W19)/W18)</f>
        <v>0.60902255639097747</v>
      </c>
      <c r="X20" s="302"/>
      <c r="Y20" s="302"/>
      <c r="Z20" s="302"/>
      <c r="AA20" s="302"/>
      <c r="AB20" s="302"/>
      <c r="AC20" s="302"/>
      <c r="AD20" s="302">
        <f t="shared" ref="AD20" si="1">IF(AD18=0, "-", SUM(AD19)/AD18)</f>
        <v>0.5786516853932584</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0.6447346668870888</v>
      </c>
      <c r="Q21" s="302"/>
      <c r="R21" s="302"/>
      <c r="S21" s="302"/>
      <c r="T21" s="302"/>
      <c r="U21" s="302"/>
      <c r="V21" s="302"/>
      <c r="W21" s="302">
        <f t="shared" ref="W21" si="2">IF(W19=0, "-", SUM(W19)/SUM(W13,W14))</f>
        <v>0.60902255639097747</v>
      </c>
      <c r="X21" s="302"/>
      <c r="Y21" s="302"/>
      <c r="Z21" s="302"/>
      <c r="AA21" s="302"/>
      <c r="AB21" s="302"/>
      <c r="AC21" s="302"/>
      <c r="AD21" s="302">
        <f t="shared" ref="AD21" si="3">IF(AD19=0, "-", SUM(AD19)/SUM(AD13,AD14))</f>
        <v>0.5786516853932584</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351</v>
      </c>
      <c r="B22" s="933"/>
      <c r="C22" s="933"/>
      <c r="D22" s="933"/>
      <c r="E22" s="933"/>
      <c r="F22" s="934"/>
      <c r="G22" s="970"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490</v>
      </c>
      <c r="H23" s="972"/>
      <c r="I23" s="972"/>
      <c r="J23" s="972"/>
      <c r="K23" s="972"/>
      <c r="L23" s="972"/>
      <c r="M23" s="972"/>
      <c r="N23" s="972"/>
      <c r="O23" s="973"/>
      <c r="P23" s="905">
        <v>139</v>
      </c>
      <c r="Q23" s="906"/>
      <c r="R23" s="906"/>
      <c r="S23" s="906"/>
      <c r="T23" s="906"/>
      <c r="U23" s="906"/>
      <c r="V23" s="922"/>
      <c r="W23" s="905">
        <v>130</v>
      </c>
      <c r="X23" s="906"/>
      <c r="Y23" s="906"/>
      <c r="Z23" s="906"/>
      <c r="AA23" s="906"/>
      <c r="AB23" s="906"/>
      <c r="AC23" s="922"/>
      <c r="AD23" s="942" t="s">
        <v>585</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491</v>
      </c>
      <c r="H24" s="924"/>
      <c r="I24" s="924"/>
      <c r="J24" s="924"/>
      <c r="K24" s="924"/>
      <c r="L24" s="924"/>
      <c r="M24" s="924"/>
      <c r="N24" s="924"/>
      <c r="O24" s="925"/>
      <c r="P24" s="643">
        <v>46</v>
      </c>
      <c r="Q24" s="644"/>
      <c r="R24" s="644"/>
      <c r="S24" s="644"/>
      <c r="T24" s="644"/>
      <c r="U24" s="644"/>
      <c r="V24" s="645"/>
      <c r="W24" s="643">
        <v>46</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492</v>
      </c>
      <c r="H25" s="924"/>
      <c r="I25" s="924"/>
      <c r="J25" s="924"/>
      <c r="K25" s="924"/>
      <c r="L25" s="924"/>
      <c r="M25" s="924"/>
      <c r="N25" s="924"/>
      <c r="O25" s="925"/>
      <c r="P25" s="643">
        <v>31</v>
      </c>
      <c r="Q25" s="644"/>
      <c r="R25" s="644"/>
      <c r="S25" s="644"/>
      <c r="T25" s="644"/>
      <c r="U25" s="644"/>
      <c r="V25" s="645"/>
      <c r="W25" s="643">
        <v>31</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t="s">
        <v>493</v>
      </c>
      <c r="H26" s="924"/>
      <c r="I26" s="924"/>
      <c r="J26" s="924"/>
      <c r="K26" s="924"/>
      <c r="L26" s="924"/>
      <c r="M26" s="924"/>
      <c r="N26" s="924"/>
      <c r="O26" s="925"/>
      <c r="P26" s="643">
        <v>1</v>
      </c>
      <c r="Q26" s="644"/>
      <c r="R26" s="644"/>
      <c r="S26" s="644"/>
      <c r="T26" s="644"/>
      <c r="U26" s="644"/>
      <c r="V26" s="645"/>
      <c r="W26" s="643">
        <v>1</v>
      </c>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t="s">
        <v>494</v>
      </c>
      <c r="H27" s="924"/>
      <c r="I27" s="924"/>
      <c r="J27" s="924"/>
      <c r="K27" s="924"/>
      <c r="L27" s="924"/>
      <c r="M27" s="924"/>
      <c r="N27" s="924"/>
      <c r="O27" s="925"/>
      <c r="P27" s="643">
        <v>2</v>
      </c>
      <c r="Q27" s="644"/>
      <c r="R27" s="644"/>
      <c r="S27" s="644"/>
      <c r="T27" s="644"/>
      <c r="U27" s="644"/>
      <c r="V27" s="645"/>
      <c r="W27" s="643">
        <v>2</v>
      </c>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3.45" customHeight="1" thickBot="1" x14ac:dyDescent="0.2">
      <c r="A29" s="938"/>
      <c r="B29" s="939"/>
      <c r="C29" s="939"/>
      <c r="D29" s="939"/>
      <c r="E29" s="939"/>
      <c r="F29" s="940"/>
      <c r="G29" s="929" t="s">
        <v>259</v>
      </c>
      <c r="H29" s="930"/>
      <c r="I29" s="930"/>
      <c r="J29" s="930"/>
      <c r="K29" s="930"/>
      <c r="L29" s="930"/>
      <c r="M29" s="930"/>
      <c r="N29" s="930"/>
      <c r="O29" s="931"/>
      <c r="P29" s="643">
        <f>AK13</f>
        <v>219</v>
      </c>
      <c r="Q29" s="644"/>
      <c r="R29" s="644"/>
      <c r="S29" s="644"/>
      <c r="T29" s="644"/>
      <c r="U29" s="644"/>
      <c r="V29" s="645"/>
      <c r="W29" s="953">
        <f>AR13</f>
        <v>210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6.899999999999999"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6.899999999999999"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565</v>
      </c>
      <c r="AR31" s="185"/>
      <c r="AS31" s="118" t="s">
        <v>188</v>
      </c>
      <c r="AT31" s="119"/>
      <c r="AU31" s="184" t="s">
        <v>565</v>
      </c>
      <c r="AV31" s="184"/>
      <c r="AW31" s="384" t="s">
        <v>177</v>
      </c>
      <c r="AX31" s="385"/>
    </row>
    <row r="32" spans="1:50" ht="16.899999999999999" customHeight="1" x14ac:dyDescent="0.15">
      <c r="A32" s="389"/>
      <c r="B32" s="387"/>
      <c r="C32" s="387"/>
      <c r="D32" s="387"/>
      <c r="E32" s="387"/>
      <c r="F32" s="388"/>
      <c r="G32" s="550" t="s">
        <v>565</v>
      </c>
      <c r="H32" s="551"/>
      <c r="I32" s="551"/>
      <c r="J32" s="551"/>
      <c r="K32" s="551"/>
      <c r="L32" s="551"/>
      <c r="M32" s="551"/>
      <c r="N32" s="551"/>
      <c r="O32" s="552"/>
      <c r="P32" s="90" t="s">
        <v>565</v>
      </c>
      <c r="Q32" s="90"/>
      <c r="R32" s="90"/>
      <c r="S32" s="90"/>
      <c r="T32" s="90"/>
      <c r="U32" s="90"/>
      <c r="V32" s="90"/>
      <c r="W32" s="90"/>
      <c r="X32" s="91"/>
      <c r="Y32" s="460" t="s">
        <v>12</v>
      </c>
      <c r="Z32" s="520"/>
      <c r="AA32" s="521"/>
      <c r="AB32" s="450" t="s">
        <v>567</v>
      </c>
      <c r="AC32" s="450"/>
      <c r="AD32" s="450"/>
      <c r="AE32" s="202" t="s">
        <v>568</v>
      </c>
      <c r="AF32" s="203"/>
      <c r="AG32" s="203"/>
      <c r="AH32" s="203"/>
      <c r="AI32" s="202" t="s">
        <v>565</v>
      </c>
      <c r="AJ32" s="203"/>
      <c r="AK32" s="203"/>
      <c r="AL32" s="203"/>
      <c r="AM32" s="202" t="s">
        <v>565</v>
      </c>
      <c r="AN32" s="203"/>
      <c r="AO32" s="203"/>
      <c r="AP32" s="203"/>
      <c r="AQ32" s="326" t="s">
        <v>565</v>
      </c>
      <c r="AR32" s="192"/>
      <c r="AS32" s="192"/>
      <c r="AT32" s="327"/>
      <c r="AU32" s="203" t="s">
        <v>565</v>
      </c>
      <c r="AV32" s="203"/>
      <c r="AW32" s="203"/>
      <c r="AX32" s="205"/>
    </row>
    <row r="33" spans="1:50" ht="16.899999999999999"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565</v>
      </c>
      <c r="AC33" s="512"/>
      <c r="AD33" s="512"/>
      <c r="AE33" s="202" t="s">
        <v>565</v>
      </c>
      <c r="AF33" s="203"/>
      <c r="AG33" s="203"/>
      <c r="AH33" s="203"/>
      <c r="AI33" s="202" t="s">
        <v>565</v>
      </c>
      <c r="AJ33" s="203"/>
      <c r="AK33" s="203"/>
      <c r="AL33" s="203"/>
      <c r="AM33" s="202" t="s">
        <v>565</v>
      </c>
      <c r="AN33" s="203"/>
      <c r="AO33" s="203"/>
      <c r="AP33" s="203"/>
      <c r="AQ33" s="326" t="s">
        <v>565</v>
      </c>
      <c r="AR33" s="192"/>
      <c r="AS33" s="192"/>
      <c r="AT33" s="327"/>
      <c r="AU33" s="203" t="s">
        <v>565</v>
      </c>
      <c r="AV33" s="203"/>
      <c r="AW33" s="203"/>
      <c r="AX33" s="205"/>
    </row>
    <row r="34" spans="1:50" ht="16.899999999999999"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569</v>
      </c>
      <c r="AF34" s="203"/>
      <c r="AG34" s="203"/>
      <c r="AH34" s="203"/>
      <c r="AI34" s="202" t="s">
        <v>565</v>
      </c>
      <c r="AJ34" s="203"/>
      <c r="AK34" s="203"/>
      <c r="AL34" s="203"/>
      <c r="AM34" s="202" t="s">
        <v>565</v>
      </c>
      <c r="AN34" s="203"/>
      <c r="AO34" s="203"/>
      <c r="AP34" s="203"/>
      <c r="AQ34" s="326" t="s">
        <v>565</v>
      </c>
      <c r="AR34" s="192"/>
      <c r="AS34" s="192"/>
      <c r="AT34" s="327"/>
      <c r="AU34" s="203" t="s">
        <v>566</v>
      </c>
      <c r="AV34" s="203"/>
      <c r="AW34" s="203"/>
      <c r="AX34" s="205"/>
    </row>
    <row r="35" spans="1:50" x14ac:dyDescent="0.15">
      <c r="A35" s="210" t="s">
        <v>303</v>
      </c>
      <c r="B35" s="211"/>
      <c r="C35" s="211"/>
      <c r="D35" s="211"/>
      <c r="E35" s="211"/>
      <c r="F35" s="212"/>
      <c r="G35" s="216"/>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idden="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idden="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idden="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idden="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idden="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idden="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idden="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idden="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idden="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idden="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idden="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idden="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idden="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idden="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idden="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idden="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idden="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idden="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idden="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idden="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idden="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idden="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idden="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idden="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idden="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idden="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idden="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idden="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idden="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idden="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idden="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idden="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idden="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idden="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idden="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idden="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idden="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idden="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idden="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idden="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idden="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49.5" hidden="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22.9"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34.5" customHeight="1" x14ac:dyDescent="0.15">
      <c r="A82" s="851"/>
      <c r="B82" s="516"/>
      <c r="C82" s="417"/>
      <c r="D82" s="417"/>
      <c r="E82" s="417"/>
      <c r="F82" s="418"/>
      <c r="G82" s="662" t="s">
        <v>495</v>
      </c>
      <c r="H82" s="662"/>
      <c r="I82" s="662"/>
      <c r="J82" s="662"/>
      <c r="K82" s="662"/>
      <c r="L82" s="662"/>
      <c r="M82" s="662"/>
      <c r="N82" s="662"/>
      <c r="O82" s="662"/>
      <c r="P82" s="662"/>
      <c r="Q82" s="662"/>
      <c r="R82" s="662"/>
      <c r="S82" s="662"/>
      <c r="T82" s="662"/>
      <c r="U82" s="662"/>
      <c r="V82" s="662"/>
      <c r="W82" s="662"/>
      <c r="X82" s="662"/>
      <c r="Y82" s="662"/>
      <c r="Z82" s="662"/>
      <c r="AA82" s="663"/>
      <c r="AB82" s="870" t="s">
        <v>501</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34.5"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34.5"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v>2</v>
      </c>
      <c r="AR86" s="184"/>
      <c r="AS86" s="118" t="s">
        <v>188</v>
      </c>
      <c r="AT86" s="119"/>
      <c r="AU86" s="184" t="s">
        <v>499</v>
      </c>
      <c r="AV86" s="184"/>
      <c r="AW86" s="384" t="s">
        <v>177</v>
      </c>
      <c r="AX86" s="385"/>
      <c r="AY86" s="10"/>
      <c r="AZ86" s="10"/>
      <c r="BA86" s="10"/>
      <c r="BB86" s="10"/>
      <c r="BC86" s="10"/>
      <c r="BD86" s="10"/>
      <c r="BE86" s="10"/>
      <c r="BF86" s="10"/>
      <c r="BG86" s="10"/>
      <c r="BH86" s="10"/>
    </row>
    <row r="87" spans="1:60" ht="23.25" customHeight="1" x14ac:dyDescent="0.15">
      <c r="A87" s="851"/>
      <c r="B87" s="417"/>
      <c r="C87" s="417"/>
      <c r="D87" s="417"/>
      <c r="E87" s="417"/>
      <c r="F87" s="418"/>
      <c r="G87" s="89" t="s">
        <v>496</v>
      </c>
      <c r="H87" s="90"/>
      <c r="I87" s="90"/>
      <c r="J87" s="90"/>
      <c r="K87" s="90"/>
      <c r="L87" s="90"/>
      <c r="M87" s="90"/>
      <c r="N87" s="90"/>
      <c r="O87" s="91"/>
      <c r="P87" s="90" t="s">
        <v>497</v>
      </c>
      <c r="Q87" s="503"/>
      <c r="R87" s="503"/>
      <c r="S87" s="503"/>
      <c r="T87" s="503"/>
      <c r="U87" s="503"/>
      <c r="V87" s="503"/>
      <c r="W87" s="503"/>
      <c r="X87" s="504"/>
      <c r="Y87" s="547" t="s">
        <v>61</v>
      </c>
      <c r="Z87" s="548"/>
      <c r="AA87" s="549"/>
      <c r="AB87" s="450" t="s">
        <v>498</v>
      </c>
      <c r="AC87" s="450"/>
      <c r="AD87" s="450"/>
      <c r="AE87" s="202">
        <v>1</v>
      </c>
      <c r="AF87" s="203"/>
      <c r="AG87" s="203"/>
      <c r="AH87" s="203"/>
      <c r="AI87" s="202">
        <v>1</v>
      </c>
      <c r="AJ87" s="203"/>
      <c r="AK87" s="203"/>
      <c r="AL87" s="203"/>
      <c r="AM87" s="202">
        <v>2</v>
      </c>
      <c r="AN87" s="203"/>
      <c r="AO87" s="203"/>
      <c r="AP87" s="203"/>
      <c r="AQ87" s="326" t="s">
        <v>499</v>
      </c>
      <c r="AR87" s="192"/>
      <c r="AS87" s="192"/>
      <c r="AT87" s="327"/>
      <c r="AU87" s="203" t="s">
        <v>499</v>
      </c>
      <c r="AV87" s="203"/>
      <c r="AW87" s="203"/>
      <c r="AX87" s="205"/>
    </row>
    <row r="88" spans="1:60" ht="23.25"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498</v>
      </c>
      <c r="AC88" s="512"/>
      <c r="AD88" s="512"/>
      <c r="AE88" s="202">
        <v>1</v>
      </c>
      <c r="AF88" s="203"/>
      <c r="AG88" s="203"/>
      <c r="AH88" s="203"/>
      <c r="AI88" s="202">
        <v>1</v>
      </c>
      <c r="AJ88" s="203"/>
      <c r="AK88" s="203"/>
      <c r="AL88" s="203"/>
      <c r="AM88" s="202">
        <v>2</v>
      </c>
      <c r="AN88" s="203"/>
      <c r="AO88" s="203"/>
      <c r="AP88" s="203"/>
      <c r="AQ88" s="326">
        <v>2</v>
      </c>
      <c r="AR88" s="192"/>
      <c r="AS88" s="192"/>
      <c r="AT88" s="327"/>
      <c r="AU88" s="203" t="s">
        <v>500</v>
      </c>
      <c r="AV88" s="203"/>
      <c r="AW88" s="203"/>
      <c r="AX88" s="205"/>
      <c r="AY88" s="10"/>
      <c r="AZ88" s="10"/>
      <c r="BA88" s="10"/>
      <c r="BB88" s="10"/>
      <c r="BC88" s="10"/>
    </row>
    <row r="89" spans="1:60" ht="23.25" customHeight="1" thickBot="1" x14ac:dyDescent="0.2">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v>100</v>
      </c>
      <c r="AF89" s="203"/>
      <c r="AG89" s="203"/>
      <c r="AH89" s="203"/>
      <c r="AI89" s="202">
        <v>100</v>
      </c>
      <c r="AJ89" s="203"/>
      <c r="AK89" s="203"/>
      <c r="AL89" s="203"/>
      <c r="AM89" s="202">
        <v>100</v>
      </c>
      <c r="AN89" s="203"/>
      <c r="AO89" s="203"/>
      <c r="AP89" s="203"/>
      <c r="AQ89" s="326" t="s">
        <v>499</v>
      </c>
      <c r="AR89" s="192"/>
      <c r="AS89" s="192"/>
      <c r="AT89" s="327"/>
      <c r="AU89" s="203" t="s">
        <v>499</v>
      </c>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72" customHeight="1" x14ac:dyDescent="0.15">
      <c r="A101" s="411"/>
      <c r="B101" s="412"/>
      <c r="C101" s="412"/>
      <c r="D101" s="412"/>
      <c r="E101" s="412"/>
      <c r="F101" s="413"/>
      <c r="G101" s="90" t="s">
        <v>502</v>
      </c>
      <c r="H101" s="90"/>
      <c r="I101" s="90"/>
      <c r="J101" s="90"/>
      <c r="K101" s="90"/>
      <c r="L101" s="90"/>
      <c r="M101" s="90"/>
      <c r="N101" s="90"/>
      <c r="O101" s="90"/>
      <c r="P101" s="90"/>
      <c r="Q101" s="90"/>
      <c r="R101" s="90"/>
      <c r="S101" s="90"/>
      <c r="T101" s="90"/>
      <c r="U101" s="90"/>
      <c r="V101" s="90"/>
      <c r="W101" s="90"/>
      <c r="X101" s="91"/>
      <c r="Y101" s="531" t="s">
        <v>54</v>
      </c>
      <c r="Z101" s="532"/>
      <c r="AA101" s="533"/>
      <c r="AB101" s="450" t="s">
        <v>503</v>
      </c>
      <c r="AC101" s="450"/>
      <c r="AD101" s="450"/>
      <c r="AE101" s="202">
        <v>1</v>
      </c>
      <c r="AF101" s="203"/>
      <c r="AG101" s="203"/>
      <c r="AH101" s="204"/>
      <c r="AI101" s="202">
        <v>1</v>
      </c>
      <c r="AJ101" s="203"/>
      <c r="AK101" s="203"/>
      <c r="AL101" s="204"/>
      <c r="AM101" s="202">
        <v>2</v>
      </c>
      <c r="AN101" s="203"/>
      <c r="AO101" s="203"/>
      <c r="AP101" s="204"/>
      <c r="AQ101" s="202" t="s">
        <v>489</v>
      </c>
      <c r="AR101" s="203"/>
      <c r="AS101" s="203"/>
      <c r="AT101" s="204"/>
      <c r="AU101" s="202" t="s">
        <v>489</v>
      </c>
      <c r="AV101" s="203"/>
      <c r="AW101" s="203"/>
      <c r="AX101" s="204"/>
    </row>
    <row r="102" spans="1:60" ht="72"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503</v>
      </c>
      <c r="AC102" s="450"/>
      <c r="AD102" s="450"/>
      <c r="AE102" s="407">
        <v>1</v>
      </c>
      <c r="AF102" s="407"/>
      <c r="AG102" s="407"/>
      <c r="AH102" s="407"/>
      <c r="AI102" s="407">
        <v>1</v>
      </c>
      <c r="AJ102" s="407"/>
      <c r="AK102" s="407"/>
      <c r="AL102" s="407"/>
      <c r="AM102" s="407">
        <v>2</v>
      </c>
      <c r="AN102" s="407"/>
      <c r="AO102" s="407"/>
      <c r="AP102" s="407"/>
      <c r="AQ102" s="257">
        <v>2</v>
      </c>
      <c r="AR102" s="258"/>
      <c r="AS102" s="258"/>
      <c r="AT102" s="303"/>
      <c r="AU102" s="257" t="s">
        <v>489</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504</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489</v>
      </c>
      <c r="AC116" s="452"/>
      <c r="AD116" s="453"/>
      <c r="AE116" s="407">
        <v>57360834</v>
      </c>
      <c r="AF116" s="407"/>
      <c r="AG116" s="407"/>
      <c r="AH116" s="407"/>
      <c r="AI116" s="407">
        <v>55656431</v>
      </c>
      <c r="AJ116" s="407"/>
      <c r="AK116" s="407"/>
      <c r="AL116" s="407"/>
      <c r="AM116" s="407">
        <v>37603059</v>
      </c>
      <c r="AN116" s="407"/>
      <c r="AO116" s="407"/>
      <c r="AP116" s="407"/>
      <c r="AQ116" s="202"/>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489</v>
      </c>
      <c r="AC117" s="462"/>
      <c r="AD117" s="463"/>
      <c r="AE117" s="540" t="s">
        <v>572</v>
      </c>
      <c r="AF117" s="540"/>
      <c r="AG117" s="540"/>
      <c r="AH117" s="540"/>
      <c r="AI117" s="540" t="s">
        <v>505</v>
      </c>
      <c r="AJ117" s="540"/>
      <c r="AK117" s="540"/>
      <c r="AL117" s="540"/>
      <c r="AM117" s="540" t="s">
        <v>577</v>
      </c>
      <c r="AN117" s="540"/>
      <c r="AO117" s="540"/>
      <c r="AP117" s="540"/>
      <c r="AQ117" s="540"/>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580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581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489</v>
      </c>
      <c r="AR133" s="184"/>
      <c r="AS133" s="118" t="s">
        <v>188</v>
      </c>
      <c r="AT133" s="119"/>
      <c r="AU133" s="185" t="s">
        <v>489</v>
      </c>
      <c r="AV133" s="185"/>
      <c r="AW133" s="118" t="s">
        <v>177</v>
      </c>
      <c r="AX133" s="180"/>
    </row>
    <row r="134" spans="1:50" ht="39.75" customHeight="1" x14ac:dyDescent="0.15">
      <c r="A134" s="174"/>
      <c r="B134" s="171"/>
      <c r="C134" s="165"/>
      <c r="D134" s="171"/>
      <c r="E134" s="165"/>
      <c r="F134" s="166"/>
      <c r="G134" s="89" t="s">
        <v>484</v>
      </c>
      <c r="H134" s="90"/>
      <c r="I134" s="90"/>
      <c r="J134" s="90"/>
      <c r="K134" s="90"/>
      <c r="L134" s="90"/>
      <c r="M134" s="90"/>
      <c r="N134" s="90"/>
      <c r="O134" s="90"/>
      <c r="P134" s="90"/>
      <c r="Q134" s="90"/>
      <c r="R134" s="90"/>
      <c r="S134" s="90"/>
      <c r="T134" s="90"/>
      <c r="U134" s="90"/>
      <c r="V134" s="90"/>
      <c r="W134" s="90"/>
      <c r="X134" s="91"/>
      <c r="Y134" s="186" t="s">
        <v>202</v>
      </c>
      <c r="Z134" s="187"/>
      <c r="AA134" s="188"/>
      <c r="AB134" s="189" t="s">
        <v>489</v>
      </c>
      <c r="AC134" s="190"/>
      <c r="AD134" s="190"/>
      <c r="AE134" s="191" t="s">
        <v>489</v>
      </c>
      <c r="AF134" s="192"/>
      <c r="AG134" s="192"/>
      <c r="AH134" s="192"/>
      <c r="AI134" s="191" t="s">
        <v>489</v>
      </c>
      <c r="AJ134" s="192"/>
      <c r="AK134" s="192"/>
      <c r="AL134" s="192"/>
      <c r="AM134" s="191" t="s">
        <v>489</v>
      </c>
      <c r="AN134" s="192"/>
      <c r="AO134" s="192"/>
      <c r="AP134" s="192"/>
      <c r="AQ134" s="191" t="s">
        <v>489</v>
      </c>
      <c r="AR134" s="192"/>
      <c r="AS134" s="192"/>
      <c r="AT134" s="192"/>
      <c r="AU134" s="191" t="s">
        <v>489</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489</v>
      </c>
      <c r="AC135" s="198"/>
      <c r="AD135" s="198"/>
      <c r="AE135" s="191" t="s">
        <v>489</v>
      </c>
      <c r="AF135" s="192"/>
      <c r="AG135" s="192"/>
      <c r="AH135" s="192"/>
      <c r="AI135" s="191" t="s">
        <v>489</v>
      </c>
      <c r="AJ135" s="192"/>
      <c r="AK135" s="192"/>
      <c r="AL135" s="192"/>
      <c r="AM135" s="191" t="s">
        <v>489</v>
      </c>
      <c r="AN135" s="192"/>
      <c r="AO135" s="192"/>
      <c r="AP135" s="192"/>
      <c r="AQ135" s="191" t="s">
        <v>489</v>
      </c>
      <c r="AR135" s="192"/>
      <c r="AS135" s="192"/>
      <c r="AT135" s="192"/>
      <c r="AU135" s="191" t="s">
        <v>489</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15">
      <c r="A154" s="174"/>
      <c r="B154" s="171"/>
      <c r="C154" s="165"/>
      <c r="D154" s="171"/>
      <c r="E154" s="165"/>
      <c r="F154" s="166"/>
      <c r="G154" s="89" t="s">
        <v>506</v>
      </c>
      <c r="H154" s="90"/>
      <c r="I154" s="90"/>
      <c r="J154" s="90"/>
      <c r="K154" s="90"/>
      <c r="L154" s="90"/>
      <c r="M154" s="90"/>
      <c r="N154" s="90"/>
      <c r="O154" s="90"/>
      <c r="P154" s="91"/>
      <c r="Q154" s="110" t="s">
        <v>507</v>
      </c>
      <c r="R154" s="90"/>
      <c r="S154" s="90"/>
      <c r="T154" s="90"/>
      <c r="U154" s="90"/>
      <c r="V154" s="90"/>
      <c r="W154" s="90"/>
      <c r="X154" s="90"/>
      <c r="Y154" s="90"/>
      <c r="Z154" s="90"/>
      <c r="AA154" s="277"/>
      <c r="AB154" s="126" t="s">
        <v>508</v>
      </c>
      <c r="AC154" s="127"/>
      <c r="AD154" s="127"/>
      <c r="AE154" s="132" t="s">
        <v>509</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510</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345</v>
      </c>
      <c r="D430" s="917"/>
      <c r="E430" s="159" t="s">
        <v>323</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9.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512</v>
      </c>
      <c r="AH702" s="372"/>
      <c r="AI702" s="372"/>
      <c r="AJ702" s="372"/>
      <c r="AK702" s="372"/>
      <c r="AL702" s="372"/>
      <c r="AM702" s="372"/>
      <c r="AN702" s="372"/>
      <c r="AO702" s="372"/>
      <c r="AP702" s="372"/>
      <c r="AQ702" s="372"/>
      <c r="AR702" s="372"/>
      <c r="AS702" s="372"/>
      <c r="AT702" s="372"/>
      <c r="AU702" s="372"/>
      <c r="AV702" s="372"/>
      <c r="AW702" s="372"/>
      <c r="AX702" s="373"/>
    </row>
    <row r="703" spans="1:50" ht="49.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485</v>
      </c>
      <c r="AE703" s="313"/>
      <c r="AF703" s="313"/>
      <c r="AG703" s="86" t="s">
        <v>513</v>
      </c>
      <c r="AH703" s="87"/>
      <c r="AI703" s="87"/>
      <c r="AJ703" s="87"/>
      <c r="AK703" s="87"/>
      <c r="AL703" s="87"/>
      <c r="AM703" s="87"/>
      <c r="AN703" s="87"/>
      <c r="AO703" s="87"/>
      <c r="AP703" s="87"/>
      <c r="AQ703" s="87"/>
      <c r="AR703" s="87"/>
      <c r="AS703" s="87"/>
      <c r="AT703" s="87"/>
      <c r="AU703" s="87"/>
      <c r="AV703" s="87"/>
      <c r="AW703" s="87"/>
      <c r="AX703" s="88"/>
    </row>
    <row r="704" spans="1:50" ht="49.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2" t="s">
        <v>514</v>
      </c>
      <c r="AH704" s="93"/>
      <c r="AI704" s="93"/>
      <c r="AJ704" s="93"/>
      <c r="AK704" s="93"/>
      <c r="AL704" s="93"/>
      <c r="AM704" s="93"/>
      <c r="AN704" s="93"/>
      <c r="AO704" s="93"/>
      <c r="AP704" s="93"/>
      <c r="AQ704" s="93"/>
      <c r="AR704" s="93"/>
      <c r="AS704" s="93"/>
      <c r="AT704" s="93"/>
      <c r="AU704" s="93"/>
      <c r="AV704" s="93"/>
      <c r="AW704" s="93"/>
      <c r="AX704" s="153"/>
    </row>
    <row r="705" spans="1:50" ht="34.5"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485</v>
      </c>
      <c r="AE705" s="701"/>
      <c r="AF705" s="701"/>
      <c r="AG705" s="110" t="s">
        <v>579</v>
      </c>
      <c r="AH705" s="90"/>
      <c r="AI705" s="90"/>
      <c r="AJ705" s="90"/>
      <c r="AK705" s="90"/>
      <c r="AL705" s="90"/>
      <c r="AM705" s="90"/>
      <c r="AN705" s="90"/>
      <c r="AO705" s="90"/>
      <c r="AP705" s="90"/>
      <c r="AQ705" s="90"/>
      <c r="AR705" s="90"/>
      <c r="AS705" s="90"/>
      <c r="AT705" s="90"/>
      <c r="AU705" s="90"/>
      <c r="AV705" s="90"/>
      <c r="AW705" s="90"/>
      <c r="AX705" s="111"/>
    </row>
    <row r="706" spans="1:50" ht="34.5" customHeight="1" x14ac:dyDescent="0.15">
      <c r="A706" s="628"/>
      <c r="B706" s="629"/>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515</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34.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515</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517</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485</v>
      </c>
      <c r="AE709" s="313"/>
      <c r="AF709" s="313"/>
      <c r="AG709" s="86" t="s">
        <v>516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517</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485</v>
      </c>
      <c r="AE711" s="313"/>
      <c r="AF711" s="313"/>
      <c r="AG711" s="86" t="s">
        <v>518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485</v>
      </c>
      <c r="AE712" s="769"/>
      <c r="AF712" s="769"/>
      <c r="AG712" s="796" t="s">
        <v>582</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517</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485</v>
      </c>
      <c r="AE714" s="794"/>
      <c r="AF714" s="795"/>
      <c r="AG714" s="722" t="s">
        <v>519</v>
      </c>
      <c r="AH714" s="723"/>
      <c r="AI714" s="723"/>
      <c r="AJ714" s="723"/>
      <c r="AK714" s="723"/>
      <c r="AL714" s="723"/>
      <c r="AM714" s="723"/>
      <c r="AN714" s="723"/>
      <c r="AO714" s="723"/>
      <c r="AP714" s="723"/>
      <c r="AQ714" s="723"/>
      <c r="AR714" s="723"/>
      <c r="AS714" s="723"/>
      <c r="AT714" s="723"/>
      <c r="AU714" s="723"/>
      <c r="AV714" s="723"/>
      <c r="AW714" s="723"/>
      <c r="AX714" s="724"/>
    </row>
    <row r="715" spans="1:50" ht="36"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485</v>
      </c>
      <c r="AE715" s="591"/>
      <c r="AF715" s="642"/>
      <c r="AG715" s="728" t="s">
        <v>571</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517</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35.25"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485</v>
      </c>
      <c r="AE717" s="313"/>
      <c r="AF717" s="313"/>
      <c r="AG717" s="86" t="s">
        <v>521</v>
      </c>
      <c r="AH717" s="87"/>
      <c r="AI717" s="87"/>
      <c r="AJ717" s="87"/>
      <c r="AK717" s="87"/>
      <c r="AL717" s="87"/>
      <c r="AM717" s="87"/>
      <c r="AN717" s="87"/>
      <c r="AO717" s="87"/>
      <c r="AP717" s="87"/>
      <c r="AQ717" s="87"/>
      <c r="AR717" s="87"/>
      <c r="AS717" s="87"/>
      <c r="AT717" s="87"/>
      <c r="AU717" s="87"/>
      <c r="AV717" s="87"/>
      <c r="AW717" s="87"/>
      <c r="AX717" s="88"/>
    </row>
    <row r="718" spans="1:50" ht="35.2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485</v>
      </c>
      <c r="AE718" s="313"/>
      <c r="AF718" s="313"/>
      <c r="AG718" s="112" t="s">
        <v>520</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522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523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32.25" customHeight="1" thickBot="1" x14ac:dyDescent="0.2">
      <c r="A729" s="620" t="s">
        <v>584</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137</v>
      </c>
      <c r="B731" s="786"/>
      <c r="C731" s="786"/>
      <c r="D731" s="786"/>
      <c r="E731" s="787"/>
      <c r="F731" s="715" t="s">
        <v>583</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137</v>
      </c>
      <c r="B733" s="660"/>
      <c r="C733" s="660"/>
      <c r="D733" s="660"/>
      <c r="E733" s="661"/>
      <c r="F733" s="623" t="s">
        <v>586</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52.5" customHeight="1" thickBot="1" x14ac:dyDescent="0.2">
      <c r="A735" s="776" t="s">
        <v>524</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326</v>
      </c>
      <c r="B737" s="195"/>
      <c r="C737" s="195"/>
      <c r="D737" s="196"/>
      <c r="E737" s="975" t="s">
        <v>525</v>
      </c>
      <c r="F737" s="975"/>
      <c r="G737" s="975"/>
      <c r="H737" s="975"/>
      <c r="I737" s="975"/>
      <c r="J737" s="975"/>
      <c r="K737" s="975"/>
      <c r="L737" s="975"/>
      <c r="M737" s="975"/>
      <c r="N737" s="351" t="s">
        <v>321</v>
      </c>
      <c r="O737" s="351"/>
      <c r="P737" s="351"/>
      <c r="Q737" s="351"/>
      <c r="R737" s="975" t="s">
        <v>528</v>
      </c>
      <c r="S737" s="975"/>
      <c r="T737" s="975"/>
      <c r="U737" s="975"/>
      <c r="V737" s="975"/>
      <c r="W737" s="975"/>
      <c r="X737" s="975"/>
      <c r="Y737" s="975"/>
      <c r="Z737" s="975"/>
      <c r="AA737" s="351" t="s">
        <v>320</v>
      </c>
      <c r="AB737" s="351"/>
      <c r="AC737" s="351"/>
      <c r="AD737" s="351"/>
      <c r="AE737" s="975" t="s">
        <v>530</v>
      </c>
      <c r="AF737" s="975"/>
      <c r="AG737" s="975"/>
      <c r="AH737" s="975"/>
      <c r="AI737" s="975"/>
      <c r="AJ737" s="975"/>
      <c r="AK737" s="975"/>
      <c r="AL737" s="975"/>
      <c r="AM737" s="975"/>
      <c r="AN737" s="351" t="s">
        <v>319</v>
      </c>
      <c r="AO737" s="351"/>
      <c r="AP737" s="351"/>
      <c r="AQ737" s="351"/>
      <c r="AR737" s="981" t="s">
        <v>532</v>
      </c>
      <c r="AS737" s="982"/>
      <c r="AT737" s="982"/>
      <c r="AU737" s="982"/>
      <c r="AV737" s="982"/>
      <c r="AW737" s="982"/>
      <c r="AX737" s="983"/>
      <c r="AY737" s="74"/>
      <c r="AZ737" s="74"/>
    </row>
    <row r="738" spans="1:52" ht="24.75" customHeight="1" x14ac:dyDescent="0.15">
      <c r="A738" s="974" t="s">
        <v>318</v>
      </c>
      <c r="B738" s="195"/>
      <c r="C738" s="195"/>
      <c r="D738" s="196"/>
      <c r="E738" s="975" t="s">
        <v>526</v>
      </c>
      <c r="F738" s="975"/>
      <c r="G738" s="975"/>
      <c r="H738" s="975"/>
      <c r="I738" s="975"/>
      <c r="J738" s="975"/>
      <c r="K738" s="975"/>
      <c r="L738" s="975"/>
      <c r="M738" s="975"/>
      <c r="N738" s="351" t="s">
        <v>317</v>
      </c>
      <c r="O738" s="351"/>
      <c r="P738" s="351"/>
      <c r="Q738" s="351"/>
      <c r="R738" s="975" t="s">
        <v>529</v>
      </c>
      <c r="S738" s="975"/>
      <c r="T738" s="975"/>
      <c r="U738" s="975"/>
      <c r="V738" s="975"/>
      <c r="W738" s="975"/>
      <c r="X738" s="975"/>
      <c r="Y738" s="975"/>
      <c r="Z738" s="975"/>
      <c r="AA738" s="351" t="s">
        <v>316</v>
      </c>
      <c r="AB738" s="351"/>
      <c r="AC738" s="351"/>
      <c r="AD738" s="351"/>
      <c r="AE738" s="975" t="s">
        <v>531</v>
      </c>
      <c r="AF738" s="975"/>
      <c r="AG738" s="975"/>
      <c r="AH738" s="975"/>
      <c r="AI738" s="975"/>
      <c r="AJ738" s="975"/>
      <c r="AK738" s="975"/>
      <c r="AL738" s="975"/>
      <c r="AM738" s="975"/>
      <c r="AN738" s="351" t="s">
        <v>315</v>
      </c>
      <c r="AO738" s="351"/>
      <c r="AP738" s="351"/>
      <c r="AQ738" s="351"/>
      <c r="AR738" s="981" t="s">
        <v>529</v>
      </c>
      <c r="AS738" s="982"/>
      <c r="AT738" s="982"/>
      <c r="AU738" s="982"/>
      <c r="AV738" s="982"/>
      <c r="AW738" s="982"/>
      <c r="AX738" s="983"/>
    </row>
    <row r="739" spans="1:52" ht="24.75" customHeight="1" x14ac:dyDescent="0.15">
      <c r="A739" s="974" t="s">
        <v>314</v>
      </c>
      <c r="B739" s="195"/>
      <c r="C739" s="195"/>
      <c r="D739" s="196"/>
      <c r="E739" s="975" t="s">
        <v>527</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338</v>
      </c>
      <c r="B740" s="957"/>
      <c r="C740" s="957"/>
      <c r="D740" s="958"/>
      <c r="E740" s="959" t="s">
        <v>480</v>
      </c>
      <c r="F740" s="960"/>
      <c r="G740" s="960"/>
      <c r="H740" s="78" t="str">
        <f>IF(E740="", "", "(")</f>
        <v>(</v>
      </c>
      <c r="I740" s="960"/>
      <c r="J740" s="960"/>
      <c r="K740" s="78" t="str">
        <f>IF(OR(I740="　", I740=""), "", "-")</f>
        <v/>
      </c>
      <c r="L740" s="961">
        <v>131</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38.2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38.2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38.2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38.2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38.2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38.2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38.2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38.2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38.2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38.2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38.2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38.2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38.2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38.2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38.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38.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3.75" customHeight="1" x14ac:dyDescent="0.15">
      <c r="A780" s="614" t="s">
        <v>309</v>
      </c>
      <c r="B780" s="615"/>
      <c r="C780" s="615"/>
      <c r="D780" s="615"/>
      <c r="E780" s="615"/>
      <c r="F780" s="616"/>
      <c r="G780" s="581" t="s">
        <v>575</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576</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33.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53.25" customHeight="1" x14ac:dyDescent="0.15">
      <c r="A782" s="617"/>
      <c r="B782" s="618"/>
      <c r="C782" s="618"/>
      <c r="D782" s="618"/>
      <c r="E782" s="618"/>
      <c r="F782" s="619"/>
      <c r="G782" s="656" t="s">
        <v>533</v>
      </c>
      <c r="H782" s="657"/>
      <c r="I782" s="657"/>
      <c r="J782" s="657"/>
      <c r="K782" s="658"/>
      <c r="L782" s="650" t="s">
        <v>534</v>
      </c>
      <c r="M782" s="651"/>
      <c r="N782" s="651"/>
      <c r="O782" s="651"/>
      <c r="P782" s="651"/>
      <c r="Q782" s="651"/>
      <c r="R782" s="651"/>
      <c r="S782" s="651"/>
      <c r="T782" s="651"/>
      <c r="U782" s="651"/>
      <c r="V782" s="651"/>
      <c r="W782" s="651"/>
      <c r="X782" s="652"/>
      <c r="Y782" s="374">
        <v>7</v>
      </c>
      <c r="Z782" s="375"/>
      <c r="AA782" s="375"/>
      <c r="AB782" s="791"/>
      <c r="AC782" s="656" t="s">
        <v>535</v>
      </c>
      <c r="AD782" s="657"/>
      <c r="AE782" s="657"/>
      <c r="AF782" s="657"/>
      <c r="AG782" s="658"/>
      <c r="AH782" s="650" t="s">
        <v>578</v>
      </c>
      <c r="AI782" s="651"/>
      <c r="AJ782" s="651"/>
      <c r="AK782" s="651"/>
      <c r="AL782" s="651"/>
      <c r="AM782" s="651"/>
      <c r="AN782" s="651"/>
      <c r="AO782" s="651"/>
      <c r="AP782" s="651"/>
      <c r="AQ782" s="651"/>
      <c r="AR782" s="651"/>
      <c r="AS782" s="651"/>
      <c r="AT782" s="652"/>
      <c r="AU782" s="374">
        <v>4</v>
      </c>
      <c r="AV782" s="375"/>
      <c r="AW782" s="375"/>
      <c r="AX782" s="376"/>
    </row>
    <row r="783" spans="1:50" ht="13.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13.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13.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13.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13.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13.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13.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13.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13.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42"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7</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4</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4.5" customHeight="1" x14ac:dyDescent="0.15">
      <c r="A838" s="362">
        <v>1</v>
      </c>
      <c r="B838" s="362">
        <v>1</v>
      </c>
      <c r="C838" s="347" t="s">
        <v>574</v>
      </c>
      <c r="D838" s="333"/>
      <c r="E838" s="333"/>
      <c r="F838" s="333"/>
      <c r="G838" s="333"/>
      <c r="H838" s="333"/>
      <c r="I838" s="333"/>
      <c r="J838" s="334" t="s">
        <v>489</v>
      </c>
      <c r="K838" s="335"/>
      <c r="L838" s="335"/>
      <c r="M838" s="335"/>
      <c r="N838" s="335"/>
      <c r="O838" s="335"/>
      <c r="P838" s="336" t="s">
        <v>534</v>
      </c>
      <c r="Q838" s="336"/>
      <c r="R838" s="336"/>
      <c r="S838" s="336"/>
      <c r="T838" s="336"/>
      <c r="U838" s="336"/>
      <c r="V838" s="336"/>
      <c r="W838" s="336"/>
      <c r="X838" s="336"/>
      <c r="Y838" s="337">
        <v>7</v>
      </c>
      <c r="Z838" s="338"/>
      <c r="AA838" s="338"/>
      <c r="AB838" s="339"/>
      <c r="AC838" s="349" t="s">
        <v>302</v>
      </c>
      <c r="AD838" s="357"/>
      <c r="AE838" s="357"/>
      <c r="AF838" s="357"/>
      <c r="AG838" s="357"/>
      <c r="AH838" s="358" t="s">
        <v>489</v>
      </c>
      <c r="AI838" s="359"/>
      <c r="AJ838" s="359"/>
      <c r="AK838" s="359"/>
      <c r="AL838" s="343" t="s">
        <v>489</v>
      </c>
      <c r="AM838" s="344"/>
      <c r="AN838" s="344"/>
      <c r="AO838" s="345"/>
      <c r="AP838" s="346" t="s">
        <v>489</v>
      </c>
      <c r="AQ838" s="346"/>
      <c r="AR838" s="346"/>
      <c r="AS838" s="346"/>
      <c r="AT838" s="346"/>
      <c r="AU838" s="346"/>
      <c r="AV838" s="346"/>
      <c r="AW838" s="346"/>
      <c r="AX838" s="346"/>
    </row>
    <row r="839" spans="1:50" ht="34.5" customHeight="1" x14ac:dyDescent="0.15">
      <c r="A839" s="362">
        <v>2</v>
      </c>
      <c r="B839" s="362">
        <v>1</v>
      </c>
      <c r="C839" s="347" t="s">
        <v>554</v>
      </c>
      <c r="D839" s="333"/>
      <c r="E839" s="333"/>
      <c r="F839" s="333"/>
      <c r="G839" s="333"/>
      <c r="H839" s="333"/>
      <c r="I839" s="333"/>
      <c r="J839" s="334" t="s">
        <v>489</v>
      </c>
      <c r="K839" s="335"/>
      <c r="L839" s="335"/>
      <c r="M839" s="335"/>
      <c r="N839" s="335"/>
      <c r="O839" s="335"/>
      <c r="P839" s="348" t="s">
        <v>555</v>
      </c>
      <c r="Q839" s="336"/>
      <c r="R839" s="336"/>
      <c r="S839" s="336"/>
      <c r="T839" s="336"/>
      <c r="U839" s="336"/>
      <c r="V839" s="336"/>
      <c r="W839" s="336"/>
      <c r="X839" s="336"/>
      <c r="Y839" s="337">
        <v>6</v>
      </c>
      <c r="Z839" s="338"/>
      <c r="AA839" s="338"/>
      <c r="AB839" s="339"/>
      <c r="AC839" s="349" t="s">
        <v>302</v>
      </c>
      <c r="AD839" s="357"/>
      <c r="AE839" s="357"/>
      <c r="AF839" s="357"/>
      <c r="AG839" s="357"/>
      <c r="AH839" s="358" t="s">
        <v>489</v>
      </c>
      <c r="AI839" s="359"/>
      <c r="AJ839" s="359"/>
      <c r="AK839" s="359"/>
      <c r="AL839" s="343" t="s">
        <v>489</v>
      </c>
      <c r="AM839" s="344"/>
      <c r="AN839" s="344"/>
      <c r="AO839" s="345"/>
      <c r="AP839" s="346" t="s">
        <v>489</v>
      </c>
      <c r="AQ839" s="346"/>
      <c r="AR839" s="346"/>
      <c r="AS839" s="346"/>
      <c r="AT839" s="346"/>
      <c r="AU839" s="346"/>
      <c r="AV839" s="346"/>
      <c r="AW839" s="346"/>
      <c r="AX839" s="346"/>
    </row>
    <row r="840" spans="1:50" ht="34.5" customHeight="1" x14ac:dyDescent="0.15">
      <c r="A840" s="362">
        <v>3</v>
      </c>
      <c r="B840" s="362">
        <v>1</v>
      </c>
      <c r="C840" s="347" t="s">
        <v>536</v>
      </c>
      <c r="D840" s="333"/>
      <c r="E840" s="333"/>
      <c r="F840" s="333"/>
      <c r="G840" s="333"/>
      <c r="H840" s="333"/>
      <c r="I840" s="333"/>
      <c r="J840" s="334">
        <v>9010701006154</v>
      </c>
      <c r="K840" s="335"/>
      <c r="L840" s="335"/>
      <c r="M840" s="335"/>
      <c r="N840" s="335"/>
      <c r="O840" s="335"/>
      <c r="P840" s="348" t="s">
        <v>539</v>
      </c>
      <c r="Q840" s="336"/>
      <c r="R840" s="336"/>
      <c r="S840" s="336"/>
      <c r="T840" s="336"/>
      <c r="U840" s="336"/>
      <c r="V840" s="336"/>
      <c r="W840" s="336"/>
      <c r="X840" s="336"/>
      <c r="Y840" s="337">
        <v>5</v>
      </c>
      <c r="Z840" s="338"/>
      <c r="AA840" s="338"/>
      <c r="AB840" s="339"/>
      <c r="AC840" s="349" t="s">
        <v>301</v>
      </c>
      <c r="AD840" s="349"/>
      <c r="AE840" s="349"/>
      <c r="AF840" s="349"/>
      <c r="AG840" s="349"/>
      <c r="AH840" s="341" t="s">
        <v>489</v>
      </c>
      <c r="AI840" s="342"/>
      <c r="AJ840" s="342"/>
      <c r="AK840" s="342"/>
      <c r="AL840" s="343" t="s">
        <v>489</v>
      </c>
      <c r="AM840" s="344"/>
      <c r="AN840" s="344"/>
      <c r="AO840" s="345"/>
      <c r="AP840" s="346" t="s">
        <v>489</v>
      </c>
      <c r="AQ840" s="346"/>
      <c r="AR840" s="346"/>
      <c r="AS840" s="346"/>
      <c r="AT840" s="346"/>
      <c r="AU840" s="346"/>
      <c r="AV840" s="346"/>
      <c r="AW840" s="346"/>
      <c r="AX840" s="346"/>
    </row>
    <row r="841" spans="1:50" ht="34.5" customHeight="1" x14ac:dyDescent="0.15">
      <c r="A841" s="362">
        <v>4</v>
      </c>
      <c r="B841" s="362">
        <v>1</v>
      </c>
      <c r="C841" s="347" t="s">
        <v>556</v>
      </c>
      <c r="D841" s="333"/>
      <c r="E841" s="333"/>
      <c r="F841" s="333"/>
      <c r="G841" s="333"/>
      <c r="H841" s="333"/>
      <c r="I841" s="333"/>
      <c r="J841" s="334">
        <v>4010401022860</v>
      </c>
      <c r="K841" s="335"/>
      <c r="L841" s="335"/>
      <c r="M841" s="335"/>
      <c r="N841" s="335"/>
      <c r="O841" s="335"/>
      <c r="P841" s="348" t="s">
        <v>539</v>
      </c>
      <c r="Q841" s="336"/>
      <c r="R841" s="336"/>
      <c r="S841" s="336"/>
      <c r="T841" s="336"/>
      <c r="U841" s="336"/>
      <c r="V841" s="336"/>
      <c r="W841" s="336"/>
      <c r="X841" s="336"/>
      <c r="Y841" s="337">
        <v>5</v>
      </c>
      <c r="Z841" s="338"/>
      <c r="AA841" s="338"/>
      <c r="AB841" s="339"/>
      <c r="AC841" s="349" t="s">
        <v>295</v>
      </c>
      <c r="AD841" s="349"/>
      <c r="AE841" s="349"/>
      <c r="AF841" s="349"/>
      <c r="AG841" s="349"/>
      <c r="AH841" s="341">
        <v>1</v>
      </c>
      <c r="AI841" s="342"/>
      <c r="AJ841" s="342"/>
      <c r="AK841" s="342"/>
      <c r="AL841" s="343" t="s">
        <v>489</v>
      </c>
      <c r="AM841" s="344"/>
      <c r="AN841" s="344"/>
      <c r="AO841" s="345"/>
      <c r="AP841" s="346" t="s">
        <v>489</v>
      </c>
      <c r="AQ841" s="346"/>
      <c r="AR841" s="346"/>
      <c r="AS841" s="346"/>
      <c r="AT841" s="346"/>
      <c r="AU841" s="346"/>
      <c r="AV841" s="346"/>
      <c r="AW841" s="346"/>
      <c r="AX841" s="346"/>
    </row>
    <row r="842" spans="1:50" ht="34.5" customHeight="1" x14ac:dyDescent="0.15">
      <c r="A842" s="362">
        <v>5</v>
      </c>
      <c r="B842" s="362">
        <v>1</v>
      </c>
      <c r="C842" s="347" t="s">
        <v>557</v>
      </c>
      <c r="D842" s="333"/>
      <c r="E842" s="333"/>
      <c r="F842" s="333"/>
      <c r="G842" s="333"/>
      <c r="H842" s="333"/>
      <c r="I842" s="333"/>
      <c r="J842" s="334">
        <v>1010401023408</v>
      </c>
      <c r="K842" s="335"/>
      <c r="L842" s="335"/>
      <c r="M842" s="335"/>
      <c r="N842" s="335"/>
      <c r="O842" s="335"/>
      <c r="P842" s="348" t="s">
        <v>558</v>
      </c>
      <c r="Q842" s="336"/>
      <c r="R842" s="336"/>
      <c r="S842" s="336"/>
      <c r="T842" s="336"/>
      <c r="U842" s="336"/>
      <c r="V842" s="336"/>
      <c r="W842" s="336"/>
      <c r="X842" s="336"/>
      <c r="Y842" s="337">
        <v>3</v>
      </c>
      <c r="Z842" s="338"/>
      <c r="AA842" s="338"/>
      <c r="AB842" s="339"/>
      <c r="AC842" s="340" t="s">
        <v>295</v>
      </c>
      <c r="AD842" s="340"/>
      <c r="AE842" s="340"/>
      <c r="AF842" s="340"/>
      <c r="AG842" s="340"/>
      <c r="AH842" s="341">
        <v>8</v>
      </c>
      <c r="AI842" s="342"/>
      <c r="AJ842" s="342"/>
      <c r="AK842" s="342"/>
      <c r="AL842" s="343" t="s">
        <v>489</v>
      </c>
      <c r="AM842" s="344"/>
      <c r="AN842" s="344"/>
      <c r="AO842" s="345"/>
      <c r="AP842" s="346" t="s">
        <v>489</v>
      </c>
      <c r="AQ842" s="346"/>
      <c r="AR842" s="346"/>
      <c r="AS842" s="346"/>
      <c r="AT842" s="346"/>
      <c r="AU842" s="346"/>
      <c r="AV842" s="346"/>
      <c r="AW842" s="346"/>
      <c r="AX842" s="346"/>
    </row>
    <row r="843" spans="1:50" ht="51" customHeight="1" x14ac:dyDescent="0.15">
      <c r="A843" s="362">
        <v>6</v>
      </c>
      <c r="B843" s="362">
        <v>1</v>
      </c>
      <c r="C843" s="333" t="s">
        <v>538</v>
      </c>
      <c r="D843" s="333"/>
      <c r="E843" s="333"/>
      <c r="F843" s="333"/>
      <c r="G843" s="333"/>
      <c r="H843" s="333"/>
      <c r="I843" s="333"/>
      <c r="J843" s="334">
        <v>8010401079666</v>
      </c>
      <c r="K843" s="335"/>
      <c r="L843" s="335"/>
      <c r="M843" s="335"/>
      <c r="N843" s="335"/>
      <c r="O843" s="335"/>
      <c r="P843" s="348" t="s">
        <v>573</v>
      </c>
      <c r="Q843" s="336"/>
      <c r="R843" s="336"/>
      <c r="S843" s="336"/>
      <c r="T843" s="336"/>
      <c r="U843" s="336"/>
      <c r="V843" s="336"/>
      <c r="W843" s="336"/>
      <c r="X843" s="336"/>
      <c r="Y843" s="337">
        <v>2</v>
      </c>
      <c r="Z843" s="338"/>
      <c r="AA843" s="338"/>
      <c r="AB843" s="339"/>
      <c r="AC843" s="340" t="s">
        <v>300</v>
      </c>
      <c r="AD843" s="340"/>
      <c r="AE843" s="340"/>
      <c r="AF843" s="340"/>
      <c r="AG843" s="340"/>
      <c r="AH843" s="341" t="s">
        <v>489</v>
      </c>
      <c r="AI843" s="342"/>
      <c r="AJ843" s="342"/>
      <c r="AK843" s="342"/>
      <c r="AL843" s="343" t="s">
        <v>489</v>
      </c>
      <c r="AM843" s="344"/>
      <c r="AN843" s="344"/>
      <c r="AO843" s="345"/>
      <c r="AP843" s="346" t="s">
        <v>489</v>
      </c>
      <c r="AQ843" s="346"/>
      <c r="AR843" s="346"/>
      <c r="AS843" s="346"/>
      <c r="AT843" s="346"/>
      <c r="AU843" s="346"/>
      <c r="AV843" s="346"/>
      <c r="AW843" s="346"/>
      <c r="AX843" s="346"/>
    </row>
    <row r="844" spans="1:50" ht="32.25" customHeight="1" x14ac:dyDescent="0.15">
      <c r="A844" s="362">
        <v>7</v>
      </c>
      <c r="B844" s="362">
        <v>1</v>
      </c>
      <c r="C844" s="347" t="s">
        <v>537</v>
      </c>
      <c r="D844" s="333"/>
      <c r="E844" s="333"/>
      <c r="F844" s="333"/>
      <c r="G844" s="333"/>
      <c r="H844" s="333"/>
      <c r="I844" s="333"/>
      <c r="J844" s="334">
        <v>9011101031552</v>
      </c>
      <c r="K844" s="335"/>
      <c r="L844" s="335"/>
      <c r="M844" s="335"/>
      <c r="N844" s="335"/>
      <c r="O844" s="335"/>
      <c r="P844" s="348" t="s">
        <v>540</v>
      </c>
      <c r="Q844" s="336"/>
      <c r="R844" s="336"/>
      <c r="S844" s="336"/>
      <c r="T844" s="336"/>
      <c r="U844" s="336"/>
      <c r="V844" s="336"/>
      <c r="W844" s="336"/>
      <c r="X844" s="336"/>
      <c r="Y844" s="337">
        <v>2</v>
      </c>
      <c r="Z844" s="338"/>
      <c r="AA844" s="338"/>
      <c r="AB844" s="339"/>
      <c r="AC844" s="340" t="s">
        <v>301</v>
      </c>
      <c r="AD844" s="340"/>
      <c r="AE844" s="340"/>
      <c r="AF844" s="340"/>
      <c r="AG844" s="340"/>
      <c r="AH844" s="341" t="s">
        <v>489</v>
      </c>
      <c r="AI844" s="342"/>
      <c r="AJ844" s="342"/>
      <c r="AK844" s="342"/>
      <c r="AL844" s="343" t="s">
        <v>489</v>
      </c>
      <c r="AM844" s="344"/>
      <c r="AN844" s="344"/>
      <c r="AO844" s="345"/>
      <c r="AP844" s="346" t="s">
        <v>489</v>
      </c>
      <c r="AQ844" s="346"/>
      <c r="AR844" s="346"/>
      <c r="AS844" s="346"/>
      <c r="AT844" s="346"/>
      <c r="AU844" s="346"/>
      <c r="AV844" s="346"/>
      <c r="AW844" s="346"/>
      <c r="AX844" s="346"/>
    </row>
    <row r="845" spans="1:50" ht="54" customHeight="1" x14ac:dyDescent="0.15">
      <c r="A845" s="362">
        <v>8</v>
      </c>
      <c r="B845" s="362">
        <v>1</v>
      </c>
      <c r="C845" s="347" t="s">
        <v>559</v>
      </c>
      <c r="D845" s="333"/>
      <c r="E845" s="333"/>
      <c r="F845" s="333"/>
      <c r="G845" s="333"/>
      <c r="H845" s="333"/>
      <c r="I845" s="333"/>
      <c r="J845" s="334" t="s">
        <v>489</v>
      </c>
      <c r="K845" s="335"/>
      <c r="L845" s="335"/>
      <c r="M845" s="335"/>
      <c r="N845" s="335"/>
      <c r="O845" s="335"/>
      <c r="P845" s="336" t="s">
        <v>534</v>
      </c>
      <c r="Q845" s="336"/>
      <c r="R845" s="336"/>
      <c r="S845" s="336"/>
      <c r="T845" s="336"/>
      <c r="U845" s="336"/>
      <c r="V845" s="336"/>
      <c r="W845" s="336"/>
      <c r="X845" s="336"/>
      <c r="Y845" s="337">
        <v>2</v>
      </c>
      <c r="Z845" s="338"/>
      <c r="AA845" s="338"/>
      <c r="AB845" s="339"/>
      <c r="AC845" s="340" t="s">
        <v>302</v>
      </c>
      <c r="AD845" s="340"/>
      <c r="AE845" s="340"/>
      <c r="AF845" s="340"/>
      <c r="AG845" s="340"/>
      <c r="AH845" s="341" t="s">
        <v>489</v>
      </c>
      <c r="AI845" s="342"/>
      <c r="AJ845" s="342"/>
      <c r="AK845" s="342"/>
      <c r="AL845" s="343" t="s">
        <v>489</v>
      </c>
      <c r="AM845" s="344"/>
      <c r="AN845" s="344"/>
      <c r="AO845" s="345"/>
      <c r="AP845" s="346" t="s">
        <v>489</v>
      </c>
      <c r="AQ845" s="346"/>
      <c r="AR845" s="346"/>
      <c r="AS845" s="346"/>
      <c r="AT845" s="346"/>
      <c r="AU845" s="346"/>
      <c r="AV845" s="346"/>
      <c r="AW845" s="346"/>
      <c r="AX845" s="346"/>
    </row>
    <row r="846" spans="1:50" ht="30" customHeight="1" x14ac:dyDescent="0.15">
      <c r="A846" s="362">
        <v>9</v>
      </c>
      <c r="B846" s="362">
        <v>1</v>
      </c>
      <c r="C846" s="347" t="s">
        <v>560</v>
      </c>
      <c r="D846" s="333"/>
      <c r="E846" s="333"/>
      <c r="F846" s="333"/>
      <c r="G846" s="333"/>
      <c r="H846" s="333"/>
      <c r="I846" s="333"/>
      <c r="J846" s="334">
        <v>6011001031465</v>
      </c>
      <c r="K846" s="335"/>
      <c r="L846" s="335"/>
      <c r="M846" s="335"/>
      <c r="N846" s="335"/>
      <c r="O846" s="335"/>
      <c r="P846" s="348" t="s">
        <v>561</v>
      </c>
      <c r="Q846" s="336"/>
      <c r="R846" s="336"/>
      <c r="S846" s="336"/>
      <c r="T846" s="336"/>
      <c r="U846" s="336"/>
      <c r="V846" s="336"/>
      <c r="W846" s="336"/>
      <c r="X846" s="336"/>
      <c r="Y846" s="337">
        <v>1</v>
      </c>
      <c r="Z846" s="338"/>
      <c r="AA846" s="338"/>
      <c r="AB846" s="339"/>
      <c r="AC846" s="340" t="s">
        <v>301</v>
      </c>
      <c r="AD846" s="340"/>
      <c r="AE846" s="340"/>
      <c r="AF846" s="340"/>
      <c r="AG846" s="340"/>
      <c r="AH846" s="341" t="s">
        <v>489</v>
      </c>
      <c r="AI846" s="342"/>
      <c r="AJ846" s="342"/>
      <c r="AK846" s="342"/>
      <c r="AL846" s="343" t="s">
        <v>489</v>
      </c>
      <c r="AM846" s="344"/>
      <c r="AN846" s="344"/>
      <c r="AO846" s="345"/>
      <c r="AP846" s="346" t="s">
        <v>489</v>
      </c>
      <c r="AQ846" s="346"/>
      <c r="AR846" s="346"/>
      <c r="AS846" s="346"/>
      <c r="AT846" s="346"/>
      <c r="AU846" s="346"/>
      <c r="AV846" s="346"/>
      <c r="AW846" s="346"/>
      <c r="AX846" s="346"/>
    </row>
    <row r="847" spans="1:50" ht="30" customHeight="1" x14ac:dyDescent="0.15">
      <c r="A847" s="362">
        <v>10</v>
      </c>
      <c r="B847" s="362">
        <v>1</v>
      </c>
      <c r="C847" s="347" t="s">
        <v>562</v>
      </c>
      <c r="D847" s="333"/>
      <c r="E847" s="333"/>
      <c r="F847" s="333"/>
      <c r="G847" s="333"/>
      <c r="H847" s="333"/>
      <c r="I847" s="333"/>
      <c r="J847" s="334">
        <v>6010801006057</v>
      </c>
      <c r="K847" s="335"/>
      <c r="L847" s="335"/>
      <c r="M847" s="335"/>
      <c r="N847" s="335"/>
      <c r="O847" s="335"/>
      <c r="P847" s="348" t="s">
        <v>563</v>
      </c>
      <c r="Q847" s="336"/>
      <c r="R847" s="336"/>
      <c r="S847" s="336"/>
      <c r="T847" s="336"/>
      <c r="U847" s="336"/>
      <c r="V847" s="336"/>
      <c r="W847" s="336"/>
      <c r="X847" s="336"/>
      <c r="Y847" s="337">
        <v>1</v>
      </c>
      <c r="Z847" s="338"/>
      <c r="AA847" s="338"/>
      <c r="AB847" s="339"/>
      <c r="AC847" s="340" t="s">
        <v>301</v>
      </c>
      <c r="AD847" s="340"/>
      <c r="AE847" s="340"/>
      <c r="AF847" s="340"/>
      <c r="AG847" s="340"/>
      <c r="AH847" s="341" t="s">
        <v>489</v>
      </c>
      <c r="AI847" s="342"/>
      <c r="AJ847" s="342"/>
      <c r="AK847" s="342"/>
      <c r="AL847" s="343" t="s">
        <v>489</v>
      </c>
      <c r="AM847" s="344"/>
      <c r="AN847" s="344"/>
      <c r="AO847" s="345"/>
      <c r="AP847" s="346" t="s">
        <v>489</v>
      </c>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33" t="s">
        <v>541</v>
      </c>
      <c r="D871" s="333"/>
      <c r="E871" s="333"/>
      <c r="F871" s="333"/>
      <c r="G871" s="333"/>
      <c r="H871" s="333"/>
      <c r="I871" s="333"/>
      <c r="J871" s="334" t="s">
        <v>489</v>
      </c>
      <c r="K871" s="335"/>
      <c r="L871" s="335"/>
      <c r="M871" s="335"/>
      <c r="N871" s="335"/>
      <c r="O871" s="335"/>
      <c r="P871" s="348" t="s">
        <v>552</v>
      </c>
      <c r="Q871" s="336"/>
      <c r="R871" s="336"/>
      <c r="S871" s="336"/>
      <c r="T871" s="336"/>
      <c r="U871" s="336"/>
      <c r="V871" s="336"/>
      <c r="W871" s="336"/>
      <c r="X871" s="336"/>
      <c r="Y871" s="337">
        <v>4</v>
      </c>
      <c r="Z871" s="338"/>
      <c r="AA871" s="338"/>
      <c r="AB871" s="339"/>
      <c r="AC871" s="349" t="s">
        <v>79</v>
      </c>
      <c r="AD871" s="357"/>
      <c r="AE871" s="357"/>
      <c r="AF871" s="357"/>
      <c r="AG871" s="357"/>
      <c r="AH871" s="358" t="s">
        <v>489</v>
      </c>
      <c r="AI871" s="359"/>
      <c r="AJ871" s="359"/>
      <c r="AK871" s="359"/>
      <c r="AL871" s="343" t="s">
        <v>489</v>
      </c>
      <c r="AM871" s="344"/>
      <c r="AN871" s="344"/>
      <c r="AO871" s="345"/>
      <c r="AP871" s="346" t="s">
        <v>489</v>
      </c>
      <c r="AQ871" s="346"/>
      <c r="AR871" s="346"/>
      <c r="AS871" s="346"/>
      <c r="AT871" s="346"/>
      <c r="AU871" s="346"/>
      <c r="AV871" s="346"/>
      <c r="AW871" s="346"/>
      <c r="AX871" s="346"/>
    </row>
    <row r="872" spans="1:50" ht="30" customHeight="1" x14ac:dyDescent="0.15">
      <c r="A872" s="362">
        <v>2</v>
      </c>
      <c r="B872" s="362">
        <v>1</v>
      </c>
      <c r="C872" s="333" t="s">
        <v>542</v>
      </c>
      <c r="D872" s="333"/>
      <c r="E872" s="333"/>
      <c r="F872" s="333"/>
      <c r="G872" s="333"/>
      <c r="H872" s="333"/>
      <c r="I872" s="333"/>
      <c r="J872" s="334" t="s">
        <v>489</v>
      </c>
      <c r="K872" s="335"/>
      <c r="L872" s="335"/>
      <c r="M872" s="335"/>
      <c r="N872" s="335"/>
      <c r="O872" s="335"/>
      <c r="P872" s="336" t="s">
        <v>552</v>
      </c>
      <c r="Q872" s="336"/>
      <c r="R872" s="336"/>
      <c r="S872" s="336"/>
      <c r="T872" s="336"/>
      <c r="U872" s="336"/>
      <c r="V872" s="336"/>
      <c r="W872" s="336"/>
      <c r="X872" s="336"/>
      <c r="Y872" s="337">
        <v>4</v>
      </c>
      <c r="Z872" s="338"/>
      <c r="AA872" s="338"/>
      <c r="AB872" s="339"/>
      <c r="AC872" s="349" t="s">
        <v>79</v>
      </c>
      <c r="AD872" s="349"/>
      <c r="AE872" s="349"/>
      <c r="AF872" s="349"/>
      <c r="AG872" s="349"/>
      <c r="AH872" s="358" t="s">
        <v>489</v>
      </c>
      <c r="AI872" s="359"/>
      <c r="AJ872" s="359"/>
      <c r="AK872" s="359"/>
      <c r="AL872" s="343" t="s">
        <v>489</v>
      </c>
      <c r="AM872" s="344"/>
      <c r="AN872" s="344"/>
      <c r="AO872" s="345"/>
      <c r="AP872" s="346" t="s">
        <v>489</v>
      </c>
      <c r="AQ872" s="346"/>
      <c r="AR872" s="346"/>
      <c r="AS872" s="346"/>
      <c r="AT872" s="346"/>
      <c r="AU872" s="346"/>
      <c r="AV872" s="346"/>
      <c r="AW872" s="346"/>
      <c r="AX872" s="346"/>
    </row>
    <row r="873" spans="1:50" ht="30" customHeight="1" x14ac:dyDescent="0.15">
      <c r="A873" s="362">
        <v>3</v>
      </c>
      <c r="B873" s="362">
        <v>1</v>
      </c>
      <c r="C873" s="347" t="s">
        <v>543</v>
      </c>
      <c r="D873" s="333"/>
      <c r="E873" s="333"/>
      <c r="F873" s="333"/>
      <c r="G873" s="333"/>
      <c r="H873" s="333"/>
      <c r="I873" s="333"/>
      <c r="J873" s="334" t="s">
        <v>489</v>
      </c>
      <c r="K873" s="335"/>
      <c r="L873" s="335"/>
      <c r="M873" s="335"/>
      <c r="N873" s="335"/>
      <c r="O873" s="335"/>
      <c r="P873" s="348" t="s">
        <v>552</v>
      </c>
      <c r="Q873" s="336"/>
      <c r="R873" s="336"/>
      <c r="S873" s="336"/>
      <c r="T873" s="336"/>
      <c r="U873" s="336"/>
      <c r="V873" s="336"/>
      <c r="W873" s="336"/>
      <c r="X873" s="336"/>
      <c r="Y873" s="337">
        <v>4</v>
      </c>
      <c r="Z873" s="338"/>
      <c r="AA873" s="338"/>
      <c r="AB873" s="339"/>
      <c r="AC873" s="349" t="s">
        <v>79</v>
      </c>
      <c r="AD873" s="349"/>
      <c r="AE873" s="349"/>
      <c r="AF873" s="349"/>
      <c r="AG873" s="349"/>
      <c r="AH873" s="341" t="s">
        <v>489</v>
      </c>
      <c r="AI873" s="342"/>
      <c r="AJ873" s="342"/>
      <c r="AK873" s="342"/>
      <c r="AL873" s="343" t="s">
        <v>489</v>
      </c>
      <c r="AM873" s="344"/>
      <c r="AN873" s="344"/>
      <c r="AO873" s="345"/>
      <c r="AP873" s="346" t="s">
        <v>489</v>
      </c>
      <c r="AQ873" s="346"/>
      <c r="AR873" s="346"/>
      <c r="AS873" s="346"/>
      <c r="AT873" s="346"/>
      <c r="AU873" s="346"/>
      <c r="AV873" s="346"/>
      <c r="AW873" s="346"/>
      <c r="AX873" s="346"/>
    </row>
    <row r="874" spans="1:50" ht="30" customHeight="1" x14ac:dyDescent="0.15">
      <c r="A874" s="362">
        <v>4</v>
      </c>
      <c r="B874" s="362">
        <v>1</v>
      </c>
      <c r="C874" s="347" t="s">
        <v>544</v>
      </c>
      <c r="D874" s="333"/>
      <c r="E874" s="333"/>
      <c r="F874" s="333"/>
      <c r="G874" s="333"/>
      <c r="H874" s="333"/>
      <c r="I874" s="333"/>
      <c r="J874" s="334" t="s">
        <v>489</v>
      </c>
      <c r="K874" s="335"/>
      <c r="L874" s="335"/>
      <c r="M874" s="335"/>
      <c r="N874" s="335"/>
      <c r="O874" s="335"/>
      <c r="P874" s="348" t="s">
        <v>551</v>
      </c>
      <c r="Q874" s="336"/>
      <c r="R874" s="336"/>
      <c r="S874" s="336"/>
      <c r="T874" s="336"/>
      <c r="U874" s="336"/>
      <c r="V874" s="336"/>
      <c r="W874" s="336"/>
      <c r="X874" s="336"/>
      <c r="Y874" s="337">
        <v>4</v>
      </c>
      <c r="Z874" s="338"/>
      <c r="AA874" s="338"/>
      <c r="AB874" s="339"/>
      <c r="AC874" s="349" t="s">
        <v>79</v>
      </c>
      <c r="AD874" s="349"/>
      <c r="AE874" s="349"/>
      <c r="AF874" s="349"/>
      <c r="AG874" s="349"/>
      <c r="AH874" s="341" t="s">
        <v>489</v>
      </c>
      <c r="AI874" s="342"/>
      <c r="AJ874" s="342"/>
      <c r="AK874" s="342"/>
      <c r="AL874" s="343" t="s">
        <v>489</v>
      </c>
      <c r="AM874" s="344"/>
      <c r="AN874" s="344"/>
      <c r="AO874" s="345"/>
      <c r="AP874" s="346" t="s">
        <v>489</v>
      </c>
      <c r="AQ874" s="346"/>
      <c r="AR874" s="346"/>
      <c r="AS874" s="346"/>
      <c r="AT874" s="346"/>
      <c r="AU874" s="346"/>
      <c r="AV874" s="346"/>
      <c r="AW874" s="346"/>
      <c r="AX874" s="346"/>
    </row>
    <row r="875" spans="1:50" ht="30" customHeight="1" x14ac:dyDescent="0.15">
      <c r="A875" s="362">
        <v>5</v>
      </c>
      <c r="B875" s="362">
        <v>1</v>
      </c>
      <c r="C875" s="333" t="s">
        <v>545</v>
      </c>
      <c r="D875" s="333"/>
      <c r="E875" s="333"/>
      <c r="F875" s="333"/>
      <c r="G875" s="333"/>
      <c r="H875" s="333"/>
      <c r="I875" s="333"/>
      <c r="J875" s="334" t="s">
        <v>489</v>
      </c>
      <c r="K875" s="335"/>
      <c r="L875" s="335"/>
      <c r="M875" s="335"/>
      <c r="N875" s="335"/>
      <c r="O875" s="335"/>
      <c r="P875" s="336" t="s">
        <v>551</v>
      </c>
      <c r="Q875" s="336"/>
      <c r="R875" s="336"/>
      <c r="S875" s="336"/>
      <c r="T875" s="336"/>
      <c r="U875" s="336"/>
      <c r="V875" s="336"/>
      <c r="W875" s="336"/>
      <c r="X875" s="336"/>
      <c r="Y875" s="337">
        <v>4</v>
      </c>
      <c r="Z875" s="338"/>
      <c r="AA875" s="338"/>
      <c r="AB875" s="339"/>
      <c r="AC875" s="340" t="s">
        <v>79</v>
      </c>
      <c r="AD875" s="340"/>
      <c r="AE875" s="340"/>
      <c r="AF875" s="340"/>
      <c r="AG875" s="340"/>
      <c r="AH875" s="341" t="s">
        <v>489</v>
      </c>
      <c r="AI875" s="342"/>
      <c r="AJ875" s="342"/>
      <c r="AK875" s="342"/>
      <c r="AL875" s="343" t="s">
        <v>489</v>
      </c>
      <c r="AM875" s="344"/>
      <c r="AN875" s="344"/>
      <c r="AO875" s="345"/>
      <c r="AP875" s="346" t="s">
        <v>489</v>
      </c>
      <c r="AQ875" s="346"/>
      <c r="AR875" s="346"/>
      <c r="AS875" s="346"/>
      <c r="AT875" s="346"/>
      <c r="AU875" s="346"/>
      <c r="AV875" s="346"/>
      <c r="AW875" s="346"/>
      <c r="AX875" s="346"/>
    </row>
    <row r="876" spans="1:50" ht="30" customHeight="1" x14ac:dyDescent="0.15">
      <c r="A876" s="362">
        <v>6</v>
      </c>
      <c r="B876" s="362">
        <v>1</v>
      </c>
      <c r="C876" s="333" t="s">
        <v>546</v>
      </c>
      <c r="D876" s="333"/>
      <c r="E876" s="333"/>
      <c r="F876" s="333"/>
      <c r="G876" s="333"/>
      <c r="H876" s="333"/>
      <c r="I876" s="333"/>
      <c r="J876" s="334" t="s">
        <v>489</v>
      </c>
      <c r="K876" s="335"/>
      <c r="L876" s="335"/>
      <c r="M876" s="335"/>
      <c r="N876" s="335"/>
      <c r="O876" s="335"/>
      <c r="P876" s="336" t="s">
        <v>552</v>
      </c>
      <c r="Q876" s="336"/>
      <c r="R876" s="336"/>
      <c r="S876" s="336"/>
      <c r="T876" s="336"/>
      <c r="U876" s="336"/>
      <c r="V876" s="336"/>
      <c r="W876" s="336"/>
      <c r="X876" s="336"/>
      <c r="Y876" s="337">
        <v>3</v>
      </c>
      <c r="Z876" s="338"/>
      <c r="AA876" s="338"/>
      <c r="AB876" s="339"/>
      <c r="AC876" s="340" t="s">
        <v>79</v>
      </c>
      <c r="AD876" s="340"/>
      <c r="AE876" s="340"/>
      <c r="AF876" s="340"/>
      <c r="AG876" s="340"/>
      <c r="AH876" s="341" t="s">
        <v>489</v>
      </c>
      <c r="AI876" s="342"/>
      <c r="AJ876" s="342"/>
      <c r="AK876" s="342"/>
      <c r="AL876" s="343" t="s">
        <v>489</v>
      </c>
      <c r="AM876" s="344"/>
      <c r="AN876" s="344"/>
      <c r="AO876" s="345"/>
      <c r="AP876" s="346" t="s">
        <v>489</v>
      </c>
      <c r="AQ876" s="346"/>
      <c r="AR876" s="346"/>
      <c r="AS876" s="346"/>
      <c r="AT876" s="346"/>
      <c r="AU876" s="346"/>
      <c r="AV876" s="346"/>
      <c r="AW876" s="346"/>
      <c r="AX876" s="346"/>
    </row>
    <row r="877" spans="1:50" ht="30" customHeight="1" x14ac:dyDescent="0.15">
      <c r="A877" s="362">
        <v>7</v>
      </c>
      <c r="B877" s="362">
        <v>1</v>
      </c>
      <c r="C877" s="333" t="s">
        <v>547</v>
      </c>
      <c r="D877" s="333"/>
      <c r="E877" s="333"/>
      <c r="F877" s="333"/>
      <c r="G877" s="333"/>
      <c r="H877" s="333"/>
      <c r="I877" s="333"/>
      <c r="J877" s="334" t="s">
        <v>489</v>
      </c>
      <c r="K877" s="335"/>
      <c r="L877" s="335"/>
      <c r="M877" s="335"/>
      <c r="N877" s="335"/>
      <c r="O877" s="335"/>
      <c r="P877" s="336" t="s">
        <v>553</v>
      </c>
      <c r="Q877" s="336"/>
      <c r="R877" s="336"/>
      <c r="S877" s="336"/>
      <c r="T877" s="336"/>
      <c r="U877" s="336"/>
      <c r="V877" s="336"/>
      <c r="W877" s="336"/>
      <c r="X877" s="336"/>
      <c r="Y877" s="337">
        <v>3</v>
      </c>
      <c r="Z877" s="338"/>
      <c r="AA877" s="338"/>
      <c r="AB877" s="339"/>
      <c r="AC877" s="340" t="s">
        <v>79</v>
      </c>
      <c r="AD877" s="340"/>
      <c r="AE877" s="340"/>
      <c r="AF877" s="340"/>
      <c r="AG877" s="340"/>
      <c r="AH877" s="341" t="s">
        <v>489</v>
      </c>
      <c r="AI877" s="342"/>
      <c r="AJ877" s="342"/>
      <c r="AK877" s="342"/>
      <c r="AL877" s="343" t="s">
        <v>489</v>
      </c>
      <c r="AM877" s="344"/>
      <c r="AN877" s="344"/>
      <c r="AO877" s="345"/>
      <c r="AP877" s="346" t="s">
        <v>489</v>
      </c>
      <c r="AQ877" s="346"/>
      <c r="AR877" s="346"/>
      <c r="AS877" s="346"/>
      <c r="AT877" s="346"/>
      <c r="AU877" s="346"/>
      <c r="AV877" s="346"/>
      <c r="AW877" s="346"/>
      <c r="AX877" s="346"/>
    </row>
    <row r="878" spans="1:50" ht="30" customHeight="1" x14ac:dyDescent="0.15">
      <c r="A878" s="362">
        <v>8</v>
      </c>
      <c r="B878" s="362">
        <v>1</v>
      </c>
      <c r="C878" s="333" t="s">
        <v>548</v>
      </c>
      <c r="D878" s="333"/>
      <c r="E878" s="333"/>
      <c r="F878" s="333"/>
      <c r="G878" s="333"/>
      <c r="H878" s="333"/>
      <c r="I878" s="333"/>
      <c r="J878" s="334" t="s">
        <v>489</v>
      </c>
      <c r="K878" s="335"/>
      <c r="L878" s="335"/>
      <c r="M878" s="335"/>
      <c r="N878" s="335"/>
      <c r="O878" s="335"/>
      <c r="P878" s="336" t="s">
        <v>552</v>
      </c>
      <c r="Q878" s="336"/>
      <c r="R878" s="336"/>
      <c r="S878" s="336"/>
      <c r="T878" s="336"/>
      <c r="U878" s="336"/>
      <c r="V878" s="336"/>
      <c r="W878" s="336"/>
      <c r="X878" s="336"/>
      <c r="Y878" s="337">
        <v>2</v>
      </c>
      <c r="Z878" s="338"/>
      <c r="AA878" s="338"/>
      <c r="AB878" s="339"/>
      <c r="AC878" s="340" t="s">
        <v>79</v>
      </c>
      <c r="AD878" s="340"/>
      <c r="AE878" s="340"/>
      <c r="AF878" s="340"/>
      <c r="AG878" s="340"/>
      <c r="AH878" s="341" t="s">
        <v>489</v>
      </c>
      <c r="AI878" s="342"/>
      <c r="AJ878" s="342"/>
      <c r="AK878" s="342"/>
      <c r="AL878" s="343" t="s">
        <v>489</v>
      </c>
      <c r="AM878" s="344"/>
      <c r="AN878" s="344"/>
      <c r="AO878" s="345"/>
      <c r="AP878" s="346" t="s">
        <v>489</v>
      </c>
      <c r="AQ878" s="346"/>
      <c r="AR878" s="346"/>
      <c r="AS878" s="346"/>
      <c r="AT878" s="346"/>
      <c r="AU878" s="346"/>
      <c r="AV878" s="346"/>
      <c r="AW878" s="346"/>
      <c r="AX878" s="346"/>
    </row>
    <row r="879" spans="1:50" ht="30" customHeight="1" x14ac:dyDescent="0.15">
      <c r="A879" s="362">
        <v>9</v>
      </c>
      <c r="B879" s="362">
        <v>1</v>
      </c>
      <c r="C879" s="333" t="s">
        <v>549</v>
      </c>
      <c r="D879" s="333"/>
      <c r="E879" s="333"/>
      <c r="F879" s="333"/>
      <c r="G879" s="333"/>
      <c r="H879" s="333"/>
      <c r="I879" s="333"/>
      <c r="J879" s="334" t="s">
        <v>489</v>
      </c>
      <c r="K879" s="335"/>
      <c r="L879" s="335"/>
      <c r="M879" s="335"/>
      <c r="N879" s="335"/>
      <c r="O879" s="335"/>
      <c r="P879" s="336" t="s">
        <v>552</v>
      </c>
      <c r="Q879" s="336"/>
      <c r="R879" s="336"/>
      <c r="S879" s="336"/>
      <c r="T879" s="336"/>
      <c r="U879" s="336"/>
      <c r="V879" s="336"/>
      <c r="W879" s="336"/>
      <c r="X879" s="336"/>
      <c r="Y879" s="337">
        <v>2</v>
      </c>
      <c r="Z879" s="338"/>
      <c r="AA879" s="338"/>
      <c r="AB879" s="339"/>
      <c r="AC879" s="340" t="s">
        <v>79</v>
      </c>
      <c r="AD879" s="340"/>
      <c r="AE879" s="340"/>
      <c r="AF879" s="340"/>
      <c r="AG879" s="340"/>
      <c r="AH879" s="341" t="s">
        <v>489</v>
      </c>
      <c r="AI879" s="342"/>
      <c r="AJ879" s="342"/>
      <c r="AK879" s="342"/>
      <c r="AL879" s="343" t="s">
        <v>489</v>
      </c>
      <c r="AM879" s="344"/>
      <c r="AN879" s="344"/>
      <c r="AO879" s="345"/>
      <c r="AP879" s="346" t="s">
        <v>489</v>
      </c>
      <c r="AQ879" s="346"/>
      <c r="AR879" s="346"/>
      <c r="AS879" s="346"/>
      <c r="AT879" s="346"/>
      <c r="AU879" s="346"/>
      <c r="AV879" s="346"/>
      <c r="AW879" s="346"/>
      <c r="AX879" s="346"/>
    </row>
    <row r="880" spans="1:50" ht="30" customHeight="1" x14ac:dyDescent="0.15">
      <c r="A880" s="362">
        <v>10</v>
      </c>
      <c r="B880" s="362">
        <v>1</v>
      </c>
      <c r="C880" s="333" t="s">
        <v>550</v>
      </c>
      <c r="D880" s="333"/>
      <c r="E880" s="333"/>
      <c r="F880" s="333"/>
      <c r="G880" s="333"/>
      <c r="H880" s="333"/>
      <c r="I880" s="333"/>
      <c r="J880" s="334" t="s">
        <v>489</v>
      </c>
      <c r="K880" s="335"/>
      <c r="L880" s="335"/>
      <c r="M880" s="335"/>
      <c r="N880" s="335"/>
      <c r="O880" s="335"/>
      <c r="P880" s="336" t="s">
        <v>553</v>
      </c>
      <c r="Q880" s="336"/>
      <c r="R880" s="336"/>
      <c r="S880" s="336"/>
      <c r="T880" s="336"/>
      <c r="U880" s="336"/>
      <c r="V880" s="336"/>
      <c r="W880" s="336"/>
      <c r="X880" s="336"/>
      <c r="Y880" s="337">
        <v>2</v>
      </c>
      <c r="Z880" s="338"/>
      <c r="AA880" s="338"/>
      <c r="AB880" s="339"/>
      <c r="AC880" s="340" t="s">
        <v>79</v>
      </c>
      <c r="AD880" s="340"/>
      <c r="AE880" s="340"/>
      <c r="AF880" s="340"/>
      <c r="AG880" s="340"/>
      <c r="AH880" s="341" t="s">
        <v>489</v>
      </c>
      <c r="AI880" s="342"/>
      <c r="AJ880" s="342"/>
      <c r="AK880" s="342"/>
      <c r="AL880" s="343" t="s">
        <v>489</v>
      </c>
      <c r="AM880" s="344"/>
      <c r="AN880" s="344"/>
      <c r="AO880" s="345"/>
      <c r="AP880" s="346" t="s">
        <v>489</v>
      </c>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row r="1133" spans="1:50" hidden="1" x14ac:dyDescent="0.15"/>
    <row r="1134" spans="1:50" hidden="1" x14ac:dyDescent="0.15"/>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189" max="49" man="1"/>
    <brk id="727" max="49" man="1"/>
    <brk id="740" max="49" man="1"/>
    <brk id="834" max="49" man="1"/>
    <brk id="1100" max="49" man="1"/>
  </rowBreaks>
  <colBreaks count="1" manualBreakCount="1">
    <brk id="6" max="109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2020-10-01T04:45:50Z</dcterms:created>
  <dcterms:modified xsi:type="dcterms:W3CDTF">2020-10-01T09:31:06Z</dcterms:modified>
</cp:coreProperties>
</file>