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<sst xmlns="http://schemas.openxmlformats.org/spreadsheetml/2006/main" count="2244" uniqueCount="598">
  <si>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</si>
  <si>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</si>
  <si>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</si>
  <si>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</si>
  <si>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</si>
  <si>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</si>
  <si>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</si>
  <si>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</si>
  <si>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</si>
  <si>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</si>
  <si>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</si>
  <si>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</si>
  <si>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</si>
  <si>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</si>
  <si>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</si>
  <si>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</si>
  <si>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</si>
  <si>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</si>
  <si>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</si>
  <si>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</si>
  <si>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</si>
  <si>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</si>
  <si>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</si>
  <si>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</si>
  <si>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</si>
  <si>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</si>
  <si>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</si>
  <si>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</si>
  <si>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</si>
  <si>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</si>
  <si>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</si>
  <si>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</si>
  <si>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</si>
  <si>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</si>
  <si>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</si>
  <si>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</si>
  <si>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</si>
  <si>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</si>
  <si>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</si>
  <si>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</si>
  <si>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</si>
  <si>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</si>
  <si>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</si>
  <si>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</si>
  <si>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</si>
  <si>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</si>
  <si>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</si>
  <si>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</si>
  <si>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</si>
  <si>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</si>
  <si>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</si>
  <si>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</si>
  <si>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</si>
  <si>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</si>
  <si>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</si>
  <si>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</si>
  <si>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</si>
  <si>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</si>
  <si>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</si>
  <si>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</si>
  <si>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</si>
  <si>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</si>
  <si>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</si>
  <si>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</si>
  <si>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</si>
  <si>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</si>
  <si>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</si>
  <si>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</si>
  <si>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</si>
  <si>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</si>
  <si>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</si>
  <si>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</si>
  <si>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</si>
  <si>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</si>
  <si>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</si>
  <si>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</si>
  <si>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</si>
  <si>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</si>
  <si>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</si>
  <si>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</si>
  <si>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</si>
  <si>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</si>
  <si>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</si>
  <si>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</si>
  <si>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</si>
  <si>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</si>
  <si>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</si>
  <si>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</si>
  <si>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</si>
  <si>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</si>
  <si>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</si>
  <si>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</si>
  <si>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</si>
  <si>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</si>
  <si>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</si>
  <si>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</si>
  <si>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</si>
  <si>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</si>
  <si>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</si>
  <si>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</si>
  <si>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</si>
  <si>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</si>
  <si>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</si>
  <si>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</si>
  <si>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</si>
  <si>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</si>
  <si>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</si>
  <si>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</si>
  <si>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</si>
  <si>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</si>
  <si>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</si>
  <si>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</si>
  <si>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</si>
  <si>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</si>
  <si>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</si>
  <si>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</si>
  <si>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</si>
  <si>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</si>
  <si>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</si>
  <si>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</si>
  <si>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</si>
  <si>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</si>
  <si>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</si>
  <si>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</si>
  <si>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</si>
  <si>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</si>
  <si>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</si>
  <si>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</si>
  <si>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</si>
  <si>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</si>
  <si>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</si>
  <si>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</si>
  <si>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</si>
  <si>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</si>
  <si>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</si>
  <si>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</si>
  <si>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</si>
  <si>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</si>
  <si>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</si>
  <si>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</si>
  <si>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</si>
  <si>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</si>
  <si>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</si>
  <si>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</si>
  <si>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</si>
  <si>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</si>
  <si>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</si>
  <si>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</si>
  <si>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</si>
  <si>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</si>
  <si>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</si>
  <si>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</si>
  <si>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</si>
  <si>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</si>
  <si>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</si>
  <si>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</si>
  <si>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</si>
  <si>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</si>
  <si>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</si>
  <si>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</si>
  <si>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</si>
  <si>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</si>
  <si>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</si>
  <si>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</si>
  <si>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</si>
  <si>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</si>
  <si>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</si>
  <si>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</si>
  <si>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</si>
  <si>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</si>
  <si>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</si>
  <si>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</si>
  <si>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</si>
  <si>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</si>
  <si>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</si>
  <si>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</si>
  <si>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</si>
  <si>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</si>
  <si>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</si>
  <si>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</si>
  <si>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</si>
  <si>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</si>
  <si>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</si>
  <si>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</si>
  <si>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</si>
  <si>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</si>
  <si>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</si>
  <si>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</si>
  <si>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</si>
  <si>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</si>
  <si>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</si>
  <si>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</si>
  <si>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</si>
  <si>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</si>
  <si>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</si>
  <si>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</si>
  <si>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</si>
  <si>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</si>
  <si>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</si>
  <si>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</si>
  <si>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</si>
  <si>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</si>
  <si>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</si>
  <si>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</si>
  <si>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</si>
  <si>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</si>
  <si>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</si>
  <si>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</si>
  <si>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</si>
  <si>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</si>
  <si>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</si>
  <si>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</si>
  <si>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</si>
  <si>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</si>
  <si>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</si>
  <si>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</si>
  <si>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</si>
  <si>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</si>
  <si>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</si>
  <si>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</si>
  <si>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</si>
  <si>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</si>
  <si>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</si>
  <si>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</si>
  <si>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</si>
  <si>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</si>
  <si>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</si>
  <si>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</si>
  <si>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</si>
  <si>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</si>
  <si>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</si>
  <si>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</si>
  <si>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</si>
  <si>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</si>
  <si>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</si>
  <si>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</si>
  <si>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</si>
  <si>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</si>
  <si>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</si>
  <si>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</si>
  <si>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</si>
  <si>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</si>
  <si>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</si>
  <si>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</si>
  <si>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</si>
  <si>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</si>
  <si>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</si>
  <si>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</si>
  <si>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</si>
  <si>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</si>
  <si>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</si>
  <si>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</si>
  <si>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</si>
  <si>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</si>
  <si>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</si>
  <si>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</si>
  <si>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</si>
  <si>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</si>
  <si>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</si>
  <si>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</si>
  <si>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</si>
  <si>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</si>
  <si>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</si>
  <si>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</si>
  <si>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</si>
  <si>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</si>
  <si>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</si>
  <si>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</si>
  <si>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</si>
  <si>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</si>
  <si>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</si>
  <si>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</si>
  <si>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</si>
  <si>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</si>
  <si>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</si>
  <si>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</si>
  <si>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</si>
  <si>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</si>
  <si>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</si>
  <si>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</si>
  <si>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</si>
  <si>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</si>
  <si>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</si>
  <si>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</si>
  <si>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</si>
  <si>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</si>
  <si>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</si>
  <si>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</si>
  <si>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</si>
  <si>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</si>
  <si>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</si>
  <si>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</si>
  <si>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</si>
  <si>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</si>
  <si>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</si>
  <si>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</si>
  <si>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</si>
  <si>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</si>
  <si>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</si>
  <si>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</si>
  <si>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</si>
  <si>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</si>
  <si>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</si>
  <si>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</si>
  <si>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</si>
  <si>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</si>
  <si>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</si>
  <si>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</si>
  <si>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</si>
  <si>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</si>
  <si>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</si>
  <si>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</si>
  <si>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</si>
  <si>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</si>
  <si>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</si>
  <si>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</si>
  <si>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</si>
  <si>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</si>
  <si>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</si>
  <si>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</si>
  <si>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</si>
  <si>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</si>
  <si>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</si>
  <si>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</si>
  <si>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</si>
  <si>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</si>
  <si>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</si>
  <si>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</si>
  <si>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</si>
  <si>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</si>
  <si>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</si>
  <si>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</si>
  <si>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</si>
  <si>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</si>
  <si>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</si>
  <si>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</si>
  <si>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</si>
  <si>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</si>
  <si>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</si>
  <si>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</si>
  <si>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</si>
  <si>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</si>
  <si>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</si>
  <si>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</si>
  <si>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</si>
  <si>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</si>
  <si>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</si>
  <si>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</si>
  <si>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</si>
  <si>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</si>
  <si>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</si>
  <si>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</si>
  <si>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</si>
  <si>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</si>
  <si>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</si>
  <si>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</si>
  <si>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</si>
  <si>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</si>
  <si>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</si>
  <si>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</si>
  <si>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</si>
  <si>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</si>
  <si>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</si>
  <si>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</si>
  <si>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</si>
  <si>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</si>
  <si>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</si>
  <si>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</si>
  <si>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</si>
  <si>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</si>
  <si>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</si>
  <si>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</si>
  <si>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</si>
  <si>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</si>
  <si>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</si>
  <si>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</si>
  <si>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</si>
  <si>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</si>
  <si>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</si>
  <si>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</si>
  <si>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</si>
  <si>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</si>
  <si>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</si>
  <si>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</si>
  <si>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</si>
  <si>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</si>
  <si>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</si>
  <si>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</si>
  <si>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</si>
  <si>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</si>
  <si>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</si>
  <si>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</si>
  <si>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</si>
  <si>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</si>
  <si>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</si>
  <si>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</si>
  <si>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</si>
  <si>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</si>
  <si>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</si>
  <si>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</si>
  <si>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</si>
  <si>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</si>
  <si>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</si>
  <si>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</si>
  <si>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</si>
  <si>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</si>
  <si>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</si>
  <si>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</si>
  <si>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</si>
  <si>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</si>
  <si>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</si>
  <si>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</si>
  <si>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</si>
  <si>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</si>
  <si>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</si>
  <si>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</si>
  <si>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</si>
  <si>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</si>
  <si>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</si>
  <si>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</si>
  <si>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</si>
  <si>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</si>
  <si>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</si>
  <si>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</si>
  <si>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</si>
  <si>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</si>
  <si>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</si>
  <si>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</si>
  <si>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</si>
  <si>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</si>
  <si>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</si>
  <si>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</si>
  <si>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</si>
  <si>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</si>
  <si>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</si>
  <si>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</si>
  <si>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</si>
  <si>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</si>
  <si>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</si>
  <si>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</si>
  <si>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</si>
  <si>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</si>
  <si>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</si>
  <si>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</si>
  <si>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</si>
  <si>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</si>
  <si>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</si>
  <si>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</si>
  <si>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</si>
  <si>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</si>
  <si>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</si>
  <si>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</si>
  <si>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</si>
  <si>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</si>
  <si>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</si>
  <si>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</si>
  <si>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</si>
  <si>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</si>
  <si>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</si>
  <si>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</si>
  <si>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</si>
  <si>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</si>
  <si>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</si>
  <si>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</si>
  <si>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</si>
  <si>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</si>
  <si>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</si>
  <si>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</si>
  <si>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</si>
  <si>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</si>
  <si>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</si>
  <si>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</si>
  <si>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</si>
  <si>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</si>
  <si>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</si>
  <si>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</si>
  <si>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</si>
  <si>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</si>
  <si>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仕事・子育て両立支援事業に必要な経費</t>
    <rPh sb="0" eb="2">
      <t>シゴト</t>
    </rPh>
    <rPh sb="3" eb="5">
      <t>コソダ</t>
    </rPh>
    <rPh sb="6" eb="8">
      <t>リョウリツ</t>
    </rPh>
    <rPh sb="8" eb="10">
      <t>シエン</t>
    </rPh>
    <rPh sb="10" eb="12">
      <t>ジギョウ</t>
    </rPh>
    <rPh sb="13" eb="15">
      <t>ヒツヨウ</t>
    </rPh>
    <rPh sb="16" eb="18">
      <t>ケイヒ</t>
    </rPh>
    <phoneticPr fontId="7"/>
  </si>
  <si>
    <t>子ども・子育て本部</t>
    <rPh sb="0" eb="1">
      <t>コ</t>
    </rPh>
    <rPh sb="4" eb="6">
      <t>コソダ</t>
    </rPh>
    <rPh sb="7" eb="9">
      <t>ホンブ</t>
    </rPh>
    <phoneticPr fontId="7"/>
  </si>
  <si>
    <t>平成２８年度</t>
    <rPh sb="0" eb="2">
      <t>ヘイセイ</t>
    </rPh>
    <rPh sb="4" eb="5">
      <t>ネン</t>
    </rPh>
    <rPh sb="5" eb="6">
      <t>ド</t>
    </rPh>
    <phoneticPr fontId="7"/>
  </si>
  <si>
    <t>○</t>
  </si>
  <si>
    <t>子ども・子育て支援法（平成24年８月22日法律第65号）第59条の２第１項</t>
    <phoneticPr fontId="7"/>
  </si>
  <si>
    <t>子ども・子育て支援法に「仕事・子育て両立支援事業」を位置づけ、企業主導型の多様な就労形態に対応した保育サービス等に対し、事業主拠出金を活用して、労働者の仕事と子育ての両立に資する子ども・子育て支援の提供体制の充実を図る。</t>
  </si>
  <si>
    <t>-</t>
    <phoneticPr fontId="7"/>
  </si>
  <si>
    <t>-</t>
    <phoneticPr fontId="7"/>
  </si>
  <si>
    <t>-</t>
    <phoneticPr fontId="7"/>
  </si>
  <si>
    <t>仕事・子育て両立支援事業費補助金</t>
    <rPh sb="0" eb="2">
      <t>シゴト</t>
    </rPh>
    <rPh sb="3" eb="5">
      <t>コソダ</t>
    </rPh>
    <rPh sb="6" eb="8">
      <t>リョウリツ</t>
    </rPh>
    <rPh sb="8" eb="10">
      <t>シエン</t>
    </rPh>
    <rPh sb="10" eb="12">
      <t>ジギョウ</t>
    </rPh>
    <rPh sb="12" eb="13">
      <t>ヒ</t>
    </rPh>
    <rPh sb="13" eb="16">
      <t>ホジョキン</t>
    </rPh>
    <phoneticPr fontId="7"/>
  </si>
  <si>
    <t>子育て安心プラン</t>
    <rPh sb="0" eb="2">
      <t>コソダ</t>
    </rPh>
    <rPh sb="3" eb="5">
      <t>アンシン</t>
    </rPh>
    <phoneticPr fontId="7"/>
  </si>
  <si>
    <t>人</t>
    <rPh sb="0" eb="1">
      <t>ヒト</t>
    </rPh>
    <phoneticPr fontId="7"/>
  </si>
  <si>
    <t>ベビーシッター派遣事業割引券発行枚数</t>
    <phoneticPr fontId="7"/>
  </si>
  <si>
    <t>枚</t>
    <rPh sb="0" eb="1">
      <t>マイ</t>
    </rPh>
    <phoneticPr fontId="7"/>
  </si>
  <si>
    <t>ベビーシッター派遣事業
割引券１枚発行当たりコスト
Ｘ（補助金執行額）／
Ｙ:（割引券発行枚数）</t>
    <phoneticPr fontId="7"/>
  </si>
  <si>
    <t>千円</t>
    <rPh sb="0" eb="2">
      <t>センエン</t>
    </rPh>
    <phoneticPr fontId="7"/>
  </si>
  <si>
    <t>　X/Y</t>
    <phoneticPr fontId="7"/>
  </si>
  <si>
    <t>130,946,871/59,703</t>
    <phoneticPr fontId="7"/>
  </si>
  <si>
    <t>169,732,596/86,354</t>
    <phoneticPr fontId="7"/>
  </si>
  <si>
    <t>円</t>
    <phoneticPr fontId="7"/>
  </si>
  <si>
    <t>　　X/Y</t>
    <phoneticPr fontId="7"/>
  </si>
  <si>
    <t>117,639,941/43,709</t>
    <phoneticPr fontId="7"/>
  </si>
  <si>
    <t>129,518,674/49,126</t>
    <phoneticPr fontId="7"/>
  </si>
  <si>
    <t>④地域における子ども・子育て支援対策の推進</t>
  </si>
  <si>
    <t>-</t>
    <phoneticPr fontId="7"/>
  </si>
  <si>
    <t>-</t>
    <phoneticPr fontId="7"/>
  </si>
  <si>
    <t>-</t>
    <phoneticPr fontId="7"/>
  </si>
  <si>
    <t>-</t>
    <phoneticPr fontId="7"/>
  </si>
  <si>
    <t>新28-0004</t>
    <rPh sb="0" eb="1">
      <t>シン</t>
    </rPh>
    <phoneticPr fontId="5"/>
  </si>
  <si>
    <t>0115</t>
    <phoneticPr fontId="7"/>
  </si>
  <si>
    <t>0121</t>
    <phoneticPr fontId="7"/>
  </si>
  <si>
    <t>補助金</t>
    <rPh sb="0" eb="3">
      <t>ホジョキン</t>
    </rPh>
    <phoneticPr fontId="7"/>
  </si>
  <si>
    <t>企業主導型ベビーシッター利用者支援事業</t>
    <rPh sb="0" eb="2">
      <t>キギョウ</t>
    </rPh>
    <rPh sb="2" eb="5">
      <t>シュドウガタ</t>
    </rPh>
    <rPh sb="12" eb="15">
      <t>リヨウシャ</t>
    </rPh>
    <rPh sb="15" eb="17">
      <t>シエン</t>
    </rPh>
    <rPh sb="17" eb="19">
      <t>ジギョウ</t>
    </rPh>
    <phoneticPr fontId="7"/>
  </si>
  <si>
    <t>公益社団法人　全国保育サービス協会</t>
    <rPh sb="0" eb="2">
      <t>コウエキ</t>
    </rPh>
    <rPh sb="2" eb="4">
      <t>シャダン</t>
    </rPh>
    <rPh sb="4" eb="6">
      <t>ホウジン</t>
    </rPh>
    <rPh sb="7" eb="9">
      <t>ゼンコク</t>
    </rPh>
    <rPh sb="9" eb="11">
      <t>ホイク</t>
    </rPh>
    <rPh sb="15" eb="17">
      <t>キョウカイ</t>
    </rPh>
    <phoneticPr fontId="7"/>
  </si>
  <si>
    <t>企業主導型ベビーシッター利用者支援事業</t>
    <phoneticPr fontId="7"/>
  </si>
  <si>
    <t>補助金等交付</t>
    <rPh sb="0" eb="3">
      <t>ホジョキン</t>
    </rPh>
    <rPh sb="3" eb="4">
      <t>トウ</t>
    </rPh>
    <rPh sb="4" eb="6">
      <t>コウフ</t>
    </rPh>
    <phoneticPr fontId="7"/>
  </si>
  <si>
    <t>-</t>
    <phoneticPr fontId="7"/>
  </si>
  <si>
    <t>※企業主導型保育事業における各年度の実績報告に基づく確定額及びその予算額に対する割合は、以下のとおりである。
　平成29年度　80,774百万円（62％）
　平成30年度　114,007百万円（67％）
  令和元年度　未確定　</t>
    <rPh sb="104" eb="106">
      <t>レイワ</t>
    </rPh>
    <rPh sb="106" eb="109">
      <t>ガンネンド</t>
    </rPh>
    <rPh sb="110" eb="113">
      <t>ミカクテイ</t>
    </rPh>
    <phoneticPr fontId="7"/>
  </si>
  <si>
    <t>-</t>
  </si>
  <si>
    <t>-</t>
    <phoneticPr fontId="7"/>
  </si>
  <si>
    <t>無</t>
  </si>
  <si>
    <t>‐</t>
  </si>
  <si>
    <t>-</t>
    <phoneticPr fontId="7"/>
  </si>
  <si>
    <t>△</t>
  </si>
  <si>
    <t>補助金</t>
    <rPh sb="0" eb="3">
      <t>ホジョキン</t>
    </rPh>
    <phoneticPr fontId="7"/>
  </si>
  <si>
    <t>企業主導型保育事業</t>
    <rPh sb="0" eb="2">
      <t>キギョウ</t>
    </rPh>
    <rPh sb="2" eb="5">
      <t>シュドウガタ</t>
    </rPh>
    <rPh sb="5" eb="7">
      <t>ホイク</t>
    </rPh>
    <rPh sb="7" eb="9">
      <t>ジギョウ</t>
    </rPh>
    <phoneticPr fontId="7"/>
  </si>
  <si>
    <t>A.公益財団法人　児童育成協会</t>
    <rPh sb="2" eb="4">
      <t>コウエキ</t>
    </rPh>
    <rPh sb="4" eb="6">
      <t>ザイダン</t>
    </rPh>
    <rPh sb="6" eb="8">
      <t>ホウジン</t>
    </rPh>
    <rPh sb="9" eb="11">
      <t>ジドウ</t>
    </rPh>
    <rPh sb="11" eb="13">
      <t>イクセイ</t>
    </rPh>
    <rPh sb="13" eb="15">
      <t>キョウカイ</t>
    </rPh>
    <phoneticPr fontId="7"/>
  </si>
  <si>
    <t>B.公益財団法人　全国保育サービス協会</t>
    <rPh sb="2" eb="4">
      <t>コウエキ</t>
    </rPh>
    <rPh sb="4" eb="6">
      <t>ザイダン</t>
    </rPh>
    <rPh sb="6" eb="8">
      <t>ホウジン</t>
    </rPh>
    <rPh sb="9" eb="11">
      <t>ゼンコク</t>
    </rPh>
    <rPh sb="11" eb="13">
      <t>ホイク</t>
    </rPh>
    <rPh sb="17" eb="19">
      <t>キョウカイ</t>
    </rPh>
    <phoneticPr fontId="7"/>
  </si>
  <si>
    <t>公益財団法人　児童育成協会</t>
    <phoneticPr fontId="7"/>
  </si>
  <si>
    <t>企業主導型保育事業</t>
    <rPh sb="0" eb="2">
      <t>キギョウ</t>
    </rPh>
    <rPh sb="2" eb="5">
      <t>シュドウガタ</t>
    </rPh>
    <rPh sb="5" eb="7">
      <t>ホイク</t>
    </rPh>
    <rPh sb="7" eb="9">
      <t>ジギョウ</t>
    </rPh>
    <phoneticPr fontId="7"/>
  </si>
  <si>
    <t>補助金等交付</t>
  </si>
  <si>
    <t>-</t>
    <phoneticPr fontId="7"/>
  </si>
  <si>
    <t>－</t>
    <phoneticPr fontId="7"/>
  </si>
  <si>
    <t>令和2年度末までに32万人分</t>
    <rPh sb="5" eb="6">
      <t>マツ</t>
    </rPh>
    <rPh sb="11" eb="13">
      <t>マンニン</t>
    </rPh>
    <rPh sb="13" eb="14">
      <t>ブン</t>
    </rPh>
    <phoneticPr fontId="5"/>
  </si>
  <si>
    <t>平成30～令和2年度における保育の受け皿の拡大</t>
    <rPh sb="0" eb="2">
      <t>ヘイセイ</t>
    </rPh>
    <rPh sb="5" eb="7">
      <t>レイワ</t>
    </rPh>
    <rPh sb="8" eb="10">
      <t>ネンド</t>
    </rPh>
    <rPh sb="14" eb="16">
      <t>ホイク</t>
    </rPh>
    <rPh sb="17" eb="18">
      <t>ウ</t>
    </rPh>
    <rPh sb="19" eb="20">
      <t>ザラ</t>
    </rPh>
    <rPh sb="21" eb="23">
      <t>カクダイ</t>
    </rPh>
    <phoneticPr fontId="5"/>
  </si>
  <si>
    <t>子ども・子育て支援法に基づき、事業所内保育施設のうち、一定の基準を満たすものに対し、その運営に係る費用及び施設の設置に係る費用について、認可施設の水準の補助を行う。また、企業の労働者等が就労のためベビーシッター派遣サービスを利用した場合等に、その利用料の一部を助成する。
【企業主導型保育事業】
　実施主体：実施団体、補助率：10/10
【企業主導型ベビーシッター利用者支援事業】
　実施主体：実施団体、補助率：10/10</t>
    <rPh sb="91" eb="92">
      <t>トウ</t>
    </rPh>
    <rPh sb="154" eb="156">
      <t>ジッシ</t>
    </rPh>
    <rPh sb="197" eb="199">
      <t>ジッシ</t>
    </rPh>
    <phoneticPr fontId="7"/>
  </si>
  <si>
    <t>-</t>
    <phoneticPr fontId="7"/>
  </si>
  <si>
    <t>-</t>
    <phoneticPr fontId="7"/>
  </si>
  <si>
    <t>仕事・子育て両立支援事業適正化業務庁費</t>
    <phoneticPr fontId="7"/>
  </si>
  <si>
    <t>20．子ども・子育て支援の推進</t>
    <rPh sb="3" eb="4">
      <t>コ</t>
    </rPh>
    <rPh sb="7" eb="9">
      <t>コソダ</t>
    </rPh>
    <rPh sb="10" eb="12">
      <t>シエン</t>
    </rPh>
    <rPh sb="13" eb="15">
      <t>スイシン</t>
    </rPh>
    <phoneticPr fontId="5"/>
  </si>
  <si>
    <t>庁費</t>
    <rPh sb="0" eb="2">
      <t>チョウヒ</t>
    </rPh>
    <phoneticPr fontId="7"/>
  </si>
  <si>
    <t>職員旅費</t>
    <rPh sb="0" eb="2">
      <t>ショクイン</t>
    </rPh>
    <rPh sb="2" eb="4">
      <t>リョヒ</t>
    </rPh>
    <phoneticPr fontId="7"/>
  </si>
  <si>
    <t>委員等旅費</t>
    <rPh sb="0" eb="2">
      <t>イイン</t>
    </rPh>
    <rPh sb="2" eb="3">
      <t>トウ</t>
    </rPh>
    <rPh sb="3" eb="5">
      <t>リョヒ</t>
    </rPh>
    <phoneticPr fontId="7"/>
  </si>
  <si>
    <t>個人A</t>
    <rPh sb="0" eb="2">
      <t>コジン</t>
    </rPh>
    <phoneticPr fontId="7"/>
  </si>
  <si>
    <t>個人B</t>
    <rPh sb="0" eb="2">
      <t>コジン</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</si>
  <si>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</si>
  <si>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</si>
  <si>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</si>
  <si>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</si>
  <si>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</si>
  <si>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</si>
  <si>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</si>
  <si>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</si>
  <si>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t>
    <phoneticPr fontId="7"/>
  </si>
  <si>
    <t>仕事・子育て両立支援事業に関する実施調査及び研修会参加等に係る旅費</t>
  </si>
  <si>
    <t>-</t>
    <phoneticPr fontId="7"/>
  </si>
  <si>
    <t>-</t>
    <phoneticPr fontId="7"/>
  </si>
  <si>
    <t>C.株式会社富士通総研</t>
    <phoneticPr fontId="7"/>
  </si>
  <si>
    <t>企業主導型保育事業の円滑な実施に向けた検討委員会運営支援業務</t>
    <rPh sb="0" eb="2">
      <t>キギョウ</t>
    </rPh>
    <rPh sb="2" eb="5">
      <t>シュドウガタ</t>
    </rPh>
    <rPh sb="5" eb="7">
      <t>ホイク</t>
    </rPh>
    <rPh sb="7" eb="9">
      <t>ジギョウ</t>
    </rPh>
    <rPh sb="10" eb="12">
      <t>エンカツ</t>
    </rPh>
    <rPh sb="13" eb="15">
      <t>ジッシ</t>
    </rPh>
    <rPh sb="16" eb="17">
      <t>ム</t>
    </rPh>
    <rPh sb="19" eb="21">
      <t>ケントウ</t>
    </rPh>
    <rPh sb="21" eb="24">
      <t>イインカイ</t>
    </rPh>
    <rPh sb="24" eb="26">
      <t>ウンエイ</t>
    </rPh>
    <rPh sb="26" eb="28">
      <t>シエン</t>
    </rPh>
    <rPh sb="28" eb="30">
      <t>ギョウム</t>
    </rPh>
    <phoneticPr fontId="7"/>
  </si>
  <si>
    <t>企業主導型保育事業点検・評価委員会運営支援等業務</t>
  </si>
  <si>
    <t>庁費</t>
    <rPh sb="0" eb="2">
      <t>チョウヒ</t>
    </rPh>
    <phoneticPr fontId="7"/>
  </si>
  <si>
    <t>D.旅費・謝金（有識者・個人）</t>
    <phoneticPr fontId="7"/>
  </si>
  <si>
    <t>（百万円未満）</t>
    <rPh sb="1" eb="2">
      <t>ヒャク</t>
    </rPh>
    <rPh sb="2" eb="4">
      <t>マンエン</t>
    </rPh>
    <rPh sb="4" eb="6">
      <t>ミマン</t>
    </rPh>
    <phoneticPr fontId="7"/>
  </si>
  <si>
    <t>株式会社富士通総研</t>
  </si>
  <si>
    <t>株式会社ドゥリサーチ研究所</t>
  </si>
  <si>
    <t>扶桑速記印刷株式会社</t>
  </si>
  <si>
    <t>東武トップツアーズ（株）東京国際事業部新宿支店</t>
  </si>
  <si>
    <t>サントリービバレッジサービス株式会社</t>
  </si>
  <si>
    <t>企業主導型保育事業の立ち上げ事例調査関連業務</t>
    <rPh sb="0" eb="2">
      <t>キギョウ</t>
    </rPh>
    <rPh sb="2" eb="4">
      <t>シュドウ</t>
    </rPh>
    <rPh sb="4" eb="5">
      <t>ガタ</t>
    </rPh>
    <rPh sb="5" eb="7">
      <t>ホイク</t>
    </rPh>
    <rPh sb="7" eb="9">
      <t>ジギョウ</t>
    </rPh>
    <rPh sb="10" eb="11">
      <t>タ</t>
    </rPh>
    <rPh sb="12" eb="13">
      <t>ア</t>
    </rPh>
    <rPh sb="14" eb="16">
      <t>ジレイ</t>
    </rPh>
    <rPh sb="16" eb="18">
      <t>チョウサ</t>
    </rPh>
    <rPh sb="18" eb="20">
      <t>カンレン</t>
    </rPh>
    <rPh sb="20" eb="22">
      <t>ギョウム</t>
    </rPh>
    <phoneticPr fontId="7"/>
  </si>
  <si>
    <t>事務用品費</t>
    <rPh sb="0" eb="2">
      <t>ジム</t>
    </rPh>
    <rPh sb="2" eb="4">
      <t>ヨウヒン</t>
    </rPh>
    <rPh sb="4" eb="5">
      <t>ヒ</t>
    </rPh>
    <phoneticPr fontId="7"/>
  </si>
  <si>
    <t>仕事・子育て両立支援事業に関する研修会参加に係る旅費</t>
    <phoneticPr fontId="7"/>
  </si>
  <si>
    <t>仕事・子育て両立支援事業にかかる雑役務費</t>
    <phoneticPr fontId="7"/>
  </si>
  <si>
    <t>契約の性質・目的が競争を許さないため随意契約を実施</t>
    <rPh sb="0" eb="2">
      <t>ケイヤク</t>
    </rPh>
    <rPh sb="3" eb="5">
      <t>セイシツ</t>
    </rPh>
    <rPh sb="6" eb="8">
      <t>モクテキ</t>
    </rPh>
    <rPh sb="9" eb="11">
      <t>キョウソウ</t>
    </rPh>
    <rPh sb="12" eb="13">
      <t>ユル</t>
    </rPh>
    <rPh sb="18" eb="20">
      <t>ズイイ</t>
    </rPh>
    <rPh sb="20" eb="22">
      <t>ケイヤク</t>
    </rPh>
    <rPh sb="23" eb="25">
      <t>ジッシ</t>
    </rPh>
    <phoneticPr fontId="7"/>
  </si>
  <si>
    <t>単価契約</t>
    <rPh sb="0" eb="2">
      <t>タンカ</t>
    </rPh>
    <rPh sb="2" eb="4">
      <t>ケイヤク</t>
    </rPh>
    <phoneticPr fontId="7"/>
  </si>
  <si>
    <t>子育て安心プランの保育の受け皿に係る令和元年度実績については現在集計中であるが、企業主導型保育事業においては、令和元年度末までに8.6万人分の助成決定を行ったところである。</t>
    <rPh sb="18" eb="20">
      <t>レイワ</t>
    </rPh>
    <rPh sb="20" eb="22">
      <t>ガンネン</t>
    </rPh>
    <rPh sb="55" eb="57">
      <t>レイワ</t>
    </rPh>
    <rPh sb="57" eb="59">
      <t>ガンネン</t>
    </rPh>
    <phoneticPr fontId="7"/>
  </si>
  <si>
    <t>企業主導型保育事業においては、令和元年度末までに8.6万人分の助成決定を行ったところであるが、一部の施設において利用が低調となっていたり、事業の休止や取り止め、取消しなどが生じたため、保育の質の確保・向上を一層重視し、事業を実施する必要がある。</t>
    <rPh sb="77" eb="78">
      <t>ヤ</t>
    </rPh>
    <phoneticPr fontId="7"/>
  </si>
  <si>
    <t>企業主導型保育事業においては、令和元年度末までに8.6万人分の助成決定を行ったところであるが、一部の施設において利用が低調となっていたり、事業の休止や取り止め、取消しなどが生じたため、審査、指導監査などの在り方を見直し、改善策を講じていく。</t>
    <rPh sb="77" eb="78">
      <t>ヤ</t>
    </rPh>
    <phoneticPr fontId="7"/>
  </si>
  <si>
    <t>　本事業は、子育て安心プランに基づき、待機児童解消に向けた保育の受け皿確保が求められる中、父母等の就労及び子育ての支援促進のため、事業所内保育等を目的とする施設等の設置者に対する助成及び援助やベビーシッター派遣サービスの利用者支援を行うものであり、国民や社会のニーズを反映した事業である。
　企業主導型保育事業においては、令和元年度末までに8.6万人分の助成決定を行ったところであり、引き続き、労働者の多様な就労形態に対応した保育の受け皿の拡大に向けて、取組を進める。
　他方、一部の施設において利用が低調となっていたり、事業の休止や取り止め、取消しが生じるなど、保育の質の確保・向上や事業の継続性・安定性の確保等の課題が明らかになったところであり、今後、審査や指導監査、相談支援、情報公開、自治体との連携などについて改善を図る必要がある。</t>
    <rPh sb="162" eb="164">
      <t>レイワ</t>
    </rPh>
    <rPh sb="164" eb="165">
      <t>ガン</t>
    </rPh>
    <rPh sb="270" eb="271">
      <t>ヤ</t>
    </rPh>
    <phoneticPr fontId="7"/>
  </si>
  <si>
    <t>企業主導型保育事業費の国庫補助について（平成28年7月1日府子本第442号　内閣総理大臣通知）
企業主導型ベビーシッター利用者支援事業費の国庫補助について（平成30年５月15日府子本第287号　内閣総理大臣通知）</t>
    <phoneticPr fontId="7"/>
  </si>
  <si>
    <t>本事業は、待機児童解消に向けた保育の受け皿確保が求められる中、労働者の多様な就労形態に対応する保育サービスの拡大を図るため、保育施設事業者に対する助成及び援助や、ベビーシッター派遣サービスの利用者支援を行うものである。</t>
    <phoneticPr fontId="7"/>
  </si>
  <si>
    <t>本事業は、待機児童の解消に向けた保育の受け皿確保が求められる中、労働者の多様な就労形態に対応する保育サービスの拡大を行い、仕事と子育てとの両立に資する子ども・子育て支援の提供体制の充実を図ることを目的としており、その財源は企業からの拠出金を活用している。</t>
    <phoneticPr fontId="7"/>
  </si>
  <si>
    <t>本事業は、待機児童解消に向けた保育の受け皿確保が求められる中、労働者の多様な就労形態に対応する保育サービスの拡大を図るため、子ども・子育て支援法を改正し、企業からの拠出金を財源として実施している。</t>
    <phoneticPr fontId="7"/>
  </si>
  <si>
    <t>補助事業者に対しては、交付要綱に基づいて適切に補助している。また、企業主導型保育事業については、保育施設事業者に一定の負担を求めている。</t>
    <phoneticPr fontId="7"/>
  </si>
  <si>
    <t>費用については、認可保育所の公定価格などを踏まえて設定した単価に基づき算定している。</t>
    <phoneticPr fontId="7"/>
  </si>
  <si>
    <t>交付要綱に基づき、本事業の実施に必要な経費のみを補助対象としている。</t>
    <phoneticPr fontId="7"/>
  </si>
  <si>
    <t>企業主導型保育事業点検・評価委員会運営支援等業務</t>
    <phoneticPr fontId="7"/>
  </si>
  <si>
    <t>事業の有効性が△とされている。これを○にするための手段は明確に計画されているのか。</t>
    <phoneticPr fontId="7"/>
  </si>
  <si>
    <t>外部有識者の所見も踏まえ、事業の有効性の検討を行いながら、引き続き、事業の実施のために必要な予算確保に努め、適正な予算の執行に努めること。</t>
    <rPh sb="0" eb="2">
      <t>ガイブ</t>
    </rPh>
    <rPh sb="2" eb="5">
      <t>ユウシキシャ</t>
    </rPh>
    <rPh sb="6" eb="8">
      <t>ショケン</t>
    </rPh>
    <rPh sb="9" eb="10">
      <t>フ</t>
    </rPh>
    <rPh sb="13" eb="15">
      <t>ジギョウ</t>
    </rPh>
    <rPh sb="16" eb="19">
      <t>ユウコウセイ</t>
    </rPh>
    <rPh sb="20" eb="22">
      <t>ケントウ</t>
    </rPh>
    <rPh sb="23" eb="24">
      <t>オコナ</t>
    </rPh>
    <rPh sb="29" eb="30">
      <t>ヒ</t>
    </rPh>
    <rPh sb="31" eb="32">
      <t>ツヅ</t>
    </rPh>
    <rPh sb="34" eb="36">
      <t>ジギョウ</t>
    </rPh>
    <rPh sb="37" eb="39">
      <t>ジッシ</t>
    </rPh>
    <rPh sb="43" eb="45">
      <t>ヒツヨウ</t>
    </rPh>
    <rPh sb="46" eb="48">
      <t>ヨサン</t>
    </rPh>
    <rPh sb="48" eb="50">
      <t>カクホ</t>
    </rPh>
    <rPh sb="51" eb="52">
      <t>ツト</t>
    </rPh>
    <rPh sb="54" eb="56">
      <t>テキセイ</t>
    </rPh>
    <rPh sb="57" eb="59">
      <t>ヨサン</t>
    </rPh>
    <rPh sb="60" eb="62">
      <t>シッコウ</t>
    </rPh>
    <rPh sb="63" eb="64">
      <t>ツト</t>
    </rPh>
    <phoneticPr fontId="7"/>
  </si>
  <si>
    <t>有</t>
  </si>
  <si>
    <t>226,947,243/110,000</t>
    <phoneticPr fontId="7"/>
  </si>
  <si>
    <t>未確定/86,695</t>
    <rPh sb="0" eb="3">
      <t>ミカクテイ</t>
    </rPh>
    <phoneticPr fontId="7"/>
  </si>
  <si>
    <t>待機児童解消加速化プラン（平成29年度末まで）及び子育て安心プラン（令和2年度末まで）に基づく受入可能数（助成決定定員数）</t>
    <rPh sb="49" eb="51">
      <t>カノウ</t>
    </rPh>
    <rPh sb="53" eb="55">
      <t>ジョセイ</t>
    </rPh>
    <rPh sb="55" eb="57">
      <t>ケッテイ</t>
    </rPh>
    <rPh sb="57" eb="59">
      <t>テイイン</t>
    </rPh>
    <rPh sb="59" eb="60">
      <t>スウ</t>
    </rPh>
    <phoneticPr fontId="7"/>
  </si>
  <si>
    <t>待機児童解消加速化プラン及び子育て安心プラン
に基づく受入可能数（助成決定定員数）
X（補助金執行額(千円)）／
Y:（受入数）　　　　　</t>
    <rPh sb="12" eb="13">
      <t>オヨ</t>
    </rPh>
    <rPh sb="14" eb="16">
      <t>コソダ</t>
    </rPh>
    <rPh sb="17" eb="19">
      <t>アンシン</t>
    </rPh>
    <rPh sb="29" eb="31">
      <t>カノウ</t>
    </rPh>
    <phoneticPr fontId="7"/>
  </si>
  <si>
    <t>企業主導型保育事業等担当室</t>
    <rPh sb="9" eb="10">
      <t>トウ</t>
    </rPh>
    <rPh sb="10" eb="12">
      <t>タントウ</t>
    </rPh>
    <rPh sb="12" eb="13">
      <t>シツ</t>
    </rPh>
    <phoneticPr fontId="7"/>
  </si>
  <si>
    <t>補助事業者である実施団体は、公募の上、外部有識者を過半数以上とした「企業主導型保育事業評価検討委員会」において事業を適切に遂行できるものと評価・選定されたものである。また、同委員会において、実施団体が行った業務が適切かつ効果的なものであったと認められる場合、翌年度においても補助を継続できるものとする公募要項の規定に基づき、実施団体が行った業務について同委員会において評価を行い、翌年度の国庫補助の継続について意見を求めた上で、補助の継続を決定している。令和2年3月に公募により実施団体をあらためて選定した。</t>
    <rPh sb="227" eb="229">
      <t>レイワ</t>
    </rPh>
    <rPh sb="230" eb="231">
      <t>ネン</t>
    </rPh>
    <rPh sb="232" eb="233">
      <t>ガツ</t>
    </rPh>
    <rPh sb="234" eb="236">
      <t>コウボ</t>
    </rPh>
    <rPh sb="239" eb="241">
      <t>ジッシ</t>
    </rPh>
    <rPh sb="241" eb="243">
      <t>ダンタイ</t>
    </rPh>
    <rPh sb="249" eb="251">
      <t>センテイ</t>
    </rPh>
    <phoneticPr fontId="7"/>
  </si>
  <si>
    <t>令和2年3月に企業主導型保育事業点検・評価委員会による内閣府に対する要請も踏まえながら、附帯条件を付した上で、（公財）児童育成協会を実施機関として決定した。
これまで、体制整備の工程案や新規申請に対する審査基準、既存施設に対する保育面を中心とした指導・監査基準などについて、委員会の議論を経て策定したところであり、今後も事業の実施状況等について、委員会において継続的に点検・評価していくこととしている。</t>
    <rPh sb="0" eb="2">
      <t>レイワ</t>
    </rPh>
    <rPh sb="114" eb="116">
      <t>ホイク</t>
    </rPh>
    <rPh sb="116" eb="117">
      <t>メン</t>
    </rPh>
    <rPh sb="118" eb="120">
      <t>チュウシン</t>
    </rPh>
    <rPh sb="146" eb="148">
      <t>サクテイ</t>
    </rPh>
    <rPh sb="157" eb="159">
      <t>コンゴ</t>
    </rPh>
    <rPh sb="167" eb="168">
      <t>トウ</t>
    </rPh>
    <phoneticPr fontId="7"/>
  </si>
  <si>
    <t>未確定/88,102</t>
    <rPh sb="0" eb="3">
      <t>ミカクテイ</t>
    </rPh>
    <phoneticPr fontId="7"/>
  </si>
  <si>
    <t>334,734,000/130,000</t>
    <phoneticPr fontId="7"/>
  </si>
  <si>
    <t>令和2年3月に企業主導型保育事業点検・評価委員会による内閣府に対する要請も踏まえながら、附帯条件を付した上で、（公財）児童育成協会を実施機関として決定した。
これまで、体制整備の工程案や新規申請に対する審査基準、既存施設に対する保育面を中心とした指導・監査基準などについて、委員会の議論を経て策定したところであり、今後も事業の実施状況等について、委員会において継続的に点検・評価していくことで、適正な予算執行に努めてまいりたい。</t>
    <rPh sb="197" eb="199">
      <t>テキセイ</t>
    </rPh>
    <rPh sb="200" eb="202">
      <t>ヨサン</t>
    </rPh>
    <rPh sb="202" eb="204">
      <t>シッコウ</t>
    </rPh>
    <rPh sb="205" eb="206">
      <t>ツト</t>
    </rPh>
    <phoneticPr fontId="7"/>
  </si>
  <si>
    <t>室長　泉　吉顕</t>
    <rPh sb="0" eb="2">
      <t>シツチョウ</t>
    </rPh>
    <rPh sb="3" eb="4">
      <t>イズミ</t>
    </rPh>
    <rPh sb="5" eb="6">
      <t>ヨシ</t>
    </rPh>
    <rPh sb="6" eb="7">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</si>
</sst>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190500</xdr:colOff>
      <xdr:row>741</xdr:row>
      <xdr:rowOff>176891</xdr:rowOff>
    </xdr:from>
    <xdr:to>
      <xdr:col>49</xdr:col>
      <xdr:colOff>136631</xdr:colOff>
      <xdr:row>743</xdr:row>
      <xdr:rowOff>10883</xdr:rowOff>
    </xdr:to>
    <xdr:sp macro="" textlink="">
      <xdr:nvSpPr>
        <xdr:cNvPr id="3" name="正方形/長方形 2"/>
        <xdr:cNvSpPr/>
      </xdr:nvSpPr>
      <xdr:spPr>
        <a:xfrm>
          <a:off x="1990725" y="46696991"/>
          <a:ext cx="7947131" cy="5388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chemeClr val="tx1"/>
              </a:solidFill>
            </a:rPr>
            <a:t>内閣府　１９３，８３７百万円</a:t>
          </a:r>
        </a:p>
      </xdr:txBody>
    </xdr:sp>
    <xdr:clientData/>
  </xdr:twoCellAnchor>
  <xdr:twoCellAnchor>
    <xdr:from>
      <xdr:col>46</xdr:col>
      <xdr:colOff>40804</xdr:colOff>
      <xdr:row>743</xdr:row>
      <xdr:rowOff>190498</xdr:rowOff>
    </xdr:from>
    <xdr:to>
      <xdr:col>46</xdr:col>
      <xdr:colOff>157368</xdr:colOff>
      <xdr:row>744</xdr:row>
      <xdr:rowOff>322248</xdr:rowOff>
    </xdr:to>
    <xdr:sp macro="" textlink="">
      <xdr:nvSpPr>
        <xdr:cNvPr id="4" name="右大かっこ 3"/>
        <xdr:cNvSpPr/>
      </xdr:nvSpPr>
      <xdr:spPr>
        <a:xfrm>
          <a:off x="9241954" y="47415448"/>
          <a:ext cx="116564" cy="484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108857</xdr:colOff>
      <xdr:row>743</xdr:row>
      <xdr:rowOff>299358</xdr:rowOff>
    </xdr:from>
    <xdr:ext cx="4911473" cy="325730"/>
    <xdr:sp macro="" textlink="">
      <xdr:nvSpPr>
        <xdr:cNvPr id="5" name="テキスト ボックス 4"/>
        <xdr:cNvSpPr txBox="1"/>
      </xdr:nvSpPr>
      <xdr:spPr>
        <a:xfrm>
          <a:off x="3709307" y="47524308"/>
          <a:ext cx="491147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交付申請書の内容審査、交付決定、補助事業者の指導監査等</a:t>
          </a:r>
        </a:p>
      </xdr:txBody>
    </xdr:sp>
    <xdr:clientData/>
  </xdr:oneCellAnchor>
  <xdr:twoCellAnchor>
    <xdr:from>
      <xdr:col>15</xdr:col>
      <xdr:colOff>27213</xdr:colOff>
      <xdr:row>743</xdr:row>
      <xdr:rowOff>149681</xdr:rowOff>
    </xdr:from>
    <xdr:to>
      <xdr:col>15</xdr:col>
      <xdr:colOff>171210</xdr:colOff>
      <xdr:row>744</xdr:row>
      <xdr:rowOff>348666</xdr:rowOff>
    </xdr:to>
    <xdr:sp macro="" textlink="">
      <xdr:nvSpPr>
        <xdr:cNvPr id="6" name="左大かっこ 5"/>
        <xdr:cNvSpPr/>
      </xdr:nvSpPr>
      <xdr:spPr>
        <a:xfrm>
          <a:off x="3027588" y="47374631"/>
          <a:ext cx="143997" cy="5514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126797</xdr:colOff>
      <xdr:row>746</xdr:row>
      <xdr:rowOff>0</xdr:rowOff>
    </xdr:from>
    <xdr:to>
      <xdr:col>15</xdr:col>
      <xdr:colOff>154172</xdr:colOff>
      <xdr:row>751</xdr:row>
      <xdr:rowOff>173189</xdr:rowOff>
    </xdr:to>
    <xdr:sp macro="" textlink="">
      <xdr:nvSpPr>
        <xdr:cNvPr id="7" name="下矢印 6"/>
        <xdr:cNvSpPr/>
      </xdr:nvSpPr>
      <xdr:spPr>
        <a:xfrm>
          <a:off x="1341235" y="44529375"/>
          <a:ext cx="1849031" cy="195912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lnSpc>
              <a:spcPts val="1700"/>
            </a:lnSpc>
          </a:pPr>
          <a:r>
            <a:rPr kumimoji="1" lang="ja-JP" altLang="en-US" sz="1400">
              <a:solidFill>
                <a:schemeClr val="tx1"/>
              </a:solidFill>
            </a:rPr>
            <a:t>企業主導型保育事業</a:t>
          </a:r>
        </a:p>
      </xdr:txBody>
    </xdr:sp>
    <xdr:clientData/>
  </xdr:twoCellAnchor>
  <xdr:twoCellAnchor>
    <xdr:from>
      <xdr:col>22</xdr:col>
      <xdr:colOff>156982</xdr:colOff>
      <xdr:row>745</xdr:row>
      <xdr:rowOff>326571</xdr:rowOff>
    </xdr:from>
    <xdr:to>
      <xdr:col>32</xdr:col>
      <xdr:colOff>190201</xdr:colOff>
      <xdr:row>751</xdr:row>
      <xdr:rowOff>174974</xdr:rowOff>
    </xdr:to>
    <xdr:sp macro="" textlink="">
      <xdr:nvSpPr>
        <xdr:cNvPr id="8" name="下矢印 7"/>
        <xdr:cNvSpPr/>
      </xdr:nvSpPr>
      <xdr:spPr>
        <a:xfrm>
          <a:off x="4609920" y="44498759"/>
          <a:ext cx="2057281" cy="199152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400">
              <a:solidFill>
                <a:schemeClr val="tx1"/>
              </a:solidFill>
            </a:rPr>
            <a:t>ベビーシッター</a:t>
          </a:r>
          <a:endParaRPr kumimoji="1" lang="en-US" altLang="ja-JP" sz="1400">
            <a:solidFill>
              <a:schemeClr val="tx1"/>
            </a:solidFill>
          </a:endParaRPr>
        </a:p>
        <a:p>
          <a:pPr algn="ctr"/>
          <a:r>
            <a:rPr kumimoji="1" lang="ja-JP" altLang="en-US" sz="1400">
              <a:solidFill>
                <a:schemeClr val="tx1"/>
              </a:solidFill>
            </a:rPr>
            <a:t>利用者支援事業</a:t>
          </a:r>
        </a:p>
      </xdr:txBody>
    </xdr:sp>
    <xdr:clientData/>
  </xdr:twoCellAnchor>
  <xdr:twoCellAnchor>
    <xdr:from>
      <xdr:col>6</xdr:col>
      <xdr:colOff>73140</xdr:colOff>
      <xdr:row>751</xdr:row>
      <xdr:rowOff>299358</xdr:rowOff>
    </xdr:from>
    <xdr:to>
      <xdr:col>12</xdr:col>
      <xdr:colOff>176555</xdr:colOff>
      <xdr:row>752</xdr:row>
      <xdr:rowOff>210912</xdr:rowOff>
    </xdr:to>
    <xdr:sp macro="" textlink="">
      <xdr:nvSpPr>
        <xdr:cNvPr id="9" name="テキスト ボックス 8"/>
        <xdr:cNvSpPr txBox="1"/>
      </xdr:nvSpPr>
      <xdr:spPr>
        <a:xfrm>
          <a:off x="1287578" y="46614671"/>
          <a:ext cx="1317852" cy="268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88447</xdr:colOff>
      <xdr:row>753</xdr:row>
      <xdr:rowOff>17009</xdr:rowOff>
    </xdr:from>
    <xdr:to>
      <xdr:col>18</xdr:col>
      <xdr:colOff>83343</xdr:colOff>
      <xdr:row>755</xdr:row>
      <xdr:rowOff>1721</xdr:rowOff>
    </xdr:to>
    <xdr:sp macro="" textlink="">
      <xdr:nvSpPr>
        <xdr:cNvPr id="10" name="正方形/長方形 9"/>
        <xdr:cNvSpPr/>
      </xdr:nvSpPr>
      <xdr:spPr>
        <a:xfrm>
          <a:off x="1302885" y="47046697"/>
          <a:ext cx="2423771" cy="6990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実施団体（１団体）</a:t>
          </a:r>
          <a:endParaRPr kumimoji="1" lang="en-US" altLang="ja-JP" sz="1400">
            <a:solidFill>
              <a:schemeClr val="tx1"/>
            </a:solidFill>
          </a:endParaRPr>
        </a:p>
        <a:p>
          <a:pPr algn="ctr"/>
          <a:r>
            <a:rPr kumimoji="1" lang="ja-JP" altLang="en-US" sz="1400">
              <a:solidFill>
                <a:schemeClr val="tx1"/>
              </a:solidFill>
            </a:rPr>
            <a:t>１９３，０２２百万円</a:t>
          </a:r>
        </a:p>
      </xdr:txBody>
    </xdr:sp>
    <xdr:clientData/>
  </xdr:twoCellAnchor>
  <xdr:twoCellAnchor>
    <xdr:from>
      <xdr:col>20</xdr:col>
      <xdr:colOff>61231</xdr:colOff>
      <xdr:row>751</xdr:row>
      <xdr:rowOff>263639</xdr:rowOff>
    </xdr:from>
    <xdr:to>
      <xdr:col>26</xdr:col>
      <xdr:colOff>162943</xdr:colOff>
      <xdr:row>752</xdr:row>
      <xdr:rowOff>175193</xdr:rowOff>
    </xdr:to>
    <xdr:sp macro="" textlink="">
      <xdr:nvSpPr>
        <xdr:cNvPr id="11" name="テキスト ボックス 10"/>
        <xdr:cNvSpPr txBox="1"/>
      </xdr:nvSpPr>
      <xdr:spPr>
        <a:xfrm>
          <a:off x="4109356" y="46578952"/>
          <a:ext cx="1316150" cy="268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30617</xdr:colOff>
      <xdr:row>752</xdr:row>
      <xdr:rowOff>328272</xdr:rowOff>
    </xdr:from>
    <xdr:to>
      <xdr:col>34</xdr:col>
      <xdr:colOff>11907</xdr:colOff>
      <xdr:row>754</xdr:row>
      <xdr:rowOff>350326</xdr:rowOff>
    </xdr:to>
    <xdr:sp macro="" textlink="">
      <xdr:nvSpPr>
        <xdr:cNvPr id="12" name="正方形/長方形 11"/>
        <xdr:cNvSpPr/>
      </xdr:nvSpPr>
      <xdr:spPr>
        <a:xfrm>
          <a:off x="4281148" y="47000772"/>
          <a:ext cx="2612572" cy="7364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0">
              <a:solidFill>
                <a:schemeClr val="tx1"/>
              </a:solidFill>
            </a:rPr>
            <a:t>B</a:t>
          </a:r>
          <a:r>
            <a:rPr kumimoji="1" lang="ja-JP" altLang="en-US" sz="1400" b="0">
              <a:solidFill>
                <a:schemeClr val="tx1"/>
              </a:solidFill>
            </a:rPr>
            <a:t>　実施団体（１団体）</a:t>
          </a:r>
          <a:endParaRPr kumimoji="1" lang="en-US" altLang="ja-JP" sz="1400" b="0">
            <a:solidFill>
              <a:schemeClr val="tx1"/>
            </a:solidFill>
          </a:endParaRPr>
        </a:p>
        <a:p>
          <a:pPr algn="ctr"/>
          <a:r>
            <a:rPr kumimoji="1" lang="ja-JP" altLang="en-US" sz="1400" b="0">
              <a:solidFill>
                <a:schemeClr val="tx1"/>
              </a:solidFill>
            </a:rPr>
            <a:t>７８１百万円</a:t>
          </a:r>
        </a:p>
      </xdr:txBody>
    </xdr:sp>
    <xdr:clientData/>
  </xdr:twoCellAnchor>
  <xdr:twoCellAnchor>
    <xdr:from>
      <xdr:col>6</xdr:col>
      <xdr:colOff>78582</xdr:colOff>
      <xdr:row>755</xdr:row>
      <xdr:rowOff>192203</xdr:rowOff>
    </xdr:from>
    <xdr:to>
      <xdr:col>6</xdr:col>
      <xdr:colOff>178389</xdr:colOff>
      <xdr:row>756</xdr:row>
      <xdr:rowOff>254794</xdr:rowOff>
    </xdr:to>
    <xdr:sp macro="" textlink="">
      <xdr:nvSpPr>
        <xdr:cNvPr id="13" name="左大かっこ 12"/>
        <xdr:cNvSpPr/>
      </xdr:nvSpPr>
      <xdr:spPr>
        <a:xfrm>
          <a:off x="1293020" y="47936266"/>
          <a:ext cx="99807" cy="4197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xdr:col>
      <xdr:colOff>187100</xdr:colOff>
      <xdr:row>755</xdr:row>
      <xdr:rowOff>217712</xdr:rowOff>
    </xdr:from>
    <xdr:ext cx="2339102" cy="325730"/>
    <xdr:sp macro="" textlink="">
      <xdr:nvSpPr>
        <xdr:cNvPr id="14" name="テキスト ボックス 13"/>
        <xdr:cNvSpPr txBox="1"/>
      </xdr:nvSpPr>
      <xdr:spPr>
        <a:xfrm>
          <a:off x="1401538" y="47961775"/>
          <a:ext cx="23391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企業主導型保育事業の実施</a:t>
          </a:r>
        </a:p>
      </xdr:txBody>
    </xdr:sp>
    <xdr:clientData/>
  </xdr:oneCellAnchor>
  <xdr:twoCellAnchor>
    <xdr:from>
      <xdr:col>19</xdr:col>
      <xdr:colOff>0</xdr:colOff>
      <xdr:row>755</xdr:row>
      <xdr:rowOff>178596</xdr:rowOff>
    </xdr:from>
    <xdr:to>
      <xdr:col>19</xdr:col>
      <xdr:colOff>107156</xdr:colOff>
      <xdr:row>756</xdr:row>
      <xdr:rowOff>214313</xdr:rowOff>
    </xdr:to>
    <xdr:sp macro="" textlink="">
      <xdr:nvSpPr>
        <xdr:cNvPr id="15" name="右大かっこ 14"/>
        <xdr:cNvSpPr/>
      </xdr:nvSpPr>
      <xdr:spPr>
        <a:xfrm>
          <a:off x="3845719" y="47922659"/>
          <a:ext cx="107156" cy="3929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28914</xdr:colOff>
      <xdr:row>755</xdr:row>
      <xdr:rowOff>139471</xdr:rowOff>
    </xdr:from>
    <xdr:to>
      <xdr:col>21</xdr:col>
      <xdr:colOff>133350</xdr:colOff>
      <xdr:row>756</xdr:row>
      <xdr:rowOff>223837</xdr:rowOff>
    </xdr:to>
    <xdr:sp macro="" textlink="">
      <xdr:nvSpPr>
        <xdr:cNvPr id="16" name="左大かっこ 15"/>
        <xdr:cNvSpPr/>
      </xdr:nvSpPr>
      <xdr:spPr>
        <a:xfrm>
          <a:off x="4279445" y="47883534"/>
          <a:ext cx="104436" cy="4415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79601</xdr:colOff>
      <xdr:row>755</xdr:row>
      <xdr:rowOff>151379</xdr:rowOff>
    </xdr:from>
    <xdr:to>
      <xdr:col>34</xdr:col>
      <xdr:colOff>190500</xdr:colOff>
      <xdr:row>756</xdr:row>
      <xdr:rowOff>238126</xdr:rowOff>
    </xdr:to>
    <xdr:sp macro="" textlink="">
      <xdr:nvSpPr>
        <xdr:cNvPr id="17" name="右大かっこ 16"/>
        <xdr:cNvSpPr/>
      </xdr:nvSpPr>
      <xdr:spPr>
        <a:xfrm>
          <a:off x="6961414" y="47895442"/>
          <a:ext cx="110899" cy="44393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64636</xdr:colOff>
      <xdr:row>755</xdr:row>
      <xdr:rowOff>103754</xdr:rowOff>
    </xdr:from>
    <xdr:ext cx="2702377" cy="559127"/>
    <xdr:sp macro="" textlink="">
      <xdr:nvSpPr>
        <xdr:cNvPr id="18" name="テキスト ボックス 17"/>
        <xdr:cNvSpPr txBox="1"/>
      </xdr:nvSpPr>
      <xdr:spPr>
        <a:xfrm>
          <a:off x="4315167" y="47847817"/>
          <a:ext cx="2702377"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ベビーシッター派遣事業の実施</a:t>
          </a:r>
          <a:endParaRPr kumimoji="1" lang="en-US" altLang="ja-JP" sz="1400"/>
        </a:p>
        <a:p>
          <a:r>
            <a:rPr kumimoji="1" lang="ja-JP" altLang="en-US" sz="1400"/>
            <a:t>ベビーシッター研修事業の実施</a:t>
          </a:r>
        </a:p>
      </xdr:txBody>
    </xdr:sp>
    <xdr:clientData/>
  </xdr:oneCellAnchor>
  <xdr:twoCellAnchor>
    <xdr:from>
      <xdr:col>7</xdr:col>
      <xdr:colOff>159882</xdr:colOff>
      <xdr:row>757</xdr:row>
      <xdr:rowOff>421821</xdr:rowOff>
    </xdr:from>
    <xdr:to>
      <xdr:col>14</xdr:col>
      <xdr:colOff>93227</xdr:colOff>
      <xdr:row>759</xdr:row>
      <xdr:rowOff>155440</xdr:rowOff>
    </xdr:to>
    <xdr:sp macro="" textlink="">
      <xdr:nvSpPr>
        <xdr:cNvPr id="19" name="下矢印 18"/>
        <xdr:cNvSpPr/>
      </xdr:nvSpPr>
      <xdr:spPr>
        <a:xfrm>
          <a:off x="1576726" y="48880259"/>
          <a:ext cx="1350189" cy="106711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6</xdr:col>
      <xdr:colOff>56127</xdr:colOff>
      <xdr:row>759</xdr:row>
      <xdr:rowOff>292554</xdr:rowOff>
    </xdr:from>
    <xdr:to>
      <xdr:col>11</xdr:col>
      <xdr:colOff>4101</xdr:colOff>
      <xdr:row>759</xdr:row>
      <xdr:rowOff>656186</xdr:rowOff>
    </xdr:to>
    <xdr:sp macro="" textlink="">
      <xdr:nvSpPr>
        <xdr:cNvPr id="20" name="正方形/長方形 19"/>
        <xdr:cNvSpPr/>
      </xdr:nvSpPr>
      <xdr:spPr>
        <a:xfrm>
          <a:off x="1270565" y="50084492"/>
          <a:ext cx="960005"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6</xdr:col>
      <xdr:colOff>95246</xdr:colOff>
      <xdr:row>760</xdr:row>
      <xdr:rowOff>78241</xdr:rowOff>
    </xdr:from>
    <xdr:to>
      <xdr:col>15</xdr:col>
      <xdr:colOff>8095</xdr:colOff>
      <xdr:row>762</xdr:row>
      <xdr:rowOff>29672</xdr:rowOff>
    </xdr:to>
    <xdr:sp macro="" textlink="">
      <xdr:nvSpPr>
        <xdr:cNvPr id="21" name="正方形/長方形 20"/>
        <xdr:cNvSpPr/>
      </xdr:nvSpPr>
      <xdr:spPr>
        <a:xfrm>
          <a:off x="1309684" y="50536929"/>
          <a:ext cx="1734505" cy="5467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保育施設事業者</a:t>
          </a:r>
        </a:p>
      </xdr:txBody>
    </xdr:sp>
    <xdr:clientData/>
  </xdr:twoCellAnchor>
  <xdr:oneCellAnchor>
    <xdr:from>
      <xdr:col>22</xdr:col>
      <xdr:colOff>37420</xdr:colOff>
      <xdr:row>759</xdr:row>
      <xdr:rowOff>307862</xdr:rowOff>
    </xdr:from>
    <xdr:ext cx="2541850" cy="325730"/>
    <xdr:sp macro="" textlink="">
      <xdr:nvSpPr>
        <xdr:cNvPr id="22" name="テキスト ボックス 21"/>
        <xdr:cNvSpPr txBox="1"/>
      </xdr:nvSpPr>
      <xdr:spPr>
        <a:xfrm>
          <a:off x="4490358" y="50099800"/>
          <a:ext cx="25418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（参考）ベビーシッター派遣事業</a:t>
          </a:r>
        </a:p>
      </xdr:txBody>
    </xdr:sp>
    <xdr:clientData/>
  </xdr:oneCellAnchor>
  <xdr:twoCellAnchor>
    <xdr:from>
      <xdr:col>23</xdr:col>
      <xdr:colOff>44224</xdr:colOff>
      <xdr:row>760</xdr:row>
      <xdr:rowOff>27215</xdr:rowOff>
    </xdr:from>
    <xdr:to>
      <xdr:col>44</xdr:col>
      <xdr:colOff>144917</xdr:colOff>
      <xdr:row>769</xdr:row>
      <xdr:rowOff>14288</xdr:rowOff>
    </xdr:to>
    <xdr:sp macro="" textlink="">
      <xdr:nvSpPr>
        <xdr:cNvPr id="23" name="大かっこ 22"/>
        <xdr:cNvSpPr/>
      </xdr:nvSpPr>
      <xdr:spPr>
        <a:xfrm rot="16200000">
          <a:off x="5548143" y="49637328"/>
          <a:ext cx="2654073" cy="4351224"/>
        </a:xfrm>
        <a:prstGeom prst="bracketPair">
          <a:avLst>
            <a:gd name="adj" fmla="val 80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35128</xdr:colOff>
      <xdr:row>761</xdr:row>
      <xdr:rowOff>30405</xdr:rowOff>
    </xdr:from>
    <xdr:ext cx="459100" cy="889987"/>
    <xdr:sp macro="" textlink="">
      <xdr:nvSpPr>
        <xdr:cNvPr id="24" name="テキスト ボックス 23"/>
        <xdr:cNvSpPr txBox="1"/>
      </xdr:nvSpPr>
      <xdr:spPr>
        <a:xfrm rot="18158242">
          <a:off x="4475028" y="51073630"/>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協定締結・</a:t>
          </a:r>
          <a:endParaRPr kumimoji="1" lang="en-US" altLang="ja-JP" sz="1100"/>
        </a:p>
        <a:p>
          <a:r>
            <a:rPr kumimoji="1" lang="ja-JP" altLang="en-US" sz="1100"/>
            <a:t>割引券発行</a:t>
          </a:r>
          <a:endParaRPr kumimoji="1" lang="en-US" altLang="ja-JP" sz="1100"/>
        </a:p>
      </xdr:txBody>
    </xdr:sp>
    <xdr:clientData/>
  </xdr:oneCellAnchor>
  <xdr:twoCellAnchor>
    <xdr:from>
      <xdr:col>23</xdr:col>
      <xdr:colOff>98649</xdr:colOff>
      <xdr:row>761</xdr:row>
      <xdr:rowOff>0</xdr:rowOff>
    </xdr:from>
    <xdr:to>
      <xdr:col>27</xdr:col>
      <xdr:colOff>99609</xdr:colOff>
      <xdr:row>764</xdr:row>
      <xdr:rowOff>175213</xdr:rowOff>
    </xdr:to>
    <xdr:cxnSp macro="">
      <xdr:nvCxnSpPr>
        <xdr:cNvPr id="25" name="直線矢印コネクタ 24"/>
        <xdr:cNvCxnSpPr/>
      </xdr:nvCxnSpPr>
      <xdr:spPr>
        <a:xfrm flipH="1">
          <a:off x="4753993" y="50827781"/>
          <a:ext cx="810585" cy="12348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137777</xdr:colOff>
      <xdr:row>761</xdr:row>
      <xdr:rowOff>54433</xdr:rowOff>
    </xdr:from>
    <xdr:to>
      <xdr:col>28</xdr:col>
      <xdr:colOff>172354</xdr:colOff>
      <xdr:row>764</xdr:row>
      <xdr:rowOff>212275</xdr:rowOff>
    </xdr:to>
    <xdr:cxnSp macro="">
      <xdr:nvCxnSpPr>
        <xdr:cNvPr id="26" name="直線矢印コネクタ 25"/>
        <xdr:cNvCxnSpPr/>
      </xdr:nvCxnSpPr>
      <xdr:spPr>
        <a:xfrm flipV="1">
          <a:off x="4995527" y="50882214"/>
          <a:ext cx="844202" cy="12174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89931</xdr:colOff>
      <xdr:row>761</xdr:row>
      <xdr:rowOff>187155</xdr:rowOff>
    </xdr:from>
    <xdr:ext cx="459100" cy="1242648"/>
    <xdr:sp macro="" textlink="">
      <xdr:nvSpPr>
        <xdr:cNvPr id="27" name="テキスト ボックス 26"/>
        <xdr:cNvSpPr txBox="1"/>
      </xdr:nvSpPr>
      <xdr:spPr>
        <a:xfrm rot="18130620">
          <a:off x="5163126" y="51406710"/>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利用報告・未使用</a:t>
          </a:r>
          <a:endParaRPr kumimoji="1" lang="en-US" altLang="ja-JP" sz="1100"/>
        </a:p>
        <a:p>
          <a:r>
            <a:rPr kumimoji="1" lang="ja-JP" altLang="en-US" sz="1100"/>
            <a:t>割引券の返還</a:t>
          </a:r>
        </a:p>
      </xdr:txBody>
    </xdr:sp>
    <xdr:clientData/>
  </xdr:oneCellAnchor>
  <xdr:twoCellAnchor>
    <xdr:from>
      <xdr:col>22</xdr:col>
      <xdr:colOff>125868</xdr:colOff>
      <xdr:row>765</xdr:row>
      <xdr:rowOff>73141</xdr:rowOff>
    </xdr:from>
    <xdr:to>
      <xdr:col>31</xdr:col>
      <xdr:colOff>37037</xdr:colOff>
      <xdr:row>766</xdr:row>
      <xdr:rowOff>305220</xdr:rowOff>
    </xdr:to>
    <xdr:sp macro="" textlink="">
      <xdr:nvSpPr>
        <xdr:cNvPr id="28" name="正方形/長方形 27"/>
        <xdr:cNvSpPr/>
      </xdr:nvSpPr>
      <xdr:spPr>
        <a:xfrm>
          <a:off x="4578806" y="52270141"/>
          <a:ext cx="1732825" cy="5416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企業・</a:t>
          </a:r>
          <a:endParaRPr kumimoji="1" lang="en-US" altLang="ja-JP" sz="1100">
            <a:solidFill>
              <a:schemeClr val="tx1"/>
            </a:solidFill>
          </a:endParaRPr>
        </a:p>
        <a:p>
          <a:pPr algn="ctr"/>
          <a:r>
            <a:rPr kumimoji="1" lang="ja-JP" altLang="en-US" sz="1100">
              <a:solidFill>
                <a:schemeClr val="tx1"/>
              </a:solidFill>
            </a:rPr>
            <a:t>（企業の）労働者</a:t>
          </a:r>
        </a:p>
      </xdr:txBody>
    </xdr:sp>
    <xdr:clientData/>
  </xdr:twoCellAnchor>
  <xdr:twoCellAnchor>
    <xdr:from>
      <xdr:col>31</xdr:col>
      <xdr:colOff>188799</xdr:colOff>
      <xdr:row>765</xdr:row>
      <xdr:rowOff>117361</xdr:rowOff>
    </xdr:from>
    <xdr:to>
      <xdr:col>36</xdr:col>
      <xdr:colOff>28794</xdr:colOff>
      <xdr:row>765</xdr:row>
      <xdr:rowOff>117361</xdr:rowOff>
    </xdr:to>
    <xdr:cxnSp macro="">
      <xdr:nvCxnSpPr>
        <xdr:cNvPr id="29" name="直線矢印コネクタ 28"/>
        <xdr:cNvCxnSpPr/>
      </xdr:nvCxnSpPr>
      <xdr:spPr>
        <a:xfrm>
          <a:off x="6463393" y="52314361"/>
          <a:ext cx="85202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71439</xdr:colOff>
      <xdr:row>765</xdr:row>
      <xdr:rowOff>136070</xdr:rowOff>
    </xdr:from>
    <xdr:ext cx="697627" cy="225703"/>
    <xdr:sp macro="" textlink="">
      <xdr:nvSpPr>
        <xdr:cNvPr id="30" name="テキスト ボックス 29"/>
        <xdr:cNvSpPr txBox="1"/>
      </xdr:nvSpPr>
      <xdr:spPr>
        <a:xfrm>
          <a:off x="6548439" y="5233307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割引券提出</a:t>
          </a:r>
        </a:p>
      </xdr:txBody>
    </xdr:sp>
    <xdr:clientData/>
  </xdr:oneCellAnchor>
  <xdr:twoCellAnchor>
    <xdr:from>
      <xdr:col>31</xdr:col>
      <xdr:colOff>151382</xdr:colOff>
      <xdr:row>766</xdr:row>
      <xdr:rowOff>68035</xdr:rowOff>
    </xdr:from>
    <xdr:to>
      <xdr:col>36</xdr:col>
      <xdr:colOff>13789</xdr:colOff>
      <xdr:row>766</xdr:row>
      <xdr:rowOff>68035</xdr:rowOff>
    </xdr:to>
    <xdr:cxnSp macro="">
      <xdr:nvCxnSpPr>
        <xdr:cNvPr id="31" name="直線矢印コネクタ 30"/>
        <xdr:cNvCxnSpPr/>
      </xdr:nvCxnSpPr>
      <xdr:spPr>
        <a:xfrm flipH="1">
          <a:off x="6425976" y="52574598"/>
          <a:ext cx="8744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127568</xdr:colOff>
      <xdr:row>766</xdr:row>
      <xdr:rowOff>107155</xdr:rowOff>
    </xdr:from>
    <xdr:ext cx="1018740" cy="225703"/>
    <xdr:sp macro="" textlink="">
      <xdr:nvSpPr>
        <xdr:cNvPr id="32" name="テキスト ボックス 31"/>
        <xdr:cNvSpPr txBox="1"/>
      </xdr:nvSpPr>
      <xdr:spPr>
        <a:xfrm>
          <a:off x="6402162" y="52613718"/>
          <a:ext cx="1018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ベビーシッター派遣</a:t>
          </a:r>
        </a:p>
      </xdr:txBody>
    </xdr:sp>
    <xdr:clientData/>
  </xdr:oneCellAnchor>
  <xdr:twoCellAnchor>
    <xdr:from>
      <xdr:col>36</xdr:col>
      <xdr:colOff>171790</xdr:colOff>
      <xdr:row>765</xdr:row>
      <xdr:rowOff>73140</xdr:rowOff>
    </xdr:from>
    <xdr:to>
      <xdr:col>45</xdr:col>
      <xdr:colOff>92104</xdr:colOff>
      <xdr:row>766</xdr:row>
      <xdr:rowOff>301816</xdr:rowOff>
    </xdr:to>
    <xdr:sp macro="" textlink="">
      <xdr:nvSpPr>
        <xdr:cNvPr id="33" name="正方形/長方形 32"/>
        <xdr:cNvSpPr/>
      </xdr:nvSpPr>
      <xdr:spPr>
        <a:xfrm>
          <a:off x="7458415" y="52270140"/>
          <a:ext cx="1741970" cy="538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ベビーシッター事業者</a:t>
          </a:r>
        </a:p>
      </xdr:txBody>
    </xdr:sp>
    <xdr:clientData/>
  </xdr:twoCellAnchor>
  <xdr:twoCellAnchor>
    <xdr:from>
      <xdr:col>39</xdr:col>
      <xdr:colOff>8502</xdr:colOff>
      <xdr:row>761</xdr:row>
      <xdr:rowOff>62934</xdr:rowOff>
    </xdr:from>
    <xdr:to>
      <xdr:col>43</xdr:col>
      <xdr:colOff>86221</xdr:colOff>
      <xdr:row>764</xdr:row>
      <xdr:rowOff>233682</xdr:rowOff>
    </xdr:to>
    <xdr:cxnSp macro="">
      <xdr:nvCxnSpPr>
        <xdr:cNvPr id="34" name="直線矢印コネクタ 33"/>
        <xdr:cNvCxnSpPr/>
      </xdr:nvCxnSpPr>
      <xdr:spPr>
        <a:xfrm>
          <a:off x="7902346" y="50890715"/>
          <a:ext cx="887344" cy="12304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107158</xdr:colOff>
      <xdr:row>761</xdr:row>
      <xdr:rowOff>129274</xdr:rowOff>
    </xdr:from>
    <xdr:to>
      <xdr:col>41</xdr:col>
      <xdr:colOff>158384</xdr:colOff>
      <xdr:row>764</xdr:row>
      <xdr:rowOff>231086</xdr:rowOff>
    </xdr:to>
    <xdr:cxnSp macro="">
      <xdr:nvCxnSpPr>
        <xdr:cNvPr id="35" name="直線矢印コネクタ 34"/>
        <xdr:cNvCxnSpPr/>
      </xdr:nvCxnSpPr>
      <xdr:spPr>
        <a:xfrm flipH="1" flipV="1">
          <a:off x="7596189" y="50957055"/>
          <a:ext cx="860851" cy="1161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192602</xdr:colOff>
      <xdr:row>762</xdr:row>
      <xdr:rowOff>81069</xdr:rowOff>
    </xdr:from>
    <xdr:ext cx="642484" cy="1031051"/>
    <xdr:sp macro="" textlink="">
      <xdr:nvSpPr>
        <xdr:cNvPr id="36" name="テキスト ボックス 35"/>
        <xdr:cNvSpPr txBox="1"/>
      </xdr:nvSpPr>
      <xdr:spPr>
        <a:xfrm rot="3060000">
          <a:off x="7082537" y="51329353"/>
          <a:ext cx="10310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割引券取扱</a:t>
          </a:r>
          <a:endParaRPr kumimoji="1" lang="en-US" altLang="ja-JP" sz="1100"/>
        </a:p>
        <a:p>
          <a:r>
            <a:rPr kumimoji="1" lang="ja-JP" altLang="en-US" sz="1100"/>
            <a:t>契約締結・</a:t>
          </a:r>
          <a:endParaRPr kumimoji="1" lang="en-US" altLang="ja-JP" sz="1100"/>
        </a:p>
        <a:p>
          <a:r>
            <a:rPr kumimoji="1" lang="ja-JP" altLang="en-US" sz="1100"/>
            <a:t>割引料金請求</a:t>
          </a:r>
        </a:p>
      </xdr:txBody>
    </xdr:sp>
    <xdr:clientData/>
  </xdr:oneCellAnchor>
  <xdr:oneCellAnchor>
    <xdr:from>
      <xdr:col>41</xdr:col>
      <xdr:colOff>69517</xdr:colOff>
      <xdr:row>760</xdr:row>
      <xdr:rowOff>245718</xdr:rowOff>
    </xdr:from>
    <xdr:ext cx="275717" cy="1164421"/>
    <xdr:sp macro="" textlink="">
      <xdr:nvSpPr>
        <xdr:cNvPr id="37" name="テキスト ボックス 36"/>
        <xdr:cNvSpPr txBox="1"/>
      </xdr:nvSpPr>
      <xdr:spPr>
        <a:xfrm rot="3271756">
          <a:off x="7923821" y="51148758"/>
          <a:ext cx="11644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割引料金支払い</a:t>
          </a:r>
        </a:p>
      </xdr:txBody>
    </xdr:sp>
    <xdr:clientData/>
  </xdr:oneCellAnchor>
  <xdr:oneCellAnchor>
    <xdr:from>
      <xdr:col>5</xdr:col>
      <xdr:colOff>187283</xdr:colOff>
      <xdr:row>762</xdr:row>
      <xdr:rowOff>185028</xdr:rowOff>
    </xdr:from>
    <xdr:ext cx="3324500" cy="1386595"/>
    <xdr:sp macro="" textlink="">
      <xdr:nvSpPr>
        <xdr:cNvPr id="38" name="テキスト ボックス 37"/>
        <xdr:cNvSpPr txBox="1"/>
      </xdr:nvSpPr>
      <xdr:spPr>
        <a:xfrm>
          <a:off x="1199314" y="51239028"/>
          <a:ext cx="3324500" cy="1386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）各年度の実績報告に基づく確定額</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の予算額に対する割合</a:t>
          </a:r>
          <a:endParaRPr kumimoji="1" lang="en-US" altLang="ja-JP" sz="14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ea"/>
              <a:ea typeface="+mn-ea"/>
              <a:cs typeface="+mn-cs"/>
            </a:rPr>
            <a:t>平成</a:t>
          </a:r>
          <a:r>
            <a:rPr kumimoji="1" lang="en-US" altLang="ja-JP" sz="1400">
              <a:solidFill>
                <a:schemeClr val="tx1"/>
              </a:solidFill>
              <a:effectLst/>
              <a:latin typeface="+mn-ea"/>
              <a:ea typeface="+mn-ea"/>
              <a:cs typeface="+mn-cs"/>
            </a:rPr>
            <a:t>29</a:t>
          </a:r>
          <a:r>
            <a:rPr kumimoji="1" lang="ja-JP" altLang="ja-JP" sz="1400">
              <a:solidFill>
                <a:schemeClr val="tx1"/>
              </a:solidFill>
              <a:effectLst/>
              <a:latin typeface="+mn-ea"/>
              <a:ea typeface="+mn-ea"/>
              <a:cs typeface="+mn-cs"/>
            </a:rPr>
            <a:t>年度　</a:t>
          </a:r>
          <a:r>
            <a:rPr kumimoji="1" lang="en-US" altLang="ja-JP" sz="1400">
              <a:solidFill>
                <a:schemeClr val="tx1"/>
              </a:solidFill>
              <a:effectLst/>
              <a:latin typeface="+mn-ea"/>
              <a:ea typeface="+mn-ea"/>
              <a:cs typeface="+mn-cs"/>
            </a:rPr>
            <a:t>80,774</a:t>
          </a:r>
          <a:r>
            <a:rPr kumimoji="1" lang="ja-JP" altLang="ja-JP" sz="1400">
              <a:solidFill>
                <a:schemeClr val="tx1"/>
              </a:solidFill>
              <a:effectLst/>
              <a:latin typeface="+mn-ea"/>
              <a:ea typeface="+mn-ea"/>
              <a:cs typeface="+mn-cs"/>
            </a:rPr>
            <a:t>百万円（</a:t>
          </a:r>
          <a:r>
            <a:rPr kumimoji="1" lang="en-US" altLang="ja-JP" sz="1400">
              <a:solidFill>
                <a:schemeClr val="tx1"/>
              </a:solidFill>
              <a:effectLst/>
              <a:latin typeface="+mn-ea"/>
              <a:ea typeface="+mn-ea"/>
              <a:cs typeface="+mn-cs"/>
            </a:rPr>
            <a:t>62</a:t>
          </a:r>
          <a:r>
            <a:rPr kumimoji="1" lang="ja-JP" altLang="ja-JP" sz="1400">
              <a:solidFill>
                <a:schemeClr val="tx1"/>
              </a:solidFill>
              <a:effectLst/>
              <a:latin typeface="+mn-ea"/>
              <a:ea typeface="+mn-ea"/>
              <a:cs typeface="+mn-cs"/>
            </a:rPr>
            <a:t>％）</a:t>
          </a:r>
          <a:endParaRPr lang="ja-JP" altLang="ja-JP" sz="1400">
            <a:effectLst/>
            <a:latin typeface="+mn-ea"/>
            <a:ea typeface="+mn-ea"/>
          </a:endParaRPr>
        </a:p>
        <a:p>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30</a:t>
          </a:r>
          <a:r>
            <a:rPr kumimoji="1" lang="ja-JP" altLang="en-US" sz="1400">
              <a:solidFill>
                <a:sysClr val="windowText" lastClr="000000"/>
              </a:solidFill>
              <a:latin typeface="+mn-ea"/>
              <a:ea typeface="+mn-ea"/>
            </a:rPr>
            <a:t>年度　</a:t>
          </a:r>
          <a:r>
            <a:rPr kumimoji="1" lang="en-US" altLang="ja-JP" sz="1400">
              <a:solidFill>
                <a:sysClr val="windowText" lastClr="000000"/>
              </a:solidFill>
              <a:latin typeface="+mn-ea"/>
              <a:ea typeface="+mn-ea"/>
            </a:rPr>
            <a:t>114,007</a:t>
          </a:r>
          <a:r>
            <a:rPr kumimoji="1" lang="ja-JP" altLang="en-US" sz="1400">
              <a:solidFill>
                <a:sysClr val="windowText" lastClr="000000"/>
              </a:solidFill>
              <a:latin typeface="+mn-ea"/>
              <a:ea typeface="+mn-ea"/>
            </a:rPr>
            <a:t>百万円（</a:t>
          </a:r>
          <a:r>
            <a:rPr kumimoji="1" lang="en-US" altLang="ja-JP" sz="1400">
              <a:solidFill>
                <a:sysClr val="windowText" lastClr="000000"/>
              </a:solidFill>
              <a:latin typeface="+mn-ea"/>
              <a:ea typeface="+mn-ea"/>
            </a:rPr>
            <a:t>67</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xdr:txBody>
    </xdr:sp>
    <xdr:clientData/>
  </xdr:oneCellAnchor>
  <xdr:oneCellAnchor>
    <xdr:from>
      <xdr:col>6</xdr:col>
      <xdr:colOff>137495</xdr:colOff>
      <xdr:row>756</xdr:row>
      <xdr:rowOff>208664</xdr:rowOff>
    </xdr:from>
    <xdr:ext cx="2426818" cy="559127"/>
    <xdr:sp macro="" textlink="">
      <xdr:nvSpPr>
        <xdr:cNvPr id="39" name="テキスト ボックス 38"/>
        <xdr:cNvSpPr txBox="1"/>
      </xdr:nvSpPr>
      <xdr:spPr>
        <a:xfrm>
          <a:off x="1351933" y="48309914"/>
          <a:ext cx="242681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a:t>
          </a:r>
          <a:r>
            <a:rPr kumimoji="1" lang="ja-JP" altLang="ja-JP" sz="1400">
              <a:solidFill>
                <a:sysClr val="windowText" lastClr="000000"/>
              </a:solidFill>
              <a:effectLst/>
              <a:latin typeface="+mn-lt"/>
              <a:ea typeface="+mn-ea"/>
              <a:cs typeface="+mn-cs"/>
            </a:rPr>
            <a:t>実績報告に基づく確定額</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は</a:t>
          </a:r>
          <a:r>
            <a:rPr kumimoji="1" lang="ja-JP" altLang="en-US" sz="1400">
              <a:solidFill>
                <a:sysClr val="windowText" lastClr="000000"/>
              </a:solidFill>
              <a:latin typeface="+mn-ea"/>
              <a:ea typeface="+mn-ea"/>
            </a:rPr>
            <a:t>未確定</a:t>
          </a:r>
          <a:endParaRPr kumimoji="1" lang="en-US" altLang="ja-JP" sz="1400">
            <a:solidFill>
              <a:sysClr val="windowText" lastClr="000000"/>
            </a:solidFill>
            <a:latin typeface="+mn-ea"/>
            <a:ea typeface="+mn-ea"/>
          </a:endParaRPr>
        </a:p>
      </xdr:txBody>
    </xdr:sp>
    <xdr:clientData/>
  </xdr:oneCellAnchor>
  <xdr:twoCellAnchor>
    <xdr:from>
      <xdr:col>15</xdr:col>
      <xdr:colOff>154780</xdr:colOff>
      <xdr:row>19</xdr:row>
      <xdr:rowOff>47625</xdr:rowOff>
    </xdr:from>
    <xdr:to>
      <xdr:col>21</xdr:col>
      <xdr:colOff>156929</xdr:colOff>
      <xdr:row>19</xdr:row>
      <xdr:rowOff>257175</xdr:rowOff>
    </xdr:to>
    <xdr:sp macro="" textlink="">
      <xdr:nvSpPr>
        <xdr:cNvPr id="40" name="テキスト ボックス 39"/>
        <xdr:cNvSpPr txBox="1"/>
      </xdr:nvSpPr>
      <xdr:spPr>
        <a:xfrm>
          <a:off x="3190874" y="8239125"/>
          <a:ext cx="1216586"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100%</a:t>
          </a:r>
          <a:r>
            <a:rPr kumimoji="1" lang="en-US" altLang="ja-JP" sz="1100">
              <a:solidFill>
                <a:schemeClr val="dk1"/>
              </a:solidFill>
              <a:effectLst/>
              <a:latin typeface="+mj-ea"/>
              <a:ea typeface="+mj-ea"/>
              <a:cs typeface="+mn-cs"/>
            </a:rPr>
            <a:t> </a:t>
          </a:r>
          <a:r>
            <a:rPr kumimoji="1" lang="en-US" altLang="ja-JP" sz="1100">
              <a:latin typeface="+mn-ea"/>
              <a:ea typeface="+mn-ea"/>
            </a:rPr>
            <a:t>(62% </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a:t>
          </a:r>
          <a:endParaRPr kumimoji="1" lang="ja-JP" altLang="en-US" sz="1100">
            <a:latin typeface="+mj-ea"/>
            <a:ea typeface="+mj-ea"/>
          </a:endParaRPr>
        </a:p>
      </xdr:txBody>
    </xdr:sp>
    <xdr:clientData/>
  </xdr:twoCellAnchor>
  <xdr:twoCellAnchor>
    <xdr:from>
      <xdr:col>15</xdr:col>
      <xdr:colOff>154781</xdr:colOff>
      <xdr:row>20</xdr:row>
      <xdr:rowOff>35718</xdr:rowOff>
    </xdr:from>
    <xdr:to>
      <xdr:col>21</xdr:col>
      <xdr:colOff>156930</xdr:colOff>
      <xdr:row>20</xdr:row>
      <xdr:rowOff>245268</xdr:rowOff>
    </xdr:to>
    <xdr:sp macro="" textlink="">
      <xdr:nvSpPr>
        <xdr:cNvPr id="41" name="テキスト ボックス 40"/>
        <xdr:cNvSpPr txBox="1"/>
      </xdr:nvSpPr>
      <xdr:spPr>
        <a:xfrm>
          <a:off x="3190875" y="8536781"/>
          <a:ext cx="1216586"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100%</a:t>
          </a:r>
          <a:r>
            <a:rPr kumimoji="1" lang="en-US" altLang="ja-JP" sz="1100">
              <a:solidFill>
                <a:schemeClr val="dk1"/>
              </a:solidFill>
              <a:effectLst/>
              <a:latin typeface="+mj-ea"/>
              <a:ea typeface="+mj-ea"/>
              <a:cs typeface="+mn-cs"/>
            </a:rPr>
            <a:t> </a:t>
          </a:r>
          <a:r>
            <a:rPr kumimoji="1" lang="en-US" altLang="ja-JP" sz="1100">
              <a:latin typeface="+mn-ea"/>
              <a:ea typeface="+mn-ea"/>
            </a:rPr>
            <a:t>(62% </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a:t>
          </a:r>
          <a:endParaRPr kumimoji="1" lang="ja-JP" altLang="en-US" sz="1100">
            <a:latin typeface="+mj-ea"/>
            <a:ea typeface="+mj-ea"/>
          </a:endParaRPr>
        </a:p>
      </xdr:txBody>
    </xdr:sp>
    <xdr:clientData/>
  </xdr:twoCellAnchor>
  <xdr:twoCellAnchor>
    <xdr:from>
      <xdr:col>22</xdr:col>
      <xdr:colOff>71437</xdr:colOff>
      <xdr:row>19</xdr:row>
      <xdr:rowOff>35718</xdr:rowOff>
    </xdr:from>
    <xdr:to>
      <xdr:col>28</xdr:col>
      <xdr:colOff>73586</xdr:colOff>
      <xdr:row>19</xdr:row>
      <xdr:rowOff>245268</xdr:rowOff>
    </xdr:to>
    <xdr:sp macro="" textlink="">
      <xdr:nvSpPr>
        <xdr:cNvPr id="42" name="テキスト ボックス 41"/>
        <xdr:cNvSpPr txBox="1"/>
      </xdr:nvSpPr>
      <xdr:spPr>
        <a:xfrm>
          <a:off x="4524375" y="8227218"/>
          <a:ext cx="1216586"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100%</a:t>
          </a:r>
          <a:r>
            <a:rPr kumimoji="1" lang="en-US" altLang="ja-JP" sz="1100">
              <a:solidFill>
                <a:schemeClr val="dk1"/>
              </a:solidFill>
              <a:effectLst/>
              <a:latin typeface="+mj-ea"/>
              <a:ea typeface="+mj-ea"/>
              <a:cs typeface="+mn-cs"/>
            </a:rPr>
            <a:t> </a:t>
          </a:r>
          <a:r>
            <a:rPr kumimoji="1" lang="en-US" altLang="ja-JP" sz="1100">
              <a:latin typeface="+mn-ea"/>
              <a:ea typeface="+mn-ea"/>
            </a:rPr>
            <a:t>(67% </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a:t>
          </a:r>
          <a:endParaRPr kumimoji="1" lang="ja-JP" altLang="en-US" sz="1100">
            <a:latin typeface="+mj-ea"/>
            <a:ea typeface="+mj-ea"/>
          </a:endParaRPr>
        </a:p>
      </xdr:txBody>
    </xdr:sp>
    <xdr:clientData/>
  </xdr:twoCellAnchor>
  <xdr:twoCellAnchor>
    <xdr:from>
      <xdr:col>22</xdr:col>
      <xdr:colOff>71437</xdr:colOff>
      <xdr:row>20</xdr:row>
      <xdr:rowOff>47625</xdr:rowOff>
    </xdr:from>
    <xdr:to>
      <xdr:col>28</xdr:col>
      <xdr:colOff>73586</xdr:colOff>
      <xdr:row>20</xdr:row>
      <xdr:rowOff>257175</xdr:rowOff>
    </xdr:to>
    <xdr:sp macro="" textlink="">
      <xdr:nvSpPr>
        <xdr:cNvPr id="43" name="テキスト ボックス 42"/>
        <xdr:cNvSpPr txBox="1"/>
      </xdr:nvSpPr>
      <xdr:spPr>
        <a:xfrm>
          <a:off x="4524375" y="8548688"/>
          <a:ext cx="1216586"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100%</a:t>
          </a:r>
          <a:r>
            <a:rPr kumimoji="1" lang="en-US" altLang="ja-JP" sz="1100">
              <a:solidFill>
                <a:schemeClr val="dk1"/>
              </a:solidFill>
              <a:effectLst/>
              <a:latin typeface="+mj-ea"/>
              <a:ea typeface="+mj-ea"/>
              <a:cs typeface="+mn-cs"/>
            </a:rPr>
            <a:t> </a:t>
          </a:r>
          <a:r>
            <a:rPr kumimoji="1" lang="en-US" altLang="ja-JP" sz="1100">
              <a:latin typeface="+mn-ea"/>
              <a:ea typeface="+mn-ea"/>
            </a:rPr>
            <a:t>(67% </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a:t>
          </a:r>
          <a:endParaRPr kumimoji="1" lang="ja-JP" altLang="en-US" sz="1100">
            <a:latin typeface="+mj-ea"/>
            <a:ea typeface="+mj-ea"/>
          </a:endParaRPr>
        </a:p>
      </xdr:txBody>
    </xdr:sp>
    <xdr:clientData/>
  </xdr:twoCellAnchor>
  <xdr:twoCellAnchor>
    <xdr:from>
      <xdr:col>29</xdr:col>
      <xdr:colOff>59529</xdr:colOff>
      <xdr:row>19</xdr:row>
      <xdr:rowOff>35719</xdr:rowOff>
    </xdr:from>
    <xdr:to>
      <xdr:col>35</xdr:col>
      <xdr:colOff>180740</xdr:colOff>
      <xdr:row>20</xdr:row>
      <xdr:rowOff>0</xdr:rowOff>
    </xdr:to>
    <xdr:sp macro="" textlink="">
      <xdr:nvSpPr>
        <xdr:cNvPr id="44" name="テキスト ボックス 43"/>
        <xdr:cNvSpPr txBox="1"/>
      </xdr:nvSpPr>
      <xdr:spPr>
        <a:xfrm>
          <a:off x="5929310" y="8227219"/>
          <a:ext cx="1335649"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96%</a:t>
          </a:r>
          <a:r>
            <a:rPr kumimoji="1" lang="en-US" altLang="ja-JP" sz="1100">
              <a:solidFill>
                <a:schemeClr val="dk1"/>
              </a:solidFill>
              <a:effectLst/>
              <a:latin typeface="+mj-ea"/>
              <a:ea typeface="+mj-ea"/>
              <a:cs typeface="+mn-cs"/>
            </a:rPr>
            <a:t> </a:t>
          </a:r>
          <a:r>
            <a:rPr kumimoji="1" lang="en-US" altLang="ja-JP" sz="1100">
              <a:latin typeface="+mn-ea"/>
              <a:ea typeface="+mn-ea"/>
            </a:rPr>
            <a:t>(</a:t>
          </a:r>
          <a:r>
            <a:rPr kumimoji="1" lang="ja-JP" altLang="en-US" sz="1100">
              <a:latin typeface="+mn-ea"/>
              <a:ea typeface="+mn-ea"/>
            </a:rPr>
            <a:t>未確定</a:t>
          </a:r>
          <a:r>
            <a:rPr kumimoji="1" lang="en-US" altLang="ja-JP" sz="1100">
              <a:latin typeface="+mn-ea"/>
              <a:ea typeface="+mn-ea"/>
            </a:rPr>
            <a:t> </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a:t>
          </a:r>
          <a:endParaRPr kumimoji="1" lang="ja-JP" altLang="en-US" sz="1100">
            <a:latin typeface="+mj-ea"/>
            <a:ea typeface="+mj-ea"/>
          </a:endParaRPr>
        </a:p>
      </xdr:txBody>
    </xdr:sp>
    <xdr:clientData/>
  </xdr:twoCellAnchor>
  <xdr:twoCellAnchor>
    <xdr:from>
      <xdr:col>29</xdr:col>
      <xdr:colOff>71437</xdr:colOff>
      <xdr:row>20</xdr:row>
      <xdr:rowOff>59530</xdr:rowOff>
    </xdr:from>
    <xdr:to>
      <xdr:col>35</xdr:col>
      <xdr:colOff>142875</xdr:colOff>
      <xdr:row>20</xdr:row>
      <xdr:rowOff>273843</xdr:rowOff>
    </xdr:to>
    <xdr:sp macro="" textlink="">
      <xdr:nvSpPr>
        <xdr:cNvPr id="45" name="テキスト ボックス 44"/>
        <xdr:cNvSpPr txBox="1"/>
      </xdr:nvSpPr>
      <xdr:spPr>
        <a:xfrm>
          <a:off x="5941218" y="8560593"/>
          <a:ext cx="1285876"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96%</a:t>
          </a:r>
          <a:r>
            <a:rPr kumimoji="1" lang="en-US" altLang="ja-JP" sz="1100">
              <a:solidFill>
                <a:schemeClr val="dk1"/>
              </a:solidFill>
              <a:effectLst/>
              <a:latin typeface="+mj-ea"/>
              <a:ea typeface="+mj-ea"/>
              <a:cs typeface="+mn-cs"/>
            </a:rPr>
            <a:t> </a:t>
          </a:r>
          <a:r>
            <a:rPr kumimoji="1" lang="en-US" altLang="ja-JP" sz="1100">
              <a:latin typeface="+mn-ea"/>
              <a:ea typeface="+mn-ea"/>
            </a:rPr>
            <a:t>(</a:t>
          </a:r>
          <a:r>
            <a:rPr kumimoji="1" lang="ja-JP" altLang="en-US" sz="1100">
              <a:latin typeface="+mn-ea"/>
              <a:ea typeface="+mn-ea"/>
            </a:rPr>
            <a:t>未確定</a:t>
          </a:r>
          <a:r>
            <a:rPr kumimoji="1" lang="en-US" altLang="ja-JP" sz="1100">
              <a:latin typeface="+mn-ea"/>
              <a:ea typeface="+mn-ea"/>
            </a:rPr>
            <a:t> </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a:t>
          </a:r>
          <a:endParaRPr kumimoji="1" lang="ja-JP" altLang="en-US" sz="1100">
            <a:latin typeface="+mj-ea"/>
            <a:ea typeface="+mj-ea"/>
          </a:endParaRPr>
        </a:p>
      </xdr:txBody>
    </xdr:sp>
    <xdr:clientData/>
  </xdr:twoCellAnchor>
  <xdr:twoCellAnchor>
    <xdr:from>
      <xdr:col>36</xdr:col>
      <xdr:colOff>178593</xdr:colOff>
      <xdr:row>751</xdr:row>
      <xdr:rowOff>250031</xdr:rowOff>
    </xdr:from>
    <xdr:to>
      <xdr:col>48</xdr:col>
      <xdr:colOff>107155</xdr:colOff>
      <xdr:row>752</xdr:row>
      <xdr:rowOff>166687</xdr:rowOff>
    </xdr:to>
    <xdr:sp macro="" textlink="">
      <xdr:nvSpPr>
        <xdr:cNvPr id="46" name="テキスト ボックス 45"/>
        <xdr:cNvSpPr txBox="1"/>
      </xdr:nvSpPr>
      <xdr:spPr>
        <a:xfrm>
          <a:off x="7465218" y="46565344"/>
          <a:ext cx="2357437" cy="273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oneCellAnchor>
    <xdr:from>
      <xdr:col>35</xdr:col>
      <xdr:colOff>11906</xdr:colOff>
      <xdr:row>752</xdr:row>
      <xdr:rowOff>273845</xdr:rowOff>
    </xdr:from>
    <xdr:ext cx="1442357" cy="790311"/>
    <xdr:sp macro="" textlink="">
      <xdr:nvSpPr>
        <xdr:cNvPr id="47" name="テキスト ボックス 46"/>
        <xdr:cNvSpPr txBox="1"/>
      </xdr:nvSpPr>
      <xdr:spPr>
        <a:xfrm>
          <a:off x="7096125" y="46946345"/>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民間企業（５社）</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３４百万円</a:t>
          </a:r>
          <a:endParaRPr kumimoji="1" lang="en-US" altLang="ja-JP" sz="1200">
            <a:solidFill>
              <a:schemeClr val="tx1"/>
            </a:solidFill>
            <a:latin typeface="+mn-ea"/>
            <a:ea typeface="+mn-ea"/>
          </a:endParaRPr>
        </a:p>
      </xdr:txBody>
    </xdr:sp>
    <xdr:clientData/>
  </xdr:oneCellAnchor>
  <xdr:oneCellAnchor>
    <xdr:from>
      <xdr:col>43</xdr:col>
      <xdr:colOff>83344</xdr:colOff>
      <xdr:row>752</xdr:row>
      <xdr:rowOff>273844</xdr:rowOff>
    </xdr:from>
    <xdr:ext cx="1442357" cy="790311"/>
    <xdr:sp macro="" textlink="">
      <xdr:nvSpPr>
        <xdr:cNvPr id="48" name="テキスト ボックス 47"/>
        <xdr:cNvSpPr txBox="1"/>
      </xdr:nvSpPr>
      <xdr:spPr>
        <a:xfrm>
          <a:off x="8786813" y="46946344"/>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D.</a:t>
          </a:r>
          <a:r>
            <a:rPr kumimoji="1" lang="ja-JP" altLang="en-US" sz="1200">
              <a:solidFill>
                <a:schemeClr val="tx1"/>
              </a:solidFill>
              <a:latin typeface="+mn-ea"/>
              <a:ea typeface="+mn-ea"/>
            </a:rPr>
            <a:t>個人（</a:t>
          </a:r>
          <a:r>
            <a:rPr kumimoji="1" lang="en-US" altLang="ja-JP" sz="1200">
              <a:solidFill>
                <a:schemeClr val="tx1"/>
              </a:solidFill>
              <a:latin typeface="+mn-ea"/>
              <a:ea typeface="+mn-ea"/>
            </a:rPr>
            <a:t>14</a:t>
          </a:r>
          <a:r>
            <a:rPr kumimoji="1" lang="ja-JP" altLang="en-US" sz="1200">
              <a:solidFill>
                <a:schemeClr val="tx1"/>
              </a:solidFill>
              <a:latin typeface="+mn-ea"/>
              <a:ea typeface="+mn-ea"/>
            </a:rPr>
            <a:t>人）</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１百万円</a:t>
          </a:r>
          <a:endParaRPr kumimoji="1" lang="en-US" altLang="ja-JP" sz="1200">
            <a:solidFill>
              <a:schemeClr val="tx1"/>
            </a:solidFill>
            <a:latin typeface="+mn-ea"/>
            <a:ea typeface="+mn-ea"/>
          </a:endParaRPr>
        </a:p>
      </xdr:txBody>
    </xdr:sp>
    <xdr:clientData/>
  </xdr:oneCellAnchor>
  <xdr:oneCellAnchor>
    <xdr:from>
      <xdr:col>35</xdr:col>
      <xdr:colOff>119063</xdr:colOff>
      <xdr:row>755</xdr:row>
      <xdr:rowOff>119063</xdr:rowOff>
    </xdr:from>
    <xdr:ext cx="1393030" cy="683559"/>
    <xdr:sp macro="" textlink="">
      <xdr:nvSpPr>
        <xdr:cNvPr id="49" name="大かっこ 48"/>
        <xdr:cNvSpPr/>
      </xdr:nvSpPr>
      <xdr:spPr>
        <a:xfrm>
          <a:off x="7203282" y="47863126"/>
          <a:ext cx="1393030" cy="683559"/>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事業の推進に</a:t>
          </a:r>
          <a:endParaRPr kumimoji="1" lang="en-US" altLang="ja-JP" sz="1100"/>
        </a:p>
        <a:p>
          <a:pPr algn="ctr"/>
          <a:r>
            <a:rPr kumimoji="1" lang="ja-JP" altLang="en-US" sz="1100"/>
            <a:t>向けた調査研究</a:t>
          </a:r>
          <a:endParaRPr kumimoji="1" lang="en-US" altLang="ja-JP" sz="1100"/>
        </a:p>
        <a:p>
          <a:pPr algn="ctr"/>
          <a:r>
            <a:rPr kumimoji="1" lang="ja-JP" altLang="en-US" sz="1100"/>
            <a:t>の実施等</a:t>
          </a:r>
        </a:p>
      </xdr:txBody>
    </xdr:sp>
    <xdr:clientData/>
  </xdr:oneCellAnchor>
  <xdr:oneCellAnchor>
    <xdr:from>
      <xdr:col>43</xdr:col>
      <xdr:colOff>119063</xdr:colOff>
      <xdr:row>755</xdr:row>
      <xdr:rowOff>119063</xdr:rowOff>
    </xdr:from>
    <xdr:ext cx="1393030" cy="916780"/>
    <xdr:sp macro="" textlink="">
      <xdr:nvSpPr>
        <xdr:cNvPr id="50" name="大かっこ 49"/>
        <xdr:cNvSpPr/>
      </xdr:nvSpPr>
      <xdr:spPr>
        <a:xfrm>
          <a:off x="8822532" y="47863126"/>
          <a:ext cx="1393030" cy="916780"/>
        </a:xfrm>
        <a:prstGeom prst="bracketPair">
          <a:avLst>
            <a:gd name="adj" fmla="val 859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144000" rtlCol="0" anchor="ctr">
          <a:noAutofit/>
        </a:bodyPr>
        <a:lstStyle/>
        <a:p>
          <a:r>
            <a:rPr kumimoji="1" lang="ja-JP" altLang="ja-JP" sz="1100">
              <a:solidFill>
                <a:schemeClr val="tx1"/>
              </a:solidFill>
              <a:effectLst/>
              <a:latin typeface="+mn-lt"/>
              <a:ea typeface="+mn-ea"/>
              <a:cs typeface="+mn-cs"/>
            </a:rPr>
            <a:t>事業の推進</a:t>
          </a:r>
          <a:r>
            <a:rPr kumimoji="1" lang="ja-JP" altLang="en-US" sz="1100">
              <a:solidFill>
                <a:schemeClr val="tx1"/>
              </a:solidFill>
              <a:effectLst/>
              <a:latin typeface="+mn-lt"/>
              <a:ea typeface="+mn-ea"/>
              <a:cs typeface="+mn-cs"/>
            </a:rPr>
            <a:t>に</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向けた実施調査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及び研修会</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への参加等</a:t>
          </a:r>
          <a:endParaRPr lang="ja-JP" altLang="ja-JP">
            <a:effectLst/>
          </a:endParaRPr>
        </a:p>
      </xdr:txBody>
    </xdr:sp>
    <xdr:clientData/>
  </xdr:oneCellAnchor>
  <xdr:twoCellAnchor>
    <xdr:from>
      <xdr:col>40</xdr:col>
      <xdr:colOff>142875</xdr:colOff>
      <xdr:row>745</xdr:row>
      <xdr:rowOff>297656</xdr:rowOff>
    </xdr:from>
    <xdr:to>
      <xdr:col>44</xdr:col>
      <xdr:colOff>166687</xdr:colOff>
      <xdr:row>751</xdr:row>
      <xdr:rowOff>146059</xdr:rowOff>
    </xdr:to>
    <xdr:sp macro="" textlink="">
      <xdr:nvSpPr>
        <xdr:cNvPr id="51" name="下矢印 50"/>
        <xdr:cNvSpPr/>
      </xdr:nvSpPr>
      <xdr:spPr>
        <a:xfrm>
          <a:off x="8239125" y="44469844"/>
          <a:ext cx="833437" cy="199152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131</v>
      </c>
      <c r="AT2" s="204"/>
      <c r="AU2" s="204"/>
      <c r="AV2" s="42" t="str">
        <f>IF(AW2="", "", "-")</f>
        <v/>
      </c>
      <c r="AW2" s="387"/>
      <c r="AX2" s="387"/>
    </row>
    <row r="3" spans="1:50" ht="21" customHeight="1" thickBot="1" x14ac:dyDescent="0.25">
      <c r="A3" s="530" t="s">
        <v>345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477</v>
      </c>
      <c r="AK3" s="532"/>
      <c r="AL3" s="532"/>
      <c r="AM3" s="532"/>
      <c r="AN3" s="532"/>
      <c r="AO3" s="532"/>
      <c r="AP3" s="532"/>
      <c r="AQ3" s="532"/>
      <c r="AR3" s="532"/>
      <c r="AS3" s="532"/>
      <c r="AT3" s="532"/>
      <c r="AU3" s="532"/>
      <c r="AV3" s="532"/>
      <c r="AW3" s="532"/>
      <c r="AX3" s="24" t="s">
        <v>64</v>
      </c>
    </row>
    <row r="4" spans="1:50" ht="24.75" customHeight="1" x14ac:dyDescent="0.2">
      <c r="A4" s="732" t="s">
        <v>25</v>
      </c>
      <c r="B4" s="733"/>
      <c r="C4" s="733"/>
      <c r="D4" s="733"/>
      <c r="E4" s="733"/>
      <c r="F4" s="733"/>
      <c r="G4" s="708" t="s">
        <v>478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479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66</v>
      </c>
      <c r="B5" s="719"/>
      <c r="C5" s="719"/>
      <c r="D5" s="719"/>
      <c r="E5" s="719"/>
      <c r="F5" s="720"/>
      <c r="G5" s="565" t="s">
        <v>480</v>
      </c>
      <c r="H5" s="566"/>
      <c r="I5" s="566"/>
      <c r="J5" s="566"/>
      <c r="K5" s="566"/>
      <c r="L5" s="566"/>
      <c r="M5" s="567" t="s">
        <v>65</v>
      </c>
      <c r="N5" s="568"/>
      <c r="O5" s="568"/>
      <c r="P5" s="568"/>
      <c r="Q5" s="568"/>
      <c r="R5" s="569"/>
      <c r="S5" s="570" t="s">
        <v>69</v>
      </c>
      <c r="T5" s="566"/>
      <c r="U5" s="566"/>
      <c r="V5" s="566"/>
      <c r="W5" s="566"/>
      <c r="X5" s="571"/>
      <c r="Y5" s="724" t="s">
        <v>3</v>
      </c>
      <c r="Z5" s="725"/>
      <c r="AA5" s="725"/>
      <c r="AB5" s="725"/>
      <c r="AC5" s="725"/>
      <c r="AD5" s="726"/>
      <c r="AE5" s="727" t="s">
        <v>591</v>
      </c>
      <c r="AF5" s="727"/>
      <c r="AG5" s="727"/>
      <c r="AH5" s="727"/>
      <c r="AI5" s="727"/>
      <c r="AJ5" s="727"/>
      <c r="AK5" s="727"/>
      <c r="AL5" s="727"/>
      <c r="AM5" s="727"/>
      <c r="AN5" s="727"/>
      <c r="AO5" s="727"/>
      <c r="AP5" s="728"/>
      <c r="AQ5" s="729" t="s">
        <v>597</v>
      </c>
      <c r="AR5" s="730"/>
      <c r="AS5" s="730"/>
      <c r="AT5" s="730"/>
      <c r="AU5" s="730"/>
      <c r="AV5" s="730"/>
      <c r="AW5" s="730"/>
      <c r="AX5" s="731"/>
    </row>
    <row r="6" spans="1:50" ht="39" customHeight="1" x14ac:dyDescent="0.2">
      <c r="A6" s="734" t="s">
        <v>4</v>
      </c>
      <c r="B6" s="735"/>
      <c r="C6" s="735"/>
      <c r="D6" s="735"/>
      <c r="E6" s="735"/>
      <c r="F6" s="735"/>
      <c r="G6" s="896" t="str">
        <f>入力規則等!F39</f>
        <v>一般会計、年金特別会計子ども・子育て支援勘定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75" customHeight="1" x14ac:dyDescent="0.2">
      <c r="A7" s="845" t="s">
        <v>22</v>
      </c>
      <c r="B7" s="846"/>
      <c r="C7" s="846"/>
      <c r="D7" s="846"/>
      <c r="E7" s="846"/>
      <c r="F7" s="847"/>
      <c r="G7" s="848" t="s">
        <v>482</v>
      </c>
      <c r="H7" s="849"/>
      <c r="I7" s="849"/>
      <c r="J7" s="849"/>
      <c r="K7" s="849"/>
      <c r="L7" s="849"/>
      <c r="M7" s="849"/>
      <c r="N7" s="849"/>
      <c r="O7" s="849"/>
      <c r="P7" s="849"/>
      <c r="Q7" s="849"/>
      <c r="R7" s="849"/>
      <c r="S7" s="849"/>
      <c r="T7" s="849"/>
      <c r="U7" s="849"/>
      <c r="V7" s="849"/>
      <c r="W7" s="849"/>
      <c r="X7" s="850"/>
      <c r="Y7" s="385" t="s">
        <v>309</v>
      </c>
      <c r="Z7" s="286"/>
      <c r="AA7" s="286"/>
      <c r="AB7" s="286"/>
      <c r="AC7" s="286"/>
      <c r="AD7" s="386"/>
      <c r="AE7" s="373" t="s">
        <v>576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45" t="s">
        <v>211</v>
      </c>
      <c r="B8" s="846"/>
      <c r="C8" s="846"/>
      <c r="D8" s="846"/>
      <c r="E8" s="846"/>
      <c r="F8" s="847"/>
      <c r="G8" s="211" t="str">
        <f>入力規則等!A27</f>
        <v>子ども・若者育成支援、少子化社会対策、男女共同参画</v>
      </c>
      <c r="H8" s="212"/>
      <c r="I8" s="212"/>
      <c r="J8" s="212"/>
      <c r="K8" s="212"/>
      <c r="L8" s="212"/>
      <c r="M8" s="212"/>
      <c r="N8" s="212"/>
      <c r="O8" s="212"/>
      <c r="P8" s="212"/>
      <c r="Q8" s="212"/>
      <c r="R8" s="212"/>
      <c r="S8" s="212"/>
      <c r="T8" s="212"/>
      <c r="U8" s="212"/>
      <c r="V8" s="212"/>
      <c r="W8" s="212"/>
      <c r="X8" s="213"/>
      <c r="Y8" s="576" t="s">
        <v>212</v>
      </c>
      <c r="Z8" s="577"/>
      <c r="AA8" s="577"/>
      <c r="AB8" s="577"/>
      <c r="AC8" s="577"/>
      <c r="AD8" s="578"/>
      <c r="AE8" s="747" t="str">
        <f>入力規則等!K13</f>
        <v>社会保障</v>
      </c>
      <c r="AF8" s="212"/>
      <c r="AG8" s="212"/>
      <c r="AH8" s="212"/>
      <c r="AI8" s="212"/>
      <c r="AJ8" s="212"/>
      <c r="AK8" s="212"/>
      <c r="AL8" s="212"/>
      <c r="AM8" s="212"/>
      <c r="AN8" s="212"/>
      <c r="AO8" s="212"/>
      <c r="AP8" s="212"/>
      <c r="AQ8" s="212"/>
      <c r="AR8" s="212"/>
      <c r="AS8" s="212"/>
      <c r="AT8" s="212"/>
      <c r="AU8" s="212"/>
      <c r="AV8" s="212"/>
      <c r="AW8" s="212"/>
      <c r="AX8" s="748"/>
    </row>
    <row r="9" spans="1:50" ht="58.5" customHeight="1" x14ac:dyDescent="0.2">
      <c r="A9" s="135" t="s">
        <v>23</v>
      </c>
      <c r="B9" s="136"/>
      <c r="C9" s="136"/>
      <c r="D9" s="136"/>
      <c r="E9" s="136"/>
      <c r="F9" s="136"/>
      <c r="G9" s="579" t="s">
        <v>483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49" t="s">
        <v>29</v>
      </c>
      <c r="B10" s="750"/>
      <c r="C10" s="750"/>
      <c r="D10" s="750"/>
      <c r="E10" s="750"/>
      <c r="F10" s="750"/>
      <c r="G10" s="682" t="s">
        <v>533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29" t="s">
        <v>24</v>
      </c>
      <c r="B12" s="130"/>
      <c r="C12" s="130"/>
      <c r="D12" s="130"/>
      <c r="E12" s="130"/>
      <c r="F12" s="131"/>
      <c r="G12" s="688"/>
      <c r="H12" s="689"/>
      <c r="I12" s="689"/>
      <c r="J12" s="689"/>
      <c r="K12" s="689"/>
      <c r="L12" s="689"/>
      <c r="M12" s="689"/>
      <c r="N12" s="689"/>
      <c r="O12" s="68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51"/>
    </row>
    <row r="13" spans="1:50" ht="21" customHeight="1" x14ac:dyDescent="0.2">
      <c r="A13" s="132"/>
      <c r="B13" s="133"/>
      <c r="C13" s="133"/>
      <c r="D13" s="133"/>
      <c r="E13" s="133"/>
      <c r="F13" s="134"/>
      <c r="G13" s="752" t="s">
        <v>6</v>
      </c>
      <c r="H13" s="753"/>
      <c r="I13" s="645" t="s">
        <v>7</v>
      </c>
      <c r="J13" s="646"/>
      <c r="K13" s="646"/>
      <c r="L13" s="646"/>
      <c r="M13" s="646"/>
      <c r="N13" s="646"/>
      <c r="O13" s="647"/>
      <c r="P13" s="102">
        <v>131362</v>
      </c>
      <c r="Q13" s="103"/>
      <c r="R13" s="103"/>
      <c r="S13" s="103"/>
      <c r="T13" s="103"/>
      <c r="U13" s="103"/>
      <c r="V13" s="104"/>
      <c r="W13" s="102">
        <v>170148</v>
      </c>
      <c r="X13" s="103"/>
      <c r="Y13" s="103"/>
      <c r="Z13" s="103"/>
      <c r="AA13" s="103"/>
      <c r="AB13" s="103"/>
      <c r="AC13" s="104"/>
      <c r="AD13" s="102">
        <v>202039</v>
      </c>
      <c r="AE13" s="103"/>
      <c r="AF13" s="103"/>
      <c r="AG13" s="103"/>
      <c r="AH13" s="103"/>
      <c r="AI13" s="103"/>
      <c r="AJ13" s="104"/>
      <c r="AK13" s="102">
        <v>227444</v>
      </c>
      <c r="AL13" s="103"/>
      <c r="AM13" s="103"/>
      <c r="AN13" s="103"/>
      <c r="AO13" s="103"/>
      <c r="AP13" s="103"/>
      <c r="AQ13" s="104"/>
      <c r="AR13" s="99">
        <v>227444</v>
      </c>
      <c r="AS13" s="100"/>
      <c r="AT13" s="100"/>
      <c r="AU13" s="100"/>
      <c r="AV13" s="100"/>
      <c r="AW13" s="100"/>
      <c r="AX13" s="384"/>
    </row>
    <row r="14" spans="1:50" ht="21" customHeight="1" x14ac:dyDescent="0.2">
      <c r="A14" s="132"/>
      <c r="B14" s="133"/>
      <c r="C14" s="133"/>
      <c r="D14" s="133"/>
      <c r="E14" s="133"/>
      <c r="F14" s="134"/>
      <c r="G14" s="754"/>
      <c r="H14" s="755"/>
      <c r="I14" s="582" t="s">
        <v>8</v>
      </c>
      <c r="J14" s="636"/>
      <c r="K14" s="636"/>
      <c r="L14" s="636"/>
      <c r="M14" s="636"/>
      <c r="N14" s="636"/>
      <c r="O14" s="637"/>
      <c r="P14" s="102" t="s">
        <v>484</v>
      </c>
      <c r="Q14" s="103"/>
      <c r="R14" s="103"/>
      <c r="S14" s="103"/>
      <c r="T14" s="103"/>
      <c r="U14" s="103"/>
      <c r="V14" s="104"/>
      <c r="W14" s="102" t="s">
        <v>485</v>
      </c>
      <c r="X14" s="103"/>
      <c r="Y14" s="103"/>
      <c r="Z14" s="103"/>
      <c r="AA14" s="103"/>
      <c r="AB14" s="103"/>
      <c r="AC14" s="104"/>
      <c r="AD14" s="102" t="s">
        <v>484</v>
      </c>
      <c r="AE14" s="103"/>
      <c r="AF14" s="103"/>
      <c r="AG14" s="103"/>
      <c r="AH14" s="103"/>
      <c r="AI14" s="103"/>
      <c r="AJ14" s="104"/>
      <c r="AK14" s="102">
        <v>583</v>
      </c>
      <c r="AL14" s="103"/>
      <c r="AM14" s="103"/>
      <c r="AN14" s="103"/>
      <c r="AO14" s="103"/>
      <c r="AP14" s="103"/>
      <c r="AQ14" s="104"/>
      <c r="AR14" s="672"/>
      <c r="AS14" s="672"/>
      <c r="AT14" s="672"/>
      <c r="AU14" s="672"/>
      <c r="AV14" s="672"/>
      <c r="AW14" s="672"/>
      <c r="AX14" s="673"/>
    </row>
    <row r="15" spans="1:50" ht="21" customHeight="1" x14ac:dyDescent="0.2">
      <c r="A15" s="132"/>
      <c r="B15" s="133"/>
      <c r="C15" s="133"/>
      <c r="D15" s="133"/>
      <c r="E15" s="133"/>
      <c r="F15" s="134"/>
      <c r="G15" s="754"/>
      <c r="H15" s="755"/>
      <c r="I15" s="582" t="s">
        <v>50</v>
      </c>
      <c r="J15" s="583"/>
      <c r="K15" s="583"/>
      <c r="L15" s="583"/>
      <c r="M15" s="583"/>
      <c r="N15" s="583"/>
      <c r="O15" s="584"/>
      <c r="P15" s="102" t="s">
        <v>484</v>
      </c>
      <c r="Q15" s="103"/>
      <c r="R15" s="103"/>
      <c r="S15" s="103"/>
      <c r="T15" s="103"/>
      <c r="U15" s="103"/>
      <c r="V15" s="104"/>
      <c r="W15" s="102" t="s">
        <v>485</v>
      </c>
      <c r="X15" s="103"/>
      <c r="Y15" s="103"/>
      <c r="Z15" s="103"/>
      <c r="AA15" s="103"/>
      <c r="AB15" s="103"/>
      <c r="AC15" s="104"/>
      <c r="AD15" s="102" t="s">
        <v>484</v>
      </c>
      <c r="AE15" s="103"/>
      <c r="AF15" s="103"/>
      <c r="AG15" s="103"/>
      <c r="AH15" s="103"/>
      <c r="AI15" s="103"/>
      <c r="AJ15" s="104"/>
      <c r="AK15" s="102" t="s">
        <v>484</v>
      </c>
      <c r="AL15" s="103"/>
      <c r="AM15" s="103"/>
      <c r="AN15" s="103"/>
      <c r="AO15" s="103"/>
      <c r="AP15" s="103"/>
      <c r="AQ15" s="104"/>
      <c r="AR15" s="102"/>
      <c r="AS15" s="103"/>
      <c r="AT15" s="103"/>
      <c r="AU15" s="103"/>
      <c r="AV15" s="103"/>
      <c r="AW15" s="103"/>
      <c r="AX15" s="635"/>
    </row>
    <row r="16" spans="1:50" ht="21" customHeight="1" x14ac:dyDescent="0.2">
      <c r="A16" s="132"/>
      <c r="B16" s="133"/>
      <c r="C16" s="133"/>
      <c r="D16" s="133"/>
      <c r="E16" s="133"/>
      <c r="F16" s="134"/>
      <c r="G16" s="754"/>
      <c r="H16" s="755"/>
      <c r="I16" s="582" t="s">
        <v>51</v>
      </c>
      <c r="J16" s="583"/>
      <c r="K16" s="583"/>
      <c r="L16" s="583"/>
      <c r="M16" s="583"/>
      <c r="N16" s="583"/>
      <c r="O16" s="584"/>
      <c r="P16" s="102" t="s">
        <v>484</v>
      </c>
      <c r="Q16" s="103"/>
      <c r="R16" s="103"/>
      <c r="S16" s="103"/>
      <c r="T16" s="103"/>
      <c r="U16" s="103"/>
      <c r="V16" s="104"/>
      <c r="W16" s="102" t="s">
        <v>486</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85"/>
      <c r="AS16" s="686"/>
      <c r="AT16" s="686"/>
      <c r="AU16" s="686"/>
      <c r="AV16" s="686"/>
      <c r="AW16" s="686"/>
      <c r="AX16" s="687"/>
    </row>
    <row r="17" spans="1:50" ht="24.75" customHeight="1" x14ac:dyDescent="0.2">
      <c r="A17" s="132"/>
      <c r="B17" s="133"/>
      <c r="C17" s="133"/>
      <c r="D17" s="133"/>
      <c r="E17" s="133"/>
      <c r="F17" s="134"/>
      <c r="G17" s="754"/>
      <c r="H17" s="755"/>
      <c r="I17" s="582" t="s">
        <v>49</v>
      </c>
      <c r="J17" s="636"/>
      <c r="K17" s="636"/>
      <c r="L17" s="636"/>
      <c r="M17" s="636"/>
      <c r="N17" s="636"/>
      <c r="O17" s="637"/>
      <c r="P17" s="102" t="s">
        <v>484</v>
      </c>
      <c r="Q17" s="103"/>
      <c r="R17" s="103"/>
      <c r="S17" s="103"/>
      <c r="T17" s="103"/>
      <c r="U17" s="103"/>
      <c r="V17" s="104"/>
      <c r="W17" s="102" t="s">
        <v>484</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56"/>
      <c r="H18" s="757"/>
      <c r="I18" s="744" t="s">
        <v>20</v>
      </c>
      <c r="J18" s="745"/>
      <c r="K18" s="745"/>
      <c r="L18" s="745"/>
      <c r="M18" s="745"/>
      <c r="N18" s="745"/>
      <c r="O18" s="746"/>
      <c r="P18" s="108">
        <f>SUM(P13:V17)</f>
        <v>131362</v>
      </c>
      <c r="Q18" s="109"/>
      <c r="R18" s="109"/>
      <c r="S18" s="109"/>
      <c r="T18" s="109"/>
      <c r="U18" s="109"/>
      <c r="V18" s="110"/>
      <c r="W18" s="108">
        <f>SUM(W13:AC17)</f>
        <v>170148</v>
      </c>
      <c r="X18" s="109"/>
      <c r="Y18" s="109"/>
      <c r="Z18" s="109"/>
      <c r="AA18" s="109"/>
      <c r="AB18" s="109"/>
      <c r="AC18" s="110"/>
      <c r="AD18" s="108">
        <f>SUM(AD13:AJ17)</f>
        <v>202039</v>
      </c>
      <c r="AE18" s="109"/>
      <c r="AF18" s="109"/>
      <c r="AG18" s="109"/>
      <c r="AH18" s="109"/>
      <c r="AI18" s="109"/>
      <c r="AJ18" s="110"/>
      <c r="AK18" s="108">
        <f>SUM(AK13:AQ17)</f>
        <v>228027</v>
      </c>
      <c r="AL18" s="109"/>
      <c r="AM18" s="109"/>
      <c r="AN18" s="109"/>
      <c r="AO18" s="109"/>
      <c r="AP18" s="109"/>
      <c r="AQ18" s="110"/>
      <c r="AR18" s="108">
        <f>SUM(AR13:AX17)</f>
        <v>227444</v>
      </c>
      <c r="AS18" s="109"/>
      <c r="AT18" s="109"/>
      <c r="AU18" s="109"/>
      <c r="AV18" s="109"/>
      <c r="AW18" s="109"/>
      <c r="AX18" s="544"/>
    </row>
    <row r="19" spans="1:50" ht="24.75" customHeight="1" x14ac:dyDescent="0.2">
      <c r="A19" s="132"/>
      <c r="B19" s="133"/>
      <c r="C19" s="133"/>
      <c r="D19" s="133"/>
      <c r="E19" s="133"/>
      <c r="F19" s="134"/>
      <c r="G19" s="542" t="s">
        <v>9</v>
      </c>
      <c r="H19" s="543"/>
      <c r="I19" s="543"/>
      <c r="J19" s="543"/>
      <c r="K19" s="543"/>
      <c r="L19" s="543"/>
      <c r="M19" s="543"/>
      <c r="N19" s="543"/>
      <c r="O19" s="543"/>
      <c r="P19" s="102">
        <v>131280</v>
      </c>
      <c r="Q19" s="103"/>
      <c r="R19" s="103"/>
      <c r="S19" s="103"/>
      <c r="T19" s="103"/>
      <c r="U19" s="103"/>
      <c r="V19" s="104"/>
      <c r="W19" s="102">
        <v>170066</v>
      </c>
      <c r="X19" s="103"/>
      <c r="Y19" s="103"/>
      <c r="Z19" s="103"/>
      <c r="AA19" s="103"/>
      <c r="AB19" s="103"/>
      <c r="AC19" s="104"/>
      <c r="AD19" s="102">
        <v>193837</v>
      </c>
      <c r="AE19" s="103"/>
      <c r="AF19" s="103"/>
      <c r="AG19" s="103"/>
      <c r="AH19" s="103"/>
      <c r="AI19" s="103"/>
      <c r="AJ19" s="104"/>
      <c r="AK19" s="490"/>
      <c r="AL19" s="490"/>
      <c r="AM19" s="490"/>
      <c r="AN19" s="490"/>
      <c r="AO19" s="490"/>
      <c r="AP19" s="490"/>
      <c r="AQ19" s="490"/>
      <c r="AR19" s="490"/>
      <c r="AS19" s="490"/>
      <c r="AT19" s="490"/>
      <c r="AU19" s="490"/>
      <c r="AV19" s="490"/>
      <c r="AW19" s="490"/>
      <c r="AX19" s="545"/>
    </row>
    <row r="20" spans="1:50" ht="24.75" customHeight="1" x14ac:dyDescent="0.2">
      <c r="A20" s="132"/>
      <c r="B20" s="133"/>
      <c r="C20" s="133"/>
      <c r="D20" s="133"/>
      <c r="E20" s="133"/>
      <c r="F20" s="134"/>
      <c r="G20" s="542" t="s">
        <v>10</v>
      </c>
      <c r="H20" s="543"/>
      <c r="I20" s="543"/>
      <c r="J20" s="543"/>
      <c r="K20" s="543"/>
      <c r="L20" s="543"/>
      <c r="M20" s="543"/>
      <c r="N20" s="543"/>
      <c r="O20" s="543"/>
      <c r="P20" s="546">
        <f>IF(P18=0, "-", SUM(P19)/P18)</f>
        <v>0.99937577077084694</v>
      </c>
      <c r="Q20" s="546"/>
      <c r="R20" s="546"/>
      <c r="S20" s="546"/>
      <c r="T20" s="546"/>
      <c r="U20" s="546"/>
      <c r="V20" s="546"/>
      <c r="W20" s="546">
        <f t="shared" ref="W20" si="0">IF(W18=0, "-", SUM(W19)/W18)</f>
        <v>0.99951806662435061</v>
      </c>
      <c r="X20" s="546"/>
      <c r="Y20" s="546"/>
      <c r="Z20" s="546"/>
      <c r="AA20" s="546"/>
      <c r="AB20" s="546"/>
      <c r="AC20" s="546"/>
      <c r="AD20" s="546">
        <f t="shared" ref="AD20" si="1">IF(AD18=0, "-", SUM(AD19)/AD18)</f>
        <v>0.95940387746920153</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35"/>
      <c r="B21" s="136"/>
      <c r="C21" s="136"/>
      <c r="D21" s="136"/>
      <c r="E21" s="136"/>
      <c r="F21" s="137"/>
      <c r="G21" s="941" t="s">
        <v>276</v>
      </c>
      <c r="H21" s="942"/>
      <c r="I21" s="942"/>
      <c r="J21" s="942"/>
      <c r="K21" s="942"/>
      <c r="L21" s="942"/>
      <c r="M21" s="942"/>
      <c r="N21" s="942"/>
      <c r="O21" s="942"/>
      <c r="P21" s="546">
        <f>IF(P19=0, "-", SUM(P19)/SUM(P13,P14))</f>
        <v>0.99937577077084694</v>
      </c>
      <c r="Q21" s="546"/>
      <c r="R21" s="546"/>
      <c r="S21" s="546"/>
      <c r="T21" s="546"/>
      <c r="U21" s="546"/>
      <c r="V21" s="546"/>
      <c r="W21" s="546">
        <f t="shared" ref="W21" si="2">IF(W19=0, "-", SUM(W19)/SUM(W13,W14))</f>
        <v>0.99951806662435061</v>
      </c>
      <c r="X21" s="546"/>
      <c r="Y21" s="546"/>
      <c r="Z21" s="546"/>
      <c r="AA21" s="546"/>
      <c r="AB21" s="546"/>
      <c r="AC21" s="546"/>
      <c r="AD21" s="546">
        <f t="shared" ref="AD21" si="3">IF(AD19=0, "-", SUM(AD19)/SUM(AD13,AD14))</f>
        <v>0.95940387746920153</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182" t="s">
        <v>348</v>
      </c>
      <c r="B22" s="183"/>
      <c r="C22" s="183"/>
      <c r="D22" s="183"/>
      <c r="E22" s="183"/>
      <c r="F22" s="184"/>
      <c r="G22" s="173" t="s">
        <v>256</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0" customHeight="1" x14ac:dyDescent="0.2">
      <c r="A23" s="185"/>
      <c r="B23" s="186"/>
      <c r="C23" s="186"/>
      <c r="D23" s="186"/>
      <c r="E23" s="186"/>
      <c r="F23" s="187"/>
      <c r="G23" s="176" t="s">
        <v>487</v>
      </c>
      <c r="H23" s="177"/>
      <c r="I23" s="177"/>
      <c r="J23" s="177"/>
      <c r="K23" s="177"/>
      <c r="L23" s="177"/>
      <c r="M23" s="177"/>
      <c r="N23" s="177"/>
      <c r="O23" s="178"/>
      <c r="P23" s="99">
        <v>227328</v>
      </c>
      <c r="Q23" s="100"/>
      <c r="R23" s="100"/>
      <c r="S23" s="100"/>
      <c r="T23" s="100"/>
      <c r="U23" s="100"/>
      <c r="V23" s="101"/>
      <c r="W23" s="99">
        <v>227328</v>
      </c>
      <c r="X23" s="100"/>
      <c r="Y23" s="100"/>
      <c r="Z23" s="100"/>
      <c r="AA23" s="100"/>
      <c r="AB23" s="100"/>
      <c r="AC23" s="101"/>
      <c r="AD23" s="193" t="s">
        <v>515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8.95" customHeight="1" x14ac:dyDescent="0.2">
      <c r="A24" s="185"/>
      <c r="B24" s="186"/>
      <c r="C24" s="186"/>
      <c r="D24" s="186"/>
      <c r="E24" s="186"/>
      <c r="F24" s="187"/>
      <c r="G24" s="179" t="s">
        <v>536</v>
      </c>
      <c r="H24" s="180"/>
      <c r="I24" s="180"/>
      <c r="J24" s="180"/>
      <c r="K24" s="180"/>
      <c r="L24" s="180"/>
      <c r="M24" s="180"/>
      <c r="N24" s="180"/>
      <c r="O24" s="181"/>
      <c r="P24" s="102">
        <v>79</v>
      </c>
      <c r="Q24" s="103"/>
      <c r="R24" s="103"/>
      <c r="S24" s="103"/>
      <c r="T24" s="103"/>
      <c r="U24" s="103"/>
      <c r="V24" s="104"/>
      <c r="W24" s="102">
        <v>79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538</v>
      </c>
      <c r="H25" s="180"/>
      <c r="I25" s="180"/>
      <c r="J25" s="180"/>
      <c r="K25" s="180"/>
      <c r="L25" s="180"/>
      <c r="M25" s="180"/>
      <c r="N25" s="180"/>
      <c r="O25" s="181"/>
      <c r="P25" s="102">
        <v>24</v>
      </c>
      <c r="Q25" s="103"/>
      <c r="R25" s="103"/>
      <c r="S25" s="103"/>
      <c r="T25" s="103"/>
      <c r="U25" s="103"/>
      <c r="V25" s="104"/>
      <c r="W25" s="102">
        <v>24</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539</v>
      </c>
      <c r="H26" s="180"/>
      <c r="I26" s="180"/>
      <c r="J26" s="180"/>
      <c r="K26" s="180"/>
      <c r="L26" s="180"/>
      <c r="M26" s="180"/>
      <c r="N26" s="180"/>
      <c r="O26" s="181"/>
      <c r="P26" s="102">
        <v>10</v>
      </c>
      <c r="Q26" s="103"/>
      <c r="R26" s="103"/>
      <c r="S26" s="103"/>
      <c r="T26" s="103"/>
      <c r="U26" s="103"/>
      <c r="V26" s="104"/>
      <c r="W26" s="102">
        <v>10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540</v>
      </c>
      <c r="H27" s="180"/>
      <c r="I27" s="180"/>
      <c r="J27" s="180"/>
      <c r="K27" s="180"/>
      <c r="L27" s="180"/>
      <c r="M27" s="180"/>
      <c r="N27" s="180"/>
      <c r="O27" s="181"/>
      <c r="P27" s="102">
        <v>2</v>
      </c>
      <c r="Q27" s="103"/>
      <c r="R27" s="103"/>
      <c r="S27" s="103"/>
      <c r="T27" s="103"/>
      <c r="U27" s="103"/>
      <c r="V27" s="104"/>
      <c r="W27" s="102">
        <v>2</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260</v>
      </c>
      <c r="H28" s="216"/>
      <c r="I28" s="216"/>
      <c r="J28" s="216"/>
      <c r="K28" s="216"/>
      <c r="L28" s="216"/>
      <c r="M28" s="216"/>
      <c r="N28" s="216"/>
      <c r="O28" s="217"/>
      <c r="P28" s="108">
        <f>P29-SUM(P23:P27)</f>
        <v>1</v>
      </c>
      <c r="Q28" s="109"/>
      <c r="R28" s="109"/>
      <c r="S28" s="109"/>
      <c r="T28" s="109"/>
      <c r="U28" s="109"/>
      <c r="V28" s="110"/>
      <c r="W28" s="108">
        <f>W29-SUM(W23:W27)</f>
        <v>1</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257</v>
      </c>
      <c r="H29" s="219"/>
      <c r="I29" s="219"/>
      <c r="J29" s="219"/>
      <c r="K29" s="219"/>
      <c r="L29" s="219"/>
      <c r="M29" s="219"/>
      <c r="N29" s="219"/>
      <c r="O29" s="220"/>
      <c r="P29" s="102">
        <f>AK13</f>
        <v>227444</v>
      </c>
      <c r="Q29" s="103"/>
      <c r="R29" s="103"/>
      <c r="S29" s="103"/>
      <c r="T29" s="103"/>
      <c r="U29" s="103"/>
      <c r="V29" s="104"/>
      <c r="W29" s="208">
        <f>AR13</f>
        <v>227444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16" t="s">
        <v>272</v>
      </c>
      <c r="B30" s="517"/>
      <c r="C30" s="517"/>
      <c r="D30" s="517"/>
      <c r="E30" s="517"/>
      <c r="F30" s="518"/>
      <c r="G30" s="657" t="s">
        <v>145</v>
      </c>
      <c r="H30" s="380"/>
      <c r="I30" s="380"/>
      <c r="J30" s="380"/>
      <c r="K30" s="380"/>
      <c r="L30" s="380"/>
      <c r="M30" s="380"/>
      <c r="N30" s="380"/>
      <c r="O30" s="586"/>
      <c r="P30" s="585" t="s">
        <v>58</v>
      </c>
      <c r="Q30" s="380"/>
      <c r="R30" s="380"/>
      <c r="S30" s="380"/>
      <c r="T30" s="380"/>
      <c r="U30" s="380"/>
      <c r="V30" s="380"/>
      <c r="W30" s="380"/>
      <c r="X30" s="586"/>
      <c r="Y30" s="469"/>
      <c r="Z30" s="470"/>
      <c r="AA30" s="471"/>
      <c r="AB30" s="376" t="s">
        <v>11</v>
      </c>
      <c r="AC30" s="377"/>
      <c r="AD30" s="378"/>
      <c r="AE30" s="376" t="s">
        <v>312</v>
      </c>
      <c r="AF30" s="377"/>
      <c r="AG30" s="377"/>
      <c r="AH30" s="378"/>
      <c r="AI30" s="376" t="s">
        <v>334</v>
      </c>
      <c r="AJ30" s="377"/>
      <c r="AK30" s="377"/>
      <c r="AL30" s="378"/>
      <c r="AM30" s="379" t="s">
        <v>339</v>
      </c>
      <c r="AN30" s="379"/>
      <c r="AO30" s="379"/>
      <c r="AP30" s="376"/>
      <c r="AQ30" s="648" t="s">
        <v>187</v>
      </c>
      <c r="AR30" s="649"/>
      <c r="AS30" s="649"/>
      <c r="AT30" s="650"/>
      <c r="AU30" s="380" t="s">
        <v>133</v>
      </c>
      <c r="AV30" s="380"/>
      <c r="AW30" s="380"/>
      <c r="AX30" s="381"/>
    </row>
    <row r="31" spans="1:50" ht="18.75" customHeight="1" x14ac:dyDescent="0.2">
      <c r="A31" s="519"/>
      <c r="B31" s="520"/>
      <c r="C31" s="520"/>
      <c r="D31" s="520"/>
      <c r="E31" s="520"/>
      <c r="F31" s="521"/>
      <c r="G31" s="574"/>
      <c r="H31" s="369"/>
      <c r="I31" s="369"/>
      <c r="J31" s="369"/>
      <c r="K31" s="369"/>
      <c r="L31" s="369"/>
      <c r="M31" s="369"/>
      <c r="N31" s="369"/>
      <c r="O31" s="575"/>
      <c r="P31" s="587"/>
      <c r="Q31" s="369"/>
      <c r="R31" s="369"/>
      <c r="S31" s="369"/>
      <c r="T31" s="369"/>
      <c r="U31" s="369"/>
      <c r="V31" s="369"/>
      <c r="W31" s="369"/>
      <c r="X31" s="575"/>
      <c r="Y31" s="472"/>
      <c r="Z31" s="473"/>
      <c r="AA31" s="474"/>
      <c r="AB31" s="322"/>
      <c r="AC31" s="323"/>
      <c r="AD31" s="324"/>
      <c r="AE31" s="322"/>
      <c r="AF31" s="323"/>
      <c r="AG31" s="323"/>
      <c r="AH31" s="324"/>
      <c r="AI31" s="322"/>
      <c r="AJ31" s="323"/>
      <c r="AK31" s="323"/>
      <c r="AL31" s="324"/>
      <c r="AM31" s="366"/>
      <c r="AN31" s="366"/>
      <c r="AO31" s="366"/>
      <c r="AP31" s="322"/>
      <c r="AQ31" s="201" t="s">
        <v>517</v>
      </c>
      <c r="AR31" s="126"/>
      <c r="AS31" s="127" t="s">
        <v>188</v>
      </c>
      <c r="AT31" s="162"/>
      <c r="AU31" s="261">
        <v>2</v>
      </c>
      <c r="AV31" s="261"/>
      <c r="AW31" s="369" t="s">
        <v>177</v>
      </c>
      <c r="AX31" s="370"/>
    </row>
    <row r="32" spans="1:50" ht="23.25" customHeight="1" x14ac:dyDescent="0.2">
      <c r="A32" s="522"/>
      <c r="B32" s="520"/>
      <c r="C32" s="520"/>
      <c r="D32" s="520"/>
      <c r="E32" s="520"/>
      <c r="F32" s="521"/>
      <c r="G32" s="547" t="s">
        <v>531</v>
      </c>
      <c r="H32" s="548"/>
      <c r="I32" s="548"/>
      <c r="J32" s="548"/>
      <c r="K32" s="548"/>
      <c r="L32" s="548"/>
      <c r="M32" s="548"/>
      <c r="N32" s="548"/>
      <c r="O32" s="549"/>
      <c r="P32" s="151" t="s">
        <v>532</v>
      </c>
      <c r="Q32" s="151"/>
      <c r="R32" s="151"/>
      <c r="S32" s="151"/>
      <c r="T32" s="151"/>
      <c r="U32" s="151"/>
      <c r="V32" s="151"/>
      <c r="W32" s="151"/>
      <c r="X32" s="222"/>
      <c r="Y32" s="328" t="s">
        <v>12</v>
      </c>
      <c r="Z32" s="556"/>
      <c r="AA32" s="557"/>
      <c r="AB32" s="558"/>
      <c r="AC32" s="558"/>
      <c r="AD32" s="558"/>
      <c r="AE32" s="354" t="s">
        <v>484</v>
      </c>
      <c r="AF32" s="355"/>
      <c r="AG32" s="355"/>
      <c r="AH32" s="355"/>
      <c r="AI32" s="354" t="s">
        <v>516</v>
      </c>
      <c r="AJ32" s="355"/>
      <c r="AK32" s="355"/>
      <c r="AL32" s="356"/>
      <c r="AM32" s="354" t="s">
        <v>516</v>
      </c>
      <c r="AN32" s="355"/>
      <c r="AO32" s="355"/>
      <c r="AP32" s="356"/>
      <c r="AQ32" s="105" t="s">
        <v>516</v>
      </c>
      <c r="AR32" s="106"/>
      <c r="AS32" s="106"/>
      <c r="AT32" s="107"/>
      <c r="AU32" s="354" t="s">
        <v>516</v>
      </c>
      <c r="AV32" s="355"/>
      <c r="AW32" s="355"/>
      <c r="AX32" s="357"/>
    </row>
    <row r="33" spans="1:50" ht="23.25" customHeight="1" x14ac:dyDescent="0.2">
      <c r="A33" s="523"/>
      <c r="B33" s="524"/>
      <c r="C33" s="524"/>
      <c r="D33" s="524"/>
      <c r="E33" s="524"/>
      <c r="F33" s="525"/>
      <c r="G33" s="550"/>
      <c r="H33" s="551"/>
      <c r="I33" s="551"/>
      <c r="J33" s="551"/>
      <c r="K33" s="551"/>
      <c r="L33" s="551"/>
      <c r="M33" s="551"/>
      <c r="N33" s="551"/>
      <c r="O33" s="552"/>
      <c r="P33" s="224"/>
      <c r="Q33" s="224"/>
      <c r="R33" s="224"/>
      <c r="S33" s="224"/>
      <c r="T33" s="224"/>
      <c r="U33" s="224"/>
      <c r="V33" s="224"/>
      <c r="W33" s="224"/>
      <c r="X33" s="225"/>
      <c r="Y33" s="293" t="s">
        <v>53</v>
      </c>
      <c r="Z33" s="288"/>
      <c r="AA33" s="289"/>
      <c r="AB33" s="529"/>
      <c r="AC33" s="529"/>
      <c r="AD33" s="529"/>
      <c r="AE33" s="354" t="s">
        <v>484</v>
      </c>
      <c r="AF33" s="355"/>
      <c r="AG33" s="355"/>
      <c r="AH33" s="355"/>
      <c r="AI33" s="354" t="s">
        <v>516</v>
      </c>
      <c r="AJ33" s="355"/>
      <c r="AK33" s="355"/>
      <c r="AL33" s="356"/>
      <c r="AM33" s="354" t="s">
        <v>516</v>
      </c>
      <c r="AN33" s="355"/>
      <c r="AO33" s="355"/>
      <c r="AP33" s="356"/>
      <c r="AQ33" s="105" t="s">
        <v>516</v>
      </c>
      <c r="AR33" s="106"/>
      <c r="AS33" s="106"/>
      <c r="AT33" s="107"/>
      <c r="AU33" s="355">
        <v>32</v>
      </c>
      <c r="AV33" s="355"/>
      <c r="AW33" s="355"/>
      <c r="AX33" s="357"/>
    </row>
    <row r="34" spans="1:50" ht="23.25" customHeight="1" x14ac:dyDescent="0.2">
      <c r="A34" s="522"/>
      <c r="B34" s="520"/>
      <c r="C34" s="520"/>
      <c r="D34" s="520"/>
      <c r="E34" s="520"/>
      <c r="F34" s="521"/>
      <c r="G34" s="553"/>
      <c r="H34" s="554"/>
      <c r="I34" s="554"/>
      <c r="J34" s="554"/>
      <c r="K34" s="554"/>
      <c r="L34" s="554"/>
      <c r="M34" s="554"/>
      <c r="N34" s="554"/>
      <c r="O34" s="555"/>
      <c r="P34" s="154"/>
      <c r="Q34" s="154"/>
      <c r="R34" s="154"/>
      <c r="S34" s="154"/>
      <c r="T34" s="154"/>
      <c r="U34" s="154"/>
      <c r="V34" s="154"/>
      <c r="W34" s="154"/>
      <c r="X34" s="227"/>
      <c r="Y34" s="293" t="s">
        <v>13</v>
      </c>
      <c r="Z34" s="288"/>
      <c r="AA34" s="289"/>
      <c r="AB34" s="501" t="s">
        <v>178</v>
      </c>
      <c r="AC34" s="501"/>
      <c r="AD34" s="501"/>
      <c r="AE34" s="354" t="s">
        <v>484</v>
      </c>
      <c r="AF34" s="355"/>
      <c r="AG34" s="355"/>
      <c r="AH34" s="355"/>
      <c r="AI34" s="354" t="s">
        <v>516</v>
      </c>
      <c r="AJ34" s="355"/>
      <c r="AK34" s="355"/>
      <c r="AL34" s="356"/>
      <c r="AM34" s="354" t="s">
        <v>516</v>
      </c>
      <c r="AN34" s="355"/>
      <c r="AO34" s="355"/>
      <c r="AP34" s="356"/>
      <c r="AQ34" s="105" t="s">
        <v>516</v>
      </c>
      <c r="AR34" s="106"/>
      <c r="AS34" s="106"/>
      <c r="AT34" s="107"/>
      <c r="AU34" s="355" t="s">
        <v>516</v>
      </c>
      <c r="AV34" s="355"/>
      <c r="AW34" s="355"/>
      <c r="AX34" s="357"/>
    </row>
    <row r="35" spans="1:50" ht="31.2" customHeight="1" x14ac:dyDescent="0.2">
      <c r="A35" s="916" t="s">
        <v>300</v>
      </c>
      <c r="B35" s="917"/>
      <c r="C35" s="917"/>
      <c r="D35" s="917"/>
      <c r="E35" s="917"/>
      <c r="F35" s="918"/>
      <c r="G35" s="547" t="s">
        <v>488</v>
      </c>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922"/>
    </row>
    <row r="36" spans="1:50" ht="23.25" customHeight="1" thickBot="1" x14ac:dyDescent="0.25">
      <c r="A36" s="919"/>
      <c r="B36" s="920"/>
      <c r="C36" s="920"/>
      <c r="D36" s="920"/>
      <c r="E36" s="920"/>
      <c r="F36" s="921"/>
      <c r="G36" s="553"/>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923"/>
    </row>
    <row r="37" spans="1:50" ht="18.75" hidden="1" customHeight="1" x14ac:dyDescent="0.2">
      <c r="A37" s="651" t="s">
        <v>272</v>
      </c>
      <c r="B37" s="652"/>
      <c r="C37" s="652"/>
      <c r="D37" s="652"/>
      <c r="E37" s="652"/>
      <c r="F37" s="653"/>
      <c r="G37" s="572" t="s">
        <v>145</v>
      </c>
      <c r="H37" s="371"/>
      <c r="I37" s="371"/>
      <c r="J37" s="371"/>
      <c r="K37" s="371"/>
      <c r="L37" s="371"/>
      <c r="M37" s="371"/>
      <c r="N37" s="371"/>
      <c r="O37" s="573"/>
      <c r="P37" s="638" t="s">
        <v>58</v>
      </c>
      <c r="Q37" s="371"/>
      <c r="R37" s="371"/>
      <c r="S37" s="371"/>
      <c r="T37" s="371"/>
      <c r="U37" s="371"/>
      <c r="V37" s="371"/>
      <c r="W37" s="371"/>
      <c r="X37" s="573"/>
      <c r="Y37" s="639"/>
      <c r="Z37" s="640"/>
      <c r="AA37" s="641"/>
      <c r="AB37" s="642" t="s">
        <v>11</v>
      </c>
      <c r="AC37" s="643"/>
      <c r="AD37" s="644"/>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hidden="1" customHeight="1" x14ac:dyDescent="0.2">
      <c r="A38" s="519"/>
      <c r="B38" s="520"/>
      <c r="C38" s="520"/>
      <c r="D38" s="520"/>
      <c r="E38" s="520"/>
      <c r="F38" s="521"/>
      <c r="G38" s="574"/>
      <c r="H38" s="369"/>
      <c r="I38" s="369"/>
      <c r="J38" s="369"/>
      <c r="K38" s="369"/>
      <c r="L38" s="369"/>
      <c r="M38" s="369"/>
      <c r="N38" s="369"/>
      <c r="O38" s="575"/>
      <c r="P38" s="587"/>
      <c r="Q38" s="369"/>
      <c r="R38" s="369"/>
      <c r="S38" s="369"/>
      <c r="T38" s="369"/>
      <c r="U38" s="369"/>
      <c r="V38" s="369"/>
      <c r="W38" s="369"/>
      <c r="X38" s="575"/>
      <c r="Y38" s="472"/>
      <c r="Z38" s="473"/>
      <c r="AA38" s="474"/>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22"/>
      <c r="B39" s="520"/>
      <c r="C39" s="520"/>
      <c r="D39" s="520"/>
      <c r="E39" s="520"/>
      <c r="F39" s="521"/>
      <c r="G39" s="547"/>
      <c r="H39" s="548"/>
      <c r="I39" s="548"/>
      <c r="J39" s="548"/>
      <c r="K39" s="548"/>
      <c r="L39" s="548"/>
      <c r="M39" s="548"/>
      <c r="N39" s="548"/>
      <c r="O39" s="549"/>
      <c r="P39" s="151"/>
      <c r="Q39" s="151"/>
      <c r="R39" s="151"/>
      <c r="S39" s="151"/>
      <c r="T39" s="151"/>
      <c r="U39" s="151"/>
      <c r="V39" s="151"/>
      <c r="W39" s="151"/>
      <c r="X39" s="222"/>
      <c r="Y39" s="328" t="s">
        <v>12</v>
      </c>
      <c r="Z39" s="556"/>
      <c r="AA39" s="557"/>
      <c r="AB39" s="558"/>
      <c r="AC39" s="558"/>
      <c r="AD39" s="55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23"/>
      <c r="B40" s="524"/>
      <c r="C40" s="524"/>
      <c r="D40" s="524"/>
      <c r="E40" s="524"/>
      <c r="F40" s="525"/>
      <c r="G40" s="550"/>
      <c r="H40" s="551"/>
      <c r="I40" s="551"/>
      <c r="J40" s="551"/>
      <c r="K40" s="551"/>
      <c r="L40" s="551"/>
      <c r="M40" s="551"/>
      <c r="N40" s="551"/>
      <c r="O40" s="552"/>
      <c r="P40" s="224"/>
      <c r="Q40" s="224"/>
      <c r="R40" s="224"/>
      <c r="S40" s="224"/>
      <c r="T40" s="224"/>
      <c r="U40" s="224"/>
      <c r="V40" s="224"/>
      <c r="W40" s="224"/>
      <c r="X40" s="225"/>
      <c r="Y40" s="293" t="s">
        <v>53</v>
      </c>
      <c r="Z40" s="288"/>
      <c r="AA40" s="289"/>
      <c r="AB40" s="529"/>
      <c r="AC40" s="529"/>
      <c r="AD40" s="52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54"/>
      <c r="B41" s="655"/>
      <c r="C41" s="655"/>
      <c r="D41" s="655"/>
      <c r="E41" s="655"/>
      <c r="F41" s="656"/>
      <c r="G41" s="553"/>
      <c r="H41" s="554"/>
      <c r="I41" s="554"/>
      <c r="J41" s="554"/>
      <c r="K41" s="554"/>
      <c r="L41" s="554"/>
      <c r="M41" s="554"/>
      <c r="N41" s="554"/>
      <c r="O41" s="555"/>
      <c r="P41" s="154"/>
      <c r="Q41" s="154"/>
      <c r="R41" s="154"/>
      <c r="S41" s="154"/>
      <c r="T41" s="154"/>
      <c r="U41" s="154"/>
      <c r="V41" s="154"/>
      <c r="W41" s="154"/>
      <c r="X41" s="227"/>
      <c r="Y41" s="293" t="s">
        <v>13</v>
      </c>
      <c r="Z41" s="288"/>
      <c r="AA41" s="289"/>
      <c r="AB41" s="501" t="s">
        <v>178</v>
      </c>
      <c r="AC41" s="501"/>
      <c r="AD41" s="501"/>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916" t="s">
        <v>300</v>
      </c>
      <c r="B42" s="917"/>
      <c r="C42" s="917"/>
      <c r="D42" s="917"/>
      <c r="E42" s="917"/>
      <c r="F42" s="918"/>
      <c r="G42" s="988"/>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ht="23.25" hidden="1" customHeight="1" thickBot="1" x14ac:dyDescent="0.25">
      <c r="A43" s="919"/>
      <c r="B43" s="920"/>
      <c r="C43" s="920"/>
      <c r="D43" s="920"/>
      <c r="E43" s="920"/>
      <c r="F43" s="921"/>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3"/>
    </row>
    <row r="44" spans="1:50" ht="18.75" hidden="1" customHeight="1" x14ac:dyDescent="0.2">
      <c r="A44" s="651" t="s">
        <v>272</v>
      </c>
      <c r="B44" s="652"/>
      <c r="C44" s="652"/>
      <c r="D44" s="652"/>
      <c r="E44" s="652"/>
      <c r="F44" s="653"/>
      <c r="G44" s="572" t="s">
        <v>145</v>
      </c>
      <c r="H44" s="371"/>
      <c r="I44" s="371"/>
      <c r="J44" s="371"/>
      <c r="K44" s="371"/>
      <c r="L44" s="371"/>
      <c r="M44" s="371"/>
      <c r="N44" s="371"/>
      <c r="O44" s="573"/>
      <c r="P44" s="638" t="s">
        <v>58</v>
      </c>
      <c r="Q44" s="371"/>
      <c r="R44" s="371"/>
      <c r="S44" s="371"/>
      <c r="T44" s="371"/>
      <c r="U44" s="371"/>
      <c r="V44" s="371"/>
      <c r="W44" s="371"/>
      <c r="X44" s="573"/>
      <c r="Y44" s="639"/>
      <c r="Z44" s="640"/>
      <c r="AA44" s="641"/>
      <c r="AB44" s="642" t="s">
        <v>11</v>
      </c>
      <c r="AC44" s="643"/>
      <c r="AD44" s="644"/>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hidden="1" customHeight="1" x14ac:dyDescent="0.2">
      <c r="A45" s="519"/>
      <c r="B45" s="520"/>
      <c r="C45" s="520"/>
      <c r="D45" s="520"/>
      <c r="E45" s="520"/>
      <c r="F45" s="521"/>
      <c r="G45" s="574"/>
      <c r="H45" s="369"/>
      <c r="I45" s="369"/>
      <c r="J45" s="369"/>
      <c r="K45" s="369"/>
      <c r="L45" s="369"/>
      <c r="M45" s="369"/>
      <c r="N45" s="369"/>
      <c r="O45" s="575"/>
      <c r="P45" s="587"/>
      <c r="Q45" s="369"/>
      <c r="R45" s="369"/>
      <c r="S45" s="369"/>
      <c r="T45" s="369"/>
      <c r="U45" s="369"/>
      <c r="V45" s="369"/>
      <c r="W45" s="369"/>
      <c r="X45" s="575"/>
      <c r="Y45" s="472"/>
      <c r="Z45" s="473"/>
      <c r="AA45" s="474"/>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22"/>
      <c r="B46" s="520"/>
      <c r="C46" s="520"/>
      <c r="D46" s="520"/>
      <c r="E46" s="520"/>
      <c r="F46" s="521"/>
      <c r="G46" s="547"/>
      <c r="H46" s="548"/>
      <c r="I46" s="548"/>
      <c r="J46" s="548"/>
      <c r="K46" s="548"/>
      <c r="L46" s="548"/>
      <c r="M46" s="548"/>
      <c r="N46" s="548"/>
      <c r="O46" s="549"/>
      <c r="P46" s="151"/>
      <c r="Q46" s="151"/>
      <c r="R46" s="151"/>
      <c r="S46" s="151"/>
      <c r="T46" s="151"/>
      <c r="U46" s="151"/>
      <c r="V46" s="151"/>
      <c r="W46" s="151"/>
      <c r="X46" s="222"/>
      <c r="Y46" s="328" t="s">
        <v>12</v>
      </c>
      <c r="Z46" s="556"/>
      <c r="AA46" s="557"/>
      <c r="AB46" s="558"/>
      <c r="AC46" s="558"/>
      <c r="AD46" s="55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23"/>
      <c r="B47" s="524"/>
      <c r="C47" s="524"/>
      <c r="D47" s="524"/>
      <c r="E47" s="524"/>
      <c r="F47" s="525"/>
      <c r="G47" s="550"/>
      <c r="H47" s="551"/>
      <c r="I47" s="551"/>
      <c r="J47" s="551"/>
      <c r="K47" s="551"/>
      <c r="L47" s="551"/>
      <c r="M47" s="551"/>
      <c r="N47" s="551"/>
      <c r="O47" s="552"/>
      <c r="P47" s="224"/>
      <c r="Q47" s="224"/>
      <c r="R47" s="224"/>
      <c r="S47" s="224"/>
      <c r="T47" s="224"/>
      <c r="U47" s="224"/>
      <c r="V47" s="224"/>
      <c r="W47" s="224"/>
      <c r="X47" s="225"/>
      <c r="Y47" s="293" t="s">
        <v>53</v>
      </c>
      <c r="Z47" s="288"/>
      <c r="AA47" s="289"/>
      <c r="AB47" s="529"/>
      <c r="AC47" s="529"/>
      <c r="AD47" s="52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54"/>
      <c r="B48" s="655"/>
      <c r="C48" s="655"/>
      <c r="D48" s="655"/>
      <c r="E48" s="655"/>
      <c r="F48" s="656"/>
      <c r="G48" s="553"/>
      <c r="H48" s="554"/>
      <c r="I48" s="554"/>
      <c r="J48" s="554"/>
      <c r="K48" s="554"/>
      <c r="L48" s="554"/>
      <c r="M48" s="554"/>
      <c r="N48" s="554"/>
      <c r="O48" s="555"/>
      <c r="P48" s="154"/>
      <c r="Q48" s="154"/>
      <c r="R48" s="154"/>
      <c r="S48" s="154"/>
      <c r="T48" s="154"/>
      <c r="U48" s="154"/>
      <c r="V48" s="154"/>
      <c r="W48" s="154"/>
      <c r="X48" s="227"/>
      <c r="Y48" s="293" t="s">
        <v>13</v>
      </c>
      <c r="Z48" s="288"/>
      <c r="AA48" s="289"/>
      <c r="AB48" s="501" t="s">
        <v>178</v>
      </c>
      <c r="AC48" s="501"/>
      <c r="AD48" s="501"/>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916" t="s">
        <v>300</v>
      </c>
      <c r="B49" s="917"/>
      <c r="C49" s="917"/>
      <c r="D49" s="917"/>
      <c r="E49" s="917"/>
      <c r="F49" s="918"/>
      <c r="G49" s="988"/>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ht="23.25" hidden="1" customHeight="1" x14ac:dyDescent="0.2">
      <c r="A50" s="919"/>
      <c r="B50" s="920"/>
      <c r="C50" s="920"/>
      <c r="D50" s="920"/>
      <c r="E50" s="920"/>
      <c r="F50" s="921"/>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3"/>
    </row>
    <row r="51" spans="1:50" ht="18.75" hidden="1" customHeight="1" x14ac:dyDescent="0.2">
      <c r="A51" s="519" t="s">
        <v>272</v>
      </c>
      <c r="B51" s="520"/>
      <c r="C51" s="520"/>
      <c r="D51" s="520"/>
      <c r="E51" s="520"/>
      <c r="F51" s="521"/>
      <c r="G51" s="572" t="s">
        <v>145</v>
      </c>
      <c r="H51" s="371"/>
      <c r="I51" s="371"/>
      <c r="J51" s="371"/>
      <c r="K51" s="371"/>
      <c r="L51" s="371"/>
      <c r="M51" s="371"/>
      <c r="N51" s="371"/>
      <c r="O51" s="573"/>
      <c r="P51" s="638" t="s">
        <v>58</v>
      </c>
      <c r="Q51" s="371"/>
      <c r="R51" s="371"/>
      <c r="S51" s="371"/>
      <c r="T51" s="371"/>
      <c r="U51" s="371"/>
      <c r="V51" s="371"/>
      <c r="W51" s="371"/>
      <c r="X51" s="573"/>
      <c r="Y51" s="639"/>
      <c r="Z51" s="640"/>
      <c r="AA51" s="641"/>
      <c r="AB51" s="642" t="s">
        <v>11</v>
      </c>
      <c r="AC51" s="643"/>
      <c r="AD51" s="644"/>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hidden="1" customHeight="1" x14ac:dyDescent="0.2">
      <c r="A52" s="519"/>
      <c r="B52" s="520"/>
      <c r="C52" s="520"/>
      <c r="D52" s="520"/>
      <c r="E52" s="520"/>
      <c r="F52" s="521"/>
      <c r="G52" s="574"/>
      <c r="H52" s="369"/>
      <c r="I52" s="369"/>
      <c r="J52" s="369"/>
      <c r="K52" s="369"/>
      <c r="L52" s="369"/>
      <c r="M52" s="369"/>
      <c r="N52" s="369"/>
      <c r="O52" s="575"/>
      <c r="P52" s="587"/>
      <c r="Q52" s="369"/>
      <c r="R52" s="369"/>
      <c r="S52" s="369"/>
      <c r="T52" s="369"/>
      <c r="U52" s="369"/>
      <c r="V52" s="369"/>
      <c r="W52" s="369"/>
      <c r="X52" s="575"/>
      <c r="Y52" s="472"/>
      <c r="Z52" s="473"/>
      <c r="AA52" s="474"/>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22"/>
      <c r="B53" s="520"/>
      <c r="C53" s="520"/>
      <c r="D53" s="520"/>
      <c r="E53" s="520"/>
      <c r="F53" s="521"/>
      <c r="G53" s="547"/>
      <c r="H53" s="548"/>
      <c r="I53" s="548"/>
      <c r="J53" s="548"/>
      <c r="K53" s="548"/>
      <c r="L53" s="548"/>
      <c r="M53" s="548"/>
      <c r="N53" s="548"/>
      <c r="O53" s="549"/>
      <c r="P53" s="151"/>
      <c r="Q53" s="151"/>
      <c r="R53" s="151"/>
      <c r="S53" s="151"/>
      <c r="T53" s="151"/>
      <c r="U53" s="151"/>
      <c r="V53" s="151"/>
      <c r="W53" s="151"/>
      <c r="X53" s="222"/>
      <c r="Y53" s="328" t="s">
        <v>12</v>
      </c>
      <c r="Z53" s="556"/>
      <c r="AA53" s="557"/>
      <c r="AB53" s="558"/>
      <c r="AC53" s="558"/>
      <c r="AD53" s="55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23"/>
      <c r="B54" s="524"/>
      <c r="C54" s="524"/>
      <c r="D54" s="524"/>
      <c r="E54" s="524"/>
      <c r="F54" s="525"/>
      <c r="G54" s="550"/>
      <c r="H54" s="551"/>
      <c r="I54" s="551"/>
      <c r="J54" s="551"/>
      <c r="K54" s="551"/>
      <c r="L54" s="551"/>
      <c r="M54" s="551"/>
      <c r="N54" s="551"/>
      <c r="O54" s="552"/>
      <c r="P54" s="224"/>
      <c r="Q54" s="224"/>
      <c r="R54" s="224"/>
      <c r="S54" s="224"/>
      <c r="T54" s="224"/>
      <c r="U54" s="224"/>
      <c r="V54" s="224"/>
      <c r="W54" s="224"/>
      <c r="X54" s="225"/>
      <c r="Y54" s="293" t="s">
        <v>53</v>
      </c>
      <c r="Z54" s="288"/>
      <c r="AA54" s="289"/>
      <c r="AB54" s="529"/>
      <c r="AC54" s="529"/>
      <c r="AD54" s="52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54"/>
      <c r="B55" s="655"/>
      <c r="C55" s="655"/>
      <c r="D55" s="655"/>
      <c r="E55" s="655"/>
      <c r="F55" s="656"/>
      <c r="G55" s="553"/>
      <c r="H55" s="554"/>
      <c r="I55" s="554"/>
      <c r="J55" s="554"/>
      <c r="K55" s="554"/>
      <c r="L55" s="554"/>
      <c r="M55" s="554"/>
      <c r="N55" s="554"/>
      <c r="O55" s="555"/>
      <c r="P55" s="154"/>
      <c r="Q55" s="154"/>
      <c r="R55" s="154"/>
      <c r="S55" s="154"/>
      <c r="T55" s="154"/>
      <c r="U55" s="154"/>
      <c r="V55" s="154"/>
      <c r="W55" s="154"/>
      <c r="X55" s="227"/>
      <c r="Y55" s="293" t="s">
        <v>13</v>
      </c>
      <c r="Z55" s="288"/>
      <c r="AA55" s="289"/>
      <c r="AB55" s="465" t="s">
        <v>14</v>
      </c>
      <c r="AC55" s="465"/>
      <c r="AD55" s="465"/>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916" t="s">
        <v>300</v>
      </c>
      <c r="B56" s="917"/>
      <c r="C56" s="917"/>
      <c r="D56" s="917"/>
      <c r="E56" s="917"/>
      <c r="F56" s="918"/>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ht="23.25" hidden="1" customHeight="1" x14ac:dyDescent="0.2">
      <c r="A57" s="919"/>
      <c r="B57" s="920"/>
      <c r="C57" s="920"/>
      <c r="D57" s="920"/>
      <c r="E57" s="920"/>
      <c r="F57" s="921"/>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3"/>
    </row>
    <row r="58" spans="1:50" ht="18.75" hidden="1" customHeight="1" x14ac:dyDescent="0.2">
      <c r="A58" s="519" t="s">
        <v>272</v>
      </c>
      <c r="B58" s="520"/>
      <c r="C58" s="520"/>
      <c r="D58" s="520"/>
      <c r="E58" s="520"/>
      <c r="F58" s="521"/>
      <c r="G58" s="572" t="s">
        <v>145</v>
      </c>
      <c r="H58" s="371"/>
      <c r="I58" s="371"/>
      <c r="J58" s="371"/>
      <c r="K58" s="371"/>
      <c r="L58" s="371"/>
      <c r="M58" s="371"/>
      <c r="N58" s="371"/>
      <c r="O58" s="573"/>
      <c r="P58" s="638" t="s">
        <v>58</v>
      </c>
      <c r="Q58" s="371"/>
      <c r="R58" s="371"/>
      <c r="S58" s="371"/>
      <c r="T58" s="371"/>
      <c r="U58" s="371"/>
      <c r="V58" s="371"/>
      <c r="W58" s="371"/>
      <c r="X58" s="573"/>
      <c r="Y58" s="639"/>
      <c r="Z58" s="640"/>
      <c r="AA58" s="641"/>
      <c r="AB58" s="642" t="s">
        <v>11</v>
      </c>
      <c r="AC58" s="643"/>
      <c r="AD58" s="644"/>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hidden="1" customHeight="1" x14ac:dyDescent="0.2">
      <c r="A59" s="519"/>
      <c r="B59" s="520"/>
      <c r="C59" s="520"/>
      <c r="D59" s="520"/>
      <c r="E59" s="520"/>
      <c r="F59" s="521"/>
      <c r="G59" s="574"/>
      <c r="H59" s="369"/>
      <c r="I59" s="369"/>
      <c r="J59" s="369"/>
      <c r="K59" s="369"/>
      <c r="L59" s="369"/>
      <c r="M59" s="369"/>
      <c r="N59" s="369"/>
      <c r="O59" s="575"/>
      <c r="P59" s="587"/>
      <c r="Q59" s="369"/>
      <c r="R59" s="369"/>
      <c r="S59" s="369"/>
      <c r="T59" s="369"/>
      <c r="U59" s="369"/>
      <c r="V59" s="369"/>
      <c r="W59" s="369"/>
      <c r="X59" s="575"/>
      <c r="Y59" s="472"/>
      <c r="Z59" s="473"/>
      <c r="AA59" s="474"/>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22"/>
      <c r="B60" s="520"/>
      <c r="C60" s="520"/>
      <c r="D60" s="520"/>
      <c r="E60" s="520"/>
      <c r="F60" s="521"/>
      <c r="G60" s="547"/>
      <c r="H60" s="548"/>
      <c r="I60" s="548"/>
      <c r="J60" s="548"/>
      <c r="K60" s="548"/>
      <c r="L60" s="548"/>
      <c r="M60" s="548"/>
      <c r="N60" s="548"/>
      <c r="O60" s="549"/>
      <c r="P60" s="151"/>
      <c r="Q60" s="151"/>
      <c r="R60" s="151"/>
      <c r="S60" s="151"/>
      <c r="T60" s="151"/>
      <c r="U60" s="151"/>
      <c r="V60" s="151"/>
      <c r="W60" s="151"/>
      <c r="X60" s="222"/>
      <c r="Y60" s="328" t="s">
        <v>12</v>
      </c>
      <c r="Z60" s="556"/>
      <c r="AA60" s="557"/>
      <c r="AB60" s="558"/>
      <c r="AC60" s="558"/>
      <c r="AD60" s="55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23"/>
      <c r="B61" s="524"/>
      <c r="C61" s="524"/>
      <c r="D61" s="524"/>
      <c r="E61" s="524"/>
      <c r="F61" s="525"/>
      <c r="G61" s="550"/>
      <c r="H61" s="551"/>
      <c r="I61" s="551"/>
      <c r="J61" s="551"/>
      <c r="K61" s="551"/>
      <c r="L61" s="551"/>
      <c r="M61" s="551"/>
      <c r="N61" s="551"/>
      <c r="O61" s="552"/>
      <c r="P61" s="224"/>
      <c r="Q61" s="224"/>
      <c r="R61" s="224"/>
      <c r="S61" s="224"/>
      <c r="T61" s="224"/>
      <c r="U61" s="224"/>
      <c r="V61" s="224"/>
      <c r="W61" s="224"/>
      <c r="X61" s="225"/>
      <c r="Y61" s="293" t="s">
        <v>53</v>
      </c>
      <c r="Z61" s="288"/>
      <c r="AA61" s="289"/>
      <c r="AB61" s="529"/>
      <c r="AC61" s="529"/>
      <c r="AD61" s="52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23"/>
      <c r="B62" s="524"/>
      <c r="C62" s="524"/>
      <c r="D62" s="524"/>
      <c r="E62" s="524"/>
      <c r="F62" s="525"/>
      <c r="G62" s="553"/>
      <c r="H62" s="554"/>
      <c r="I62" s="554"/>
      <c r="J62" s="554"/>
      <c r="K62" s="554"/>
      <c r="L62" s="554"/>
      <c r="M62" s="554"/>
      <c r="N62" s="554"/>
      <c r="O62" s="555"/>
      <c r="P62" s="154"/>
      <c r="Q62" s="154"/>
      <c r="R62" s="154"/>
      <c r="S62" s="154"/>
      <c r="T62" s="154"/>
      <c r="U62" s="154"/>
      <c r="V62" s="154"/>
      <c r="W62" s="154"/>
      <c r="X62" s="227"/>
      <c r="Y62" s="293" t="s">
        <v>13</v>
      </c>
      <c r="Z62" s="288"/>
      <c r="AA62" s="289"/>
      <c r="AB62" s="501" t="s">
        <v>14</v>
      </c>
      <c r="AC62" s="501"/>
      <c r="AD62" s="50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916" t="s">
        <v>300</v>
      </c>
      <c r="B63" s="917"/>
      <c r="C63" s="917"/>
      <c r="D63" s="917"/>
      <c r="E63" s="917"/>
      <c r="F63" s="918"/>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ht="23.25" hidden="1" customHeight="1" x14ac:dyDescent="0.2">
      <c r="A64" s="919"/>
      <c r="B64" s="920"/>
      <c r="C64" s="920"/>
      <c r="D64" s="920"/>
      <c r="E64" s="920"/>
      <c r="F64" s="921"/>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row>
    <row r="65" spans="1:50" ht="18.75" hidden="1" customHeight="1" x14ac:dyDescent="0.2">
      <c r="A65" s="877" t="s">
        <v>273</v>
      </c>
      <c r="B65" s="878"/>
      <c r="C65" s="878"/>
      <c r="D65" s="878"/>
      <c r="E65" s="878"/>
      <c r="F65" s="879"/>
      <c r="G65" s="880"/>
      <c r="H65" s="882" t="s">
        <v>145</v>
      </c>
      <c r="I65" s="882"/>
      <c r="J65" s="882"/>
      <c r="K65" s="882"/>
      <c r="L65" s="882"/>
      <c r="M65" s="882"/>
      <c r="N65" s="882"/>
      <c r="O65" s="883"/>
      <c r="P65" s="886" t="s">
        <v>58</v>
      </c>
      <c r="Q65" s="882"/>
      <c r="R65" s="882"/>
      <c r="S65" s="882"/>
      <c r="T65" s="882"/>
      <c r="U65" s="882"/>
      <c r="V65" s="883"/>
      <c r="W65" s="888" t="s">
        <v>268</v>
      </c>
      <c r="X65" s="889"/>
      <c r="Y65" s="892"/>
      <c r="Z65" s="892"/>
      <c r="AA65" s="893"/>
      <c r="AB65" s="886" t="s">
        <v>11</v>
      </c>
      <c r="AC65" s="882"/>
      <c r="AD65" s="883"/>
      <c r="AE65" s="358" t="s">
        <v>312</v>
      </c>
      <c r="AF65" s="359"/>
      <c r="AG65" s="359"/>
      <c r="AH65" s="360"/>
      <c r="AI65" s="358" t="s">
        <v>310</v>
      </c>
      <c r="AJ65" s="359"/>
      <c r="AK65" s="359"/>
      <c r="AL65" s="360"/>
      <c r="AM65" s="365" t="s">
        <v>339</v>
      </c>
      <c r="AN65" s="365"/>
      <c r="AO65" s="365"/>
      <c r="AP65" s="365"/>
      <c r="AQ65" s="886" t="s">
        <v>187</v>
      </c>
      <c r="AR65" s="882"/>
      <c r="AS65" s="882"/>
      <c r="AT65" s="883"/>
      <c r="AU65" s="994" t="s">
        <v>133</v>
      </c>
      <c r="AV65" s="994"/>
      <c r="AW65" s="994"/>
      <c r="AX65" s="995"/>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2"/>
      <c r="AF66" s="323"/>
      <c r="AG66" s="323"/>
      <c r="AH66" s="324"/>
      <c r="AI66" s="322"/>
      <c r="AJ66" s="323"/>
      <c r="AK66" s="323"/>
      <c r="AL66" s="324"/>
      <c r="AM66" s="366"/>
      <c r="AN66" s="366"/>
      <c r="AO66" s="366"/>
      <c r="AP66" s="366"/>
      <c r="AQ66" s="260"/>
      <c r="AR66" s="261"/>
      <c r="AS66" s="884" t="s">
        <v>188</v>
      </c>
      <c r="AT66" s="885"/>
      <c r="AU66" s="261"/>
      <c r="AV66" s="261"/>
      <c r="AW66" s="884" t="s">
        <v>271</v>
      </c>
      <c r="AX66" s="996"/>
    </row>
    <row r="67" spans="1:50" ht="23.25" hidden="1" customHeight="1" x14ac:dyDescent="0.2">
      <c r="A67" s="870"/>
      <c r="B67" s="871"/>
      <c r="C67" s="871"/>
      <c r="D67" s="871"/>
      <c r="E67" s="871"/>
      <c r="F67" s="872"/>
      <c r="G67" s="997" t="s">
        <v>189</v>
      </c>
      <c r="H67" s="974"/>
      <c r="I67" s="975"/>
      <c r="J67" s="975"/>
      <c r="K67" s="975"/>
      <c r="L67" s="975"/>
      <c r="M67" s="975"/>
      <c r="N67" s="975"/>
      <c r="O67" s="976"/>
      <c r="P67" s="974"/>
      <c r="Q67" s="975"/>
      <c r="R67" s="975"/>
      <c r="S67" s="975"/>
      <c r="T67" s="975"/>
      <c r="U67" s="975"/>
      <c r="V67" s="976"/>
      <c r="W67" s="980"/>
      <c r="X67" s="981"/>
      <c r="Y67" s="964" t="s">
        <v>12</v>
      </c>
      <c r="Z67" s="964"/>
      <c r="AA67" s="965"/>
      <c r="AB67" s="966" t="s">
        <v>290</v>
      </c>
      <c r="AC67" s="966"/>
      <c r="AD67" s="96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70"/>
      <c r="B68" s="871"/>
      <c r="C68" s="871"/>
      <c r="D68" s="871"/>
      <c r="E68" s="871"/>
      <c r="F68" s="872"/>
      <c r="G68" s="954"/>
      <c r="H68" s="977"/>
      <c r="I68" s="978"/>
      <c r="J68" s="978"/>
      <c r="K68" s="978"/>
      <c r="L68" s="978"/>
      <c r="M68" s="978"/>
      <c r="N68" s="978"/>
      <c r="O68" s="979"/>
      <c r="P68" s="977"/>
      <c r="Q68" s="978"/>
      <c r="R68" s="978"/>
      <c r="S68" s="978"/>
      <c r="T68" s="978"/>
      <c r="U68" s="978"/>
      <c r="V68" s="979"/>
      <c r="W68" s="982"/>
      <c r="X68" s="983"/>
      <c r="Y68" s="174" t="s">
        <v>53</v>
      </c>
      <c r="Z68" s="174"/>
      <c r="AA68" s="175"/>
      <c r="AB68" s="986" t="s">
        <v>290</v>
      </c>
      <c r="AC68" s="986"/>
      <c r="AD68" s="98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70"/>
      <c r="B69" s="871"/>
      <c r="C69" s="871"/>
      <c r="D69" s="871"/>
      <c r="E69" s="871"/>
      <c r="F69" s="872"/>
      <c r="G69" s="998"/>
      <c r="H69" s="977"/>
      <c r="I69" s="978"/>
      <c r="J69" s="978"/>
      <c r="K69" s="978"/>
      <c r="L69" s="978"/>
      <c r="M69" s="978"/>
      <c r="N69" s="978"/>
      <c r="O69" s="979"/>
      <c r="P69" s="977"/>
      <c r="Q69" s="978"/>
      <c r="R69" s="978"/>
      <c r="S69" s="978"/>
      <c r="T69" s="978"/>
      <c r="U69" s="978"/>
      <c r="V69" s="979"/>
      <c r="W69" s="984"/>
      <c r="X69" s="985"/>
      <c r="Y69" s="174" t="s">
        <v>13</v>
      </c>
      <c r="Z69" s="174"/>
      <c r="AA69" s="175"/>
      <c r="AB69" s="987" t="s">
        <v>291</v>
      </c>
      <c r="AC69" s="987"/>
      <c r="AD69" s="987"/>
      <c r="AE69" s="504"/>
      <c r="AF69" s="505"/>
      <c r="AG69" s="505"/>
      <c r="AH69" s="505"/>
      <c r="AI69" s="504"/>
      <c r="AJ69" s="505"/>
      <c r="AK69" s="505"/>
      <c r="AL69" s="505"/>
      <c r="AM69" s="504"/>
      <c r="AN69" s="505"/>
      <c r="AO69" s="505"/>
      <c r="AP69" s="505"/>
      <c r="AQ69" s="354"/>
      <c r="AR69" s="355"/>
      <c r="AS69" s="355"/>
      <c r="AT69" s="356"/>
      <c r="AU69" s="355"/>
      <c r="AV69" s="355"/>
      <c r="AW69" s="355"/>
      <c r="AX69" s="357"/>
    </row>
    <row r="70" spans="1:50" ht="23.25" hidden="1" customHeight="1" x14ac:dyDescent="0.2">
      <c r="A70" s="870" t="s">
        <v>277</v>
      </c>
      <c r="B70" s="871"/>
      <c r="C70" s="871"/>
      <c r="D70" s="871"/>
      <c r="E70" s="871"/>
      <c r="F70" s="872"/>
      <c r="G70" s="954" t="s">
        <v>190</v>
      </c>
      <c r="H70" s="955"/>
      <c r="I70" s="955"/>
      <c r="J70" s="955"/>
      <c r="K70" s="955"/>
      <c r="L70" s="955"/>
      <c r="M70" s="955"/>
      <c r="N70" s="955"/>
      <c r="O70" s="955"/>
      <c r="P70" s="955"/>
      <c r="Q70" s="955"/>
      <c r="R70" s="955"/>
      <c r="S70" s="955"/>
      <c r="T70" s="955"/>
      <c r="U70" s="955"/>
      <c r="V70" s="955"/>
      <c r="W70" s="958" t="s">
        <v>289</v>
      </c>
      <c r="X70" s="959"/>
      <c r="Y70" s="964" t="s">
        <v>12</v>
      </c>
      <c r="Z70" s="964"/>
      <c r="AA70" s="965"/>
      <c r="AB70" s="966" t="s">
        <v>290</v>
      </c>
      <c r="AC70" s="966"/>
      <c r="AD70" s="96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70"/>
      <c r="B71" s="871"/>
      <c r="C71" s="871"/>
      <c r="D71" s="871"/>
      <c r="E71" s="871"/>
      <c r="F71" s="872"/>
      <c r="G71" s="954"/>
      <c r="H71" s="956"/>
      <c r="I71" s="956"/>
      <c r="J71" s="956"/>
      <c r="K71" s="956"/>
      <c r="L71" s="956"/>
      <c r="M71" s="956"/>
      <c r="N71" s="956"/>
      <c r="O71" s="956"/>
      <c r="P71" s="956"/>
      <c r="Q71" s="956"/>
      <c r="R71" s="956"/>
      <c r="S71" s="956"/>
      <c r="T71" s="956"/>
      <c r="U71" s="956"/>
      <c r="V71" s="956"/>
      <c r="W71" s="960"/>
      <c r="X71" s="961"/>
      <c r="Y71" s="174" t="s">
        <v>53</v>
      </c>
      <c r="Z71" s="174"/>
      <c r="AA71" s="175"/>
      <c r="AB71" s="986" t="s">
        <v>290</v>
      </c>
      <c r="AC71" s="986"/>
      <c r="AD71" s="98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73"/>
      <c r="B72" s="874"/>
      <c r="C72" s="874"/>
      <c r="D72" s="874"/>
      <c r="E72" s="874"/>
      <c r="F72" s="875"/>
      <c r="G72" s="954"/>
      <c r="H72" s="957"/>
      <c r="I72" s="957"/>
      <c r="J72" s="957"/>
      <c r="K72" s="957"/>
      <c r="L72" s="957"/>
      <c r="M72" s="957"/>
      <c r="N72" s="957"/>
      <c r="O72" s="957"/>
      <c r="P72" s="957"/>
      <c r="Q72" s="957"/>
      <c r="R72" s="957"/>
      <c r="S72" s="957"/>
      <c r="T72" s="957"/>
      <c r="U72" s="957"/>
      <c r="V72" s="957"/>
      <c r="W72" s="962"/>
      <c r="X72" s="963"/>
      <c r="Y72" s="174" t="s">
        <v>13</v>
      </c>
      <c r="Z72" s="174"/>
      <c r="AA72" s="175"/>
      <c r="AB72" s="987" t="s">
        <v>291</v>
      </c>
      <c r="AC72" s="987"/>
      <c r="AD72" s="98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56" t="s">
        <v>273</v>
      </c>
      <c r="B73" s="857"/>
      <c r="C73" s="857"/>
      <c r="D73" s="857"/>
      <c r="E73" s="857"/>
      <c r="F73" s="858"/>
      <c r="G73" s="822"/>
      <c r="H73" s="159" t="s">
        <v>145</v>
      </c>
      <c r="I73" s="159"/>
      <c r="J73" s="159"/>
      <c r="K73" s="159"/>
      <c r="L73" s="159"/>
      <c r="M73" s="159"/>
      <c r="N73" s="159"/>
      <c r="O73" s="160"/>
      <c r="P73" s="166" t="s">
        <v>58</v>
      </c>
      <c r="Q73" s="159"/>
      <c r="R73" s="159"/>
      <c r="S73" s="159"/>
      <c r="T73" s="159"/>
      <c r="U73" s="159"/>
      <c r="V73" s="159"/>
      <c r="W73" s="159"/>
      <c r="X73" s="160"/>
      <c r="Y73" s="824"/>
      <c r="Z73" s="825"/>
      <c r="AA73" s="826"/>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2">
      <c r="A74" s="859"/>
      <c r="B74" s="860"/>
      <c r="C74" s="860"/>
      <c r="D74" s="860"/>
      <c r="E74" s="860"/>
      <c r="F74" s="861"/>
      <c r="G74" s="82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59"/>
      <c r="B75" s="860"/>
      <c r="C75" s="860"/>
      <c r="D75" s="860"/>
      <c r="E75" s="860"/>
      <c r="F75" s="861"/>
      <c r="G75" s="79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59"/>
      <c r="B76" s="860"/>
      <c r="C76" s="860"/>
      <c r="D76" s="860"/>
      <c r="E76" s="860"/>
      <c r="F76" s="861"/>
      <c r="G76" s="80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59"/>
      <c r="B77" s="860"/>
      <c r="C77" s="860"/>
      <c r="D77" s="860"/>
      <c r="E77" s="860"/>
      <c r="F77" s="861"/>
      <c r="G77" s="80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26" t="s">
        <v>303</v>
      </c>
      <c r="B78" s="927"/>
      <c r="C78" s="927"/>
      <c r="D78" s="927"/>
      <c r="E78" s="924" t="s">
        <v>251</v>
      </c>
      <c r="F78" s="925"/>
      <c r="G78" s="47" t="s">
        <v>190</v>
      </c>
      <c r="H78" s="810"/>
      <c r="I78" s="234"/>
      <c r="J78" s="234"/>
      <c r="K78" s="234"/>
      <c r="L78" s="234"/>
      <c r="M78" s="234"/>
      <c r="N78" s="234"/>
      <c r="O78" s="811"/>
      <c r="P78" s="251"/>
      <c r="Q78" s="251"/>
      <c r="R78" s="251"/>
      <c r="S78" s="251"/>
      <c r="T78" s="251"/>
      <c r="U78" s="251"/>
      <c r="V78" s="251"/>
      <c r="W78" s="251"/>
      <c r="X78" s="25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30" t="s">
        <v>148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38" t="s">
        <v>267</v>
      </c>
      <c r="AP79" s="139"/>
      <c r="AQ79" s="139"/>
      <c r="AR79" s="66" t="s">
        <v>265</v>
      </c>
      <c r="AS79" s="138"/>
      <c r="AT79" s="139"/>
      <c r="AU79" s="139"/>
      <c r="AV79" s="139"/>
      <c r="AW79" s="139"/>
      <c r="AX79" s="140"/>
    </row>
    <row r="80" spans="1:50" ht="18.75" hidden="1" customHeight="1" x14ac:dyDescent="0.2">
      <c r="A80" s="526" t="s">
        <v>146</v>
      </c>
      <c r="B80" s="865" t="s">
        <v>264</v>
      </c>
      <c r="C80" s="866"/>
      <c r="D80" s="866"/>
      <c r="E80" s="866"/>
      <c r="F80" s="867"/>
      <c r="G80" s="797" t="s">
        <v>138</v>
      </c>
      <c r="H80" s="797"/>
      <c r="I80" s="797"/>
      <c r="J80" s="797"/>
      <c r="K80" s="797"/>
      <c r="L80" s="797"/>
      <c r="M80" s="797"/>
      <c r="N80" s="797"/>
      <c r="O80" s="797"/>
      <c r="P80" s="797"/>
      <c r="Q80" s="797"/>
      <c r="R80" s="797"/>
      <c r="S80" s="797"/>
      <c r="T80" s="797"/>
      <c r="U80" s="797"/>
      <c r="V80" s="797"/>
      <c r="W80" s="797"/>
      <c r="X80" s="797"/>
      <c r="Y80" s="797"/>
      <c r="Z80" s="797"/>
      <c r="AA80" s="798"/>
      <c r="AB80" s="796" t="s">
        <v>351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1"/>
    </row>
    <row r="81" spans="1:60" ht="22.5" hidden="1" customHeight="1" x14ac:dyDescent="0.2">
      <c r="A81" s="527"/>
      <c r="B81" s="868"/>
      <c r="C81" s="559"/>
      <c r="D81" s="559"/>
      <c r="E81" s="559"/>
      <c r="F81" s="560"/>
      <c r="G81" s="369"/>
      <c r="H81" s="369"/>
      <c r="I81" s="369"/>
      <c r="J81" s="369"/>
      <c r="K81" s="369"/>
      <c r="L81" s="369"/>
      <c r="M81" s="369"/>
      <c r="N81" s="369"/>
      <c r="O81" s="369"/>
      <c r="P81" s="369"/>
      <c r="Q81" s="369"/>
      <c r="R81" s="369"/>
      <c r="S81" s="369"/>
      <c r="T81" s="369"/>
      <c r="U81" s="369"/>
      <c r="V81" s="369"/>
      <c r="W81" s="369"/>
      <c r="X81" s="369"/>
      <c r="Y81" s="369"/>
      <c r="Z81" s="369"/>
      <c r="AA81" s="575"/>
      <c r="AB81" s="58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27"/>
      <c r="B82" s="86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6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144</v>
      </c>
      <c r="C85" s="559"/>
      <c r="D85" s="559"/>
      <c r="E85" s="559"/>
      <c r="F85" s="560"/>
      <c r="G85" s="812" t="s">
        <v>60</v>
      </c>
      <c r="H85" s="797"/>
      <c r="I85" s="797"/>
      <c r="J85" s="797"/>
      <c r="K85" s="797"/>
      <c r="L85" s="797"/>
      <c r="M85" s="797"/>
      <c r="N85" s="797"/>
      <c r="O85" s="798"/>
      <c r="P85" s="796" t="s">
        <v>62</v>
      </c>
      <c r="Q85" s="797"/>
      <c r="R85" s="797"/>
      <c r="S85" s="797"/>
      <c r="T85" s="797"/>
      <c r="U85" s="797"/>
      <c r="V85" s="797"/>
      <c r="W85" s="797"/>
      <c r="X85" s="798"/>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27"/>
      <c r="B86" s="559"/>
      <c r="C86" s="559"/>
      <c r="D86" s="559"/>
      <c r="E86" s="559"/>
      <c r="F86" s="560"/>
      <c r="G86" s="574"/>
      <c r="H86" s="369"/>
      <c r="I86" s="369"/>
      <c r="J86" s="369"/>
      <c r="K86" s="369"/>
      <c r="L86" s="369"/>
      <c r="M86" s="369"/>
      <c r="N86" s="369"/>
      <c r="O86" s="575"/>
      <c r="P86" s="587"/>
      <c r="Q86" s="369"/>
      <c r="R86" s="369"/>
      <c r="S86" s="369"/>
      <c r="T86" s="369"/>
      <c r="U86" s="369"/>
      <c r="V86" s="369"/>
      <c r="W86" s="369"/>
      <c r="X86" s="57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27"/>
      <c r="B87" s="559"/>
      <c r="C87" s="559"/>
      <c r="D87" s="559"/>
      <c r="E87" s="559"/>
      <c r="F87" s="560"/>
      <c r="G87" s="221"/>
      <c r="H87" s="151"/>
      <c r="I87" s="151"/>
      <c r="J87" s="151"/>
      <c r="K87" s="151"/>
      <c r="L87" s="151"/>
      <c r="M87" s="151"/>
      <c r="N87" s="151"/>
      <c r="O87" s="222"/>
      <c r="P87" s="151"/>
      <c r="Q87" s="815"/>
      <c r="R87" s="815"/>
      <c r="S87" s="815"/>
      <c r="T87" s="815"/>
      <c r="U87" s="815"/>
      <c r="V87" s="815"/>
      <c r="W87" s="815"/>
      <c r="X87" s="816"/>
      <c r="Y87" s="768" t="s">
        <v>61</v>
      </c>
      <c r="Z87" s="769"/>
      <c r="AA87" s="770"/>
      <c r="AB87" s="558"/>
      <c r="AC87" s="558"/>
      <c r="AD87" s="55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27"/>
      <c r="B88" s="559"/>
      <c r="C88" s="559"/>
      <c r="D88" s="559"/>
      <c r="E88" s="559"/>
      <c r="F88" s="560"/>
      <c r="G88" s="223"/>
      <c r="H88" s="224"/>
      <c r="I88" s="224"/>
      <c r="J88" s="224"/>
      <c r="K88" s="224"/>
      <c r="L88" s="224"/>
      <c r="M88" s="224"/>
      <c r="N88" s="224"/>
      <c r="O88" s="225"/>
      <c r="P88" s="817"/>
      <c r="Q88" s="817"/>
      <c r="R88" s="817"/>
      <c r="S88" s="817"/>
      <c r="T88" s="817"/>
      <c r="U88" s="817"/>
      <c r="V88" s="817"/>
      <c r="W88" s="817"/>
      <c r="X88" s="818"/>
      <c r="Y88" s="739" t="s">
        <v>53</v>
      </c>
      <c r="Z88" s="740"/>
      <c r="AA88" s="741"/>
      <c r="AB88" s="529"/>
      <c r="AC88" s="529"/>
      <c r="AD88" s="52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27"/>
      <c r="B89" s="561"/>
      <c r="C89" s="561"/>
      <c r="D89" s="561"/>
      <c r="E89" s="561"/>
      <c r="F89" s="562"/>
      <c r="G89" s="226"/>
      <c r="H89" s="154"/>
      <c r="I89" s="154"/>
      <c r="J89" s="154"/>
      <c r="K89" s="154"/>
      <c r="L89" s="154"/>
      <c r="M89" s="154"/>
      <c r="N89" s="154"/>
      <c r="O89" s="227"/>
      <c r="P89" s="294"/>
      <c r="Q89" s="294"/>
      <c r="R89" s="294"/>
      <c r="S89" s="294"/>
      <c r="T89" s="294"/>
      <c r="U89" s="294"/>
      <c r="V89" s="294"/>
      <c r="W89" s="294"/>
      <c r="X89" s="819"/>
      <c r="Y89" s="739" t="s">
        <v>13</v>
      </c>
      <c r="Z89" s="740"/>
      <c r="AA89" s="741"/>
      <c r="AB89" s="465" t="s">
        <v>14</v>
      </c>
      <c r="AC89" s="465"/>
      <c r="AD89" s="465"/>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27"/>
      <c r="B90" s="559" t="s">
        <v>144</v>
      </c>
      <c r="C90" s="559"/>
      <c r="D90" s="559"/>
      <c r="E90" s="559"/>
      <c r="F90" s="560"/>
      <c r="G90" s="812" t="s">
        <v>60</v>
      </c>
      <c r="H90" s="797"/>
      <c r="I90" s="797"/>
      <c r="J90" s="797"/>
      <c r="K90" s="797"/>
      <c r="L90" s="797"/>
      <c r="M90" s="797"/>
      <c r="N90" s="797"/>
      <c r="O90" s="798"/>
      <c r="P90" s="796" t="s">
        <v>62</v>
      </c>
      <c r="Q90" s="797"/>
      <c r="R90" s="797"/>
      <c r="S90" s="797"/>
      <c r="T90" s="797"/>
      <c r="U90" s="797"/>
      <c r="V90" s="797"/>
      <c r="W90" s="797"/>
      <c r="X90" s="798"/>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2">
      <c r="A91" s="527"/>
      <c r="B91" s="559"/>
      <c r="C91" s="559"/>
      <c r="D91" s="559"/>
      <c r="E91" s="559"/>
      <c r="F91" s="560"/>
      <c r="G91" s="574"/>
      <c r="H91" s="369"/>
      <c r="I91" s="369"/>
      <c r="J91" s="369"/>
      <c r="K91" s="369"/>
      <c r="L91" s="369"/>
      <c r="M91" s="369"/>
      <c r="N91" s="369"/>
      <c r="O91" s="575"/>
      <c r="P91" s="587"/>
      <c r="Q91" s="369"/>
      <c r="R91" s="369"/>
      <c r="S91" s="369"/>
      <c r="T91" s="369"/>
      <c r="U91" s="369"/>
      <c r="V91" s="369"/>
      <c r="W91" s="369"/>
      <c r="X91" s="57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27"/>
      <c r="B92" s="559"/>
      <c r="C92" s="559"/>
      <c r="D92" s="559"/>
      <c r="E92" s="559"/>
      <c r="F92" s="560"/>
      <c r="G92" s="221"/>
      <c r="H92" s="151"/>
      <c r="I92" s="151"/>
      <c r="J92" s="151"/>
      <c r="K92" s="151"/>
      <c r="L92" s="151"/>
      <c r="M92" s="151"/>
      <c r="N92" s="151"/>
      <c r="O92" s="222"/>
      <c r="P92" s="151"/>
      <c r="Q92" s="815"/>
      <c r="R92" s="815"/>
      <c r="S92" s="815"/>
      <c r="T92" s="815"/>
      <c r="U92" s="815"/>
      <c r="V92" s="815"/>
      <c r="W92" s="815"/>
      <c r="X92" s="816"/>
      <c r="Y92" s="768" t="s">
        <v>61</v>
      </c>
      <c r="Z92" s="769"/>
      <c r="AA92" s="770"/>
      <c r="AB92" s="558"/>
      <c r="AC92" s="558"/>
      <c r="AD92" s="55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27"/>
      <c r="B93" s="559"/>
      <c r="C93" s="559"/>
      <c r="D93" s="559"/>
      <c r="E93" s="559"/>
      <c r="F93" s="560"/>
      <c r="G93" s="223"/>
      <c r="H93" s="224"/>
      <c r="I93" s="224"/>
      <c r="J93" s="224"/>
      <c r="K93" s="224"/>
      <c r="L93" s="224"/>
      <c r="M93" s="224"/>
      <c r="N93" s="224"/>
      <c r="O93" s="225"/>
      <c r="P93" s="817"/>
      <c r="Q93" s="817"/>
      <c r="R93" s="817"/>
      <c r="S93" s="817"/>
      <c r="T93" s="817"/>
      <c r="U93" s="817"/>
      <c r="V93" s="817"/>
      <c r="W93" s="817"/>
      <c r="X93" s="818"/>
      <c r="Y93" s="739" t="s">
        <v>53</v>
      </c>
      <c r="Z93" s="740"/>
      <c r="AA93" s="741"/>
      <c r="AB93" s="529"/>
      <c r="AC93" s="529"/>
      <c r="AD93" s="52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27"/>
      <c r="B94" s="561"/>
      <c r="C94" s="561"/>
      <c r="D94" s="561"/>
      <c r="E94" s="561"/>
      <c r="F94" s="562"/>
      <c r="G94" s="226"/>
      <c r="H94" s="154"/>
      <c r="I94" s="154"/>
      <c r="J94" s="154"/>
      <c r="K94" s="154"/>
      <c r="L94" s="154"/>
      <c r="M94" s="154"/>
      <c r="N94" s="154"/>
      <c r="O94" s="227"/>
      <c r="P94" s="294"/>
      <c r="Q94" s="294"/>
      <c r="R94" s="294"/>
      <c r="S94" s="294"/>
      <c r="T94" s="294"/>
      <c r="U94" s="294"/>
      <c r="V94" s="294"/>
      <c r="W94" s="294"/>
      <c r="X94" s="819"/>
      <c r="Y94" s="739" t="s">
        <v>13</v>
      </c>
      <c r="Z94" s="740"/>
      <c r="AA94" s="741"/>
      <c r="AB94" s="465" t="s">
        <v>14</v>
      </c>
      <c r="AC94" s="465"/>
      <c r="AD94" s="465"/>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27"/>
      <c r="B95" s="559" t="s">
        <v>144</v>
      </c>
      <c r="C95" s="559"/>
      <c r="D95" s="559"/>
      <c r="E95" s="559"/>
      <c r="F95" s="560"/>
      <c r="G95" s="812" t="s">
        <v>60</v>
      </c>
      <c r="H95" s="797"/>
      <c r="I95" s="797"/>
      <c r="J95" s="797"/>
      <c r="K95" s="797"/>
      <c r="L95" s="797"/>
      <c r="M95" s="797"/>
      <c r="N95" s="797"/>
      <c r="O95" s="798"/>
      <c r="P95" s="796" t="s">
        <v>62</v>
      </c>
      <c r="Q95" s="797"/>
      <c r="R95" s="797"/>
      <c r="S95" s="797"/>
      <c r="T95" s="797"/>
      <c r="U95" s="797"/>
      <c r="V95" s="797"/>
      <c r="W95" s="797"/>
      <c r="X95" s="798"/>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27"/>
      <c r="B96" s="559"/>
      <c r="C96" s="559"/>
      <c r="D96" s="559"/>
      <c r="E96" s="559"/>
      <c r="F96" s="560"/>
      <c r="G96" s="574"/>
      <c r="H96" s="369"/>
      <c r="I96" s="369"/>
      <c r="J96" s="369"/>
      <c r="K96" s="369"/>
      <c r="L96" s="369"/>
      <c r="M96" s="369"/>
      <c r="N96" s="369"/>
      <c r="O96" s="575"/>
      <c r="P96" s="587"/>
      <c r="Q96" s="369"/>
      <c r="R96" s="369"/>
      <c r="S96" s="369"/>
      <c r="T96" s="369"/>
      <c r="U96" s="369"/>
      <c r="V96" s="369"/>
      <c r="W96" s="369"/>
      <c r="X96" s="57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27"/>
      <c r="B97" s="559"/>
      <c r="C97" s="559"/>
      <c r="D97" s="559"/>
      <c r="E97" s="559"/>
      <c r="F97" s="560"/>
      <c r="G97" s="221"/>
      <c r="H97" s="151"/>
      <c r="I97" s="151"/>
      <c r="J97" s="151"/>
      <c r="K97" s="151"/>
      <c r="L97" s="151"/>
      <c r="M97" s="151"/>
      <c r="N97" s="151"/>
      <c r="O97" s="222"/>
      <c r="P97" s="151"/>
      <c r="Q97" s="815"/>
      <c r="R97" s="815"/>
      <c r="S97" s="815"/>
      <c r="T97" s="815"/>
      <c r="U97" s="815"/>
      <c r="V97" s="815"/>
      <c r="W97" s="815"/>
      <c r="X97" s="816"/>
      <c r="Y97" s="768" t="s">
        <v>61</v>
      </c>
      <c r="Z97" s="769"/>
      <c r="AA97" s="77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27"/>
      <c r="B98" s="559"/>
      <c r="C98" s="559"/>
      <c r="D98" s="559"/>
      <c r="E98" s="559"/>
      <c r="F98" s="560"/>
      <c r="G98" s="223"/>
      <c r="H98" s="224"/>
      <c r="I98" s="224"/>
      <c r="J98" s="224"/>
      <c r="K98" s="224"/>
      <c r="L98" s="224"/>
      <c r="M98" s="224"/>
      <c r="N98" s="224"/>
      <c r="O98" s="225"/>
      <c r="P98" s="817"/>
      <c r="Q98" s="817"/>
      <c r="R98" s="817"/>
      <c r="S98" s="817"/>
      <c r="T98" s="817"/>
      <c r="U98" s="817"/>
      <c r="V98" s="817"/>
      <c r="W98" s="817"/>
      <c r="X98" s="818"/>
      <c r="Y98" s="739" t="s">
        <v>53</v>
      </c>
      <c r="Z98" s="740"/>
      <c r="AA98" s="74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28"/>
      <c r="B99" s="899"/>
      <c r="C99" s="899"/>
      <c r="D99" s="899"/>
      <c r="E99" s="899"/>
      <c r="F99" s="900"/>
      <c r="G99" s="820"/>
      <c r="H99" s="237"/>
      <c r="I99" s="237"/>
      <c r="J99" s="237"/>
      <c r="K99" s="237"/>
      <c r="L99" s="237"/>
      <c r="M99" s="237"/>
      <c r="N99" s="237"/>
      <c r="O99" s="821"/>
      <c r="P99" s="862"/>
      <c r="Q99" s="862"/>
      <c r="R99" s="862"/>
      <c r="S99" s="862"/>
      <c r="T99" s="862"/>
      <c r="U99" s="862"/>
      <c r="V99" s="862"/>
      <c r="W99" s="862"/>
      <c r="X99" s="863"/>
      <c r="Y99" s="484" t="s">
        <v>13</v>
      </c>
      <c r="Z99" s="485"/>
      <c r="AA99" s="486"/>
      <c r="AB99" s="466" t="s">
        <v>14</v>
      </c>
      <c r="AC99" s="467"/>
      <c r="AD99" s="468"/>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2">
      <c r="A100" s="851" t="s">
        <v>274</v>
      </c>
      <c r="B100" s="852"/>
      <c r="C100" s="852"/>
      <c r="D100" s="852"/>
      <c r="E100" s="852"/>
      <c r="F100" s="853"/>
      <c r="G100" s="854" t="s">
        <v>59</v>
      </c>
      <c r="H100" s="854"/>
      <c r="I100" s="854"/>
      <c r="J100" s="854"/>
      <c r="K100" s="854"/>
      <c r="L100" s="854"/>
      <c r="M100" s="854"/>
      <c r="N100" s="854"/>
      <c r="O100" s="854"/>
      <c r="P100" s="854"/>
      <c r="Q100" s="854"/>
      <c r="R100" s="854"/>
      <c r="S100" s="854"/>
      <c r="T100" s="854"/>
      <c r="U100" s="854"/>
      <c r="V100" s="854"/>
      <c r="W100" s="854"/>
      <c r="X100" s="855"/>
      <c r="Y100" s="469"/>
      <c r="Z100" s="470"/>
      <c r="AA100" s="471"/>
      <c r="AB100" s="876" t="s">
        <v>11</v>
      </c>
      <c r="AC100" s="876"/>
      <c r="AD100" s="876"/>
      <c r="AE100" s="842" t="s">
        <v>312</v>
      </c>
      <c r="AF100" s="843"/>
      <c r="AG100" s="843"/>
      <c r="AH100" s="844"/>
      <c r="AI100" s="842" t="s">
        <v>332</v>
      </c>
      <c r="AJ100" s="843"/>
      <c r="AK100" s="843"/>
      <c r="AL100" s="844"/>
      <c r="AM100" s="842" t="s">
        <v>339</v>
      </c>
      <c r="AN100" s="843"/>
      <c r="AO100" s="843"/>
      <c r="AP100" s="844"/>
      <c r="AQ100" s="943" t="s">
        <v>352</v>
      </c>
      <c r="AR100" s="944"/>
      <c r="AS100" s="944"/>
      <c r="AT100" s="945"/>
      <c r="AU100" s="943" t="s">
        <v>353</v>
      </c>
      <c r="AV100" s="944"/>
      <c r="AW100" s="944"/>
      <c r="AX100" s="946"/>
    </row>
    <row r="101" spans="1:60" ht="23.25" customHeight="1" x14ac:dyDescent="0.2">
      <c r="A101" s="495"/>
      <c r="B101" s="496"/>
      <c r="C101" s="496"/>
      <c r="D101" s="496"/>
      <c r="E101" s="496"/>
      <c r="F101" s="497"/>
      <c r="G101" s="790" t="s">
        <v>589</v>
      </c>
      <c r="H101" s="790"/>
      <c r="I101" s="790"/>
      <c r="J101" s="790"/>
      <c r="K101" s="790"/>
      <c r="L101" s="790"/>
      <c r="M101" s="790"/>
      <c r="N101" s="790"/>
      <c r="O101" s="790"/>
      <c r="P101" s="790"/>
      <c r="Q101" s="790"/>
      <c r="R101" s="790"/>
      <c r="S101" s="790"/>
      <c r="T101" s="790"/>
      <c r="U101" s="790"/>
      <c r="V101" s="790"/>
      <c r="W101" s="790"/>
      <c r="X101" s="827"/>
      <c r="Y101" s="832" t="s">
        <v>54</v>
      </c>
      <c r="Z101" s="725"/>
      <c r="AA101" s="726"/>
      <c r="AB101" s="558" t="s">
        <v>489</v>
      </c>
      <c r="AC101" s="558"/>
      <c r="AD101" s="558"/>
      <c r="AE101" s="354">
        <v>59703</v>
      </c>
      <c r="AF101" s="355"/>
      <c r="AG101" s="355"/>
      <c r="AH101" s="356"/>
      <c r="AI101" s="354">
        <v>86354</v>
      </c>
      <c r="AJ101" s="355"/>
      <c r="AK101" s="355"/>
      <c r="AL101" s="356"/>
      <c r="AM101" s="354">
        <v>86695</v>
      </c>
      <c r="AN101" s="355"/>
      <c r="AO101" s="355"/>
      <c r="AP101" s="356"/>
      <c r="AQ101" s="354" t="s">
        <v>535</v>
      </c>
      <c r="AR101" s="355"/>
      <c r="AS101" s="355"/>
      <c r="AT101" s="356"/>
      <c r="AU101" s="354" t="s">
        <v>534</v>
      </c>
      <c r="AV101" s="355"/>
      <c r="AW101" s="355"/>
      <c r="AX101" s="356"/>
    </row>
    <row r="102" spans="1:60" ht="23.25" customHeight="1" x14ac:dyDescent="0.2">
      <c r="A102" s="498"/>
      <c r="B102" s="499"/>
      <c r="C102" s="499"/>
      <c r="D102" s="499"/>
      <c r="E102" s="499"/>
      <c r="F102" s="500"/>
      <c r="G102" s="828"/>
      <c r="H102" s="828"/>
      <c r="I102" s="828"/>
      <c r="J102" s="828"/>
      <c r="K102" s="828"/>
      <c r="L102" s="828"/>
      <c r="M102" s="828"/>
      <c r="N102" s="828"/>
      <c r="O102" s="828"/>
      <c r="P102" s="828"/>
      <c r="Q102" s="828"/>
      <c r="R102" s="828"/>
      <c r="S102" s="828"/>
      <c r="T102" s="828"/>
      <c r="U102" s="828"/>
      <c r="V102" s="828"/>
      <c r="W102" s="828"/>
      <c r="X102" s="829"/>
      <c r="Y102" s="478" t="s">
        <v>55</v>
      </c>
      <c r="Z102" s="329"/>
      <c r="AA102" s="330"/>
      <c r="AB102" s="558" t="s">
        <v>489</v>
      </c>
      <c r="AC102" s="558"/>
      <c r="AD102" s="558"/>
      <c r="AE102" s="504">
        <v>50000</v>
      </c>
      <c r="AF102" s="505"/>
      <c r="AG102" s="505"/>
      <c r="AH102" s="506"/>
      <c r="AI102" s="504">
        <v>90000</v>
      </c>
      <c r="AJ102" s="505"/>
      <c r="AK102" s="505"/>
      <c r="AL102" s="506"/>
      <c r="AM102" s="354">
        <v>110000</v>
      </c>
      <c r="AN102" s="355"/>
      <c r="AO102" s="355"/>
      <c r="AP102" s="356"/>
      <c r="AQ102" s="504">
        <v>110000</v>
      </c>
      <c r="AR102" s="505"/>
      <c r="AS102" s="505"/>
      <c r="AT102" s="506"/>
      <c r="AU102" s="504">
        <v>110000</v>
      </c>
      <c r="AV102" s="505"/>
      <c r="AW102" s="505"/>
      <c r="AX102" s="506"/>
    </row>
    <row r="103" spans="1:60" ht="31.5" customHeight="1" x14ac:dyDescent="0.2">
      <c r="A103" s="492" t="s">
        <v>274</v>
      </c>
      <c r="B103" s="493"/>
      <c r="C103" s="493"/>
      <c r="D103" s="493"/>
      <c r="E103" s="493"/>
      <c r="F103" s="494"/>
      <c r="G103" s="740" t="s">
        <v>59</v>
      </c>
      <c r="H103" s="740"/>
      <c r="I103" s="740"/>
      <c r="J103" s="740"/>
      <c r="K103" s="740"/>
      <c r="L103" s="740"/>
      <c r="M103" s="740"/>
      <c r="N103" s="740"/>
      <c r="O103" s="740"/>
      <c r="P103" s="740"/>
      <c r="Q103" s="740"/>
      <c r="R103" s="740"/>
      <c r="S103" s="740"/>
      <c r="T103" s="740"/>
      <c r="U103" s="740"/>
      <c r="V103" s="740"/>
      <c r="W103" s="740"/>
      <c r="X103" s="741"/>
      <c r="Y103" s="472"/>
      <c r="Z103" s="473"/>
      <c r="AA103" s="474"/>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customHeight="1" x14ac:dyDescent="0.2">
      <c r="A104" s="495"/>
      <c r="B104" s="496"/>
      <c r="C104" s="496"/>
      <c r="D104" s="496"/>
      <c r="E104" s="496"/>
      <c r="F104" s="497"/>
      <c r="G104" s="151" t="s">
        <v>490</v>
      </c>
      <c r="H104" s="151"/>
      <c r="I104" s="151"/>
      <c r="J104" s="151"/>
      <c r="K104" s="151"/>
      <c r="L104" s="151"/>
      <c r="M104" s="151"/>
      <c r="N104" s="151"/>
      <c r="O104" s="151"/>
      <c r="P104" s="151"/>
      <c r="Q104" s="151"/>
      <c r="R104" s="151"/>
      <c r="S104" s="151"/>
      <c r="T104" s="151"/>
      <c r="U104" s="151"/>
      <c r="V104" s="151"/>
      <c r="W104" s="151"/>
      <c r="X104" s="222"/>
      <c r="Y104" s="481" t="s">
        <v>54</v>
      </c>
      <c r="Z104" s="482"/>
      <c r="AA104" s="483"/>
      <c r="AB104" s="475" t="s">
        <v>491</v>
      </c>
      <c r="AC104" s="476"/>
      <c r="AD104" s="477"/>
      <c r="AE104" s="354">
        <v>100238</v>
      </c>
      <c r="AF104" s="355"/>
      <c r="AG104" s="355"/>
      <c r="AH104" s="356"/>
      <c r="AI104" s="354">
        <v>108710</v>
      </c>
      <c r="AJ104" s="355"/>
      <c r="AK104" s="355"/>
      <c r="AL104" s="356"/>
      <c r="AM104" s="354">
        <v>298546</v>
      </c>
      <c r="AN104" s="355"/>
      <c r="AO104" s="355"/>
      <c r="AP104" s="356"/>
      <c r="AQ104" s="354" t="s">
        <v>534</v>
      </c>
      <c r="AR104" s="355"/>
      <c r="AS104" s="355"/>
      <c r="AT104" s="356"/>
      <c r="AU104" s="354" t="s">
        <v>534</v>
      </c>
      <c r="AV104" s="355"/>
      <c r="AW104" s="355"/>
      <c r="AX104" s="356"/>
    </row>
    <row r="105" spans="1:60" ht="23.25" customHeight="1" x14ac:dyDescent="0.2">
      <c r="A105" s="498"/>
      <c r="B105" s="499"/>
      <c r="C105" s="499"/>
      <c r="D105" s="499"/>
      <c r="E105" s="499"/>
      <c r="F105" s="500"/>
      <c r="G105" s="154"/>
      <c r="H105" s="154"/>
      <c r="I105" s="154"/>
      <c r="J105" s="154"/>
      <c r="K105" s="154"/>
      <c r="L105" s="154"/>
      <c r="M105" s="154"/>
      <c r="N105" s="154"/>
      <c r="O105" s="154"/>
      <c r="P105" s="154"/>
      <c r="Q105" s="154"/>
      <c r="R105" s="154"/>
      <c r="S105" s="154"/>
      <c r="T105" s="154"/>
      <c r="U105" s="154"/>
      <c r="V105" s="154"/>
      <c r="W105" s="154"/>
      <c r="X105" s="227"/>
      <c r="Y105" s="478" t="s">
        <v>55</v>
      </c>
      <c r="Z105" s="479"/>
      <c r="AA105" s="480"/>
      <c r="AB105" s="396" t="s">
        <v>491</v>
      </c>
      <c r="AC105" s="397"/>
      <c r="AD105" s="398"/>
      <c r="AE105" s="348">
        <v>130000</v>
      </c>
      <c r="AF105" s="348"/>
      <c r="AG105" s="348"/>
      <c r="AH105" s="348"/>
      <c r="AI105" s="348">
        <v>130000</v>
      </c>
      <c r="AJ105" s="348"/>
      <c r="AK105" s="348"/>
      <c r="AL105" s="348"/>
      <c r="AM105" s="348">
        <v>100000</v>
      </c>
      <c r="AN105" s="348"/>
      <c r="AO105" s="348"/>
      <c r="AP105" s="348"/>
      <c r="AQ105" s="354">
        <v>128000</v>
      </c>
      <c r="AR105" s="355"/>
      <c r="AS105" s="355"/>
      <c r="AT105" s="356"/>
      <c r="AU105" s="504">
        <v>128000</v>
      </c>
      <c r="AV105" s="505"/>
      <c r="AW105" s="505"/>
      <c r="AX105" s="506"/>
    </row>
    <row r="106" spans="1:60" ht="31.5" hidden="1" customHeight="1" x14ac:dyDescent="0.2">
      <c r="A106" s="492" t="s">
        <v>274</v>
      </c>
      <c r="B106" s="493"/>
      <c r="C106" s="493"/>
      <c r="D106" s="493"/>
      <c r="E106" s="493"/>
      <c r="F106" s="494"/>
      <c r="G106" s="740" t="s">
        <v>59</v>
      </c>
      <c r="H106" s="740"/>
      <c r="I106" s="740"/>
      <c r="J106" s="740"/>
      <c r="K106" s="740"/>
      <c r="L106" s="740"/>
      <c r="M106" s="740"/>
      <c r="N106" s="740"/>
      <c r="O106" s="740"/>
      <c r="P106" s="740"/>
      <c r="Q106" s="740"/>
      <c r="R106" s="740"/>
      <c r="S106" s="740"/>
      <c r="T106" s="740"/>
      <c r="U106" s="740"/>
      <c r="V106" s="740"/>
      <c r="W106" s="740"/>
      <c r="X106" s="741"/>
      <c r="Y106" s="472"/>
      <c r="Z106" s="473"/>
      <c r="AA106" s="474"/>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2">
      <c r="A107" s="495"/>
      <c r="B107" s="496"/>
      <c r="C107" s="496"/>
      <c r="D107" s="496"/>
      <c r="E107" s="496"/>
      <c r="F107" s="497"/>
      <c r="G107" s="151"/>
      <c r="H107" s="151"/>
      <c r="I107" s="151"/>
      <c r="J107" s="151"/>
      <c r="K107" s="151"/>
      <c r="L107" s="151"/>
      <c r="M107" s="151"/>
      <c r="N107" s="151"/>
      <c r="O107" s="151"/>
      <c r="P107" s="151"/>
      <c r="Q107" s="151"/>
      <c r="R107" s="151"/>
      <c r="S107" s="151"/>
      <c r="T107" s="151"/>
      <c r="U107" s="151"/>
      <c r="V107" s="151"/>
      <c r="W107" s="151"/>
      <c r="X107" s="222"/>
      <c r="Y107" s="481" t="s">
        <v>54</v>
      </c>
      <c r="Z107" s="482"/>
      <c r="AA107" s="483"/>
      <c r="AB107" s="475"/>
      <c r="AC107" s="476"/>
      <c r="AD107" s="477"/>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98"/>
      <c r="B108" s="499"/>
      <c r="C108" s="499"/>
      <c r="D108" s="499"/>
      <c r="E108" s="499"/>
      <c r="F108" s="500"/>
      <c r="G108" s="154"/>
      <c r="H108" s="154"/>
      <c r="I108" s="154"/>
      <c r="J108" s="154"/>
      <c r="K108" s="154"/>
      <c r="L108" s="154"/>
      <c r="M108" s="154"/>
      <c r="N108" s="154"/>
      <c r="O108" s="154"/>
      <c r="P108" s="154"/>
      <c r="Q108" s="154"/>
      <c r="R108" s="154"/>
      <c r="S108" s="154"/>
      <c r="T108" s="154"/>
      <c r="U108" s="154"/>
      <c r="V108" s="154"/>
      <c r="W108" s="154"/>
      <c r="X108" s="227"/>
      <c r="Y108" s="478" t="s">
        <v>55</v>
      </c>
      <c r="Z108" s="479"/>
      <c r="AA108" s="480"/>
      <c r="AB108" s="396"/>
      <c r="AC108" s="397"/>
      <c r="AD108" s="398"/>
      <c r="AE108" s="348"/>
      <c r="AF108" s="348"/>
      <c r="AG108" s="348"/>
      <c r="AH108" s="348"/>
      <c r="AI108" s="348"/>
      <c r="AJ108" s="348"/>
      <c r="AK108" s="348"/>
      <c r="AL108" s="348"/>
      <c r="AM108" s="348"/>
      <c r="AN108" s="348"/>
      <c r="AO108" s="348"/>
      <c r="AP108" s="348"/>
      <c r="AQ108" s="354"/>
      <c r="AR108" s="355"/>
      <c r="AS108" s="355"/>
      <c r="AT108" s="356"/>
      <c r="AU108" s="504"/>
      <c r="AV108" s="505"/>
      <c r="AW108" s="505"/>
      <c r="AX108" s="506"/>
    </row>
    <row r="109" spans="1:60" ht="31.5" hidden="1" customHeight="1" x14ac:dyDescent="0.2">
      <c r="A109" s="492" t="s">
        <v>274</v>
      </c>
      <c r="B109" s="493"/>
      <c r="C109" s="493"/>
      <c r="D109" s="493"/>
      <c r="E109" s="493"/>
      <c r="F109" s="494"/>
      <c r="G109" s="740" t="s">
        <v>59</v>
      </c>
      <c r="H109" s="740"/>
      <c r="I109" s="740"/>
      <c r="J109" s="740"/>
      <c r="K109" s="740"/>
      <c r="L109" s="740"/>
      <c r="M109" s="740"/>
      <c r="N109" s="740"/>
      <c r="O109" s="740"/>
      <c r="P109" s="740"/>
      <c r="Q109" s="740"/>
      <c r="R109" s="740"/>
      <c r="S109" s="740"/>
      <c r="T109" s="740"/>
      <c r="U109" s="740"/>
      <c r="V109" s="740"/>
      <c r="W109" s="740"/>
      <c r="X109" s="741"/>
      <c r="Y109" s="472"/>
      <c r="Z109" s="473"/>
      <c r="AA109" s="474"/>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2">
      <c r="A110" s="495"/>
      <c r="B110" s="496"/>
      <c r="C110" s="496"/>
      <c r="D110" s="496"/>
      <c r="E110" s="496"/>
      <c r="F110" s="497"/>
      <c r="G110" s="151"/>
      <c r="H110" s="151"/>
      <c r="I110" s="151"/>
      <c r="J110" s="151"/>
      <c r="K110" s="151"/>
      <c r="L110" s="151"/>
      <c r="M110" s="151"/>
      <c r="N110" s="151"/>
      <c r="O110" s="151"/>
      <c r="P110" s="151"/>
      <c r="Q110" s="151"/>
      <c r="R110" s="151"/>
      <c r="S110" s="151"/>
      <c r="T110" s="151"/>
      <c r="U110" s="151"/>
      <c r="V110" s="151"/>
      <c r="W110" s="151"/>
      <c r="X110" s="222"/>
      <c r="Y110" s="481" t="s">
        <v>54</v>
      </c>
      <c r="Z110" s="482"/>
      <c r="AA110" s="483"/>
      <c r="AB110" s="475"/>
      <c r="AC110" s="476"/>
      <c r="AD110" s="477"/>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98"/>
      <c r="B111" s="499"/>
      <c r="C111" s="499"/>
      <c r="D111" s="499"/>
      <c r="E111" s="499"/>
      <c r="F111" s="500"/>
      <c r="G111" s="154"/>
      <c r="H111" s="154"/>
      <c r="I111" s="154"/>
      <c r="J111" s="154"/>
      <c r="K111" s="154"/>
      <c r="L111" s="154"/>
      <c r="M111" s="154"/>
      <c r="N111" s="154"/>
      <c r="O111" s="154"/>
      <c r="P111" s="154"/>
      <c r="Q111" s="154"/>
      <c r="R111" s="154"/>
      <c r="S111" s="154"/>
      <c r="T111" s="154"/>
      <c r="U111" s="154"/>
      <c r="V111" s="154"/>
      <c r="W111" s="154"/>
      <c r="X111" s="227"/>
      <c r="Y111" s="478" t="s">
        <v>55</v>
      </c>
      <c r="Z111" s="479"/>
      <c r="AA111" s="480"/>
      <c r="AB111" s="396"/>
      <c r="AC111" s="397"/>
      <c r="AD111" s="398"/>
      <c r="AE111" s="348"/>
      <c r="AF111" s="348"/>
      <c r="AG111" s="348"/>
      <c r="AH111" s="348"/>
      <c r="AI111" s="348"/>
      <c r="AJ111" s="348"/>
      <c r="AK111" s="348"/>
      <c r="AL111" s="348"/>
      <c r="AM111" s="348"/>
      <c r="AN111" s="348"/>
      <c r="AO111" s="348"/>
      <c r="AP111" s="348"/>
      <c r="AQ111" s="354"/>
      <c r="AR111" s="355"/>
      <c r="AS111" s="355"/>
      <c r="AT111" s="356"/>
      <c r="AU111" s="504"/>
      <c r="AV111" s="505"/>
      <c r="AW111" s="505"/>
      <c r="AX111" s="506"/>
    </row>
    <row r="112" spans="1:60" ht="31.5" hidden="1" customHeight="1" x14ac:dyDescent="0.2">
      <c r="A112" s="492" t="s">
        <v>274</v>
      </c>
      <c r="B112" s="493"/>
      <c r="C112" s="493"/>
      <c r="D112" s="493"/>
      <c r="E112" s="493"/>
      <c r="F112" s="494"/>
      <c r="G112" s="740" t="s">
        <v>59</v>
      </c>
      <c r="H112" s="740"/>
      <c r="I112" s="740"/>
      <c r="J112" s="740"/>
      <c r="K112" s="740"/>
      <c r="L112" s="740"/>
      <c r="M112" s="740"/>
      <c r="N112" s="740"/>
      <c r="O112" s="740"/>
      <c r="P112" s="740"/>
      <c r="Q112" s="740"/>
      <c r="R112" s="740"/>
      <c r="S112" s="740"/>
      <c r="T112" s="740"/>
      <c r="U112" s="740"/>
      <c r="V112" s="740"/>
      <c r="W112" s="740"/>
      <c r="X112" s="741"/>
      <c r="Y112" s="472"/>
      <c r="Z112" s="473"/>
      <c r="AA112" s="474"/>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2">
      <c r="A113" s="495"/>
      <c r="B113" s="496"/>
      <c r="C113" s="496"/>
      <c r="D113" s="496"/>
      <c r="E113" s="496"/>
      <c r="F113" s="497"/>
      <c r="G113" s="151"/>
      <c r="H113" s="151"/>
      <c r="I113" s="151"/>
      <c r="J113" s="151"/>
      <c r="K113" s="151"/>
      <c r="L113" s="151"/>
      <c r="M113" s="151"/>
      <c r="N113" s="151"/>
      <c r="O113" s="151"/>
      <c r="P113" s="151"/>
      <c r="Q113" s="151"/>
      <c r="R113" s="151"/>
      <c r="S113" s="151"/>
      <c r="T113" s="151"/>
      <c r="U113" s="151"/>
      <c r="V113" s="151"/>
      <c r="W113" s="151"/>
      <c r="X113" s="222"/>
      <c r="Y113" s="481" t="s">
        <v>54</v>
      </c>
      <c r="Z113" s="482"/>
      <c r="AA113" s="483"/>
      <c r="AB113" s="475"/>
      <c r="AC113" s="476"/>
      <c r="AD113" s="477"/>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98"/>
      <c r="B114" s="499"/>
      <c r="C114" s="499"/>
      <c r="D114" s="499"/>
      <c r="E114" s="499"/>
      <c r="F114" s="500"/>
      <c r="G114" s="154"/>
      <c r="H114" s="154"/>
      <c r="I114" s="154"/>
      <c r="J114" s="154"/>
      <c r="K114" s="154"/>
      <c r="L114" s="154"/>
      <c r="M114" s="154"/>
      <c r="N114" s="154"/>
      <c r="O114" s="154"/>
      <c r="P114" s="154"/>
      <c r="Q114" s="154"/>
      <c r="R114" s="154"/>
      <c r="S114" s="154"/>
      <c r="T114" s="154"/>
      <c r="U114" s="154"/>
      <c r="V114" s="154"/>
      <c r="W114" s="154"/>
      <c r="X114" s="227"/>
      <c r="Y114" s="478" t="s">
        <v>55</v>
      </c>
      <c r="Z114" s="479"/>
      <c r="AA114" s="480"/>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7"/>
      <c r="Z115" s="488"/>
      <c r="AA115" s="489"/>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2">
      <c r="A116" s="282"/>
      <c r="B116" s="283"/>
      <c r="C116" s="283"/>
      <c r="D116" s="283"/>
      <c r="E116" s="283"/>
      <c r="F116" s="284"/>
      <c r="G116" s="341" t="s">
        <v>590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33" t="s">
        <v>493</v>
      </c>
      <c r="AC116" s="834"/>
      <c r="AD116" s="835"/>
      <c r="AE116" s="348">
        <v>2193</v>
      </c>
      <c r="AF116" s="348"/>
      <c r="AG116" s="348"/>
      <c r="AH116" s="348"/>
      <c r="AI116" s="348">
        <v>1966</v>
      </c>
      <c r="AJ116" s="348"/>
      <c r="AK116" s="348"/>
      <c r="AL116" s="348"/>
      <c r="AM116" s="348"/>
      <c r="AN116" s="348"/>
      <c r="AO116" s="348"/>
      <c r="AP116" s="348"/>
      <c r="AQ116" s="354">
        <v>2063</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494</v>
      </c>
      <c r="AC117" s="332"/>
      <c r="AD117" s="333"/>
      <c r="AE117" s="296" t="s">
        <v>495</v>
      </c>
      <c r="AF117" s="296"/>
      <c r="AG117" s="296"/>
      <c r="AH117" s="296"/>
      <c r="AI117" s="348" t="s">
        <v>496</v>
      </c>
      <c r="AJ117" s="348"/>
      <c r="AK117" s="348"/>
      <c r="AL117" s="348"/>
      <c r="AM117" s="296" t="s">
        <v>588</v>
      </c>
      <c r="AN117" s="296"/>
      <c r="AO117" s="296"/>
      <c r="AP117" s="296"/>
      <c r="AQ117" s="296" t="s">
        <v>587</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7"/>
      <c r="Z118" s="488"/>
      <c r="AA118" s="489"/>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customHeight="1" x14ac:dyDescent="0.2">
      <c r="A119" s="282"/>
      <c r="B119" s="283"/>
      <c r="C119" s="283"/>
      <c r="D119" s="283"/>
      <c r="E119" s="283"/>
      <c r="F119" s="284"/>
      <c r="G119" s="341" t="s">
        <v>492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833" t="s">
        <v>497</v>
      </c>
      <c r="AC119" s="834"/>
      <c r="AD119" s="835"/>
      <c r="AE119" s="348">
        <v>2691</v>
      </c>
      <c r="AF119" s="348"/>
      <c r="AG119" s="348"/>
      <c r="AH119" s="348"/>
      <c r="AI119" s="348">
        <v>2636</v>
      </c>
      <c r="AJ119" s="348"/>
      <c r="AK119" s="348"/>
      <c r="AL119" s="348"/>
      <c r="AM119" s="348"/>
      <c r="AN119" s="348"/>
      <c r="AO119" s="348"/>
      <c r="AP119" s="348"/>
      <c r="AQ119" s="348">
        <v>2575</v>
      </c>
      <c r="AR119" s="348"/>
      <c r="AS119" s="348"/>
      <c r="AT119" s="348"/>
      <c r="AU119" s="348"/>
      <c r="AV119" s="348"/>
      <c r="AW119" s="348"/>
      <c r="AX119" s="349"/>
    </row>
    <row r="120" spans="1:50" ht="46.5"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498</v>
      </c>
      <c r="AC120" s="332"/>
      <c r="AD120" s="333"/>
      <c r="AE120" s="296" t="s">
        <v>499</v>
      </c>
      <c r="AF120" s="296"/>
      <c r="AG120" s="296"/>
      <c r="AH120" s="296"/>
      <c r="AI120" s="296" t="s">
        <v>500</v>
      </c>
      <c r="AJ120" s="296"/>
      <c r="AK120" s="296"/>
      <c r="AL120" s="296"/>
      <c r="AM120" s="296" t="s">
        <v>594</v>
      </c>
      <c r="AN120" s="296"/>
      <c r="AO120" s="296"/>
      <c r="AP120" s="296"/>
      <c r="AQ120" s="296" t="s">
        <v>595</v>
      </c>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7"/>
      <c r="Z121" s="488"/>
      <c r="AA121" s="489"/>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2">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7"/>
      <c r="Z124" s="488"/>
      <c r="AA124" s="489"/>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2">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6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2">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1011" t="s">
        <v>327</v>
      </c>
      <c r="B130" s="1009"/>
      <c r="C130" s="1008" t="s">
        <v>191</v>
      </c>
      <c r="D130" s="1009"/>
      <c r="E130" s="298" t="s">
        <v>220</v>
      </c>
      <c r="F130" s="299"/>
      <c r="G130" s="300" t="s">
        <v>537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1012"/>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101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2">
      <c r="A133" s="1012"/>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504</v>
      </c>
      <c r="AR133" s="261"/>
      <c r="AS133" s="127" t="s">
        <v>188</v>
      </c>
      <c r="AT133" s="162"/>
      <c r="AU133" s="126" t="s">
        <v>502</v>
      </c>
      <c r="AV133" s="126"/>
      <c r="AW133" s="127" t="s">
        <v>177</v>
      </c>
      <c r="AX133" s="128"/>
    </row>
    <row r="134" spans="1:50" ht="39.75" customHeight="1" x14ac:dyDescent="0.2">
      <c r="A134" s="1012"/>
      <c r="B134" s="242"/>
      <c r="C134" s="241"/>
      <c r="D134" s="242"/>
      <c r="E134" s="241"/>
      <c r="F134" s="304"/>
      <c r="G134" s="221" t="s">
        <v>502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503</v>
      </c>
      <c r="AC134" s="214"/>
      <c r="AD134" s="214"/>
      <c r="AE134" s="256" t="s">
        <v>504</v>
      </c>
      <c r="AF134" s="106"/>
      <c r="AG134" s="106"/>
      <c r="AH134" s="106"/>
      <c r="AI134" s="256" t="s">
        <v>502</v>
      </c>
      <c r="AJ134" s="106"/>
      <c r="AK134" s="106"/>
      <c r="AL134" s="106"/>
      <c r="AM134" s="256" t="s">
        <v>502</v>
      </c>
      <c r="AN134" s="106"/>
      <c r="AO134" s="106"/>
      <c r="AP134" s="106"/>
      <c r="AQ134" s="256" t="s">
        <v>502</v>
      </c>
      <c r="AR134" s="106"/>
      <c r="AS134" s="106"/>
      <c r="AT134" s="106"/>
      <c r="AU134" s="256" t="s">
        <v>502</v>
      </c>
      <c r="AV134" s="106"/>
      <c r="AW134" s="106"/>
      <c r="AX134" s="205"/>
    </row>
    <row r="135" spans="1:50" ht="39.75" customHeight="1" x14ac:dyDescent="0.2">
      <c r="A135" s="101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502</v>
      </c>
      <c r="AC135" s="123"/>
      <c r="AD135" s="123"/>
      <c r="AE135" s="256" t="s">
        <v>502</v>
      </c>
      <c r="AF135" s="106"/>
      <c r="AG135" s="106"/>
      <c r="AH135" s="106"/>
      <c r="AI135" s="256" t="s">
        <v>502</v>
      </c>
      <c r="AJ135" s="106"/>
      <c r="AK135" s="106"/>
      <c r="AL135" s="106"/>
      <c r="AM135" s="256" t="s">
        <v>502</v>
      </c>
      <c r="AN135" s="106"/>
      <c r="AO135" s="106"/>
      <c r="AP135" s="106"/>
      <c r="AQ135" s="256" t="s">
        <v>502</v>
      </c>
      <c r="AR135" s="106"/>
      <c r="AS135" s="106"/>
      <c r="AT135" s="106"/>
      <c r="AU135" s="256" t="s">
        <v>505</v>
      </c>
      <c r="AV135" s="106"/>
      <c r="AW135" s="106"/>
      <c r="AX135" s="205"/>
    </row>
    <row r="136" spans="1:50" ht="18.75" hidden="1" customHeight="1" x14ac:dyDescent="0.2">
      <c r="A136" s="101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2">
      <c r="A137" s="1012"/>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101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101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101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2">
      <c r="A141" s="1012"/>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101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101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101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2">
      <c r="A145" s="1012"/>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101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101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101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2">
      <c r="A149" s="1012"/>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101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101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1012"/>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4"/>
    </row>
    <row r="153" spans="1:50" ht="22.5" hidden="1" customHeight="1" x14ac:dyDescent="0.2">
      <c r="A153" s="1012"/>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1012"/>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12"/>
      <c r="B155" s="242"/>
      <c r="C155" s="241"/>
      <c r="D155" s="242"/>
      <c r="E155" s="241"/>
      <c r="F155" s="304"/>
      <c r="G155" s="223"/>
      <c r="H155" s="224"/>
      <c r="I155" s="224"/>
      <c r="J155" s="224"/>
      <c r="K155" s="224"/>
      <c r="L155" s="224"/>
      <c r="M155" s="224"/>
      <c r="N155" s="224"/>
      <c r="O155" s="224"/>
      <c r="P155" s="225"/>
      <c r="Q155" s="435"/>
      <c r="R155" s="224"/>
      <c r="S155" s="224"/>
      <c r="T155" s="224"/>
      <c r="U155" s="224"/>
      <c r="V155" s="224"/>
      <c r="W155" s="224"/>
      <c r="X155" s="224"/>
      <c r="Y155" s="224"/>
      <c r="Z155" s="224"/>
      <c r="AA155" s="93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12"/>
      <c r="B156" s="242"/>
      <c r="C156" s="241"/>
      <c r="D156" s="242"/>
      <c r="E156" s="241"/>
      <c r="F156" s="304"/>
      <c r="G156" s="223"/>
      <c r="H156" s="224"/>
      <c r="I156" s="224"/>
      <c r="J156" s="224"/>
      <c r="K156" s="224"/>
      <c r="L156" s="224"/>
      <c r="M156" s="224"/>
      <c r="N156" s="224"/>
      <c r="O156" s="224"/>
      <c r="P156" s="225"/>
      <c r="Q156" s="435"/>
      <c r="R156" s="224"/>
      <c r="S156" s="224"/>
      <c r="T156" s="224"/>
      <c r="U156" s="224"/>
      <c r="V156" s="224"/>
      <c r="W156" s="224"/>
      <c r="X156" s="224"/>
      <c r="Y156" s="224"/>
      <c r="Z156" s="224"/>
      <c r="AA156" s="93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1012"/>
      <c r="B157" s="242"/>
      <c r="C157" s="241"/>
      <c r="D157" s="242"/>
      <c r="E157" s="241"/>
      <c r="F157" s="304"/>
      <c r="G157" s="223"/>
      <c r="H157" s="224"/>
      <c r="I157" s="224"/>
      <c r="J157" s="224"/>
      <c r="K157" s="224"/>
      <c r="L157" s="224"/>
      <c r="M157" s="224"/>
      <c r="N157" s="224"/>
      <c r="O157" s="224"/>
      <c r="P157" s="225"/>
      <c r="Q157" s="435"/>
      <c r="R157" s="224"/>
      <c r="S157" s="224"/>
      <c r="T157" s="224"/>
      <c r="U157" s="224"/>
      <c r="V157" s="224"/>
      <c r="W157" s="224"/>
      <c r="X157" s="224"/>
      <c r="Y157" s="224"/>
      <c r="Z157" s="224"/>
      <c r="AA157" s="93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101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12"/>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12"/>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1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12"/>
      <c r="B162" s="242"/>
      <c r="C162" s="241"/>
      <c r="D162" s="242"/>
      <c r="E162" s="241"/>
      <c r="F162" s="304"/>
      <c r="G162" s="223"/>
      <c r="H162" s="224"/>
      <c r="I162" s="224"/>
      <c r="J162" s="224"/>
      <c r="K162" s="224"/>
      <c r="L162" s="224"/>
      <c r="M162" s="224"/>
      <c r="N162" s="224"/>
      <c r="O162" s="224"/>
      <c r="P162" s="225"/>
      <c r="Q162" s="435"/>
      <c r="R162" s="224"/>
      <c r="S162" s="224"/>
      <c r="T162" s="224"/>
      <c r="U162" s="224"/>
      <c r="V162" s="224"/>
      <c r="W162" s="224"/>
      <c r="X162" s="224"/>
      <c r="Y162" s="224"/>
      <c r="Z162" s="224"/>
      <c r="AA162" s="93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12"/>
      <c r="B163" s="242"/>
      <c r="C163" s="241"/>
      <c r="D163" s="242"/>
      <c r="E163" s="241"/>
      <c r="F163" s="304"/>
      <c r="G163" s="223"/>
      <c r="H163" s="224"/>
      <c r="I163" s="224"/>
      <c r="J163" s="224"/>
      <c r="K163" s="224"/>
      <c r="L163" s="224"/>
      <c r="M163" s="224"/>
      <c r="N163" s="224"/>
      <c r="O163" s="224"/>
      <c r="P163" s="225"/>
      <c r="Q163" s="435"/>
      <c r="R163" s="224"/>
      <c r="S163" s="224"/>
      <c r="T163" s="224"/>
      <c r="U163" s="224"/>
      <c r="V163" s="224"/>
      <c r="W163" s="224"/>
      <c r="X163" s="224"/>
      <c r="Y163" s="224"/>
      <c r="Z163" s="224"/>
      <c r="AA163" s="93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12"/>
      <c r="B164" s="242"/>
      <c r="C164" s="241"/>
      <c r="D164" s="242"/>
      <c r="E164" s="241"/>
      <c r="F164" s="304"/>
      <c r="G164" s="223"/>
      <c r="H164" s="224"/>
      <c r="I164" s="224"/>
      <c r="J164" s="224"/>
      <c r="K164" s="224"/>
      <c r="L164" s="224"/>
      <c r="M164" s="224"/>
      <c r="N164" s="224"/>
      <c r="O164" s="224"/>
      <c r="P164" s="225"/>
      <c r="Q164" s="435"/>
      <c r="R164" s="224"/>
      <c r="S164" s="224"/>
      <c r="T164" s="224"/>
      <c r="U164" s="224"/>
      <c r="V164" s="224"/>
      <c r="W164" s="224"/>
      <c r="X164" s="224"/>
      <c r="Y164" s="224"/>
      <c r="Z164" s="224"/>
      <c r="AA164" s="93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1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12"/>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12"/>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1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12"/>
      <c r="B169" s="242"/>
      <c r="C169" s="241"/>
      <c r="D169" s="242"/>
      <c r="E169" s="241"/>
      <c r="F169" s="304"/>
      <c r="G169" s="223"/>
      <c r="H169" s="224"/>
      <c r="I169" s="224"/>
      <c r="J169" s="224"/>
      <c r="K169" s="224"/>
      <c r="L169" s="224"/>
      <c r="M169" s="224"/>
      <c r="N169" s="224"/>
      <c r="O169" s="224"/>
      <c r="P169" s="225"/>
      <c r="Q169" s="435"/>
      <c r="R169" s="224"/>
      <c r="S169" s="224"/>
      <c r="T169" s="224"/>
      <c r="U169" s="224"/>
      <c r="V169" s="224"/>
      <c r="W169" s="224"/>
      <c r="X169" s="224"/>
      <c r="Y169" s="224"/>
      <c r="Z169" s="224"/>
      <c r="AA169" s="93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12"/>
      <c r="B170" s="242"/>
      <c r="C170" s="241"/>
      <c r="D170" s="242"/>
      <c r="E170" s="241"/>
      <c r="F170" s="304"/>
      <c r="G170" s="223"/>
      <c r="H170" s="224"/>
      <c r="I170" s="224"/>
      <c r="J170" s="224"/>
      <c r="K170" s="224"/>
      <c r="L170" s="224"/>
      <c r="M170" s="224"/>
      <c r="N170" s="224"/>
      <c r="O170" s="224"/>
      <c r="P170" s="225"/>
      <c r="Q170" s="435"/>
      <c r="R170" s="224"/>
      <c r="S170" s="224"/>
      <c r="T170" s="224"/>
      <c r="U170" s="224"/>
      <c r="V170" s="224"/>
      <c r="W170" s="224"/>
      <c r="X170" s="224"/>
      <c r="Y170" s="224"/>
      <c r="Z170" s="224"/>
      <c r="AA170" s="93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12"/>
      <c r="B171" s="242"/>
      <c r="C171" s="241"/>
      <c r="D171" s="242"/>
      <c r="E171" s="241"/>
      <c r="F171" s="304"/>
      <c r="G171" s="223"/>
      <c r="H171" s="224"/>
      <c r="I171" s="224"/>
      <c r="J171" s="224"/>
      <c r="K171" s="224"/>
      <c r="L171" s="224"/>
      <c r="M171" s="224"/>
      <c r="N171" s="224"/>
      <c r="O171" s="224"/>
      <c r="P171" s="225"/>
      <c r="Q171" s="435"/>
      <c r="R171" s="224"/>
      <c r="S171" s="224"/>
      <c r="T171" s="224"/>
      <c r="U171" s="224"/>
      <c r="V171" s="224"/>
      <c r="W171" s="224"/>
      <c r="X171" s="224"/>
      <c r="Y171" s="224"/>
      <c r="Z171" s="224"/>
      <c r="AA171" s="93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1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12"/>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12"/>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1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12"/>
      <c r="B176" s="242"/>
      <c r="C176" s="241"/>
      <c r="D176" s="242"/>
      <c r="E176" s="241"/>
      <c r="F176" s="304"/>
      <c r="G176" s="223"/>
      <c r="H176" s="224"/>
      <c r="I176" s="224"/>
      <c r="J176" s="224"/>
      <c r="K176" s="224"/>
      <c r="L176" s="224"/>
      <c r="M176" s="224"/>
      <c r="N176" s="224"/>
      <c r="O176" s="224"/>
      <c r="P176" s="225"/>
      <c r="Q176" s="435"/>
      <c r="R176" s="224"/>
      <c r="S176" s="224"/>
      <c r="T176" s="224"/>
      <c r="U176" s="224"/>
      <c r="V176" s="224"/>
      <c r="W176" s="224"/>
      <c r="X176" s="224"/>
      <c r="Y176" s="224"/>
      <c r="Z176" s="224"/>
      <c r="AA176" s="93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12"/>
      <c r="B177" s="242"/>
      <c r="C177" s="241"/>
      <c r="D177" s="242"/>
      <c r="E177" s="241"/>
      <c r="F177" s="304"/>
      <c r="G177" s="223"/>
      <c r="H177" s="224"/>
      <c r="I177" s="224"/>
      <c r="J177" s="224"/>
      <c r="K177" s="224"/>
      <c r="L177" s="224"/>
      <c r="M177" s="224"/>
      <c r="N177" s="224"/>
      <c r="O177" s="224"/>
      <c r="P177" s="225"/>
      <c r="Q177" s="435"/>
      <c r="R177" s="224"/>
      <c r="S177" s="224"/>
      <c r="T177" s="224"/>
      <c r="U177" s="224"/>
      <c r="V177" s="224"/>
      <c r="W177" s="224"/>
      <c r="X177" s="224"/>
      <c r="Y177" s="224"/>
      <c r="Z177" s="224"/>
      <c r="AA177" s="93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12"/>
      <c r="B178" s="242"/>
      <c r="C178" s="241"/>
      <c r="D178" s="242"/>
      <c r="E178" s="241"/>
      <c r="F178" s="304"/>
      <c r="G178" s="223"/>
      <c r="H178" s="224"/>
      <c r="I178" s="224"/>
      <c r="J178" s="224"/>
      <c r="K178" s="224"/>
      <c r="L178" s="224"/>
      <c r="M178" s="224"/>
      <c r="N178" s="224"/>
      <c r="O178" s="224"/>
      <c r="P178" s="225"/>
      <c r="Q178" s="435"/>
      <c r="R178" s="224"/>
      <c r="S178" s="224"/>
      <c r="T178" s="224"/>
      <c r="U178" s="224"/>
      <c r="V178" s="224"/>
      <c r="W178" s="224"/>
      <c r="X178" s="224"/>
      <c r="Y178" s="224"/>
      <c r="Z178" s="224"/>
      <c r="AA178" s="93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1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12"/>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12"/>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1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12"/>
      <c r="B183" s="242"/>
      <c r="C183" s="241"/>
      <c r="D183" s="242"/>
      <c r="E183" s="241"/>
      <c r="F183" s="304"/>
      <c r="G183" s="223"/>
      <c r="H183" s="224"/>
      <c r="I183" s="224"/>
      <c r="J183" s="224"/>
      <c r="K183" s="224"/>
      <c r="L183" s="224"/>
      <c r="M183" s="224"/>
      <c r="N183" s="224"/>
      <c r="O183" s="224"/>
      <c r="P183" s="225"/>
      <c r="Q183" s="435"/>
      <c r="R183" s="224"/>
      <c r="S183" s="224"/>
      <c r="T183" s="224"/>
      <c r="U183" s="224"/>
      <c r="V183" s="224"/>
      <c r="W183" s="224"/>
      <c r="X183" s="224"/>
      <c r="Y183" s="224"/>
      <c r="Z183" s="224"/>
      <c r="AA183" s="93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12"/>
      <c r="B184" s="242"/>
      <c r="C184" s="241"/>
      <c r="D184" s="242"/>
      <c r="E184" s="241"/>
      <c r="F184" s="304"/>
      <c r="G184" s="223"/>
      <c r="H184" s="224"/>
      <c r="I184" s="224"/>
      <c r="J184" s="224"/>
      <c r="K184" s="224"/>
      <c r="L184" s="224"/>
      <c r="M184" s="224"/>
      <c r="N184" s="224"/>
      <c r="O184" s="224"/>
      <c r="P184" s="225"/>
      <c r="Q184" s="435"/>
      <c r="R184" s="224"/>
      <c r="S184" s="224"/>
      <c r="T184" s="224"/>
      <c r="U184" s="224"/>
      <c r="V184" s="224"/>
      <c r="W184" s="224"/>
      <c r="X184" s="224"/>
      <c r="Y184" s="224"/>
      <c r="Z184" s="224"/>
      <c r="AA184" s="93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12"/>
      <c r="B185" s="242"/>
      <c r="C185" s="241"/>
      <c r="D185" s="242"/>
      <c r="E185" s="241"/>
      <c r="F185" s="304"/>
      <c r="G185" s="223"/>
      <c r="H185" s="224"/>
      <c r="I185" s="224"/>
      <c r="J185" s="224"/>
      <c r="K185" s="224"/>
      <c r="L185" s="224"/>
      <c r="M185" s="224"/>
      <c r="N185" s="224"/>
      <c r="O185" s="224"/>
      <c r="P185" s="225"/>
      <c r="Q185" s="435"/>
      <c r="R185" s="224"/>
      <c r="S185" s="224"/>
      <c r="T185" s="224"/>
      <c r="U185" s="224"/>
      <c r="V185" s="224"/>
      <c r="W185" s="224"/>
      <c r="X185" s="224"/>
      <c r="Y185" s="224"/>
      <c r="Z185" s="224"/>
      <c r="AA185" s="93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1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101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1012"/>
      <c r="B188" s="242"/>
      <c r="C188" s="241"/>
      <c r="D188" s="242"/>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5">
      <c r="A189" s="1012"/>
      <c r="B189" s="242"/>
      <c r="C189" s="241"/>
      <c r="D189" s="242"/>
      <c r="E189" s="43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6"/>
    </row>
    <row r="190" spans="1:50" ht="45" hidden="1" customHeight="1" x14ac:dyDescent="0.2">
      <c r="A190" s="101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1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1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2">
      <c r="A193" s="1012"/>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101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101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101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2">
      <c r="A197" s="1012"/>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101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101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101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2">
      <c r="A201" s="1012"/>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101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101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101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2">
      <c r="A205" s="1012"/>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101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101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101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2">
      <c r="A209" s="1012"/>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101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101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1012"/>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4"/>
    </row>
    <row r="213" spans="1:50" ht="22.5" hidden="1" customHeight="1" x14ac:dyDescent="0.2">
      <c r="A213" s="1012"/>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12"/>
      <c r="B214" s="242"/>
      <c r="C214" s="241"/>
      <c r="D214" s="242"/>
      <c r="E214" s="241"/>
      <c r="F214" s="304"/>
      <c r="G214" s="221"/>
      <c r="H214" s="151"/>
      <c r="I214" s="151"/>
      <c r="J214" s="151"/>
      <c r="K214" s="151"/>
      <c r="L214" s="151"/>
      <c r="M214" s="151"/>
      <c r="N214" s="151"/>
      <c r="O214" s="151"/>
      <c r="P214" s="222"/>
      <c r="Q214" s="999"/>
      <c r="R214" s="1000"/>
      <c r="S214" s="1000"/>
      <c r="T214" s="1000"/>
      <c r="U214" s="1000"/>
      <c r="V214" s="1000"/>
      <c r="W214" s="1000"/>
      <c r="X214" s="1000"/>
      <c r="Y214" s="1000"/>
      <c r="Z214" s="1000"/>
      <c r="AA214" s="100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12"/>
      <c r="B215" s="242"/>
      <c r="C215" s="241"/>
      <c r="D215" s="242"/>
      <c r="E215" s="241"/>
      <c r="F215" s="304"/>
      <c r="G215" s="223"/>
      <c r="H215" s="224"/>
      <c r="I215" s="224"/>
      <c r="J215" s="224"/>
      <c r="K215" s="224"/>
      <c r="L215" s="224"/>
      <c r="M215" s="224"/>
      <c r="N215" s="224"/>
      <c r="O215" s="224"/>
      <c r="P215" s="225"/>
      <c r="Q215" s="1002"/>
      <c r="R215" s="1003"/>
      <c r="S215" s="1003"/>
      <c r="T215" s="1003"/>
      <c r="U215" s="1003"/>
      <c r="V215" s="1003"/>
      <c r="W215" s="1003"/>
      <c r="X215" s="1003"/>
      <c r="Y215" s="1003"/>
      <c r="Z215" s="1003"/>
      <c r="AA215" s="100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12"/>
      <c r="B216" s="242"/>
      <c r="C216" s="241"/>
      <c r="D216" s="242"/>
      <c r="E216" s="241"/>
      <c r="F216" s="304"/>
      <c r="G216" s="223"/>
      <c r="H216" s="224"/>
      <c r="I216" s="224"/>
      <c r="J216" s="224"/>
      <c r="K216" s="224"/>
      <c r="L216" s="224"/>
      <c r="M216" s="224"/>
      <c r="N216" s="224"/>
      <c r="O216" s="224"/>
      <c r="P216" s="225"/>
      <c r="Q216" s="1002"/>
      <c r="R216" s="1003"/>
      <c r="S216" s="1003"/>
      <c r="T216" s="1003"/>
      <c r="U216" s="1003"/>
      <c r="V216" s="1003"/>
      <c r="W216" s="1003"/>
      <c r="X216" s="1003"/>
      <c r="Y216" s="1003"/>
      <c r="Z216" s="1003"/>
      <c r="AA216" s="100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12"/>
      <c r="B217" s="242"/>
      <c r="C217" s="241"/>
      <c r="D217" s="242"/>
      <c r="E217" s="241"/>
      <c r="F217" s="304"/>
      <c r="G217" s="223"/>
      <c r="H217" s="224"/>
      <c r="I217" s="224"/>
      <c r="J217" s="224"/>
      <c r="K217" s="224"/>
      <c r="L217" s="224"/>
      <c r="M217" s="224"/>
      <c r="N217" s="224"/>
      <c r="O217" s="224"/>
      <c r="P217" s="225"/>
      <c r="Q217" s="1002"/>
      <c r="R217" s="1003"/>
      <c r="S217" s="1003"/>
      <c r="T217" s="1003"/>
      <c r="U217" s="1003"/>
      <c r="V217" s="1003"/>
      <c r="W217" s="1003"/>
      <c r="X217" s="1003"/>
      <c r="Y217" s="1003"/>
      <c r="Z217" s="1003"/>
      <c r="AA217" s="100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12"/>
      <c r="B218" s="242"/>
      <c r="C218" s="241"/>
      <c r="D218" s="242"/>
      <c r="E218" s="241"/>
      <c r="F218" s="304"/>
      <c r="G218" s="226"/>
      <c r="H218" s="154"/>
      <c r="I218" s="154"/>
      <c r="J218" s="154"/>
      <c r="K218" s="154"/>
      <c r="L218" s="154"/>
      <c r="M218" s="154"/>
      <c r="N218" s="154"/>
      <c r="O218" s="154"/>
      <c r="P218" s="227"/>
      <c r="Q218" s="1005"/>
      <c r="R218" s="1006"/>
      <c r="S218" s="1006"/>
      <c r="T218" s="1006"/>
      <c r="U218" s="1006"/>
      <c r="V218" s="1006"/>
      <c r="W218" s="1006"/>
      <c r="X218" s="1006"/>
      <c r="Y218" s="1006"/>
      <c r="Z218" s="1006"/>
      <c r="AA218" s="100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12"/>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12"/>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12"/>
      <c r="B221" s="242"/>
      <c r="C221" s="241"/>
      <c r="D221" s="242"/>
      <c r="E221" s="241"/>
      <c r="F221" s="304"/>
      <c r="G221" s="221"/>
      <c r="H221" s="151"/>
      <c r="I221" s="151"/>
      <c r="J221" s="151"/>
      <c r="K221" s="151"/>
      <c r="L221" s="151"/>
      <c r="M221" s="151"/>
      <c r="N221" s="151"/>
      <c r="O221" s="151"/>
      <c r="P221" s="222"/>
      <c r="Q221" s="999"/>
      <c r="R221" s="1000"/>
      <c r="S221" s="1000"/>
      <c r="T221" s="1000"/>
      <c r="U221" s="1000"/>
      <c r="V221" s="1000"/>
      <c r="W221" s="1000"/>
      <c r="X221" s="1000"/>
      <c r="Y221" s="1000"/>
      <c r="Z221" s="1000"/>
      <c r="AA221" s="100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12"/>
      <c r="B222" s="242"/>
      <c r="C222" s="241"/>
      <c r="D222" s="242"/>
      <c r="E222" s="241"/>
      <c r="F222" s="304"/>
      <c r="G222" s="223"/>
      <c r="H222" s="224"/>
      <c r="I222" s="224"/>
      <c r="J222" s="224"/>
      <c r="K222" s="224"/>
      <c r="L222" s="224"/>
      <c r="M222" s="224"/>
      <c r="N222" s="224"/>
      <c r="O222" s="224"/>
      <c r="P222" s="225"/>
      <c r="Q222" s="1002"/>
      <c r="R222" s="1003"/>
      <c r="S222" s="1003"/>
      <c r="T222" s="1003"/>
      <c r="U222" s="1003"/>
      <c r="V222" s="1003"/>
      <c r="W222" s="1003"/>
      <c r="X222" s="1003"/>
      <c r="Y222" s="1003"/>
      <c r="Z222" s="1003"/>
      <c r="AA222" s="100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12"/>
      <c r="B223" s="242"/>
      <c r="C223" s="241"/>
      <c r="D223" s="242"/>
      <c r="E223" s="241"/>
      <c r="F223" s="304"/>
      <c r="G223" s="223"/>
      <c r="H223" s="224"/>
      <c r="I223" s="224"/>
      <c r="J223" s="224"/>
      <c r="K223" s="224"/>
      <c r="L223" s="224"/>
      <c r="M223" s="224"/>
      <c r="N223" s="224"/>
      <c r="O223" s="224"/>
      <c r="P223" s="225"/>
      <c r="Q223" s="1002"/>
      <c r="R223" s="1003"/>
      <c r="S223" s="1003"/>
      <c r="T223" s="1003"/>
      <c r="U223" s="1003"/>
      <c r="V223" s="1003"/>
      <c r="W223" s="1003"/>
      <c r="X223" s="1003"/>
      <c r="Y223" s="1003"/>
      <c r="Z223" s="1003"/>
      <c r="AA223" s="100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12"/>
      <c r="B224" s="242"/>
      <c r="C224" s="241"/>
      <c r="D224" s="242"/>
      <c r="E224" s="241"/>
      <c r="F224" s="304"/>
      <c r="G224" s="223"/>
      <c r="H224" s="224"/>
      <c r="I224" s="224"/>
      <c r="J224" s="224"/>
      <c r="K224" s="224"/>
      <c r="L224" s="224"/>
      <c r="M224" s="224"/>
      <c r="N224" s="224"/>
      <c r="O224" s="224"/>
      <c r="P224" s="225"/>
      <c r="Q224" s="1002"/>
      <c r="R224" s="1003"/>
      <c r="S224" s="1003"/>
      <c r="T224" s="1003"/>
      <c r="U224" s="1003"/>
      <c r="V224" s="1003"/>
      <c r="W224" s="1003"/>
      <c r="X224" s="1003"/>
      <c r="Y224" s="1003"/>
      <c r="Z224" s="1003"/>
      <c r="AA224" s="100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12"/>
      <c r="B225" s="242"/>
      <c r="C225" s="241"/>
      <c r="D225" s="242"/>
      <c r="E225" s="241"/>
      <c r="F225" s="304"/>
      <c r="G225" s="226"/>
      <c r="H225" s="154"/>
      <c r="I225" s="154"/>
      <c r="J225" s="154"/>
      <c r="K225" s="154"/>
      <c r="L225" s="154"/>
      <c r="M225" s="154"/>
      <c r="N225" s="154"/>
      <c r="O225" s="154"/>
      <c r="P225" s="227"/>
      <c r="Q225" s="1005"/>
      <c r="R225" s="1006"/>
      <c r="S225" s="1006"/>
      <c r="T225" s="1006"/>
      <c r="U225" s="1006"/>
      <c r="V225" s="1006"/>
      <c r="W225" s="1006"/>
      <c r="X225" s="1006"/>
      <c r="Y225" s="1006"/>
      <c r="Z225" s="1006"/>
      <c r="AA225" s="100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12"/>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12"/>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12"/>
      <c r="B228" s="242"/>
      <c r="C228" s="241"/>
      <c r="D228" s="242"/>
      <c r="E228" s="241"/>
      <c r="F228" s="304"/>
      <c r="G228" s="221"/>
      <c r="H228" s="151"/>
      <c r="I228" s="151"/>
      <c r="J228" s="151"/>
      <c r="K228" s="151"/>
      <c r="L228" s="151"/>
      <c r="M228" s="151"/>
      <c r="N228" s="151"/>
      <c r="O228" s="151"/>
      <c r="P228" s="222"/>
      <c r="Q228" s="999"/>
      <c r="R228" s="1000"/>
      <c r="S228" s="1000"/>
      <c r="T228" s="1000"/>
      <c r="U228" s="1000"/>
      <c r="V228" s="1000"/>
      <c r="W228" s="1000"/>
      <c r="X228" s="1000"/>
      <c r="Y228" s="1000"/>
      <c r="Z228" s="1000"/>
      <c r="AA228" s="100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12"/>
      <c r="B229" s="242"/>
      <c r="C229" s="241"/>
      <c r="D229" s="242"/>
      <c r="E229" s="241"/>
      <c r="F229" s="304"/>
      <c r="G229" s="223"/>
      <c r="H229" s="224"/>
      <c r="I229" s="224"/>
      <c r="J229" s="224"/>
      <c r="K229" s="224"/>
      <c r="L229" s="224"/>
      <c r="M229" s="224"/>
      <c r="N229" s="224"/>
      <c r="O229" s="224"/>
      <c r="P229" s="225"/>
      <c r="Q229" s="1002"/>
      <c r="R229" s="1003"/>
      <c r="S229" s="1003"/>
      <c r="T229" s="1003"/>
      <c r="U229" s="1003"/>
      <c r="V229" s="1003"/>
      <c r="W229" s="1003"/>
      <c r="X229" s="1003"/>
      <c r="Y229" s="1003"/>
      <c r="Z229" s="1003"/>
      <c r="AA229" s="100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12"/>
      <c r="B230" s="242"/>
      <c r="C230" s="241"/>
      <c r="D230" s="242"/>
      <c r="E230" s="241"/>
      <c r="F230" s="304"/>
      <c r="G230" s="223"/>
      <c r="H230" s="224"/>
      <c r="I230" s="224"/>
      <c r="J230" s="224"/>
      <c r="K230" s="224"/>
      <c r="L230" s="224"/>
      <c r="M230" s="224"/>
      <c r="N230" s="224"/>
      <c r="O230" s="224"/>
      <c r="P230" s="225"/>
      <c r="Q230" s="1002"/>
      <c r="R230" s="1003"/>
      <c r="S230" s="1003"/>
      <c r="T230" s="1003"/>
      <c r="U230" s="1003"/>
      <c r="V230" s="1003"/>
      <c r="W230" s="1003"/>
      <c r="X230" s="1003"/>
      <c r="Y230" s="1003"/>
      <c r="Z230" s="1003"/>
      <c r="AA230" s="100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12"/>
      <c r="B231" s="242"/>
      <c r="C231" s="241"/>
      <c r="D231" s="242"/>
      <c r="E231" s="241"/>
      <c r="F231" s="304"/>
      <c r="G231" s="223"/>
      <c r="H231" s="224"/>
      <c r="I231" s="224"/>
      <c r="J231" s="224"/>
      <c r="K231" s="224"/>
      <c r="L231" s="224"/>
      <c r="M231" s="224"/>
      <c r="N231" s="224"/>
      <c r="O231" s="224"/>
      <c r="P231" s="225"/>
      <c r="Q231" s="1002"/>
      <c r="R231" s="1003"/>
      <c r="S231" s="1003"/>
      <c r="T231" s="1003"/>
      <c r="U231" s="1003"/>
      <c r="V231" s="1003"/>
      <c r="W231" s="1003"/>
      <c r="X231" s="1003"/>
      <c r="Y231" s="1003"/>
      <c r="Z231" s="1003"/>
      <c r="AA231" s="100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12"/>
      <c r="B232" s="242"/>
      <c r="C232" s="241"/>
      <c r="D232" s="242"/>
      <c r="E232" s="241"/>
      <c r="F232" s="304"/>
      <c r="G232" s="226"/>
      <c r="H232" s="154"/>
      <c r="I232" s="154"/>
      <c r="J232" s="154"/>
      <c r="K232" s="154"/>
      <c r="L232" s="154"/>
      <c r="M232" s="154"/>
      <c r="N232" s="154"/>
      <c r="O232" s="154"/>
      <c r="P232" s="227"/>
      <c r="Q232" s="1005"/>
      <c r="R232" s="1006"/>
      <c r="S232" s="1006"/>
      <c r="T232" s="1006"/>
      <c r="U232" s="1006"/>
      <c r="V232" s="1006"/>
      <c r="W232" s="1006"/>
      <c r="X232" s="1006"/>
      <c r="Y232" s="1006"/>
      <c r="Z232" s="1006"/>
      <c r="AA232" s="100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12"/>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12"/>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12"/>
      <c r="B235" s="242"/>
      <c r="C235" s="241"/>
      <c r="D235" s="242"/>
      <c r="E235" s="241"/>
      <c r="F235" s="304"/>
      <c r="G235" s="221"/>
      <c r="H235" s="151"/>
      <c r="I235" s="151"/>
      <c r="J235" s="151"/>
      <c r="K235" s="151"/>
      <c r="L235" s="151"/>
      <c r="M235" s="151"/>
      <c r="N235" s="151"/>
      <c r="O235" s="151"/>
      <c r="P235" s="222"/>
      <c r="Q235" s="999"/>
      <c r="R235" s="1000"/>
      <c r="S235" s="1000"/>
      <c r="T235" s="1000"/>
      <c r="U235" s="1000"/>
      <c r="V235" s="1000"/>
      <c r="W235" s="1000"/>
      <c r="X235" s="1000"/>
      <c r="Y235" s="1000"/>
      <c r="Z235" s="1000"/>
      <c r="AA235" s="100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12"/>
      <c r="B236" s="242"/>
      <c r="C236" s="241"/>
      <c r="D236" s="242"/>
      <c r="E236" s="241"/>
      <c r="F236" s="304"/>
      <c r="G236" s="223"/>
      <c r="H236" s="224"/>
      <c r="I236" s="224"/>
      <c r="J236" s="224"/>
      <c r="K236" s="224"/>
      <c r="L236" s="224"/>
      <c r="M236" s="224"/>
      <c r="N236" s="224"/>
      <c r="O236" s="224"/>
      <c r="P236" s="225"/>
      <c r="Q236" s="1002"/>
      <c r="R236" s="1003"/>
      <c r="S236" s="1003"/>
      <c r="T236" s="1003"/>
      <c r="U236" s="1003"/>
      <c r="V236" s="1003"/>
      <c r="W236" s="1003"/>
      <c r="X236" s="1003"/>
      <c r="Y236" s="1003"/>
      <c r="Z236" s="1003"/>
      <c r="AA236" s="100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12"/>
      <c r="B237" s="242"/>
      <c r="C237" s="241"/>
      <c r="D237" s="242"/>
      <c r="E237" s="241"/>
      <c r="F237" s="304"/>
      <c r="G237" s="223"/>
      <c r="H237" s="224"/>
      <c r="I237" s="224"/>
      <c r="J237" s="224"/>
      <c r="K237" s="224"/>
      <c r="L237" s="224"/>
      <c r="M237" s="224"/>
      <c r="N237" s="224"/>
      <c r="O237" s="224"/>
      <c r="P237" s="225"/>
      <c r="Q237" s="1002"/>
      <c r="R237" s="1003"/>
      <c r="S237" s="1003"/>
      <c r="T237" s="1003"/>
      <c r="U237" s="1003"/>
      <c r="V237" s="1003"/>
      <c r="W237" s="1003"/>
      <c r="X237" s="1003"/>
      <c r="Y237" s="1003"/>
      <c r="Z237" s="1003"/>
      <c r="AA237" s="100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12"/>
      <c r="B238" s="242"/>
      <c r="C238" s="241"/>
      <c r="D238" s="242"/>
      <c r="E238" s="241"/>
      <c r="F238" s="304"/>
      <c r="G238" s="223"/>
      <c r="H238" s="224"/>
      <c r="I238" s="224"/>
      <c r="J238" s="224"/>
      <c r="K238" s="224"/>
      <c r="L238" s="224"/>
      <c r="M238" s="224"/>
      <c r="N238" s="224"/>
      <c r="O238" s="224"/>
      <c r="P238" s="225"/>
      <c r="Q238" s="1002"/>
      <c r="R238" s="1003"/>
      <c r="S238" s="1003"/>
      <c r="T238" s="1003"/>
      <c r="U238" s="1003"/>
      <c r="V238" s="1003"/>
      <c r="W238" s="1003"/>
      <c r="X238" s="1003"/>
      <c r="Y238" s="1003"/>
      <c r="Z238" s="1003"/>
      <c r="AA238" s="100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12"/>
      <c r="B239" s="242"/>
      <c r="C239" s="241"/>
      <c r="D239" s="242"/>
      <c r="E239" s="241"/>
      <c r="F239" s="304"/>
      <c r="G239" s="226"/>
      <c r="H239" s="154"/>
      <c r="I239" s="154"/>
      <c r="J239" s="154"/>
      <c r="K239" s="154"/>
      <c r="L239" s="154"/>
      <c r="M239" s="154"/>
      <c r="N239" s="154"/>
      <c r="O239" s="154"/>
      <c r="P239" s="227"/>
      <c r="Q239" s="1005"/>
      <c r="R239" s="1006"/>
      <c r="S239" s="1006"/>
      <c r="T239" s="1006"/>
      <c r="U239" s="1006"/>
      <c r="V239" s="1006"/>
      <c r="W239" s="1006"/>
      <c r="X239" s="1006"/>
      <c r="Y239" s="1006"/>
      <c r="Z239" s="1006"/>
      <c r="AA239" s="100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12"/>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12"/>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12"/>
      <c r="B242" s="242"/>
      <c r="C242" s="241"/>
      <c r="D242" s="242"/>
      <c r="E242" s="241"/>
      <c r="F242" s="304"/>
      <c r="G242" s="221"/>
      <c r="H242" s="151"/>
      <c r="I242" s="151"/>
      <c r="J242" s="151"/>
      <c r="K242" s="151"/>
      <c r="L242" s="151"/>
      <c r="M242" s="151"/>
      <c r="N242" s="151"/>
      <c r="O242" s="151"/>
      <c r="P242" s="222"/>
      <c r="Q242" s="999"/>
      <c r="R242" s="1000"/>
      <c r="S242" s="1000"/>
      <c r="T242" s="1000"/>
      <c r="U242" s="1000"/>
      <c r="V242" s="1000"/>
      <c r="W242" s="1000"/>
      <c r="X242" s="1000"/>
      <c r="Y242" s="1000"/>
      <c r="Z242" s="1000"/>
      <c r="AA242" s="100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12"/>
      <c r="B243" s="242"/>
      <c r="C243" s="241"/>
      <c r="D243" s="242"/>
      <c r="E243" s="241"/>
      <c r="F243" s="304"/>
      <c r="G243" s="223"/>
      <c r="H243" s="224"/>
      <c r="I243" s="224"/>
      <c r="J243" s="224"/>
      <c r="K243" s="224"/>
      <c r="L243" s="224"/>
      <c r="M243" s="224"/>
      <c r="N243" s="224"/>
      <c r="O243" s="224"/>
      <c r="P243" s="225"/>
      <c r="Q243" s="1002"/>
      <c r="R243" s="1003"/>
      <c r="S243" s="1003"/>
      <c r="T243" s="1003"/>
      <c r="U243" s="1003"/>
      <c r="V243" s="1003"/>
      <c r="W243" s="1003"/>
      <c r="X243" s="1003"/>
      <c r="Y243" s="1003"/>
      <c r="Z243" s="1003"/>
      <c r="AA243" s="100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12"/>
      <c r="B244" s="242"/>
      <c r="C244" s="241"/>
      <c r="D244" s="242"/>
      <c r="E244" s="241"/>
      <c r="F244" s="304"/>
      <c r="G244" s="223"/>
      <c r="H244" s="224"/>
      <c r="I244" s="224"/>
      <c r="J244" s="224"/>
      <c r="K244" s="224"/>
      <c r="L244" s="224"/>
      <c r="M244" s="224"/>
      <c r="N244" s="224"/>
      <c r="O244" s="224"/>
      <c r="P244" s="225"/>
      <c r="Q244" s="1002"/>
      <c r="R244" s="1003"/>
      <c r="S244" s="1003"/>
      <c r="T244" s="1003"/>
      <c r="U244" s="1003"/>
      <c r="V244" s="1003"/>
      <c r="W244" s="1003"/>
      <c r="X244" s="1003"/>
      <c r="Y244" s="1003"/>
      <c r="Z244" s="1003"/>
      <c r="AA244" s="100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12"/>
      <c r="B245" s="242"/>
      <c r="C245" s="241"/>
      <c r="D245" s="242"/>
      <c r="E245" s="241"/>
      <c r="F245" s="304"/>
      <c r="G245" s="223"/>
      <c r="H245" s="224"/>
      <c r="I245" s="224"/>
      <c r="J245" s="224"/>
      <c r="K245" s="224"/>
      <c r="L245" s="224"/>
      <c r="M245" s="224"/>
      <c r="N245" s="224"/>
      <c r="O245" s="224"/>
      <c r="P245" s="225"/>
      <c r="Q245" s="1002"/>
      <c r="R245" s="1003"/>
      <c r="S245" s="1003"/>
      <c r="T245" s="1003"/>
      <c r="U245" s="1003"/>
      <c r="V245" s="1003"/>
      <c r="W245" s="1003"/>
      <c r="X245" s="1003"/>
      <c r="Y245" s="1003"/>
      <c r="Z245" s="1003"/>
      <c r="AA245" s="100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12"/>
      <c r="B246" s="242"/>
      <c r="C246" s="241"/>
      <c r="D246" s="242"/>
      <c r="E246" s="305"/>
      <c r="F246" s="306"/>
      <c r="G246" s="226"/>
      <c r="H246" s="154"/>
      <c r="I246" s="154"/>
      <c r="J246" s="154"/>
      <c r="K246" s="154"/>
      <c r="L246" s="154"/>
      <c r="M246" s="154"/>
      <c r="N246" s="154"/>
      <c r="O246" s="154"/>
      <c r="P246" s="227"/>
      <c r="Q246" s="1005"/>
      <c r="R246" s="1006"/>
      <c r="S246" s="1006"/>
      <c r="T246" s="1006"/>
      <c r="U246" s="1006"/>
      <c r="V246" s="1006"/>
      <c r="W246" s="1006"/>
      <c r="X246" s="1006"/>
      <c r="Y246" s="1006"/>
      <c r="Z246" s="1006"/>
      <c r="AA246" s="100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1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1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12"/>
      <c r="B249" s="242"/>
      <c r="C249" s="241"/>
      <c r="D249" s="242"/>
      <c r="E249" s="43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6"/>
    </row>
    <row r="250" spans="1:50" ht="45" hidden="1" customHeight="1" x14ac:dyDescent="0.2">
      <c r="A250" s="101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1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1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2">
      <c r="A253" s="1012"/>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101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101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101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2">
      <c r="A257" s="1012"/>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101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101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101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2">
      <c r="A261" s="1012"/>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101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101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101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2">
      <c r="A265" s="1012"/>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101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101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101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2">
      <c r="A269" s="1012"/>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101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101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1012"/>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4"/>
    </row>
    <row r="273" spans="1:50" ht="22.5" hidden="1" customHeight="1" x14ac:dyDescent="0.2">
      <c r="A273" s="1012"/>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12"/>
      <c r="B274" s="242"/>
      <c r="C274" s="241"/>
      <c r="D274" s="242"/>
      <c r="E274" s="241"/>
      <c r="F274" s="304"/>
      <c r="G274" s="221"/>
      <c r="H274" s="151"/>
      <c r="I274" s="151"/>
      <c r="J274" s="151"/>
      <c r="K274" s="151"/>
      <c r="L274" s="151"/>
      <c r="M274" s="151"/>
      <c r="N274" s="151"/>
      <c r="O274" s="151"/>
      <c r="P274" s="222"/>
      <c r="Q274" s="999"/>
      <c r="R274" s="1000"/>
      <c r="S274" s="1000"/>
      <c r="T274" s="1000"/>
      <c r="U274" s="1000"/>
      <c r="V274" s="1000"/>
      <c r="W274" s="1000"/>
      <c r="X274" s="1000"/>
      <c r="Y274" s="1000"/>
      <c r="Z274" s="1000"/>
      <c r="AA274" s="100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12"/>
      <c r="B275" s="242"/>
      <c r="C275" s="241"/>
      <c r="D275" s="242"/>
      <c r="E275" s="241"/>
      <c r="F275" s="304"/>
      <c r="G275" s="223"/>
      <c r="H275" s="224"/>
      <c r="I275" s="224"/>
      <c r="J275" s="224"/>
      <c r="K275" s="224"/>
      <c r="L275" s="224"/>
      <c r="M275" s="224"/>
      <c r="N275" s="224"/>
      <c r="O275" s="224"/>
      <c r="P275" s="225"/>
      <c r="Q275" s="1002"/>
      <c r="R275" s="1003"/>
      <c r="S275" s="1003"/>
      <c r="T275" s="1003"/>
      <c r="U275" s="1003"/>
      <c r="V275" s="1003"/>
      <c r="W275" s="1003"/>
      <c r="X275" s="1003"/>
      <c r="Y275" s="1003"/>
      <c r="Z275" s="1003"/>
      <c r="AA275" s="100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12"/>
      <c r="B276" s="242"/>
      <c r="C276" s="241"/>
      <c r="D276" s="242"/>
      <c r="E276" s="241"/>
      <c r="F276" s="304"/>
      <c r="G276" s="223"/>
      <c r="H276" s="224"/>
      <c r="I276" s="224"/>
      <c r="J276" s="224"/>
      <c r="K276" s="224"/>
      <c r="L276" s="224"/>
      <c r="M276" s="224"/>
      <c r="N276" s="224"/>
      <c r="O276" s="224"/>
      <c r="P276" s="225"/>
      <c r="Q276" s="1002"/>
      <c r="R276" s="1003"/>
      <c r="S276" s="1003"/>
      <c r="T276" s="1003"/>
      <c r="U276" s="1003"/>
      <c r="V276" s="1003"/>
      <c r="W276" s="1003"/>
      <c r="X276" s="1003"/>
      <c r="Y276" s="1003"/>
      <c r="Z276" s="1003"/>
      <c r="AA276" s="100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12"/>
      <c r="B277" s="242"/>
      <c r="C277" s="241"/>
      <c r="D277" s="242"/>
      <c r="E277" s="241"/>
      <c r="F277" s="304"/>
      <c r="G277" s="223"/>
      <c r="H277" s="224"/>
      <c r="I277" s="224"/>
      <c r="J277" s="224"/>
      <c r="K277" s="224"/>
      <c r="L277" s="224"/>
      <c r="M277" s="224"/>
      <c r="N277" s="224"/>
      <c r="O277" s="224"/>
      <c r="P277" s="225"/>
      <c r="Q277" s="1002"/>
      <c r="R277" s="1003"/>
      <c r="S277" s="1003"/>
      <c r="T277" s="1003"/>
      <c r="U277" s="1003"/>
      <c r="V277" s="1003"/>
      <c r="W277" s="1003"/>
      <c r="X277" s="1003"/>
      <c r="Y277" s="1003"/>
      <c r="Z277" s="1003"/>
      <c r="AA277" s="100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12"/>
      <c r="B278" s="242"/>
      <c r="C278" s="241"/>
      <c r="D278" s="242"/>
      <c r="E278" s="241"/>
      <c r="F278" s="304"/>
      <c r="G278" s="226"/>
      <c r="H278" s="154"/>
      <c r="I278" s="154"/>
      <c r="J278" s="154"/>
      <c r="K278" s="154"/>
      <c r="L278" s="154"/>
      <c r="M278" s="154"/>
      <c r="N278" s="154"/>
      <c r="O278" s="154"/>
      <c r="P278" s="227"/>
      <c r="Q278" s="1005"/>
      <c r="R278" s="1006"/>
      <c r="S278" s="1006"/>
      <c r="T278" s="1006"/>
      <c r="U278" s="1006"/>
      <c r="V278" s="1006"/>
      <c r="W278" s="1006"/>
      <c r="X278" s="1006"/>
      <c r="Y278" s="1006"/>
      <c r="Z278" s="1006"/>
      <c r="AA278" s="100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12"/>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12"/>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12"/>
      <c r="B281" s="242"/>
      <c r="C281" s="241"/>
      <c r="D281" s="242"/>
      <c r="E281" s="241"/>
      <c r="F281" s="304"/>
      <c r="G281" s="221"/>
      <c r="H281" s="151"/>
      <c r="I281" s="151"/>
      <c r="J281" s="151"/>
      <c r="K281" s="151"/>
      <c r="L281" s="151"/>
      <c r="M281" s="151"/>
      <c r="N281" s="151"/>
      <c r="O281" s="151"/>
      <c r="P281" s="222"/>
      <c r="Q281" s="999"/>
      <c r="R281" s="1000"/>
      <c r="S281" s="1000"/>
      <c r="T281" s="1000"/>
      <c r="U281" s="1000"/>
      <c r="V281" s="1000"/>
      <c r="W281" s="1000"/>
      <c r="X281" s="1000"/>
      <c r="Y281" s="1000"/>
      <c r="Z281" s="1000"/>
      <c r="AA281" s="100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12"/>
      <c r="B282" s="242"/>
      <c r="C282" s="241"/>
      <c r="D282" s="242"/>
      <c r="E282" s="241"/>
      <c r="F282" s="304"/>
      <c r="G282" s="223"/>
      <c r="H282" s="224"/>
      <c r="I282" s="224"/>
      <c r="J282" s="224"/>
      <c r="K282" s="224"/>
      <c r="L282" s="224"/>
      <c r="M282" s="224"/>
      <c r="N282" s="224"/>
      <c r="O282" s="224"/>
      <c r="P282" s="225"/>
      <c r="Q282" s="1002"/>
      <c r="R282" s="1003"/>
      <c r="S282" s="1003"/>
      <c r="T282" s="1003"/>
      <c r="U282" s="1003"/>
      <c r="V282" s="1003"/>
      <c r="W282" s="1003"/>
      <c r="X282" s="1003"/>
      <c r="Y282" s="1003"/>
      <c r="Z282" s="1003"/>
      <c r="AA282" s="100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12"/>
      <c r="B283" s="242"/>
      <c r="C283" s="241"/>
      <c r="D283" s="242"/>
      <c r="E283" s="241"/>
      <c r="F283" s="304"/>
      <c r="G283" s="223"/>
      <c r="H283" s="224"/>
      <c r="I283" s="224"/>
      <c r="J283" s="224"/>
      <c r="K283" s="224"/>
      <c r="L283" s="224"/>
      <c r="M283" s="224"/>
      <c r="N283" s="224"/>
      <c r="O283" s="224"/>
      <c r="P283" s="225"/>
      <c r="Q283" s="1002"/>
      <c r="R283" s="1003"/>
      <c r="S283" s="1003"/>
      <c r="T283" s="1003"/>
      <c r="U283" s="1003"/>
      <c r="V283" s="1003"/>
      <c r="W283" s="1003"/>
      <c r="X283" s="1003"/>
      <c r="Y283" s="1003"/>
      <c r="Z283" s="1003"/>
      <c r="AA283" s="100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12"/>
      <c r="B284" s="242"/>
      <c r="C284" s="241"/>
      <c r="D284" s="242"/>
      <c r="E284" s="241"/>
      <c r="F284" s="304"/>
      <c r="G284" s="223"/>
      <c r="H284" s="224"/>
      <c r="I284" s="224"/>
      <c r="J284" s="224"/>
      <c r="K284" s="224"/>
      <c r="L284" s="224"/>
      <c r="M284" s="224"/>
      <c r="N284" s="224"/>
      <c r="O284" s="224"/>
      <c r="P284" s="225"/>
      <c r="Q284" s="1002"/>
      <c r="R284" s="1003"/>
      <c r="S284" s="1003"/>
      <c r="T284" s="1003"/>
      <c r="U284" s="1003"/>
      <c r="V284" s="1003"/>
      <c r="W284" s="1003"/>
      <c r="X284" s="1003"/>
      <c r="Y284" s="1003"/>
      <c r="Z284" s="1003"/>
      <c r="AA284" s="100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12"/>
      <c r="B285" s="242"/>
      <c r="C285" s="241"/>
      <c r="D285" s="242"/>
      <c r="E285" s="241"/>
      <c r="F285" s="304"/>
      <c r="G285" s="226"/>
      <c r="H285" s="154"/>
      <c r="I285" s="154"/>
      <c r="J285" s="154"/>
      <c r="K285" s="154"/>
      <c r="L285" s="154"/>
      <c r="M285" s="154"/>
      <c r="N285" s="154"/>
      <c r="O285" s="154"/>
      <c r="P285" s="227"/>
      <c r="Q285" s="1005"/>
      <c r="R285" s="1006"/>
      <c r="S285" s="1006"/>
      <c r="T285" s="1006"/>
      <c r="U285" s="1006"/>
      <c r="V285" s="1006"/>
      <c r="W285" s="1006"/>
      <c r="X285" s="1006"/>
      <c r="Y285" s="1006"/>
      <c r="Z285" s="1006"/>
      <c r="AA285" s="100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12"/>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12"/>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12"/>
      <c r="B288" s="242"/>
      <c r="C288" s="241"/>
      <c r="D288" s="242"/>
      <c r="E288" s="241"/>
      <c r="F288" s="304"/>
      <c r="G288" s="221"/>
      <c r="H288" s="151"/>
      <c r="I288" s="151"/>
      <c r="J288" s="151"/>
      <c r="K288" s="151"/>
      <c r="L288" s="151"/>
      <c r="M288" s="151"/>
      <c r="N288" s="151"/>
      <c r="O288" s="151"/>
      <c r="P288" s="222"/>
      <c r="Q288" s="999"/>
      <c r="R288" s="1000"/>
      <c r="S288" s="1000"/>
      <c r="T288" s="1000"/>
      <c r="U288" s="1000"/>
      <c r="V288" s="1000"/>
      <c r="W288" s="1000"/>
      <c r="X288" s="1000"/>
      <c r="Y288" s="1000"/>
      <c r="Z288" s="1000"/>
      <c r="AA288" s="100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12"/>
      <c r="B289" s="242"/>
      <c r="C289" s="241"/>
      <c r="D289" s="242"/>
      <c r="E289" s="241"/>
      <c r="F289" s="304"/>
      <c r="G289" s="223"/>
      <c r="H289" s="224"/>
      <c r="I289" s="224"/>
      <c r="J289" s="224"/>
      <c r="K289" s="224"/>
      <c r="L289" s="224"/>
      <c r="M289" s="224"/>
      <c r="N289" s="224"/>
      <c r="O289" s="224"/>
      <c r="P289" s="225"/>
      <c r="Q289" s="1002"/>
      <c r="R289" s="1003"/>
      <c r="S289" s="1003"/>
      <c r="T289" s="1003"/>
      <c r="U289" s="1003"/>
      <c r="V289" s="1003"/>
      <c r="W289" s="1003"/>
      <c r="X289" s="1003"/>
      <c r="Y289" s="1003"/>
      <c r="Z289" s="1003"/>
      <c r="AA289" s="100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12"/>
      <c r="B290" s="242"/>
      <c r="C290" s="241"/>
      <c r="D290" s="242"/>
      <c r="E290" s="241"/>
      <c r="F290" s="304"/>
      <c r="G290" s="223"/>
      <c r="H290" s="224"/>
      <c r="I290" s="224"/>
      <c r="J290" s="224"/>
      <c r="K290" s="224"/>
      <c r="L290" s="224"/>
      <c r="M290" s="224"/>
      <c r="N290" s="224"/>
      <c r="O290" s="224"/>
      <c r="P290" s="225"/>
      <c r="Q290" s="1002"/>
      <c r="R290" s="1003"/>
      <c r="S290" s="1003"/>
      <c r="T290" s="1003"/>
      <c r="U290" s="1003"/>
      <c r="V290" s="1003"/>
      <c r="W290" s="1003"/>
      <c r="X290" s="1003"/>
      <c r="Y290" s="1003"/>
      <c r="Z290" s="1003"/>
      <c r="AA290" s="100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12"/>
      <c r="B291" s="242"/>
      <c r="C291" s="241"/>
      <c r="D291" s="242"/>
      <c r="E291" s="241"/>
      <c r="F291" s="304"/>
      <c r="G291" s="223"/>
      <c r="H291" s="224"/>
      <c r="I291" s="224"/>
      <c r="J291" s="224"/>
      <c r="K291" s="224"/>
      <c r="L291" s="224"/>
      <c r="M291" s="224"/>
      <c r="N291" s="224"/>
      <c r="O291" s="224"/>
      <c r="P291" s="225"/>
      <c r="Q291" s="1002"/>
      <c r="R291" s="1003"/>
      <c r="S291" s="1003"/>
      <c r="T291" s="1003"/>
      <c r="U291" s="1003"/>
      <c r="V291" s="1003"/>
      <c r="W291" s="1003"/>
      <c r="X291" s="1003"/>
      <c r="Y291" s="1003"/>
      <c r="Z291" s="1003"/>
      <c r="AA291" s="100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12"/>
      <c r="B292" s="242"/>
      <c r="C292" s="241"/>
      <c r="D292" s="242"/>
      <c r="E292" s="241"/>
      <c r="F292" s="304"/>
      <c r="G292" s="226"/>
      <c r="H292" s="154"/>
      <c r="I292" s="154"/>
      <c r="J292" s="154"/>
      <c r="K292" s="154"/>
      <c r="L292" s="154"/>
      <c r="M292" s="154"/>
      <c r="N292" s="154"/>
      <c r="O292" s="154"/>
      <c r="P292" s="227"/>
      <c r="Q292" s="1005"/>
      <c r="R292" s="1006"/>
      <c r="S292" s="1006"/>
      <c r="T292" s="1006"/>
      <c r="U292" s="1006"/>
      <c r="V292" s="1006"/>
      <c r="W292" s="1006"/>
      <c r="X292" s="1006"/>
      <c r="Y292" s="1006"/>
      <c r="Z292" s="1006"/>
      <c r="AA292" s="100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12"/>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12"/>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12"/>
      <c r="B295" s="242"/>
      <c r="C295" s="241"/>
      <c r="D295" s="242"/>
      <c r="E295" s="241"/>
      <c r="F295" s="304"/>
      <c r="G295" s="221"/>
      <c r="H295" s="151"/>
      <c r="I295" s="151"/>
      <c r="J295" s="151"/>
      <c r="K295" s="151"/>
      <c r="L295" s="151"/>
      <c r="M295" s="151"/>
      <c r="N295" s="151"/>
      <c r="O295" s="151"/>
      <c r="P295" s="222"/>
      <c r="Q295" s="999"/>
      <c r="R295" s="1000"/>
      <c r="S295" s="1000"/>
      <c r="T295" s="1000"/>
      <c r="U295" s="1000"/>
      <c r="V295" s="1000"/>
      <c r="W295" s="1000"/>
      <c r="X295" s="1000"/>
      <c r="Y295" s="1000"/>
      <c r="Z295" s="1000"/>
      <c r="AA295" s="100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12"/>
      <c r="B296" s="242"/>
      <c r="C296" s="241"/>
      <c r="D296" s="242"/>
      <c r="E296" s="241"/>
      <c r="F296" s="304"/>
      <c r="G296" s="223"/>
      <c r="H296" s="224"/>
      <c r="I296" s="224"/>
      <c r="J296" s="224"/>
      <c r="K296" s="224"/>
      <c r="L296" s="224"/>
      <c r="M296" s="224"/>
      <c r="N296" s="224"/>
      <c r="O296" s="224"/>
      <c r="P296" s="225"/>
      <c r="Q296" s="1002"/>
      <c r="R296" s="1003"/>
      <c r="S296" s="1003"/>
      <c r="T296" s="1003"/>
      <c r="U296" s="1003"/>
      <c r="V296" s="1003"/>
      <c r="W296" s="1003"/>
      <c r="X296" s="1003"/>
      <c r="Y296" s="1003"/>
      <c r="Z296" s="1003"/>
      <c r="AA296" s="100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12"/>
      <c r="B297" s="242"/>
      <c r="C297" s="241"/>
      <c r="D297" s="242"/>
      <c r="E297" s="241"/>
      <c r="F297" s="304"/>
      <c r="G297" s="223"/>
      <c r="H297" s="224"/>
      <c r="I297" s="224"/>
      <c r="J297" s="224"/>
      <c r="K297" s="224"/>
      <c r="L297" s="224"/>
      <c r="M297" s="224"/>
      <c r="N297" s="224"/>
      <c r="O297" s="224"/>
      <c r="P297" s="225"/>
      <c r="Q297" s="1002"/>
      <c r="R297" s="1003"/>
      <c r="S297" s="1003"/>
      <c r="T297" s="1003"/>
      <c r="U297" s="1003"/>
      <c r="V297" s="1003"/>
      <c r="W297" s="1003"/>
      <c r="X297" s="1003"/>
      <c r="Y297" s="1003"/>
      <c r="Z297" s="1003"/>
      <c r="AA297" s="100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12"/>
      <c r="B298" s="242"/>
      <c r="C298" s="241"/>
      <c r="D298" s="242"/>
      <c r="E298" s="241"/>
      <c r="F298" s="304"/>
      <c r="G298" s="223"/>
      <c r="H298" s="224"/>
      <c r="I298" s="224"/>
      <c r="J298" s="224"/>
      <c r="K298" s="224"/>
      <c r="L298" s="224"/>
      <c r="M298" s="224"/>
      <c r="N298" s="224"/>
      <c r="O298" s="224"/>
      <c r="P298" s="225"/>
      <c r="Q298" s="1002"/>
      <c r="R298" s="1003"/>
      <c r="S298" s="1003"/>
      <c r="T298" s="1003"/>
      <c r="U298" s="1003"/>
      <c r="V298" s="1003"/>
      <c r="W298" s="1003"/>
      <c r="X298" s="1003"/>
      <c r="Y298" s="1003"/>
      <c r="Z298" s="1003"/>
      <c r="AA298" s="100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12"/>
      <c r="B299" s="242"/>
      <c r="C299" s="241"/>
      <c r="D299" s="242"/>
      <c r="E299" s="241"/>
      <c r="F299" s="304"/>
      <c r="G299" s="226"/>
      <c r="H299" s="154"/>
      <c r="I299" s="154"/>
      <c r="J299" s="154"/>
      <c r="K299" s="154"/>
      <c r="L299" s="154"/>
      <c r="M299" s="154"/>
      <c r="N299" s="154"/>
      <c r="O299" s="154"/>
      <c r="P299" s="227"/>
      <c r="Q299" s="1005"/>
      <c r="R299" s="1006"/>
      <c r="S299" s="1006"/>
      <c r="T299" s="1006"/>
      <c r="U299" s="1006"/>
      <c r="V299" s="1006"/>
      <c r="W299" s="1006"/>
      <c r="X299" s="1006"/>
      <c r="Y299" s="1006"/>
      <c r="Z299" s="1006"/>
      <c r="AA299" s="100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12"/>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12"/>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12"/>
      <c r="B302" s="242"/>
      <c r="C302" s="241"/>
      <c r="D302" s="242"/>
      <c r="E302" s="241"/>
      <c r="F302" s="304"/>
      <c r="G302" s="221"/>
      <c r="H302" s="151"/>
      <c r="I302" s="151"/>
      <c r="J302" s="151"/>
      <c r="K302" s="151"/>
      <c r="L302" s="151"/>
      <c r="M302" s="151"/>
      <c r="N302" s="151"/>
      <c r="O302" s="151"/>
      <c r="P302" s="222"/>
      <c r="Q302" s="999"/>
      <c r="R302" s="1000"/>
      <c r="S302" s="1000"/>
      <c r="T302" s="1000"/>
      <c r="U302" s="1000"/>
      <c r="V302" s="1000"/>
      <c r="W302" s="1000"/>
      <c r="X302" s="1000"/>
      <c r="Y302" s="1000"/>
      <c r="Z302" s="1000"/>
      <c r="AA302" s="100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12"/>
      <c r="B303" s="242"/>
      <c r="C303" s="241"/>
      <c r="D303" s="242"/>
      <c r="E303" s="241"/>
      <c r="F303" s="304"/>
      <c r="G303" s="223"/>
      <c r="H303" s="224"/>
      <c r="I303" s="224"/>
      <c r="J303" s="224"/>
      <c r="K303" s="224"/>
      <c r="L303" s="224"/>
      <c r="M303" s="224"/>
      <c r="N303" s="224"/>
      <c r="O303" s="224"/>
      <c r="P303" s="225"/>
      <c r="Q303" s="1002"/>
      <c r="R303" s="1003"/>
      <c r="S303" s="1003"/>
      <c r="T303" s="1003"/>
      <c r="U303" s="1003"/>
      <c r="V303" s="1003"/>
      <c r="W303" s="1003"/>
      <c r="X303" s="1003"/>
      <c r="Y303" s="1003"/>
      <c r="Z303" s="1003"/>
      <c r="AA303" s="100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12"/>
      <c r="B304" s="242"/>
      <c r="C304" s="241"/>
      <c r="D304" s="242"/>
      <c r="E304" s="241"/>
      <c r="F304" s="304"/>
      <c r="G304" s="223"/>
      <c r="H304" s="224"/>
      <c r="I304" s="224"/>
      <c r="J304" s="224"/>
      <c r="K304" s="224"/>
      <c r="L304" s="224"/>
      <c r="M304" s="224"/>
      <c r="N304" s="224"/>
      <c r="O304" s="224"/>
      <c r="P304" s="225"/>
      <c r="Q304" s="1002"/>
      <c r="R304" s="1003"/>
      <c r="S304" s="1003"/>
      <c r="T304" s="1003"/>
      <c r="U304" s="1003"/>
      <c r="V304" s="1003"/>
      <c r="W304" s="1003"/>
      <c r="X304" s="1003"/>
      <c r="Y304" s="1003"/>
      <c r="Z304" s="1003"/>
      <c r="AA304" s="100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12"/>
      <c r="B305" s="242"/>
      <c r="C305" s="241"/>
      <c r="D305" s="242"/>
      <c r="E305" s="241"/>
      <c r="F305" s="304"/>
      <c r="G305" s="223"/>
      <c r="H305" s="224"/>
      <c r="I305" s="224"/>
      <c r="J305" s="224"/>
      <c r="K305" s="224"/>
      <c r="L305" s="224"/>
      <c r="M305" s="224"/>
      <c r="N305" s="224"/>
      <c r="O305" s="224"/>
      <c r="P305" s="225"/>
      <c r="Q305" s="1002"/>
      <c r="R305" s="1003"/>
      <c r="S305" s="1003"/>
      <c r="T305" s="1003"/>
      <c r="U305" s="1003"/>
      <c r="V305" s="1003"/>
      <c r="W305" s="1003"/>
      <c r="X305" s="1003"/>
      <c r="Y305" s="1003"/>
      <c r="Z305" s="1003"/>
      <c r="AA305" s="100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12"/>
      <c r="B306" s="242"/>
      <c r="C306" s="241"/>
      <c r="D306" s="242"/>
      <c r="E306" s="305"/>
      <c r="F306" s="306"/>
      <c r="G306" s="226"/>
      <c r="H306" s="154"/>
      <c r="I306" s="154"/>
      <c r="J306" s="154"/>
      <c r="K306" s="154"/>
      <c r="L306" s="154"/>
      <c r="M306" s="154"/>
      <c r="N306" s="154"/>
      <c r="O306" s="154"/>
      <c r="P306" s="227"/>
      <c r="Q306" s="1005"/>
      <c r="R306" s="1006"/>
      <c r="S306" s="1006"/>
      <c r="T306" s="1006"/>
      <c r="U306" s="1006"/>
      <c r="V306" s="1006"/>
      <c r="W306" s="1006"/>
      <c r="X306" s="1006"/>
      <c r="Y306" s="1006"/>
      <c r="Z306" s="1006"/>
      <c r="AA306" s="100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1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1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1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1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1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1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2">
      <c r="A313" s="1012"/>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101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101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101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2">
      <c r="A317" s="1012"/>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101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101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101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2">
      <c r="A321" s="1012"/>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101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101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101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2">
      <c r="A325" s="1012"/>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101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101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101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2">
      <c r="A329" s="1012"/>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101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101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1012"/>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4"/>
    </row>
    <row r="333" spans="1:50" ht="22.5" hidden="1" customHeight="1" x14ac:dyDescent="0.2">
      <c r="A333" s="1012"/>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12"/>
      <c r="B334" s="242"/>
      <c r="C334" s="241"/>
      <c r="D334" s="242"/>
      <c r="E334" s="241"/>
      <c r="F334" s="304"/>
      <c r="G334" s="221"/>
      <c r="H334" s="151"/>
      <c r="I334" s="151"/>
      <c r="J334" s="151"/>
      <c r="K334" s="151"/>
      <c r="L334" s="151"/>
      <c r="M334" s="151"/>
      <c r="N334" s="151"/>
      <c r="O334" s="151"/>
      <c r="P334" s="222"/>
      <c r="Q334" s="999"/>
      <c r="R334" s="1000"/>
      <c r="S334" s="1000"/>
      <c r="T334" s="1000"/>
      <c r="U334" s="1000"/>
      <c r="V334" s="1000"/>
      <c r="W334" s="1000"/>
      <c r="X334" s="1000"/>
      <c r="Y334" s="1000"/>
      <c r="Z334" s="1000"/>
      <c r="AA334" s="100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12"/>
      <c r="B335" s="242"/>
      <c r="C335" s="241"/>
      <c r="D335" s="242"/>
      <c r="E335" s="241"/>
      <c r="F335" s="304"/>
      <c r="G335" s="223"/>
      <c r="H335" s="224"/>
      <c r="I335" s="224"/>
      <c r="J335" s="224"/>
      <c r="K335" s="224"/>
      <c r="L335" s="224"/>
      <c r="M335" s="224"/>
      <c r="N335" s="224"/>
      <c r="O335" s="224"/>
      <c r="P335" s="225"/>
      <c r="Q335" s="1002"/>
      <c r="R335" s="1003"/>
      <c r="S335" s="1003"/>
      <c r="T335" s="1003"/>
      <c r="U335" s="1003"/>
      <c r="V335" s="1003"/>
      <c r="W335" s="1003"/>
      <c r="X335" s="1003"/>
      <c r="Y335" s="1003"/>
      <c r="Z335" s="1003"/>
      <c r="AA335" s="100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12"/>
      <c r="B336" s="242"/>
      <c r="C336" s="241"/>
      <c r="D336" s="242"/>
      <c r="E336" s="241"/>
      <c r="F336" s="304"/>
      <c r="G336" s="223"/>
      <c r="H336" s="224"/>
      <c r="I336" s="224"/>
      <c r="J336" s="224"/>
      <c r="K336" s="224"/>
      <c r="L336" s="224"/>
      <c r="M336" s="224"/>
      <c r="N336" s="224"/>
      <c r="O336" s="224"/>
      <c r="P336" s="225"/>
      <c r="Q336" s="1002"/>
      <c r="R336" s="1003"/>
      <c r="S336" s="1003"/>
      <c r="T336" s="1003"/>
      <c r="U336" s="1003"/>
      <c r="V336" s="1003"/>
      <c r="W336" s="1003"/>
      <c r="X336" s="1003"/>
      <c r="Y336" s="1003"/>
      <c r="Z336" s="1003"/>
      <c r="AA336" s="100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12"/>
      <c r="B337" s="242"/>
      <c r="C337" s="241"/>
      <c r="D337" s="242"/>
      <c r="E337" s="241"/>
      <c r="F337" s="304"/>
      <c r="G337" s="223"/>
      <c r="H337" s="224"/>
      <c r="I337" s="224"/>
      <c r="J337" s="224"/>
      <c r="K337" s="224"/>
      <c r="L337" s="224"/>
      <c r="M337" s="224"/>
      <c r="N337" s="224"/>
      <c r="O337" s="224"/>
      <c r="P337" s="225"/>
      <c r="Q337" s="1002"/>
      <c r="R337" s="1003"/>
      <c r="S337" s="1003"/>
      <c r="T337" s="1003"/>
      <c r="U337" s="1003"/>
      <c r="V337" s="1003"/>
      <c r="W337" s="1003"/>
      <c r="X337" s="1003"/>
      <c r="Y337" s="1003"/>
      <c r="Z337" s="1003"/>
      <c r="AA337" s="100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12"/>
      <c r="B338" s="242"/>
      <c r="C338" s="241"/>
      <c r="D338" s="242"/>
      <c r="E338" s="241"/>
      <c r="F338" s="304"/>
      <c r="G338" s="226"/>
      <c r="H338" s="154"/>
      <c r="I338" s="154"/>
      <c r="J338" s="154"/>
      <c r="K338" s="154"/>
      <c r="L338" s="154"/>
      <c r="M338" s="154"/>
      <c r="N338" s="154"/>
      <c r="O338" s="154"/>
      <c r="P338" s="227"/>
      <c r="Q338" s="1005"/>
      <c r="R338" s="1006"/>
      <c r="S338" s="1006"/>
      <c r="T338" s="1006"/>
      <c r="U338" s="1006"/>
      <c r="V338" s="1006"/>
      <c r="W338" s="1006"/>
      <c r="X338" s="1006"/>
      <c r="Y338" s="1006"/>
      <c r="Z338" s="1006"/>
      <c r="AA338" s="100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12"/>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12"/>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12"/>
      <c r="B341" s="242"/>
      <c r="C341" s="241"/>
      <c r="D341" s="242"/>
      <c r="E341" s="241"/>
      <c r="F341" s="304"/>
      <c r="G341" s="221"/>
      <c r="H341" s="151"/>
      <c r="I341" s="151"/>
      <c r="J341" s="151"/>
      <c r="K341" s="151"/>
      <c r="L341" s="151"/>
      <c r="M341" s="151"/>
      <c r="N341" s="151"/>
      <c r="O341" s="151"/>
      <c r="P341" s="222"/>
      <c r="Q341" s="999"/>
      <c r="R341" s="1000"/>
      <c r="S341" s="1000"/>
      <c r="T341" s="1000"/>
      <c r="U341" s="1000"/>
      <c r="V341" s="1000"/>
      <c r="W341" s="1000"/>
      <c r="X341" s="1000"/>
      <c r="Y341" s="1000"/>
      <c r="Z341" s="1000"/>
      <c r="AA341" s="100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12"/>
      <c r="B342" s="242"/>
      <c r="C342" s="241"/>
      <c r="D342" s="242"/>
      <c r="E342" s="241"/>
      <c r="F342" s="304"/>
      <c r="G342" s="223"/>
      <c r="H342" s="224"/>
      <c r="I342" s="224"/>
      <c r="J342" s="224"/>
      <c r="K342" s="224"/>
      <c r="L342" s="224"/>
      <c r="M342" s="224"/>
      <c r="N342" s="224"/>
      <c r="O342" s="224"/>
      <c r="P342" s="225"/>
      <c r="Q342" s="1002"/>
      <c r="R342" s="1003"/>
      <c r="S342" s="1003"/>
      <c r="T342" s="1003"/>
      <c r="U342" s="1003"/>
      <c r="V342" s="1003"/>
      <c r="W342" s="1003"/>
      <c r="X342" s="1003"/>
      <c r="Y342" s="1003"/>
      <c r="Z342" s="1003"/>
      <c r="AA342" s="100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12"/>
      <c r="B343" s="242"/>
      <c r="C343" s="241"/>
      <c r="D343" s="242"/>
      <c r="E343" s="241"/>
      <c r="F343" s="304"/>
      <c r="G343" s="223"/>
      <c r="H343" s="224"/>
      <c r="I343" s="224"/>
      <c r="J343" s="224"/>
      <c r="K343" s="224"/>
      <c r="L343" s="224"/>
      <c r="M343" s="224"/>
      <c r="N343" s="224"/>
      <c r="O343" s="224"/>
      <c r="P343" s="225"/>
      <c r="Q343" s="1002"/>
      <c r="R343" s="1003"/>
      <c r="S343" s="1003"/>
      <c r="T343" s="1003"/>
      <c r="U343" s="1003"/>
      <c r="V343" s="1003"/>
      <c r="W343" s="1003"/>
      <c r="X343" s="1003"/>
      <c r="Y343" s="1003"/>
      <c r="Z343" s="1003"/>
      <c r="AA343" s="100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12"/>
      <c r="B344" s="242"/>
      <c r="C344" s="241"/>
      <c r="D344" s="242"/>
      <c r="E344" s="241"/>
      <c r="F344" s="304"/>
      <c r="G344" s="223"/>
      <c r="H344" s="224"/>
      <c r="I344" s="224"/>
      <c r="J344" s="224"/>
      <c r="K344" s="224"/>
      <c r="L344" s="224"/>
      <c r="M344" s="224"/>
      <c r="N344" s="224"/>
      <c r="O344" s="224"/>
      <c r="P344" s="225"/>
      <c r="Q344" s="1002"/>
      <c r="R344" s="1003"/>
      <c r="S344" s="1003"/>
      <c r="T344" s="1003"/>
      <c r="U344" s="1003"/>
      <c r="V344" s="1003"/>
      <c r="W344" s="1003"/>
      <c r="X344" s="1003"/>
      <c r="Y344" s="1003"/>
      <c r="Z344" s="1003"/>
      <c r="AA344" s="100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12"/>
      <c r="B345" s="242"/>
      <c r="C345" s="241"/>
      <c r="D345" s="242"/>
      <c r="E345" s="241"/>
      <c r="F345" s="304"/>
      <c r="G345" s="226"/>
      <c r="H345" s="154"/>
      <c r="I345" s="154"/>
      <c r="J345" s="154"/>
      <c r="K345" s="154"/>
      <c r="L345" s="154"/>
      <c r="M345" s="154"/>
      <c r="N345" s="154"/>
      <c r="O345" s="154"/>
      <c r="P345" s="227"/>
      <c r="Q345" s="1005"/>
      <c r="R345" s="1006"/>
      <c r="S345" s="1006"/>
      <c r="T345" s="1006"/>
      <c r="U345" s="1006"/>
      <c r="V345" s="1006"/>
      <c r="W345" s="1006"/>
      <c r="X345" s="1006"/>
      <c r="Y345" s="1006"/>
      <c r="Z345" s="1006"/>
      <c r="AA345" s="100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12"/>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12"/>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12"/>
      <c r="B348" s="242"/>
      <c r="C348" s="241"/>
      <c r="D348" s="242"/>
      <c r="E348" s="241"/>
      <c r="F348" s="304"/>
      <c r="G348" s="221"/>
      <c r="H348" s="151"/>
      <c r="I348" s="151"/>
      <c r="J348" s="151"/>
      <c r="K348" s="151"/>
      <c r="L348" s="151"/>
      <c r="M348" s="151"/>
      <c r="N348" s="151"/>
      <c r="O348" s="151"/>
      <c r="P348" s="222"/>
      <c r="Q348" s="999"/>
      <c r="R348" s="1000"/>
      <c r="S348" s="1000"/>
      <c r="T348" s="1000"/>
      <c r="U348" s="1000"/>
      <c r="V348" s="1000"/>
      <c r="W348" s="1000"/>
      <c r="X348" s="1000"/>
      <c r="Y348" s="1000"/>
      <c r="Z348" s="1000"/>
      <c r="AA348" s="100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12"/>
      <c r="B349" s="242"/>
      <c r="C349" s="241"/>
      <c r="D349" s="242"/>
      <c r="E349" s="241"/>
      <c r="F349" s="304"/>
      <c r="G349" s="223"/>
      <c r="H349" s="224"/>
      <c r="I349" s="224"/>
      <c r="J349" s="224"/>
      <c r="K349" s="224"/>
      <c r="L349" s="224"/>
      <c r="M349" s="224"/>
      <c r="N349" s="224"/>
      <c r="O349" s="224"/>
      <c r="P349" s="225"/>
      <c r="Q349" s="1002"/>
      <c r="R349" s="1003"/>
      <c r="S349" s="1003"/>
      <c r="T349" s="1003"/>
      <c r="U349" s="1003"/>
      <c r="V349" s="1003"/>
      <c r="W349" s="1003"/>
      <c r="X349" s="1003"/>
      <c r="Y349" s="1003"/>
      <c r="Z349" s="1003"/>
      <c r="AA349" s="100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12"/>
      <c r="B350" s="242"/>
      <c r="C350" s="241"/>
      <c r="D350" s="242"/>
      <c r="E350" s="241"/>
      <c r="F350" s="304"/>
      <c r="G350" s="223"/>
      <c r="H350" s="224"/>
      <c r="I350" s="224"/>
      <c r="J350" s="224"/>
      <c r="K350" s="224"/>
      <c r="L350" s="224"/>
      <c r="M350" s="224"/>
      <c r="N350" s="224"/>
      <c r="O350" s="224"/>
      <c r="P350" s="225"/>
      <c r="Q350" s="1002"/>
      <c r="R350" s="1003"/>
      <c r="S350" s="1003"/>
      <c r="T350" s="1003"/>
      <c r="U350" s="1003"/>
      <c r="V350" s="1003"/>
      <c r="W350" s="1003"/>
      <c r="X350" s="1003"/>
      <c r="Y350" s="1003"/>
      <c r="Z350" s="1003"/>
      <c r="AA350" s="100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12"/>
      <c r="B351" s="242"/>
      <c r="C351" s="241"/>
      <c r="D351" s="242"/>
      <c r="E351" s="241"/>
      <c r="F351" s="304"/>
      <c r="G351" s="223"/>
      <c r="H351" s="224"/>
      <c r="I351" s="224"/>
      <c r="J351" s="224"/>
      <c r="K351" s="224"/>
      <c r="L351" s="224"/>
      <c r="M351" s="224"/>
      <c r="N351" s="224"/>
      <c r="O351" s="224"/>
      <c r="P351" s="225"/>
      <c r="Q351" s="1002"/>
      <c r="R351" s="1003"/>
      <c r="S351" s="1003"/>
      <c r="T351" s="1003"/>
      <c r="U351" s="1003"/>
      <c r="V351" s="1003"/>
      <c r="W351" s="1003"/>
      <c r="X351" s="1003"/>
      <c r="Y351" s="1003"/>
      <c r="Z351" s="1003"/>
      <c r="AA351" s="100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12"/>
      <c r="B352" s="242"/>
      <c r="C352" s="241"/>
      <c r="D352" s="242"/>
      <c r="E352" s="241"/>
      <c r="F352" s="304"/>
      <c r="G352" s="226"/>
      <c r="H352" s="154"/>
      <c r="I352" s="154"/>
      <c r="J352" s="154"/>
      <c r="K352" s="154"/>
      <c r="L352" s="154"/>
      <c r="M352" s="154"/>
      <c r="N352" s="154"/>
      <c r="O352" s="154"/>
      <c r="P352" s="227"/>
      <c r="Q352" s="1005"/>
      <c r="R352" s="1006"/>
      <c r="S352" s="1006"/>
      <c r="T352" s="1006"/>
      <c r="U352" s="1006"/>
      <c r="V352" s="1006"/>
      <c r="W352" s="1006"/>
      <c r="X352" s="1006"/>
      <c r="Y352" s="1006"/>
      <c r="Z352" s="1006"/>
      <c r="AA352" s="100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12"/>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12"/>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12"/>
      <c r="B355" s="242"/>
      <c r="C355" s="241"/>
      <c r="D355" s="242"/>
      <c r="E355" s="241"/>
      <c r="F355" s="304"/>
      <c r="G355" s="221"/>
      <c r="H355" s="151"/>
      <c r="I355" s="151"/>
      <c r="J355" s="151"/>
      <c r="K355" s="151"/>
      <c r="L355" s="151"/>
      <c r="M355" s="151"/>
      <c r="N355" s="151"/>
      <c r="O355" s="151"/>
      <c r="P355" s="222"/>
      <c r="Q355" s="999"/>
      <c r="R355" s="1000"/>
      <c r="S355" s="1000"/>
      <c r="T355" s="1000"/>
      <c r="U355" s="1000"/>
      <c r="V355" s="1000"/>
      <c r="W355" s="1000"/>
      <c r="X355" s="1000"/>
      <c r="Y355" s="1000"/>
      <c r="Z355" s="1000"/>
      <c r="AA355" s="100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12"/>
      <c r="B356" s="242"/>
      <c r="C356" s="241"/>
      <c r="D356" s="242"/>
      <c r="E356" s="241"/>
      <c r="F356" s="304"/>
      <c r="G356" s="223"/>
      <c r="H356" s="224"/>
      <c r="I356" s="224"/>
      <c r="J356" s="224"/>
      <c r="K356" s="224"/>
      <c r="L356" s="224"/>
      <c r="M356" s="224"/>
      <c r="N356" s="224"/>
      <c r="O356" s="224"/>
      <c r="P356" s="225"/>
      <c r="Q356" s="1002"/>
      <c r="R356" s="1003"/>
      <c r="S356" s="1003"/>
      <c r="T356" s="1003"/>
      <c r="U356" s="1003"/>
      <c r="V356" s="1003"/>
      <c r="W356" s="1003"/>
      <c r="X356" s="1003"/>
      <c r="Y356" s="1003"/>
      <c r="Z356" s="1003"/>
      <c r="AA356" s="100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12"/>
      <c r="B357" s="242"/>
      <c r="C357" s="241"/>
      <c r="D357" s="242"/>
      <c r="E357" s="241"/>
      <c r="F357" s="304"/>
      <c r="G357" s="223"/>
      <c r="H357" s="224"/>
      <c r="I357" s="224"/>
      <c r="J357" s="224"/>
      <c r="K357" s="224"/>
      <c r="L357" s="224"/>
      <c r="M357" s="224"/>
      <c r="N357" s="224"/>
      <c r="O357" s="224"/>
      <c r="P357" s="225"/>
      <c r="Q357" s="1002"/>
      <c r="R357" s="1003"/>
      <c r="S357" s="1003"/>
      <c r="T357" s="1003"/>
      <c r="U357" s="1003"/>
      <c r="V357" s="1003"/>
      <c r="W357" s="1003"/>
      <c r="X357" s="1003"/>
      <c r="Y357" s="1003"/>
      <c r="Z357" s="1003"/>
      <c r="AA357" s="100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12"/>
      <c r="B358" s="242"/>
      <c r="C358" s="241"/>
      <c r="D358" s="242"/>
      <c r="E358" s="241"/>
      <c r="F358" s="304"/>
      <c r="G358" s="223"/>
      <c r="H358" s="224"/>
      <c r="I358" s="224"/>
      <c r="J358" s="224"/>
      <c r="K358" s="224"/>
      <c r="L358" s="224"/>
      <c r="M358" s="224"/>
      <c r="N358" s="224"/>
      <c r="O358" s="224"/>
      <c r="P358" s="225"/>
      <c r="Q358" s="1002"/>
      <c r="R358" s="1003"/>
      <c r="S358" s="1003"/>
      <c r="T358" s="1003"/>
      <c r="U358" s="1003"/>
      <c r="V358" s="1003"/>
      <c r="W358" s="1003"/>
      <c r="X358" s="1003"/>
      <c r="Y358" s="1003"/>
      <c r="Z358" s="1003"/>
      <c r="AA358" s="100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12"/>
      <c r="B359" s="242"/>
      <c r="C359" s="241"/>
      <c r="D359" s="242"/>
      <c r="E359" s="241"/>
      <c r="F359" s="304"/>
      <c r="G359" s="226"/>
      <c r="H359" s="154"/>
      <c r="I359" s="154"/>
      <c r="J359" s="154"/>
      <c r="K359" s="154"/>
      <c r="L359" s="154"/>
      <c r="M359" s="154"/>
      <c r="N359" s="154"/>
      <c r="O359" s="154"/>
      <c r="P359" s="227"/>
      <c r="Q359" s="1005"/>
      <c r="R359" s="1006"/>
      <c r="S359" s="1006"/>
      <c r="T359" s="1006"/>
      <c r="U359" s="1006"/>
      <c r="V359" s="1006"/>
      <c r="W359" s="1006"/>
      <c r="X359" s="1006"/>
      <c r="Y359" s="1006"/>
      <c r="Z359" s="1006"/>
      <c r="AA359" s="100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12"/>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12"/>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12"/>
      <c r="B362" s="242"/>
      <c r="C362" s="241"/>
      <c r="D362" s="242"/>
      <c r="E362" s="241"/>
      <c r="F362" s="304"/>
      <c r="G362" s="221"/>
      <c r="H362" s="151"/>
      <c r="I362" s="151"/>
      <c r="J362" s="151"/>
      <c r="K362" s="151"/>
      <c r="L362" s="151"/>
      <c r="M362" s="151"/>
      <c r="N362" s="151"/>
      <c r="O362" s="151"/>
      <c r="P362" s="222"/>
      <c r="Q362" s="999"/>
      <c r="R362" s="1000"/>
      <c r="S362" s="1000"/>
      <c r="T362" s="1000"/>
      <c r="U362" s="1000"/>
      <c r="V362" s="1000"/>
      <c r="W362" s="1000"/>
      <c r="X362" s="1000"/>
      <c r="Y362" s="1000"/>
      <c r="Z362" s="1000"/>
      <c r="AA362" s="100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12"/>
      <c r="B363" s="242"/>
      <c r="C363" s="241"/>
      <c r="D363" s="242"/>
      <c r="E363" s="241"/>
      <c r="F363" s="304"/>
      <c r="G363" s="223"/>
      <c r="H363" s="224"/>
      <c r="I363" s="224"/>
      <c r="J363" s="224"/>
      <c r="K363" s="224"/>
      <c r="L363" s="224"/>
      <c r="M363" s="224"/>
      <c r="N363" s="224"/>
      <c r="O363" s="224"/>
      <c r="P363" s="225"/>
      <c r="Q363" s="1002"/>
      <c r="R363" s="1003"/>
      <c r="S363" s="1003"/>
      <c r="T363" s="1003"/>
      <c r="U363" s="1003"/>
      <c r="V363" s="1003"/>
      <c r="W363" s="1003"/>
      <c r="X363" s="1003"/>
      <c r="Y363" s="1003"/>
      <c r="Z363" s="1003"/>
      <c r="AA363" s="100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12"/>
      <c r="B364" s="242"/>
      <c r="C364" s="241"/>
      <c r="D364" s="242"/>
      <c r="E364" s="241"/>
      <c r="F364" s="304"/>
      <c r="G364" s="223"/>
      <c r="H364" s="224"/>
      <c r="I364" s="224"/>
      <c r="J364" s="224"/>
      <c r="K364" s="224"/>
      <c r="L364" s="224"/>
      <c r="M364" s="224"/>
      <c r="N364" s="224"/>
      <c r="O364" s="224"/>
      <c r="P364" s="225"/>
      <c r="Q364" s="1002"/>
      <c r="R364" s="1003"/>
      <c r="S364" s="1003"/>
      <c r="T364" s="1003"/>
      <c r="U364" s="1003"/>
      <c r="V364" s="1003"/>
      <c r="W364" s="1003"/>
      <c r="X364" s="1003"/>
      <c r="Y364" s="1003"/>
      <c r="Z364" s="1003"/>
      <c r="AA364" s="100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12"/>
      <c r="B365" s="242"/>
      <c r="C365" s="241"/>
      <c r="D365" s="242"/>
      <c r="E365" s="241"/>
      <c r="F365" s="304"/>
      <c r="G365" s="223"/>
      <c r="H365" s="224"/>
      <c r="I365" s="224"/>
      <c r="J365" s="224"/>
      <c r="K365" s="224"/>
      <c r="L365" s="224"/>
      <c r="M365" s="224"/>
      <c r="N365" s="224"/>
      <c r="O365" s="224"/>
      <c r="P365" s="225"/>
      <c r="Q365" s="1002"/>
      <c r="R365" s="1003"/>
      <c r="S365" s="1003"/>
      <c r="T365" s="1003"/>
      <c r="U365" s="1003"/>
      <c r="V365" s="1003"/>
      <c r="W365" s="1003"/>
      <c r="X365" s="1003"/>
      <c r="Y365" s="1003"/>
      <c r="Z365" s="1003"/>
      <c r="AA365" s="100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12"/>
      <c r="B366" s="242"/>
      <c r="C366" s="241"/>
      <c r="D366" s="242"/>
      <c r="E366" s="305"/>
      <c r="F366" s="306"/>
      <c r="G366" s="226"/>
      <c r="H366" s="154"/>
      <c r="I366" s="154"/>
      <c r="J366" s="154"/>
      <c r="K366" s="154"/>
      <c r="L366" s="154"/>
      <c r="M366" s="154"/>
      <c r="N366" s="154"/>
      <c r="O366" s="154"/>
      <c r="P366" s="227"/>
      <c r="Q366" s="1005"/>
      <c r="R366" s="1006"/>
      <c r="S366" s="1006"/>
      <c r="T366" s="1006"/>
      <c r="U366" s="1006"/>
      <c r="V366" s="1006"/>
      <c r="W366" s="1006"/>
      <c r="X366" s="1006"/>
      <c r="Y366" s="1006"/>
      <c r="Z366" s="1006"/>
      <c r="AA366" s="100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1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1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12"/>
      <c r="B369" s="242"/>
      <c r="C369" s="241"/>
      <c r="D369" s="242"/>
      <c r="E369" s="43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6"/>
    </row>
    <row r="370" spans="1:50" ht="45" hidden="1" customHeight="1" x14ac:dyDescent="0.2">
      <c r="A370" s="101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1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1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2">
      <c r="A373" s="1012"/>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101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101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101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2">
      <c r="A377" s="1012"/>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101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101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101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2">
      <c r="A381" s="1012"/>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101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101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101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2">
      <c r="A385" s="1012"/>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101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101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101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2">
      <c r="A389" s="1012"/>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101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101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1012"/>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4"/>
    </row>
    <row r="393" spans="1:50" ht="22.5" hidden="1" customHeight="1" x14ac:dyDescent="0.2">
      <c r="A393" s="1012"/>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12"/>
      <c r="B394" s="242"/>
      <c r="C394" s="241"/>
      <c r="D394" s="242"/>
      <c r="E394" s="241"/>
      <c r="F394" s="304"/>
      <c r="G394" s="221"/>
      <c r="H394" s="151"/>
      <c r="I394" s="151"/>
      <c r="J394" s="151"/>
      <c r="K394" s="151"/>
      <c r="L394" s="151"/>
      <c r="M394" s="151"/>
      <c r="N394" s="151"/>
      <c r="O394" s="151"/>
      <c r="P394" s="222"/>
      <c r="Q394" s="999"/>
      <c r="R394" s="1000"/>
      <c r="S394" s="1000"/>
      <c r="T394" s="1000"/>
      <c r="U394" s="1000"/>
      <c r="V394" s="1000"/>
      <c r="W394" s="1000"/>
      <c r="X394" s="1000"/>
      <c r="Y394" s="1000"/>
      <c r="Z394" s="1000"/>
      <c r="AA394" s="100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12"/>
      <c r="B395" s="242"/>
      <c r="C395" s="241"/>
      <c r="D395" s="242"/>
      <c r="E395" s="241"/>
      <c r="F395" s="304"/>
      <c r="G395" s="223"/>
      <c r="H395" s="224"/>
      <c r="I395" s="224"/>
      <c r="J395" s="224"/>
      <c r="K395" s="224"/>
      <c r="L395" s="224"/>
      <c r="M395" s="224"/>
      <c r="N395" s="224"/>
      <c r="O395" s="224"/>
      <c r="P395" s="225"/>
      <c r="Q395" s="1002"/>
      <c r="R395" s="1003"/>
      <c r="S395" s="1003"/>
      <c r="T395" s="1003"/>
      <c r="U395" s="1003"/>
      <c r="V395" s="1003"/>
      <c r="W395" s="1003"/>
      <c r="X395" s="1003"/>
      <c r="Y395" s="1003"/>
      <c r="Z395" s="1003"/>
      <c r="AA395" s="100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12"/>
      <c r="B396" s="242"/>
      <c r="C396" s="241"/>
      <c r="D396" s="242"/>
      <c r="E396" s="241"/>
      <c r="F396" s="304"/>
      <c r="G396" s="223"/>
      <c r="H396" s="224"/>
      <c r="I396" s="224"/>
      <c r="J396" s="224"/>
      <c r="K396" s="224"/>
      <c r="L396" s="224"/>
      <c r="M396" s="224"/>
      <c r="N396" s="224"/>
      <c r="O396" s="224"/>
      <c r="P396" s="225"/>
      <c r="Q396" s="1002"/>
      <c r="R396" s="1003"/>
      <c r="S396" s="1003"/>
      <c r="T396" s="1003"/>
      <c r="U396" s="1003"/>
      <c r="V396" s="1003"/>
      <c r="W396" s="1003"/>
      <c r="X396" s="1003"/>
      <c r="Y396" s="1003"/>
      <c r="Z396" s="1003"/>
      <c r="AA396" s="100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12"/>
      <c r="B397" s="242"/>
      <c r="C397" s="241"/>
      <c r="D397" s="242"/>
      <c r="E397" s="241"/>
      <c r="F397" s="304"/>
      <c r="G397" s="223"/>
      <c r="H397" s="224"/>
      <c r="I397" s="224"/>
      <c r="J397" s="224"/>
      <c r="K397" s="224"/>
      <c r="L397" s="224"/>
      <c r="M397" s="224"/>
      <c r="N397" s="224"/>
      <c r="O397" s="224"/>
      <c r="P397" s="225"/>
      <c r="Q397" s="1002"/>
      <c r="R397" s="1003"/>
      <c r="S397" s="1003"/>
      <c r="T397" s="1003"/>
      <c r="U397" s="1003"/>
      <c r="V397" s="1003"/>
      <c r="W397" s="1003"/>
      <c r="X397" s="1003"/>
      <c r="Y397" s="1003"/>
      <c r="Z397" s="1003"/>
      <c r="AA397" s="100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12"/>
      <c r="B398" s="242"/>
      <c r="C398" s="241"/>
      <c r="D398" s="242"/>
      <c r="E398" s="241"/>
      <c r="F398" s="304"/>
      <c r="G398" s="226"/>
      <c r="H398" s="154"/>
      <c r="I398" s="154"/>
      <c r="J398" s="154"/>
      <c r="K398" s="154"/>
      <c r="L398" s="154"/>
      <c r="M398" s="154"/>
      <c r="N398" s="154"/>
      <c r="O398" s="154"/>
      <c r="P398" s="227"/>
      <c r="Q398" s="1005"/>
      <c r="R398" s="1006"/>
      <c r="S398" s="1006"/>
      <c r="T398" s="1006"/>
      <c r="U398" s="1006"/>
      <c r="V398" s="1006"/>
      <c r="W398" s="1006"/>
      <c r="X398" s="1006"/>
      <c r="Y398" s="1006"/>
      <c r="Z398" s="1006"/>
      <c r="AA398" s="100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12"/>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12"/>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12"/>
      <c r="B401" s="242"/>
      <c r="C401" s="241"/>
      <c r="D401" s="242"/>
      <c r="E401" s="241"/>
      <c r="F401" s="304"/>
      <c r="G401" s="221"/>
      <c r="H401" s="151"/>
      <c r="I401" s="151"/>
      <c r="J401" s="151"/>
      <c r="K401" s="151"/>
      <c r="L401" s="151"/>
      <c r="M401" s="151"/>
      <c r="N401" s="151"/>
      <c r="O401" s="151"/>
      <c r="P401" s="222"/>
      <c r="Q401" s="999"/>
      <c r="R401" s="1000"/>
      <c r="S401" s="1000"/>
      <c r="T401" s="1000"/>
      <c r="U401" s="1000"/>
      <c r="V401" s="1000"/>
      <c r="W401" s="1000"/>
      <c r="X401" s="1000"/>
      <c r="Y401" s="1000"/>
      <c r="Z401" s="1000"/>
      <c r="AA401" s="100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12"/>
      <c r="B402" s="242"/>
      <c r="C402" s="241"/>
      <c r="D402" s="242"/>
      <c r="E402" s="241"/>
      <c r="F402" s="304"/>
      <c r="G402" s="223"/>
      <c r="H402" s="224"/>
      <c r="I402" s="224"/>
      <c r="J402" s="224"/>
      <c r="K402" s="224"/>
      <c r="L402" s="224"/>
      <c r="M402" s="224"/>
      <c r="N402" s="224"/>
      <c r="O402" s="224"/>
      <c r="P402" s="225"/>
      <c r="Q402" s="1002"/>
      <c r="R402" s="1003"/>
      <c r="S402" s="1003"/>
      <c r="T402" s="1003"/>
      <c r="U402" s="1003"/>
      <c r="V402" s="1003"/>
      <c r="W402" s="1003"/>
      <c r="X402" s="1003"/>
      <c r="Y402" s="1003"/>
      <c r="Z402" s="1003"/>
      <c r="AA402" s="100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12"/>
      <c r="B403" s="242"/>
      <c r="C403" s="241"/>
      <c r="D403" s="242"/>
      <c r="E403" s="241"/>
      <c r="F403" s="304"/>
      <c r="G403" s="223"/>
      <c r="H403" s="224"/>
      <c r="I403" s="224"/>
      <c r="J403" s="224"/>
      <c r="K403" s="224"/>
      <c r="L403" s="224"/>
      <c r="M403" s="224"/>
      <c r="N403" s="224"/>
      <c r="O403" s="224"/>
      <c r="P403" s="225"/>
      <c r="Q403" s="1002"/>
      <c r="R403" s="1003"/>
      <c r="S403" s="1003"/>
      <c r="T403" s="1003"/>
      <c r="U403" s="1003"/>
      <c r="V403" s="1003"/>
      <c r="W403" s="1003"/>
      <c r="X403" s="1003"/>
      <c r="Y403" s="1003"/>
      <c r="Z403" s="1003"/>
      <c r="AA403" s="100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12"/>
      <c r="B404" s="242"/>
      <c r="C404" s="241"/>
      <c r="D404" s="242"/>
      <c r="E404" s="241"/>
      <c r="F404" s="304"/>
      <c r="G404" s="223"/>
      <c r="H404" s="224"/>
      <c r="I404" s="224"/>
      <c r="J404" s="224"/>
      <c r="K404" s="224"/>
      <c r="L404" s="224"/>
      <c r="M404" s="224"/>
      <c r="N404" s="224"/>
      <c r="O404" s="224"/>
      <c r="P404" s="225"/>
      <c r="Q404" s="1002"/>
      <c r="R404" s="1003"/>
      <c r="S404" s="1003"/>
      <c r="T404" s="1003"/>
      <c r="U404" s="1003"/>
      <c r="V404" s="1003"/>
      <c r="W404" s="1003"/>
      <c r="X404" s="1003"/>
      <c r="Y404" s="1003"/>
      <c r="Z404" s="1003"/>
      <c r="AA404" s="100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12"/>
      <c r="B405" s="242"/>
      <c r="C405" s="241"/>
      <c r="D405" s="242"/>
      <c r="E405" s="241"/>
      <c r="F405" s="304"/>
      <c r="G405" s="226"/>
      <c r="H405" s="154"/>
      <c r="I405" s="154"/>
      <c r="J405" s="154"/>
      <c r="K405" s="154"/>
      <c r="L405" s="154"/>
      <c r="M405" s="154"/>
      <c r="N405" s="154"/>
      <c r="O405" s="154"/>
      <c r="P405" s="227"/>
      <c r="Q405" s="1005"/>
      <c r="R405" s="1006"/>
      <c r="S405" s="1006"/>
      <c r="T405" s="1006"/>
      <c r="U405" s="1006"/>
      <c r="V405" s="1006"/>
      <c r="W405" s="1006"/>
      <c r="X405" s="1006"/>
      <c r="Y405" s="1006"/>
      <c r="Z405" s="1006"/>
      <c r="AA405" s="100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12"/>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12"/>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12"/>
      <c r="B408" s="242"/>
      <c r="C408" s="241"/>
      <c r="D408" s="242"/>
      <c r="E408" s="241"/>
      <c r="F408" s="304"/>
      <c r="G408" s="221"/>
      <c r="H408" s="151"/>
      <c r="I408" s="151"/>
      <c r="J408" s="151"/>
      <c r="K408" s="151"/>
      <c r="L408" s="151"/>
      <c r="M408" s="151"/>
      <c r="N408" s="151"/>
      <c r="O408" s="151"/>
      <c r="P408" s="222"/>
      <c r="Q408" s="999"/>
      <c r="R408" s="1000"/>
      <c r="S408" s="1000"/>
      <c r="T408" s="1000"/>
      <c r="U408" s="1000"/>
      <c r="V408" s="1000"/>
      <c r="W408" s="1000"/>
      <c r="X408" s="1000"/>
      <c r="Y408" s="1000"/>
      <c r="Z408" s="1000"/>
      <c r="AA408" s="100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12"/>
      <c r="B409" s="242"/>
      <c r="C409" s="241"/>
      <c r="D409" s="242"/>
      <c r="E409" s="241"/>
      <c r="F409" s="304"/>
      <c r="G409" s="223"/>
      <c r="H409" s="224"/>
      <c r="I409" s="224"/>
      <c r="J409" s="224"/>
      <c r="K409" s="224"/>
      <c r="L409" s="224"/>
      <c r="M409" s="224"/>
      <c r="N409" s="224"/>
      <c r="O409" s="224"/>
      <c r="P409" s="225"/>
      <c r="Q409" s="1002"/>
      <c r="R409" s="1003"/>
      <c r="S409" s="1003"/>
      <c r="T409" s="1003"/>
      <c r="U409" s="1003"/>
      <c r="V409" s="1003"/>
      <c r="W409" s="1003"/>
      <c r="X409" s="1003"/>
      <c r="Y409" s="1003"/>
      <c r="Z409" s="1003"/>
      <c r="AA409" s="100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12"/>
      <c r="B410" s="242"/>
      <c r="C410" s="241"/>
      <c r="D410" s="242"/>
      <c r="E410" s="241"/>
      <c r="F410" s="304"/>
      <c r="G410" s="223"/>
      <c r="H410" s="224"/>
      <c r="I410" s="224"/>
      <c r="J410" s="224"/>
      <c r="K410" s="224"/>
      <c r="L410" s="224"/>
      <c r="M410" s="224"/>
      <c r="N410" s="224"/>
      <c r="O410" s="224"/>
      <c r="P410" s="225"/>
      <c r="Q410" s="1002"/>
      <c r="R410" s="1003"/>
      <c r="S410" s="1003"/>
      <c r="T410" s="1003"/>
      <c r="U410" s="1003"/>
      <c r="V410" s="1003"/>
      <c r="W410" s="1003"/>
      <c r="X410" s="1003"/>
      <c r="Y410" s="1003"/>
      <c r="Z410" s="1003"/>
      <c r="AA410" s="100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12"/>
      <c r="B411" s="242"/>
      <c r="C411" s="241"/>
      <c r="D411" s="242"/>
      <c r="E411" s="241"/>
      <c r="F411" s="304"/>
      <c r="G411" s="223"/>
      <c r="H411" s="224"/>
      <c r="I411" s="224"/>
      <c r="J411" s="224"/>
      <c r="K411" s="224"/>
      <c r="L411" s="224"/>
      <c r="M411" s="224"/>
      <c r="N411" s="224"/>
      <c r="O411" s="224"/>
      <c r="P411" s="225"/>
      <c r="Q411" s="1002"/>
      <c r="R411" s="1003"/>
      <c r="S411" s="1003"/>
      <c r="T411" s="1003"/>
      <c r="U411" s="1003"/>
      <c r="V411" s="1003"/>
      <c r="W411" s="1003"/>
      <c r="X411" s="1003"/>
      <c r="Y411" s="1003"/>
      <c r="Z411" s="1003"/>
      <c r="AA411" s="100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12"/>
      <c r="B412" s="242"/>
      <c r="C412" s="241"/>
      <c r="D412" s="242"/>
      <c r="E412" s="241"/>
      <c r="F412" s="304"/>
      <c r="G412" s="226"/>
      <c r="H412" s="154"/>
      <c r="I412" s="154"/>
      <c r="J412" s="154"/>
      <c r="K412" s="154"/>
      <c r="L412" s="154"/>
      <c r="M412" s="154"/>
      <c r="N412" s="154"/>
      <c r="O412" s="154"/>
      <c r="P412" s="227"/>
      <c r="Q412" s="1005"/>
      <c r="R412" s="1006"/>
      <c r="S412" s="1006"/>
      <c r="T412" s="1006"/>
      <c r="U412" s="1006"/>
      <c r="V412" s="1006"/>
      <c r="W412" s="1006"/>
      <c r="X412" s="1006"/>
      <c r="Y412" s="1006"/>
      <c r="Z412" s="1006"/>
      <c r="AA412" s="100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12"/>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12"/>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12"/>
      <c r="B415" s="242"/>
      <c r="C415" s="241"/>
      <c r="D415" s="242"/>
      <c r="E415" s="241"/>
      <c r="F415" s="304"/>
      <c r="G415" s="221"/>
      <c r="H415" s="151"/>
      <c r="I415" s="151"/>
      <c r="J415" s="151"/>
      <c r="K415" s="151"/>
      <c r="L415" s="151"/>
      <c r="M415" s="151"/>
      <c r="N415" s="151"/>
      <c r="O415" s="151"/>
      <c r="P415" s="222"/>
      <c r="Q415" s="999"/>
      <c r="R415" s="1000"/>
      <c r="S415" s="1000"/>
      <c r="T415" s="1000"/>
      <c r="U415" s="1000"/>
      <c r="V415" s="1000"/>
      <c r="W415" s="1000"/>
      <c r="X415" s="1000"/>
      <c r="Y415" s="1000"/>
      <c r="Z415" s="1000"/>
      <c r="AA415" s="100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12"/>
      <c r="B416" s="242"/>
      <c r="C416" s="241"/>
      <c r="D416" s="242"/>
      <c r="E416" s="241"/>
      <c r="F416" s="304"/>
      <c r="G416" s="223"/>
      <c r="H416" s="224"/>
      <c r="I416" s="224"/>
      <c r="J416" s="224"/>
      <c r="K416" s="224"/>
      <c r="L416" s="224"/>
      <c r="M416" s="224"/>
      <c r="N416" s="224"/>
      <c r="O416" s="224"/>
      <c r="P416" s="225"/>
      <c r="Q416" s="1002"/>
      <c r="R416" s="1003"/>
      <c r="S416" s="1003"/>
      <c r="T416" s="1003"/>
      <c r="U416" s="1003"/>
      <c r="V416" s="1003"/>
      <c r="W416" s="1003"/>
      <c r="X416" s="1003"/>
      <c r="Y416" s="1003"/>
      <c r="Z416" s="1003"/>
      <c r="AA416" s="100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12"/>
      <c r="B417" s="242"/>
      <c r="C417" s="241"/>
      <c r="D417" s="242"/>
      <c r="E417" s="241"/>
      <c r="F417" s="304"/>
      <c r="G417" s="223"/>
      <c r="H417" s="224"/>
      <c r="I417" s="224"/>
      <c r="J417" s="224"/>
      <c r="K417" s="224"/>
      <c r="L417" s="224"/>
      <c r="M417" s="224"/>
      <c r="N417" s="224"/>
      <c r="O417" s="224"/>
      <c r="P417" s="225"/>
      <c r="Q417" s="1002"/>
      <c r="R417" s="1003"/>
      <c r="S417" s="1003"/>
      <c r="T417" s="1003"/>
      <c r="U417" s="1003"/>
      <c r="V417" s="1003"/>
      <c r="W417" s="1003"/>
      <c r="X417" s="1003"/>
      <c r="Y417" s="1003"/>
      <c r="Z417" s="1003"/>
      <c r="AA417" s="100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12"/>
      <c r="B418" s="242"/>
      <c r="C418" s="241"/>
      <c r="D418" s="242"/>
      <c r="E418" s="241"/>
      <c r="F418" s="304"/>
      <c r="G418" s="223"/>
      <c r="H418" s="224"/>
      <c r="I418" s="224"/>
      <c r="J418" s="224"/>
      <c r="K418" s="224"/>
      <c r="L418" s="224"/>
      <c r="M418" s="224"/>
      <c r="N418" s="224"/>
      <c r="O418" s="224"/>
      <c r="P418" s="225"/>
      <c r="Q418" s="1002"/>
      <c r="R418" s="1003"/>
      <c r="S418" s="1003"/>
      <c r="T418" s="1003"/>
      <c r="U418" s="1003"/>
      <c r="V418" s="1003"/>
      <c r="W418" s="1003"/>
      <c r="X418" s="1003"/>
      <c r="Y418" s="1003"/>
      <c r="Z418" s="1003"/>
      <c r="AA418" s="100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12"/>
      <c r="B419" s="242"/>
      <c r="C419" s="241"/>
      <c r="D419" s="242"/>
      <c r="E419" s="241"/>
      <c r="F419" s="304"/>
      <c r="G419" s="226"/>
      <c r="H419" s="154"/>
      <c r="I419" s="154"/>
      <c r="J419" s="154"/>
      <c r="K419" s="154"/>
      <c r="L419" s="154"/>
      <c r="M419" s="154"/>
      <c r="N419" s="154"/>
      <c r="O419" s="154"/>
      <c r="P419" s="227"/>
      <c r="Q419" s="1005"/>
      <c r="R419" s="1006"/>
      <c r="S419" s="1006"/>
      <c r="T419" s="1006"/>
      <c r="U419" s="1006"/>
      <c r="V419" s="1006"/>
      <c r="W419" s="1006"/>
      <c r="X419" s="1006"/>
      <c r="Y419" s="1006"/>
      <c r="Z419" s="1006"/>
      <c r="AA419" s="100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12"/>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12"/>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12"/>
      <c r="B422" s="242"/>
      <c r="C422" s="241"/>
      <c r="D422" s="242"/>
      <c r="E422" s="241"/>
      <c r="F422" s="304"/>
      <c r="G422" s="221"/>
      <c r="H422" s="151"/>
      <c r="I422" s="151"/>
      <c r="J422" s="151"/>
      <c r="K422" s="151"/>
      <c r="L422" s="151"/>
      <c r="M422" s="151"/>
      <c r="N422" s="151"/>
      <c r="O422" s="151"/>
      <c r="P422" s="222"/>
      <c r="Q422" s="999"/>
      <c r="R422" s="1000"/>
      <c r="S422" s="1000"/>
      <c r="T422" s="1000"/>
      <c r="U422" s="1000"/>
      <c r="V422" s="1000"/>
      <c r="W422" s="1000"/>
      <c r="X422" s="1000"/>
      <c r="Y422" s="1000"/>
      <c r="Z422" s="1000"/>
      <c r="AA422" s="100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12"/>
      <c r="B423" s="242"/>
      <c r="C423" s="241"/>
      <c r="D423" s="242"/>
      <c r="E423" s="241"/>
      <c r="F423" s="304"/>
      <c r="G423" s="223"/>
      <c r="H423" s="224"/>
      <c r="I423" s="224"/>
      <c r="J423" s="224"/>
      <c r="K423" s="224"/>
      <c r="L423" s="224"/>
      <c r="M423" s="224"/>
      <c r="N423" s="224"/>
      <c r="O423" s="224"/>
      <c r="P423" s="225"/>
      <c r="Q423" s="1002"/>
      <c r="R423" s="1003"/>
      <c r="S423" s="1003"/>
      <c r="T423" s="1003"/>
      <c r="U423" s="1003"/>
      <c r="V423" s="1003"/>
      <c r="W423" s="1003"/>
      <c r="X423" s="1003"/>
      <c r="Y423" s="1003"/>
      <c r="Z423" s="1003"/>
      <c r="AA423" s="100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12"/>
      <c r="B424" s="242"/>
      <c r="C424" s="241"/>
      <c r="D424" s="242"/>
      <c r="E424" s="241"/>
      <c r="F424" s="304"/>
      <c r="G424" s="223"/>
      <c r="H424" s="224"/>
      <c r="I424" s="224"/>
      <c r="J424" s="224"/>
      <c r="K424" s="224"/>
      <c r="L424" s="224"/>
      <c r="M424" s="224"/>
      <c r="N424" s="224"/>
      <c r="O424" s="224"/>
      <c r="P424" s="225"/>
      <c r="Q424" s="1002"/>
      <c r="R424" s="1003"/>
      <c r="S424" s="1003"/>
      <c r="T424" s="1003"/>
      <c r="U424" s="1003"/>
      <c r="V424" s="1003"/>
      <c r="W424" s="1003"/>
      <c r="X424" s="1003"/>
      <c r="Y424" s="1003"/>
      <c r="Z424" s="1003"/>
      <c r="AA424" s="100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12"/>
      <c r="B425" s="242"/>
      <c r="C425" s="241"/>
      <c r="D425" s="242"/>
      <c r="E425" s="241"/>
      <c r="F425" s="304"/>
      <c r="G425" s="223"/>
      <c r="H425" s="224"/>
      <c r="I425" s="224"/>
      <c r="J425" s="224"/>
      <c r="K425" s="224"/>
      <c r="L425" s="224"/>
      <c r="M425" s="224"/>
      <c r="N425" s="224"/>
      <c r="O425" s="224"/>
      <c r="P425" s="225"/>
      <c r="Q425" s="1002"/>
      <c r="R425" s="1003"/>
      <c r="S425" s="1003"/>
      <c r="T425" s="1003"/>
      <c r="U425" s="1003"/>
      <c r="V425" s="1003"/>
      <c r="W425" s="1003"/>
      <c r="X425" s="1003"/>
      <c r="Y425" s="1003"/>
      <c r="Z425" s="1003"/>
      <c r="AA425" s="100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12"/>
      <c r="B426" s="242"/>
      <c r="C426" s="241"/>
      <c r="D426" s="242"/>
      <c r="E426" s="305"/>
      <c r="F426" s="306"/>
      <c r="G426" s="226"/>
      <c r="H426" s="154"/>
      <c r="I426" s="154"/>
      <c r="J426" s="154"/>
      <c r="K426" s="154"/>
      <c r="L426" s="154"/>
      <c r="M426" s="154"/>
      <c r="N426" s="154"/>
      <c r="O426" s="154"/>
      <c r="P426" s="227"/>
      <c r="Q426" s="1005"/>
      <c r="R426" s="1006"/>
      <c r="S426" s="1006"/>
      <c r="T426" s="1006"/>
      <c r="U426" s="1006"/>
      <c r="V426" s="1006"/>
      <c r="W426" s="1006"/>
      <c r="X426" s="1006"/>
      <c r="Y426" s="1006"/>
      <c r="Z426" s="1006"/>
      <c r="AA426" s="100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1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1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12"/>
      <c r="B429" s="242"/>
      <c r="C429" s="305"/>
      <c r="D429" s="101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1012"/>
      <c r="B430" s="242"/>
      <c r="C430" s="239" t="s">
        <v>342</v>
      </c>
      <c r="D430" s="240"/>
      <c r="E430" s="228" t="s">
        <v>320</v>
      </c>
      <c r="F430" s="455"/>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101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hidden="1" customHeight="1" x14ac:dyDescent="0.2">
      <c r="A432" s="101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1012"/>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101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101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101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101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1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101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101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101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101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1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101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101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101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101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1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101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101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101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101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1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101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101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101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2">
      <c r="A457" s="101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1012"/>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101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101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101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101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1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101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101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101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101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1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101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101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101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101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1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101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101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101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101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1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101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101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1012"/>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1012"/>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101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12"/>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1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101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1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101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101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101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101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1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101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101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101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101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1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101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101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101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101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1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101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101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101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101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1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101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101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101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101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1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101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101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101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101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1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101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101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101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101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1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101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101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101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101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1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101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101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101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101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1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101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101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1012"/>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1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1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12"/>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1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101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1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101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101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101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101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1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101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101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101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101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1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101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101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101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101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1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101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101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101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101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1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101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101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101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101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1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101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101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101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101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1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101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101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101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101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1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101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101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101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101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1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101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101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101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101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1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101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101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1012"/>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1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1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12"/>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1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101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1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101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101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101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101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1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101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101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101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101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1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101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101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101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101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1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101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101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101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101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1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101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101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101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101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1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101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101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101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101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1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101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101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101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101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1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101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101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101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101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1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101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101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101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101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1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101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101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1012"/>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1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1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12"/>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1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101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1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101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101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101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101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1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101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101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101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101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1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101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101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101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101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1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101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101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101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101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1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101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101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101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101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1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101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101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101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101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1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101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101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101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101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1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101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101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101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101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1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101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101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101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101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1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101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101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1012"/>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101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101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902"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3"/>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70.5" customHeight="1" x14ac:dyDescent="0.2">
      <c r="A702" s="536" t="s">
        <v>139</v>
      </c>
      <c r="B702" s="537"/>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4" t="s">
        <v>481</v>
      </c>
      <c r="AE702" s="915"/>
      <c r="AF702" s="915"/>
      <c r="AG702" s="904" t="s">
        <v>577</v>
      </c>
      <c r="AH702" s="905"/>
      <c r="AI702" s="905"/>
      <c r="AJ702" s="905"/>
      <c r="AK702" s="905"/>
      <c r="AL702" s="905"/>
      <c r="AM702" s="905"/>
      <c r="AN702" s="905"/>
      <c r="AO702" s="905"/>
      <c r="AP702" s="905"/>
      <c r="AQ702" s="905"/>
      <c r="AR702" s="905"/>
      <c r="AS702" s="905"/>
      <c r="AT702" s="905"/>
      <c r="AU702" s="905"/>
      <c r="AV702" s="905"/>
      <c r="AW702" s="905"/>
      <c r="AX702" s="906"/>
    </row>
    <row r="703" spans="1:50" ht="66.75" customHeight="1" x14ac:dyDescent="0.2">
      <c r="A703" s="538"/>
      <c r="B703" s="539"/>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44" t="s">
        <v>481</v>
      </c>
      <c r="AE703" s="145"/>
      <c r="AF703" s="145"/>
      <c r="AG703" s="674" t="s">
        <v>578</v>
      </c>
      <c r="AH703" s="675"/>
      <c r="AI703" s="675"/>
      <c r="AJ703" s="675"/>
      <c r="AK703" s="675"/>
      <c r="AL703" s="675"/>
      <c r="AM703" s="675"/>
      <c r="AN703" s="675"/>
      <c r="AO703" s="675"/>
      <c r="AP703" s="675"/>
      <c r="AQ703" s="675"/>
      <c r="AR703" s="675"/>
      <c r="AS703" s="675"/>
      <c r="AT703" s="675"/>
      <c r="AU703" s="675"/>
      <c r="AV703" s="675"/>
      <c r="AW703" s="675"/>
      <c r="AX703" s="676"/>
    </row>
    <row r="704" spans="1:50" ht="55.5" customHeight="1" x14ac:dyDescent="0.2">
      <c r="A704" s="540"/>
      <c r="B704" s="541"/>
      <c r="C704" s="608" t="s">
        <v>141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481</v>
      </c>
      <c r="AE704" s="593"/>
      <c r="AF704" s="593"/>
      <c r="AG704" s="435" t="s">
        <v>579</v>
      </c>
      <c r="AH704" s="224"/>
      <c r="AI704" s="224"/>
      <c r="AJ704" s="224"/>
      <c r="AK704" s="224"/>
      <c r="AL704" s="224"/>
      <c r="AM704" s="224"/>
      <c r="AN704" s="224"/>
      <c r="AO704" s="224"/>
      <c r="AP704" s="224"/>
      <c r="AQ704" s="224"/>
      <c r="AR704" s="224"/>
      <c r="AS704" s="224"/>
      <c r="AT704" s="224"/>
      <c r="AU704" s="224"/>
      <c r="AV704" s="224"/>
      <c r="AW704" s="224"/>
      <c r="AX704" s="436"/>
    </row>
    <row r="705" spans="1:50" ht="83.1" customHeight="1" x14ac:dyDescent="0.2">
      <c r="A705" s="628" t="s">
        <v>38</v>
      </c>
      <c r="B705" s="781"/>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481</v>
      </c>
      <c r="AE705" s="743"/>
      <c r="AF705" s="743"/>
      <c r="AG705" s="789" t="s">
        <v>592</v>
      </c>
      <c r="AH705" s="790"/>
      <c r="AI705" s="790"/>
      <c r="AJ705" s="790"/>
      <c r="AK705" s="790"/>
      <c r="AL705" s="790"/>
      <c r="AM705" s="790"/>
      <c r="AN705" s="790"/>
      <c r="AO705" s="790"/>
      <c r="AP705" s="790"/>
      <c r="AQ705" s="790"/>
      <c r="AR705" s="790"/>
      <c r="AS705" s="790"/>
      <c r="AT705" s="790"/>
      <c r="AU705" s="790"/>
      <c r="AV705" s="790"/>
      <c r="AW705" s="790"/>
      <c r="AX705" s="791"/>
    </row>
    <row r="706" spans="1:50" ht="35.25" customHeight="1" x14ac:dyDescent="0.2">
      <c r="A706" s="665"/>
      <c r="B706" s="782"/>
      <c r="C706" s="621"/>
      <c r="D706" s="622"/>
      <c r="E706" s="693" t="s">
        <v>301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759" t="s">
        <v>586</v>
      </c>
      <c r="AE706" s="760"/>
      <c r="AF706" s="761"/>
      <c r="AG706" s="792"/>
      <c r="AH706" s="793"/>
      <c r="AI706" s="793"/>
      <c r="AJ706" s="793"/>
      <c r="AK706" s="793"/>
      <c r="AL706" s="793"/>
      <c r="AM706" s="793"/>
      <c r="AN706" s="793"/>
      <c r="AO706" s="793"/>
      <c r="AP706" s="793"/>
      <c r="AQ706" s="793"/>
      <c r="AR706" s="793"/>
      <c r="AS706" s="793"/>
      <c r="AT706" s="793"/>
      <c r="AU706" s="793"/>
      <c r="AV706" s="793"/>
      <c r="AW706" s="793"/>
      <c r="AX706" s="794"/>
    </row>
    <row r="707" spans="1:50" ht="26.25" customHeight="1" x14ac:dyDescent="0.2">
      <c r="A707" s="665"/>
      <c r="B707" s="782"/>
      <c r="C707" s="623"/>
      <c r="D707" s="624"/>
      <c r="E707" s="696" t="s">
        <v>242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518</v>
      </c>
      <c r="AE707" s="591"/>
      <c r="AF707" s="591"/>
      <c r="AG707" s="792"/>
      <c r="AH707" s="793"/>
      <c r="AI707" s="793"/>
      <c r="AJ707" s="793"/>
      <c r="AK707" s="793"/>
      <c r="AL707" s="793"/>
      <c r="AM707" s="793"/>
      <c r="AN707" s="793"/>
      <c r="AO707" s="793"/>
      <c r="AP707" s="793"/>
      <c r="AQ707" s="793"/>
      <c r="AR707" s="793"/>
      <c r="AS707" s="793"/>
      <c r="AT707" s="793"/>
      <c r="AU707" s="793"/>
      <c r="AV707" s="793"/>
      <c r="AW707" s="793"/>
      <c r="AX707" s="794"/>
    </row>
    <row r="708" spans="1:50" ht="42.75" customHeight="1" x14ac:dyDescent="0.2">
      <c r="A708" s="665"/>
      <c r="B708" s="666"/>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481</v>
      </c>
      <c r="AE708" s="678"/>
      <c r="AF708" s="678"/>
      <c r="AG708" s="533" t="s">
        <v>580</v>
      </c>
      <c r="AH708" s="534"/>
      <c r="AI708" s="534"/>
      <c r="AJ708" s="534"/>
      <c r="AK708" s="534"/>
      <c r="AL708" s="534"/>
      <c r="AM708" s="534"/>
      <c r="AN708" s="534"/>
      <c r="AO708" s="534"/>
      <c r="AP708" s="534"/>
      <c r="AQ708" s="534"/>
      <c r="AR708" s="534"/>
      <c r="AS708" s="534"/>
      <c r="AT708" s="534"/>
      <c r="AU708" s="534"/>
      <c r="AV708" s="534"/>
      <c r="AW708" s="534"/>
      <c r="AX708" s="535"/>
    </row>
    <row r="709" spans="1:50" ht="32.25" customHeight="1" x14ac:dyDescent="0.2">
      <c r="A709" s="665"/>
      <c r="B709" s="666"/>
      <c r="C709" s="595" t="s">
        <v>142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4" t="s">
        <v>481</v>
      </c>
      <c r="AE709" s="145"/>
      <c r="AF709" s="145"/>
      <c r="AG709" s="674" t="s">
        <v>581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2">
      <c r="A710" s="665"/>
      <c r="B710" s="666"/>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4" t="s">
        <v>519</v>
      </c>
      <c r="AE710" s="145"/>
      <c r="AF710" s="145"/>
      <c r="AG710" s="674" t="s">
        <v>517</v>
      </c>
      <c r="AH710" s="675"/>
      <c r="AI710" s="675"/>
      <c r="AJ710" s="675"/>
      <c r="AK710" s="675"/>
      <c r="AL710" s="675"/>
      <c r="AM710" s="675"/>
      <c r="AN710" s="675"/>
      <c r="AO710" s="675"/>
      <c r="AP710" s="675"/>
      <c r="AQ710" s="675"/>
      <c r="AR710" s="675"/>
      <c r="AS710" s="675"/>
      <c r="AT710" s="675"/>
      <c r="AU710" s="675"/>
      <c r="AV710" s="675"/>
      <c r="AW710" s="675"/>
      <c r="AX710" s="676"/>
    </row>
    <row r="711" spans="1:50" ht="33" customHeight="1" x14ac:dyDescent="0.2">
      <c r="A711" s="665"/>
      <c r="B711" s="666"/>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44" t="s">
        <v>481</v>
      </c>
      <c r="AE711" s="145"/>
      <c r="AF711" s="145"/>
      <c r="AG711" s="674" t="s">
        <v>582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5" t="s">
        <v>269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519</v>
      </c>
      <c r="AE712" s="593"/>
      <c r="AF712" s="593"/>
      <c r="AG712" s="601" t="s">
        <v>517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74" t="s">
        <v>517</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2">
      <c r="A714" s="667"/>
      <c r="B714" s="668"/>
      <c r="C714" s="783" t="s">
        <v>247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519</v>
      </c>
      <c r="AE714" s="599"/>
      <c r="AF714" s="600"/>
      <c r="AG714" s="699" t="s">
        <v>520</v>
      </c>
      <c r="AH714" s="700"/>
      <c r="AI714" s="700"/>
      <c r="AJ714" s="700"/>
      <c r="AK714" s="700"/>
      <c r="AL714" s="700"/>
      <c r="AM714" s="700"/>
      <c r="AN714" s="700"/>
      <c r="AO714" s="700"/>
      <c r="AP714" s="700"/>
      <c r="AQ714" s="700"/>
      <c r="AR714" s="700"/>
      <c r="AS714" s="700"/>
      <c r="AT714" s="700"/>
      <c r="AU714" s="700"/>
      <c r="AV714" s="700"/>
      <c r="AW714" s="700"/>
      <c r="AX714" s="701"/>
    </row>
    <row r="715" spans="1:50" ht="52.5" customHeight="1" x14ac:dyDescent="0.2">
      <c r="A715" s="628" t="s">
        <v>39</v>
      </c>
      <c r="B715" s="664"/>
      <c r="C715" s="669" t="s">
        <v>248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481</v>
      </c>
      <c r="AE715" s="678"/>
      <c r="AF715" s="795"/>
      <c r="AG715" s="533" t="s">
        <v>572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5"/>
      <c r="B716" s="666"/>
      <c r="C716" s="805" t="s">
        <v>44</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1" t="s">
        <v>519</v>
      </c>
      <c r="AE716" s="772"/>
      <c r="AF716" s="772"/>
      <c r="AG716" s="674" t="s">
        <v>517</v>
      </c>
      <c r="AH716" s="675"/>
      <c r="AI716" s="675"/>
      <c r="AJ716" s="675"/>
      <c r="AK716" s="675"/>
      <c r="AL716" s="675"/>
      <c r="AM716" s="675"/>
      <c r="AN716" s="675"/>
      <c r="AO716" s="675"/>
      <c r="AP716" s="675"/>
      <c r="AQ716" s="675"/>
      <c r="AR716" s="675"/>
      <c r="AS716" s="675"/>
      <c r="AT716" s="675"/>
      <c r="AU716" s="675"/>
      <c r="AV716" s="675"/>
      <c r="AW716" s="675"/>
      <c r="AX716" s="676"/>
    </row>
    <row r="717" spans="1:50" ht="66.75" customHeight="1" x14ac:dyDescent="0.2">
      <c r="A717" s="665"/>
      <c r="B717" s="666"/>
      <c r="C717" s="595" t="s">
        <v>198</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4" t="s">
        <v>521</v>
      </c>
      <c r="AE717" s="145"/>
      <c r="AF717" s="145"/>
      <c r="AG717" s="674" t="s">
        <v>573</v>
      </c>
      <c r="AH717" s="675"/>
      <c r="AI717" s="675"/>
      <c r="AJ717" s="675"/>
      <c r="AK717" s="675"/>
      <c r="AL717" s="675"/>
      <c r="AM717" s="675"/>
      <c r="AN717" s="675"/>
      <c r="AO717" s="675"/>
      <c r="AP717" s="675"/>
      <c r="AQ717" s="675"/>
      <c r="AR717" s="675"/>
      <c r="AS717" s="675"/>
      <c r="AT717" s="675"/>
      <c r="AU717" s="675"/>
      <c r="AV717" s="675"/>
      <c r="AW717" s="675"/>
      <c r="AX717" s="676"/>
    </row>
    <row r="718" spans="1:50" ht="67.5" customHeight="1" x14ac:dyDescent="0.2">
      <c r="A718" s="667"/>
      <c r="B718" s="668"/>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4" t="s">
        <v>521</v>
      </c>
      <c r="AE718" s="145"/>
      <c r="AF718" s="145"/>
      <c r="AG718" s="153" t="s">
        <v>574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58" t="s">
        <v>57</v>
      </c>
      <c r="B719" s="659"/>
      <c r="C719" s="808" t="s">
        <v>143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3"/>
      <c r="AD719" s="677" t="s">
        <v>519</v>
      </c>
      <c r="AE719" s="678"/>
      <c r="AF719" s="678"/>
      <c r="AG719" s="150" t="s">
        <v>519</v>
      </c>
      <c r="AH719" s="151"/>
      <c r="AI719" s="151"/>
      <c r="AJ719" s="151"/>
      <c r="AK719" s="151"/>
      <c r="AL719" s="151"/>
      <c r="AM719" s="151"/>
      <c r="AN719" s="151"/>
      <c r="AO719" s="151"/>
      <c r="AP719" s="151"/>
      <c r="AQ719" s="151"/>
      <c r="AR719" s="151"/>
      <c r="AS719" s="151"/>
      <c r="AT719" s="151"/>
      <c r="AU719" s="151"/>
      <c r="AV719" s="151"/>
      <c r="AW719" s="151"/>
      <c r="AX719" s="152"/>
    </row>
    <row r="720" spans="1:50" ht="28.2" customHeight="1" x14ac:dyDescent="0.2">
      <c r="A720" s="660"/>
      <c r="B720" s="661"/>
      <c r="C720" s="950" t="s">
        <v>262</v>
      </c>
      <c r="D720" s="948"/>
      <c r="E720" s="948"/>
      <c r="F720" s="951"/>
      <c r="G720" s="947" t="s">
        <v>263</v>
      </c>
      <c r="H720" s="948"/>
      <c r="I720" s="948"/>
      <c r="J720" s="948"/>
      <c r="K720" s="948"/>
      <c r="L720" s="948"/>
      <c r="M720" s="948"/>
      <c r="N720" s="947" t="s">
        <v>266</v>
      </c>
      <c r="O720" s="948"/>
      <c r="P720" s="948"/>
      <c r="Q720" s="948"/>
      <c r="R720" s="948"/>
      <c r="S720" s="948"/>
      <c r="T720" s="948"/>
      <c r="U720" s="948"/>
      <c r="V720" s="948"/>
      <c r="W720" s="948"/>
      <c r="X720" s="948"/>
      <c r="Y720" s="948"/>
      <c r="Z720" s="948"/>
      <c r="AA720" s="948"/>
      <c r="AB720" s="948"/>
      <c r="AC720" s="948"/>
      <c r="AD720" s="948"/>
      <c r="AE720" s="948"/>
      <c r="AF720" s="949"/>
      <c r="AG720" s="435"/>
      <c r="AH720" s="224"/>
      <c r="AI720" s="224"/>
      <c r="AJ720" s="224"/>
      <c r="AK720" s="224"/>
      <c r="AL720" s="224"/>
      <c r="AM720" s="224"/>
      <c r="AN720" s="224"/>
      <c r="AO720" s="224"/>
      <c r="AP720" s="224"/>
      <c r="AQ720" s="224"/>
      <c r="AR720" s="224"/>
      <c r="AS720" s="224"/>
      <c r="AT720" s="224"/>
      <c r="AU720" s="224"/>
      <c r="AV720" s="224"/>
      <c r="AW720" s="224"/>
      <c r="AX720" s="436"/>
    </row>
    <row r="721" spans="1:50" ht="24.75" customHeight="1" x14ac:dyDescent="0.2">
      <c r="A721" s="660"/>
      <c r="B721" s="661"/>
      <c r="C721" s="932"/>
      <c r="D721" s="933"/>
      <c r="E721" s="933"/>
      <c r="F721" s="934"/>
      <c r="G721" s="952"/>
      <c r="H721" s="953"/>
      <c r="I721" s="68" t="str">
        <f>IF(OR(G721="　", G721=""), "", "-")</f>
        <v/>
      </c>
      <c r="J721" s="931"/>
      <c r="K721" s="931"/>
      <c r="L721" s="68" t="str">
        <f>IF(M721="","","-")</f>
        <v/>
      </c>
      <c r="M721" s="69"/>
      <c r="N721" s="928"/>
      <c r="O721" s="929"/>
      <c r="P721" s="929"/>
      <c r="Q721" s="929"/>
      <c r="R721" s="929"/>
      <c r="S721" s="929"/>
      <c r="T721" s="929"/>
      <c r="U721" s="929"/>
      <c r="V721" s="929"/>
      <c r="W721" s="929"/>
      <c r="X721" s="929"/>
      <c r="Y721" s="929"/>
      <c r="Z721" s="929"/>
      <c r="AA721" s="929"/>
      <c r="AB721" s="929"/>
      <c r="AC721" s="929"/>
      <c r="AD721" s="929"/>
      <c r="AE721" s="929"/>
      <c r="AF721" s="930"/>
      <c r="AG721" s="435"/>
      <c r="AH721" s="224"/>
      <c r="AI721" s="224"/>
      <c r="AJ721" s="224"/>
      <c r="AK721" s="224"/>
      <c r="AL721" s="224"/>
      <c r="AM721" s="224"/>
      <c r="AN721" s="224"/>
      <c r="AO721" s="224"/>
      <c r="AP721" s="224"/>
      <c r="AQ721" s="224"/>
      <c r="AR721" s="224"/>
      <c r="AS721" s="224"/>
      <c r="AT721" s="224"/>
      <c r="AU721" s="224"/>
      <c r="AV721" s="224"/>
      <c r="AW721" s="224"/>
      <c r="AX721" s="436"/>
    </row>
    <row r="722" spans="1:50" ht="24.75" hidden="1" customHeight="1" x14ac:dyDescent="0.2">
      <c r="A722" s="660"/>
      <c r="B722" s="661"/>
      <c r="C722" s="932"/>
      <c r="D722" s="933"/>
      <c r="E722" s="933"/>
      <c r="F722" s="934"/>
      <c r="G722" s="952"/>
      <c r="H722" s="953"/>
      <c r="I722" s="68" t="str">
        <f t="shared" ref="I722:I725" si="4">IF(OR(G722="　", G722=""), "", "-")</f>
        <v/>
      </c>
      <c r="J722" s="931"/>
      <c r="K722" s="931"/>
      <c r="L722" s="68" t="str">
        <f t="shared" ref="L722:L725" si="5">IF(M722="","","-")</f>
        <v/>
      </c>
      <c r="M722" s="69"/>
      <c r="N722" s="928"/>
      <c r="O722" s="929"/>
      <c r="P722" s="929"/>
      <c r="Q722" s="929"/>
      <c r="R722" s="929"/>
      <c r="S722" s="929"/>
      <c r="T722" s="929"/>
      <c r="U722" s="929"/>
      <c r="V722" s="929"/>
      <c r="W722" s="929"/>
      <c r="X722" s="929"/>
      <c r="Y722" s="929"/>
      <c r="Z722" s="929"/>
      <c r="AA722" s="929"/>
      <c r="AB722" s="929"/>
      <c r="AC722" s="929"/>
      <c r="AD722" s="929"/>
      <c r="AE722" s="929"/>
      <c r="AF722" s="930"/>
      <c r="AG722" s="435"/>
      <c r="AH722" s="224"/>
      <c r="AI722" s="224"/>
      <c r="AJ722" s="224"/>
      <c r="AK722" s="224"/>
      <c r="AL722" s="224"/>
      <c r="AM722" s="224"/>
      <c r="AN722" s="224"/>
      <c r="AO722" s="224"/>
      <c r="AP722" s="224"/>
      <c r="AQ722" s="224"/>
      <c r="AR722" s="224"/>
      <c r="AS722" s="224"/>
      <c r="AT722" s="224"/>
      <c r="AU722" s="224"/>
      <c r="AV722" s="224"/>
      <c r="AW722" s="224"/>
      <c r="AX722" s="436"/>
    </row>
    <row r="723" spans="1:50" ht="24.75" hidden="1" customHeight="1" x14ac:dyDescent="0.2">
      <c r="A723" s="660"/>
      <c r="B723" s="661"/>
      <c r="C723" s="932"/>
      <c r="D723" s="933"/>
      <c r="E723" s="933"/>
      <c r="F723" s="934"/>
      <c r="G723" s="952"/>
      <c r="H723" s="953"/>
      <c r="I723" s="68" t="str">
        <f t="shared" si="4"/>
        <v/>
      </c>
      <c r="J723" s="931"/>
      <c r="K723" s="931"/>
      <c r="L723" s="68" t="str">
        <f t="shared" si="5"/>
        <v/>
      </c>
      <c r="M723" s="69"/>
      <c r="N723" s="928"/>
      <c r="O723" s="929"/>
      <c r="P723" s="929"/>
      <c r="Q723" s="929"/>
      <c r="R723" s="929"/>
      <c r="S723" s="929"/>
      <c r="T723" s="929"/>
      <c r="U723" s="929"/>
      <c r="V723" s="929"/>
      <c r="W723" s="929"/>
      <c r="X723" s="929"/>
      <c r="Y723" s="929"/>
      <c r="Z723" s="929"/>
      <c r="AA723" s="929"/>
      <c r="AB723" s="929"/>
      <c r="AC723" s="929"/>
      <c r="AD723" s="929"/>
      <c r="AE723" s="929"/>
      <c r="AF723" s="930"/>
      <c r="AG723" s="435"/>
      <c r="AH723" s="224"/>
      <c r="AI723" s="224"/>
      <c r="AJ723" s="224"/>
      <c r="AK723" s="224"/>
      <c r="AL723" s="224"/>
      <c r="AM723" s="224"/>
      <c r="AN723" s="224"/>
      <c r="AO723" s="224"/>
      <c r="AP723" s="224"/>
      <c r="AQ723" s="224"/>
      <c r="AR723" s="224"/>
      <c r="AS723" s="224"/>
      <c r="AT723" s="224"/>
      <c r="AU723" s="224"/>
      <c r="AV723" s="224"/>
      <c r="AW723" s="224"/>
      <c r="AX723" s="436"/>
    </row>
    <row r="724" spans="1:50" ht="24.75" hidden="1" customHeight="1" x14ac:dyDescent="0.2">
      <c r="A724" s="660"/>
      <c r="B724" s="661"/>
      <c r="C724" s="932"/>
      <c r="D724" s="933"/>
      <c r="E724" s="933"/>
      <c r="F724" s="934"/>
      <c r="G724" s="952"/>
      <c r="H724" s="953"/>
      <c r="I724" s="68" t="str">
        <f t="shared" si="4"/>
        <v/>
      </c>
      <c r="J724" s="931"/>
      <c r="K724" s="931"/>
      <c r="L724" s="68" t="str">
        <f t="shared" si="5"/>
        <v/>
      </c>
      <c r="M724" s="69"/>
      <c r="N724" s="928"/>
      <c r="O724" s="929"/>
      <c r="P724" s="929"/>
      <c r="Q724" s="929"/>
      <c r="R724" s="929"/>
      <c r="S724" s="929"/>
      <c r="T724" s="929"/>
      <c r="U724" s="929"/>
      <c r="V724" s="929"/>
      <c r="W724" s="929"/>
      <c r="X724" s="929"/>
      <c r="Y724" s="929"/>
      <c r="Z724" s="929"/>
      <c r="AA724" s="929"/>
      <c r="AB724" s="929"/>
      <c r="AC724" s="929"/>
      <c r="AD724" s="929"/>
      <c r="AE724" s="929"/>
      <c r="AF724" s="930"/>
      <c r="AG724" s="435"/>
      <c r="AH724" s="224"/>
      <c r="AI724" s="224"/>
      <c r="AJ724" s="224"/>
      <c r="AK724" s="224"/>
      <c r="AL724" s="224"/>
      <c r="AM724" s="224"/>
      <c r="AN724" s="224"/>
      <c r="AO724" s="224"/>
      <c r="AP724" s="224"/>
      <c r="AQ724" s="224"/>
      <c r="AR724" s="224"/>
      <c r="AS724" s="224"/>
      <c r="AT724" s="224"/>
      <c r="AU724" s="224"/>
      <c r="AV724" s="224"/>
      <c r="AW724" s="224"/>
      <c r="AX724" s="436"/>
    </row>
    <row r="725" spans="1:50" ht="24.75" hidden="1" customHeight="1" x14ac:dyDescent="0.2">
      <c r="A725" s="662"/>
      <c r="B725" s="663"/>
      <c r="C725" s="935"/>
      <c r="D725" s="936"/>
      <c r="E725" s="936"/>
      <c r="F725" s="937"/>
      <c r="G725" s="971"/>
      <c r="H725" s="972"/>
      <c r="I725" s="70" t="str">
        <f t="shared" si="4"/>
        <v/>
      </c>
      <c r="J725" s="973"/>
      <c r="K725" s="973"/>
      <c r="L725" s="70" t="str">
        <f t="shared" si="5"/>
        <v/>
      </c>
      <c r="M725" s="71"/>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53"/>
      <c r="AH725" s="154"/>
      <c r="AI725" s="154"/>
      <c r="AJ725" s="154"/>
      <c r="AK725" s="154"/>
      <c r="AL725" s="154"/>
      <c r="AM725" s="154"/>
      <c r="AN725" s="154"/>
      <c r="AO725" s="154"/>
      <c r="AP725" s="154"/>
      <c r="AQ725" s="154"/>
      <c r="AR725" s="154"/>
      <c r="AS725" s="154"/>
      <c r="AT725" s="154"/>
      <c r="AU725" s="154"/>
      <c r="AV725" s="154"/>
      <c r="AW725" s="154"/>
      <c r="AX725" s="155"/>
    </row>
    <row r="726" spans="1:50" ht="124.5" customHeight="1" x14ac:dyDescent="0.2">
      <c r="A726" s="628" t="s">
        <v>47</v>
      </c>
      <c r="B726" s="629"/>
      <c r="C726" s="450" t="s">
        <v>52</v>
      </c>
      <c r="D726" s="588"/>
      <c r="E726" s="588"/>
      <c r="F726" s="589"/>
      <c r="G726" s="790" t="s">
        <v>575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5">
      <c r="A727" s="630"/>
      <c r="B727" s="631"/>
      <c r="C727" s="705" t="s">
        <v>56</v>
      </c>
      <c r="D727" s="706"/>
      <c r="E727" s="706"/>
      <c r="F727" s="707"/>
      <c r="G727" s="813" t="s">
        <v>593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2">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8" t="s">
        <v>584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137</v>
      </c>
      <c r="B731" s="626"/>
      <c r="C731" s="626"/>
      <c r="D731" s="626"/>
      <c r="E731" s="627"/>
      <c r="F731" s="690" t="s">
        <v>585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62" t="s">
        <v>137</v>
      </c>
      <c r="B733" s="763"/>
      <c r="C733" s="763"/>
      <c r="D733" s="763"/>
      <c r="E733" s="764"/>
      <c r="F733" s="690" t="s">
        <v>596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6" t="s">
        <v>275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86" t="s">
        <v>323</v>
      </c>
      <c r="B737" s="87"/>
      <c r="C737" s="87"/>
      <c r="D737" s="88"/>
      <c r="E737" s="89"/>
      <c r="F737" s="89"/>
      <c r="G737" s="89"/>
      <c r="H737" s="89"/>
      <c r="I737" s="89"/>
      <c r="J737" s="89"/>
      <c r="K737" s="89"/>
      <c r="L737" s="89"/>
      <c r="M737" s="89"/>
      <c r="N737" s="95" t="s">
        <v>318</v>
      </c>
      <c r="O737" s="95"/>
      <c r="P737" s="95"/>
      <c r="Q737" s="95"/>
      <c r="R737" s="89"/>
      <c r="S737" s="89"/>
      <c r="T737" s="89"/>
      <c r="U737" s="89"/>
      <c r="V737" s="89"/>
      <c r="W737" s="89"/>
      <c r="X737" s="89"/>
      <c r="Y737" s="89"/>
      <c r="Z737" s="89"/>
      <c r="AA737" s="95" t="s">
        <v>317</v>
      </c>
      <c r="AB737" s="95"/>
      <c r="AC737" s="95"/>
      <c r="AD737" s="95"/>
      <c r="AE737" s="89"/>
      <c r="AF737" s="89"/>
      <c r="AG737" s="89"/>
      <c r="AH737" s="89"/>
      <c r="AI737" s="89"/>
      <c r="AJ737" s="89"/>
      <c r="AK737" s="89"/>
      <c r="AL737" s="89"/>
      <c r="AM737" s="89"/>
      <c r="AN737" s="95" t="s">
        <v>316</v>
      </c>
      <c r="AO737" s="95"/>
      <c r="AP737" s="95"/>
      <c r="AQ737" s="95"/>
      <c r="AR737" s="96"/>
      <c r="AS737" s="97"/>
      <c r="AT737" s="97"/>
      <c r="AU737" s="97"/>
      <c r="AV737" s="97"/>
      <c r="AW737" s="97"/>
      <c r="AX737" s="98"/>
      <c r="AY737" s="74"/>
      <c r="AZ737" s="74"/>
    </row>
    <row r="738" spans="1:52" ht="24.75" customHeight="1" x14ac:dyDescent="0.2">
      <c r="A738" s="86" t="s">
        <v>315</v>
      </c>
      <c r="B738" s="87"/>
      <c r="C738" s="87"/>
      <c r="D738" s="88"/>
      <c r="E738" s="89"/>
      <c r="F738" s="89"/>
      <c r="G738" s="89"/>
      <c r="H738" s="89"/>
      <c r="I738" s="89"/>
      <c r="J738" s="89"/>
      <c r="K738" s="89"/>
      <c r="L738" s="89"/>
      <c r="M738" s="89"/>
      <c r="N738" s="95" t="s">
        <v>314</v>
      </c>
      <c r="O738" s="95"/>
      <c r="P738" s="95"/>
      <c r="Q738" s="95"/>
      <c r="R738" s="89"/>
      <c r="S738" s="89"/>
      <c r="T738" s="89"/>
      <c r="U738" s="89"/>
      <c r="V738" s="89"/>
      <c r="W738" s="89"/>
      <c r="X738" s="89"/>
      <c r="Y738" s="89"/>
      <c r="Z738" s="89"/>
      <c r="AA738" s="95" t="s">
        <v>313</v>
      </c>
      <c r="AB738" s="95"/>
      <c r="AC738" s="95"/>
      <c r="AD738" s="95"/>
      <c r="AE738" s="89" t="s">
        <v>506</v>
      </c>
      <c r="AF738" s="89"/>
      <c r="AG738" s="89"/>
      <c r="AH738" s="89"/>
      <c r="AI738" s="89"/>
      <c r="AJ738" s="89"/>
      <c r="AK738" s="89"/>
      <c r="AL738" s="89"/>
      <c r="AM738" s="89"/>
      <c r="AN738" s="95" t="s">
        <v>312</v>
      </c>
      <c r="AO738" s="95"/>
      <c r="AP738" s="95"/>
      <c r="AQ738" s="95"/>
      <c r="AR738" s="96" t="s">
        <v>507</v>
      </c>
      <c r="AS738" s="97"/>
      <c r="AT738" s="97"/>
      <c r="AU738" s="97"/>
      <c r="AV738" s="97"/>
      <c r="AW738" s="97"/>
      <c r="AX738" s="98"/>
    </row>
    <row r="739" spans="1:52" ht="24.75" customHeight="1" x14ac:dyDescent="0.2">
      <c r="A739" s="86" t="s">
        <v>311</v>
      </c>
      <c r="B739" s="87"/>
      <c r="C739" s="87"/>
      <c r="D739" s="88"/>
      <c r="E739" s="89" t="s">
        <v>508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c r="J740" s="111"/>
      <c r="K740" s="78" t="str">
        <f>IF(OR(I740="　", I740=""), "", "-")</f>
        <v/>
      </c>
      <c r="L740" s="112">
        <v>130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thickBot="1" x14ac:dyDescent="0.2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802"/>
      <c r="B779" s="803"/>
      <c r="C779" s="803"/>
      <c r="D779" s="803"/>
      <c r="E779" s="803"/>
      <c r="F779" s="8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73" t="s">
        <v>306</v>
      </c>
      <c r="B780" s="774"/>
      <c r="C780" s="774"/>
      <c r="D780" s="774"/>
      <c r="E780" s="774"/>
      <c r="F780" s="775"/>
      <c r="G780" s="446" t="s">
        <v>524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525</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3"/>
      <c r="B781" s="776"/>
      <c r="C781" s="776"/>
      <c r="D781" s="776"/>
      <c r="E781" s="776"/>
      <c r="F781" s="777"/>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3"/>
      <c r="B782" s="776"/>
      <c r="C782" s="776"/>
      <c r="D782" s="776"/>
      <c r="E782" s="776"/>
      <c r="F782" s="777"/>
      <c r="G782" s="456" t="s">
        <v>522</v>
      </c>
      <c r="H782" s="457"/>
      <c r="I782" s="457"/>
      <c r="J782" s="457"/>
      <c r="K782" s="458"/>
      <c r="L782" s="459" t="s">
        <v>523</v>
      </c>
      <c r="M782" s="460"/>
      <c r="N782" s="460"/>
      <c r="O782" s="460"/>
      <c r="P782" s="460"/>
      <c r="Q782" s="460"/>
      <c r="R782" s="460"/>
      <c r="S782" s="460"/>
      <c r="T782" s="460"/>
      <c r="U782" s="460"/>
      <c r="V782" s="460"/>
      <c r="W782" s="460"/>
      <c r="X782" s="461"/>
      <c r="Y782" s="462">
        <v>193022</v>
      </c>
      <c r="Z782" s="463"/>
      <c r="AA782" s="463"/>
      <c r="AB782" s="564"/>
      <c r="AC782" s="456" t="s">
        <v>509</v>
      </c>
      <c r="AD782" s="457"/>
      <c r="AE782" s="457"/>
      <c r="AF782" s="457"/>
      <c r="AG782" s="458"/>
      <c r="AH782" s="459" t="s">
        <v>510</v>
      </c>
      <c r="AI782" s="460"/>
      <c r="AJ782" s="460"/>
      <c r="AK782" s="460"/>
      <c r="AL782" s="460"/>
      <c r="AM782" s="460"/>
      <c r="AN782" s="460"/>
      <c r="AO782" s="460"/>
      <c r="AP782" s="460"/>
      <c r="AQ782" s="460"/>
      <c r="AR782" s="460"/>
      <c r="AS782" s="460"/>
      <c r="AT782" s="461"/>
      <c r="AU782" s="462">
        <v>781</v>
      </c>
      <c r="AV782" s="463"/>
      <c r="AW782" s="463"/>
      <c r="AX782" s="464"/>
    </row>
    <row r="783" spans="1:50" ht="24.75" hidden="1" customHeight="1" x14ac:dyDescent="0.2">
      <c r="A783" s="563"/>
      <c r="B783" s="776"/>
      <c r="C783" s="776"/>
      <c r="D783" s="776"/>
      <c r="E783" s="776"/>
      <c r="F783" s="77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63"/>
      <c r="B784" s="776"/>
      <c r="C784" s="776"/>
      <c r="D784" s="776"/>
      <c r="E784" s="776"/>
      <c r="F784" s="77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63"/>
      <c r="B785" s="776"/>
      <c r="C785" s="776"/>
      <c r="D785" s="776"/>
      <c r="E785" s="776"/>
      <c r="F785" s="77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63"/>
      <c r="B786" s="776"/>
      <c r="C786" s="776"/>
      <c r="D786" s="776"/>
      <c r="E786" s="776"/>
      <c r="F786" s="77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63"/>
      <c r="B787" s="776"/>
      <c r="C787" s="776"/>
      <c r="D787" s="776"/>
      <c r="E787" s="776"/>
      <c r="F787" s="77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63"/>
      <c r="B788" s="776"/>
      <c r="C788" s="776"/>
      <c r="D788" s="776"/>
      <c r="E788" s="776"/>
      <c r="F788" s="77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63"/>
      <c r="B789" s="776"/>
      <c r="C789" s="776"/>
      <c r="D789" s="776"/>
      <c r="E789" s="776"/>
      <c r="F789" s="77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63"/>
      <c r="B790" s="776"/>
      <c r="C790" s="776"/>
      <c r="D790" s="776"/>
      <c r="E790" s="776"/>
      <c r="F790" s="77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2.5" hidden="1" customHeight="1" x14ac:dyDescent="0.2">
      <c r="A791" s="563"/>
      <c r="B791" s="776"/>
      <c r="C791" s="776"/>
      <c r="D791" s="776"/>
      <c r="E791" s="776"/>
      <c r="F791" s="77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30" customHeight="1" thickBot="1" x14ac:dyDescent="0.25">
      <c r="A792" s="563"/>
      <c r="B792" s="776"/>
      <c r="C792" s="776"/>
      <c r="D792" s="776"/>
      <c r="E792" s="776"/>
      <c r="F792" s="777"/>
      <c r="G792" s="399" t="s">
        <v>20</v>
      </c>
      <c r="H792" s="400"/>
      <c r="I792" s="400"/>
      <c r="J792" s="400"/>
      <c r="K792" s="400"/>
      <c r="L792" s="401"/>
      <c r="M792" s="402"/>
      <c r="N792" s="402"/>
      <c r="O792" s="402"/>
      <c r="P792" s="402"/>
      <c r="Q792" s="402"/>
      <c r="R792" s="402"/>
      <c r="S792" s="402"/>
      <c r="T792" s="402"/>
      <c r="U792" s="402"/>
      <c r="V792" s="402"/>
      <c r="W792" s="402"/>
      <c r="X792" s="403"/>
      <c r="Y792" s="404">
        <f>SUM(Y782:AB791)</f>
        <v>193022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781</v>
      </c>
      <c r="AV792" s="405"/>
      <c r="AW792" s="405"/>
      <c r="AX792" s="407"/>
    </row>
    <row r="793" spans="1:50" ht="30" customHeight="1" x14ac:dyDescent="0.2">
      <c r="A793" s="563"/>
      <c r="B793" s="776"/>
      <c r="C793" s="776"/>
      <c r="D793" s="776"/>
      <c r="E793" s="776"/>
      <c r="F793" s="777"/>
      <c r="G793" s="446" t="s">
        <v>555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559</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30" customHeight="1" x14ac:dyDescent="0.2">
      <c r="A794" s="563"/>
      <c r="B794" s="776"/>
      <c r="C794" s="776"/>
      <c r="D794" s="776"/>
      <c r="E794" s="776"/>
      <c r="F794" s="777"/>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30" customHeight="1" x14ac:dyDescent="0.2">
      <c r="A795" s="563"/>
      <c r="B795" s="776"/>
      <c r="C795" s="776"/>
      <c r="D795" s="776"/>
      <c r="E795" s="776"/>
      <c r="F795" s="777"/>
      <c r="G795" s="456" t="s">
        <v>558</v>
      </c>
      <c r="H795" s="457"/>
      <c r="I795" s="457"/>
      <c r="J795" s="457"/>
      <c r="K795" s="458"/>
      <c r="L795" s="459" t="s">
        <v>556</v>
      </c>
      <c r="M795" s="460"/>
      <c r="N795" s="460"/>
      <c r="O795" s="460"/>
      <c r="P795" s="460"/>
      <c r="Q795" s="460"/>
      <c r="R795" s="460"/>
      <c r="S795" s="460"/>
      <c r="T795" s="460"/>
      <c r="U795" s="460"/>
      <c r="V795" s="460"/>
      <c r="W795" s="460"/>
      <c r="X795" s="461"/>
      <c r="Y795" s="462">
        <v>14.5</v>
      </c>
      <c r="Z795" s="463"/>
      <c r="AA795" s="463"/>
      <c r="AB795" s="464"/>
      <c r="AC795" s="456"/>
      <c r="AD795" s="457"/>
      <c r="AE795" s="457"/>
      <c r="AF795" s="457"/>
      <c r="AG795" s="458"/>
      <c r="AH795" s="459" t="s">
        <v>560</v>
      </c>
      <c r="AI795" s="460"/>
      <c r="AJ795" s="460"/>
      <c r="AK795" s="460"/>
      <c r="AL795" s="460"/>
      <c r="AM795" s="460"/>
      <c r="AN795" s="460"/>
      <c r="AO795" s="460"/>
      <c r="AP795" s="460"/>
      <c r="AQ795" s="460"/>
      <c r="AR795" s="460"/>
      <c r="AS795" s="460"/>
      <c r="AT795" s="461"/>
      <c r="AU795" s="462"/>
      <c r="AV795" s="463"/>
      <c r="AW795" s="463"/>
      <c r="AX795" s="464"/>
    </row>
    <row r="796" spans="1:50" ht="30" customHeight="1" x14ac:dyDescent="0.2">
      <c r="A796" s="563"/>
      <c r="B796" s="776"/>
      <c r="C796" s="776"/>
      <c r="D796" s="776"/>
      <c r="E796" s="776"/>
      <c r="F796" s="777"/>
      <c r="G796" s="338" t="s">
        <v>558</v>
      </c>
      <c r="H796" s="339"/>
      <c r="I796" s="339"/>
      <c r="J796" s="339"/>
      <c r="K796" s="340"/>
      <c r="L796" s="391" t="s">
        <v>557</v>
      </c>
      <c r="M796" s="392"/>
      <c r="N796" s="392"/>
      <c r="O796" s="392"/>
      <c r="P796" s="392"/>
      <c r="Q796" s="392"/>
      <c r="R796" s="392"/>
      <c r="S796" s="392"/>
      <c r="T796" s="392"/>
      <c r="U796" s="392"/>
      <c r="V796" s="392"/>
      <c r="W796" s="392"/>
      <c r="X796" s="393"/>
      <c r="Y796" s="388">
        <v>14.2</v>
      </c>
      <c r="Z796" s="389"/>
      <c r="AA796" s="389"/>
      <c r="AB796" s="390"/>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30" hidden="1" customHeight="1" x14ac:dyDescent="0.2">
      <c r="A797" s="563"/>
      <c r="B797" s="776"/>
      <c r="C797" s="776"/>
      <c r="D797" s="776"/>
      <c r="E797" s="776"/>
      <c r="F797" s="77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30" hidden="1" customHeight="1" x14ac:dyDescent="0.2">
      <c r="A798" s="563"/>
      <c r="B798" s="776"/>
      <c r="C798" s="776"/>
      <c r="D798" s="776"/>
      <c r="E798" s="776"/>
      <c r="F798" s="77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30" hidden="1" customHeight="1" x14ac:dyDescent="0.2">
      <c r="A799" s="563"/>
      <c r="B799" s="776"/>
      <c r="C799" s="776"/>
      <c r="D799" s="776"/>
      <c r="E799" s="776"/>
      <c r="F799" s="77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30" hidden="1" customHeight="1" x14ac:dyDescent="0.2">
      <c r="A800" s="563"/>
      <c r="B800" s="776"/>
      <c r="C800" s="776"/>
      <c r="D800" s="776"/>
      <c r="E800" s="776"/>
      <c r="F800" s="77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30" hidden="1" customHeight="1" x14ac:dyDescent="0.2">
      <c r="A801" s="563"/>
      <c r="B801" s="776"/>
      <c r="C801" s="776"/>
      <c r="D801" s="776"/>
      <c r="E801" s="776"/>
      <c r="F801" s="77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30" hidden="1" customHeight="1" x14ac:dyDescent="0.2">
      <c r="A802" s="563"/>
      <c r="B802" s="776"/>
      <c r="C802" s="776"/>
      <c r="D802" s="776"/>
      <c r="E802" s="776"/>
      <c r="F802" s="77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30" hidden="1" customHeight="1" x14ac:dyDescent="0.2">
      <c r="A803" s="563"/>
      <c r="B803" s="776"/>
      <c r="C803" s="776"/>
      <c r="D803" s="776"/>
      <c r="E803" s="776"/>
      <c r="F803" s="77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30" hidden="1" customHeight="1" x14ac:dyDescent="0.2">
      <c r="A804" s="563"/>
      <c r="B804" s="776"/>
      <c r="C804" s="776"/>
      <c r="D804" s="776"/>
      <c r="E804" s="776"/>
      <c r="F804" s="77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30" customHeight="1" x14ac:dyDescent="0.2">
      <c r="A805" s="563"/>
      <c r="B805" s="776"/>
      <c r="C805" s="776"/>
      <c r="D805" s="776"/>
      <c r="E805" s="776"/>
      <c r="F805" s="777"/>
      <c r="G805" s="399" t="s">
        <v>20</v>
      </c>
      <c r="H805" s="400"/>
      <c r="I805" s="400"/>
      <c r="J805" s="400"/>
      <c r="K805" s="400"/>
      <c r="L805" s="401"/>
      <c r="M805" s="402"/>
      <c r="N805" s="402"/>
      <c r="O805" s="402"/>
      <c r="P805" s="402"/>
      <c r="Q805" s="402"/>
      <c r="R805" s="402"/>
      <c r="S805" s="402"/>
      <c r="T805" s="402"/>
      <c r="U805" s="402"/>
      <c r="V805" s="402"/>
      <c r="W805" s="402"/>
      <c r="X805" s="403"/>
      <c r="Y805" s="404">
        <f>SUM(Y795:AB804)</f>
        <v>28.7</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30" hidden="1" customHeight="1" x14ac:dyDescent="0.2">
      <c r="A806" s="563"/>
      <c r="B806" s="776"/>
      <c r="C806" s="776"/>
      <c r="D806" s="776"/>
      <c r="E806" s="776"/>
      <c r="F806" s="777"/>
      <c r="G806" s="446" t="s">
        <v>244</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30" hidden="1" customHeight="1" x14ac:dyDescent="0.2">
      <c r="A807" s="563"/>
      <c r="B807" s="776"/>
      <c r="C807" s="776"/>
      <c r="D807" s="776"/>
      <c r="E807" s="776"/>
      <c r="F807" s="777"/>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30" hidden="1" customHeight="1" x14ac:dyDescent="0.2">
      <c r="A808" s="563"/>
      <c r="B808" s="776"/>
      <c r="C808" s="776"/>
      <c r="D808" s="776"/>
      <c r="E808" s="776"/>
      <c r="F808" s="777"/>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30" hidden="1" customHeight="1" x14ac:dyDescent="0.2">
      <c r="A809" s="563"/>
      <c r="B809" s="776"/>
      <c r="C809" s="776"/>
      <c r="D809" s="776"/>
      <c r="E809" s="776"/>
      <c r="F809" s="77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30" hidden="1" customHeight="1" x14ac:dyDescent="0.2">
      <c r="A810" s="563"/>
      <c r="B810" s="776"/>
      <c r="C810" s="776"/>
      <c r="D810" s="776"/>
      <c r="E810" s="776"/>
      <c r="F810" s="77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30" hidden="1" customHeight="1" x14ac:dyDescent="0.2">
      <c r="A811" s="563"/>
      <c r="B811" s="776"/>
      <c r="C811" s="776"/>
      <c r="D811" s="776"/>
      <c r="E811" s="776"/>
      <c r="F811" s="77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30" hidden="1" customHeight="1" x14ac:dyDescent="0.2">
      <c r="A812" s="563"/>
      <c r="B812" s="776"/>
      <c r="C812" s="776"/>
      <c r="D812" s="776"/>
      <c r="E812" s="776"/>
      <c r="F812" s="77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30" hidden="1" customHeight="1" x14ac:dyDescent="0.2">
      <c r="A813" s="563"/>
      <c r="B813" s="776"/>
      <c r="C813" s="776"/>
      <c r="D813" s="776"/>
      <c r="E813" s="776"/>
      <c r="F813" s="77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30" hidden="1" customHeight="1" x14ac:dyDescent="0.2">
      <c r="A814" s="563"/>
      <c r="B814" s="776"/>
      <c r="C814" s="776"/>
      <c r="D814" s="776"/>
      <c r="E814" s="776"/>
      <c r="F814" s="77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30" hidden="1" customHeight="1" x14ac:dyDescent="0.2">
      <c r="A815" s="563"/>
      <c r="B815" s="776"/>
      <c r="C815" s="776"/>
      <c r="D815" s="776"/>
      <c r="E815" s="776"/>
      <c r="F815" s="77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30" hidden="1" customHeight="1" x14ac:dyDescent="0.2">
      <c r="A816" s="563"/>
      <c r="B816" s="776"/>
      <c r="C816" s="776"/>
      <c r="D816" s="776"/>
      <c r="E816" s="776"/>
      <c r="F816" s="77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30" hidden="1" customHeight="1" x14ac:dyDescent="0.2">
      <c r="A817" s="563"/>
      <c r="B817" s="776"/>
      <c r="C817" s="776"/>
      <c r="D817" s="776"/>
      <c r="E817" s="776"/>
      <c r="F817" s="77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30" hidden="1" customHeight="1" thickBot="1" x14ac:dyDescent="0.25">
      <c r="A818" s="563"/>
      <c r="B818" s="776"/>
      <c r="C818" s="776"/>
      <c r="D818" s="776"/>
      <c r="E818" s="776"/>
      <c r="F818" s="777"/>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30" hidden="1" customHeight="1" x14ac:dyDescent="0.2">
      <c r="A819" s="563"/>
      <c r="B819" s="776"/>
      <c r="C819" s="776"/>
      <c r="D819" s="776"/>
      <c r="E819" s="776"/>
      <c r="F819" s="777"/>
      <c r="G819" s="446" t="s">
        <v>221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30" hidden="1" customHeight="1" x14ac:dyDescent="0.2">
      <c r="A820" s="563"/>
      <c r="B820" s="776"/>
      <c r="C820" s="776"/>
      <c r="D820" s="776"/>
      <c r="E820" s="776"/>
      <c r="F820" s="777"/>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30" hidden="1" customHeight="1" x14ac:dyDescent="0.2">
      <c r="A821" s="563"/>
      <c r="B821" s="776"/>
      <c r="C821" s="776"/>
      <c r="D821" s="776"/>
      <c r="E821" s="776"/>
      <c r="F821" s="777"/>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30" hidden="1" customHeight="1" x14ac:dyDescent="0.2">
      <c r="A822" s="563"/>
      <c r="B822" s="776"/>
      <c r="C822" s="776"/>
      <c r="D822" s="776"/>
      <c r="E822" s="776"/>
      <c r="F822" s="77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30" hidden="1" customHeight="1" x14ac:dyDescent="0.2">
      <c r="A823" s="563"/>
      <c r="B823" s="776"/>
      <c r="C823" s="776"/>
      <c r="D823" s="776"/>
      <c r="E823" s="776"/>
      <c r="F823" s="77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30" hidden="1" customHeight="1" x14ac:dyDescent="0.2">
      <c r="A824" s="563"/>
      <c r="B824" s="776"/>
      <c r="C824" s="776"/>
      <c r="D824" s="776"/>
      <c r="E824" s="776"/>
      <c r="F824" s="77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30" hidden="1" customHeight="1" x14ac:dyDescent="0.2">
      <c r="A825" s="563"/>
      <c r="B825" s="776"/>
      <c r="C825" s="776"/>
      <c r="D825" s="776"/>
      <c r="E825" s="776"/>
      <c r="F825" s="77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30" hidden="1" customHeight="1" x14ac:dyDescent="0.2">
      <c r="A826" s="563"/>
      <c r="B826" s="776"/>
      <c r="C826" s="776"/>
      <c r="D826" s="776"/>
      <c r="E826" s="776"/>
      <c r="F826" s="77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30" hidden="1" customHeight="1" x14ac:dyDescent="0.2">
      <c r="A827" s="563"/>
      <c r="B827" s="776"/>
      <c r="C827" s="776"/>
      <c r="D827" s="776"/>
      <c r="E827" s="776"/>
      <c r="F827" s="77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30" hidden="1" customHeight="1" x14ac:dyDescent="0.2">
      <c r="A828" s="563"/>
      <c r="B828" s="776"/>
      <c r="C828" s="776"/>
      <c r="D828" s="776"/>
      <c r="E828" s="776"/>
      <c r="F828" s="77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30" hidden="1" customHeight="1" x14ac:dyDescent="0.2">
      <c r="A829" s="563"/>
      <c r="B829" s="776"/>
      <c r="C829" s="776"/>
      <c r="D829" s="776"/>
      <c r="E829" s="776"/>
      <c r="F829" s="77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30" hidden="1" customHeight="1" x14ac:dyDescent="0.2">
      <c r="A830" s="563"/>
      <c r="B830" s="776"/>
      <c r="C830" s="776"/>
      <c r="D830" s="776"/>
      <c r="E830" s="776"/>
      <c r="F830" s="77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30" hidden="1" customHeight="1" x14ac:dyDescent="0.2">
      <c r="A831" s="563"/>
      <c r="B831" s="776"/>
      <c r="C831" s="776"/>
      <c r="D831" s="776"/>
      <c r="E831" s="776"/>
      <c r="F831" s="77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30" customHeight="1" thickBot="1" x14ac:dyDescent="0.25">
      <c r="A832" s="440" t="s">
        <v>147</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267</v>
      </c>
      <c r="AM832" s="968"/>
      <c r="AN832" s="968"/>
      <c r="AO832" s="67" t="s">
        <v>265</v>
      </c>
      <c r="AP832" s="21"/>
      <c r="AQ832" s="21"/>
      <c r="AR832" s="21"/>
      <c r="AS832" s="21"/>
      <c r="AT832" s="21"/>
      <c r="AU832" s="21"/>
      <c r="AV832" s="21"/>
      <c r="AW832" s="21"/>
      <c r="AX832" s="22"/>
    </row>
    <row r="833" spans="1:50" ht="30"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30"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526</v>
      </c>
      <c r="D838" s="414"/>
      <c r="E838" s="414"/>
      <c r="F838" s="414"/>
      <c r="G838" s="414"/>
      <c r="H838" s="414"/>
      <c r="I838" s="414"/>
      <c r="J838" s="409">
        <v>4011005000220</v>
      </c>
      <c r="K838" s="409"/>
      <c r="L838" s="409"/>
      <c r="M838" s="409"/>
      <c r="N838" s="409"/>
      <c r="O838" s="409"/>
      <c r="P838" s="415" t="s">
        <v>527</v>
      </c>
      <c r="Q838" s="415"/>
      <c r="R838" s="415"/>
      <c r="S838" s="415"/>
      <c r="T838" s="415"/>
      <c r="U838" s="415"/>
      <c r="V838" s="415"/>
      <c r="W838" s="415"/>
      <c r="X838" s="415"/>
      <c r="Y838" s="308">
        <v>193022</v>
      </c>
      <c r="Z838" s="309"/>
      <c r="AA838" s="309"/>
      <c r="AB838" s="310"/>
      <c r="AC838" s="318" t="s">
        <v>528</v>
      </c>
      <c r="AD838" s="413"/>
      <c r="AE838" s="413"/>
      <c r="AF838" s="413"/>
      <c r="AG838" s="413"/>
      <c r="AH838" s="411" t="s">
        <v>529</v>
      </c>
      <c r="AI838" s="411"/>
      <c r="AJ838" s="411"/>
      <c r="AK838" s="411"/>
      <c r="AL838" s="315" t="s">
        <v>529</v>
      </c>
      <c r="AM838" s="316"/>
      <c r="AN838" s="316"/>
      <c r="AO838" s="317"/>
      <c r="AP838" s="251" t="s">
        <v>530</v>
      </c>
      <c r="AQ838" s="251"/>
      <c r="AR838" s="251"/>
      <c r="AS838" s="251"/>
      <c r="AT838" s="251"/>
      <c r="AU838" s="251"/>
      <c r="AV838" s="251"/>
      <c r="AW838" s="251"/>
      <c r="AX838" s="25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2">
      <c r="A871" s="394">
        <v>1</v>
      </c>
      <c r="B871" s="394">
        <v>1</v>
      </c>
      <c r="C871" s="414" t="s">
        <v>511</v>
      </c>
      <c r="D871" s="408"/>
      <c r="E871" s="408"/>
      <c r="F871" s="408"/>
      <c r="G871" s="408"/>
      <c r="H871" s="408"/>
      <c r="I871" s="408"/>
      <c r="J871" s="409">
        <v>7011105005331</v>
      </c>
      <c r="K871" s="410"/>
      <c r="L871" s="410"/>
      <c r="M871" s="410"/>
      <c r="N871" s="410"/>
      <c r="O871" s="410"/>
      <c r="P871" s="415" t="s">
        <v>512</v>
      </c>
      <c r="Q871" s="307"/>
      <c r="R871" s="307"/>
      <c r="S871" s="307"/>
      <c r="T871" s="307"/>
      <c r="U871" s="307"/>
      <c r="V871" s="307"/>
      <c r="W871" s="307"/>
      <c r="X871" s="307"/>
      <c r="Y871" s="308">
        <v>781</v>
      </c>
      <c r="Z871" s="309"/>
      <c r="AA871" s="309"/>
      <c r="AB871" s="310"/>
      <c r="AC871" s="318" t="s">
        <v>513</v>
      </c>
      <c r="AD871" s="413"/>
      <c r="AE871" s="413"/>
      <c r="AF871" s="413"/>
      <c r="AG871" s="413"/>
      <c r="AH871" s="411" t="s">
        <v>514</v>
      </c>
      <c r="AI871" s="412"/>
      <c r="AJ871" s="412"/>
      <c r="AK871" s="412"/>
      <c r="AL871" s="315" t="s">
        <v>514</v>
      </c>
      <c r="AM871" s="316"/>
      <c r="AN871" s="316"/>
      <c r="AO871" s="317"/>
      <c r="AP871" s="311" t="s">
        <v>514</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6"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6"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6"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6"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6"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6"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6"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6"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6"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6"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6"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6"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6"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6"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6"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6"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6"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6"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6"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6"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6"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36"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36"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8.2"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47.25" customHeight="1" x14ac:dyDescent="0.2">
      <c r="A904" s="394">
        <v>1</v>
      </c>
      <c r="B904" s="394">
        <v>1</v>
      </c>
      <c r="C904" s="408" t="s">
        <v>561</v>
      </c>
      <c r="D904" s="408"/>
      <c r="E904" s="408"/>
      <c r="F904" s="408"/>
      <c r="G904" s="408"/>
      <c r="H904" s="408"/>
      <c r="I904" s="408"/>
      <c r="J904" s="409">
        <v>8010401050783</v>
      </c>
      <c r="K904" s="410"/>
      <c r="L904" s="410"/>
      <c r="M904" s="410"/>
      <c r="N904" s="410"/>
      <c r="O904" s="410"/>
      <c r="P904" s="415" t="s">
        <v>556</v>
      </c>
      <c r="Q904" s="307"/>
      <c r="R904" s="307"/>
      <c r="S904" s="307"/>
      <c r="T904" s="307"/>
      <c r="U904" s="307"/>
      <c r="V904" s="307"/>
      <c r="W904" s="307"/>
      <c r="X904" s="307"/>
      <c r="Y904" s="308">
        <v>14.5</v>
      </c>
      <c r="Z904" s="309"/>
      <c r="AA904" s="309"/>
      <c r="AB904" s="310"/>
      <c r="AC904" s="318" t="s">
        <v>293</v>
      </c>
      <c r="AD904" s="413"/>
      <c r="AE904" s="413"/>
      <c r="AF904" s="413"/>
      <c r="AG904" s="413"/>
      <c r="AH904" s="411">
        <v>1</v>
      </c>
      <c r="AI904" s="412"/>
      <c r="AJ904" s="412"/>
      <c r="AK904" s="412"/>
      <c r="AL904" s="315">
        <v>99.3</v>
      </c>
      <c r="AM904" s="316"/>
      <c r="AN904" s="316"/>
      <c r="AO904" s="317"/>
      <c r="AP904" s="311" t="s">
        <v>516</v>
      </c>
      <c r="AQ904" s="311"/>
      <c r="AR904" s="311"/>
      <c r="AS904" s="311"/>
      <c r="AT904" s="311"/>
      <c r="AU904" s="311"/>
      <c r="AV904" s="311"/>
      <c r="AW904" s="311"/>
      <c r="AX904" s="311"/>
    </row>
    <row r="905" spans="1:50" ht="47.25" customHeight="1" x14ac:dyDescent="0.2">
      <c r="A905" s="394">
        <v>2</v>
      </c>
      <c r="B905" s="394">
        <v>1</v>
      </c>
      <c r="C905" s="408" t="s">
        <v>561</v>
      </c>
      <c r="D905" s="408"/>
      <c r="E905" s="408"/>
      <c r="F905" s="408"/>
      <c r="G905" s="408"/>
      <c r="H905" s="408"/>
      <c r="I905" s="408"/>
      <c r="J905" s="409">
        <v>8010401050783</v>
      </c>
      <c r="K905" s="410"/>
      <c r="L905" s="410"/>
      <c r="M905" s="410"/>
      <c r="N905" s="410"/>
      <c r="O905" s="410"/>
      <c r="P905" s="415" t="s">
        <v>583</v>
      </c>
      <c r="Q905" s="307"/>
      <c r="R905" s="307"/>
      <c r="S905" s="307"/>
      <c r="T905" s="307"/>
      <c r="U905" s="307"/>
      <c r="V905" s="307"/>
      <c r="W905" s="307"/>
      <c r="X905" s="307"/>
      <c r="Y905" s="308">
        <v>14.2</v>
      </c>
      <c r="Z905" s="309"/>
      <c r="AA905" s="309"/>
      <c r="AB905" s="310"/>
      <c r="AC905" s="318" t="s">
        <v>299</v>
      </c>
      <c r="AD905" s="413"/>
      <c r="AE905" s="413"/>
      <c r="AF905" s="413"/>
      <c r="AG905" s="413"/>
      <c r="AH905" s="411" t="s">
        <v>516</v>
      </c>
      <c r="AI905" s="412"/>
      <c r="AJ905" s="412"/>
      <c r="AK905" s="412"/>
      <c r="AL905" s="315" t="s">
        <v>516</v>
      </c>
      <c r="AM905" s="316"/>
      <c r="AN905" s="316"/>
      <c r="AO905" s="317"/>
      <c r="AP905" s="311" t="s">
        <v>570</v>
      </c>
      <c r="AQ905" s="311"/>
      <c r="AR905" s="311"/>
      <c r="AS905" s="311"/>
      <c r="AT905" s="311"/>
      <c r="AU905" s="311"/>
      <c r="AV905" s="311"/>
      <c r="AW905" s="311"/>
      <c r="AX905" s="311"/>
    </row>
    <row r="906" spans="1:50" ht="47.25" customHeight="1" x14ac:dyDescent="0.2">
      <c r="A906" s="394">
        <v>3</v>
      </c>
      <c r="B906" s="394">
        <v>1</v>
      </c>
      <c r="C906" s="420" t="s">
        <v>562</v>
      </c>
      <c r="D906" s="421"/>
      <c r="E906" s="421"/>
      <c r="F906" s="421"/>
      <c r="G906" s="421"/>
      <c r="H906" s="421"/>
      <c r="I906" s="422"/>
      <c r="J906" s="423">
        <v>5010401019575</v>
      </c>
      <c r="K906" s="424"/>
      <c r="L906" s="424"/>
      <c r="M906" s="424"/>
      <c r="N906" s="424"/>
      <c r="O906" s="425"/>
      <c r="P906" s="426" t="s">
        <v>566</v>
      </c>
      <c r="Q906" s="427"/>
      <c r="R906" s="427"/>
      <c r="S906" s="427"/>
      <c r="T906" s="427"/>
      <c r="U906" s="427"/>
      <c r="V906" s="427"/>
      <c r="W906" s="427"/>
      <c r="X906" s="428"/>
      <c r="Y906" s="308">
        <v>4.7</v>
      </c>
      <c r="Z906" s="309"/>
      <c r="AA906" s="309"/>
      <c r="AB906" s="310"/>
      <c r="AC906" s="256" t="s">
        <v>293</v>
      </c>
      <c r="AD906" s="418"/>
      <c r="AE906" s="418"/>
      <c r="AF906" s="418"/>
      <c r="AG906" s="419"/>
      <c r="AH906" s="429">
        <v>2</v>
      </c>
      <c r="AI906" s="430"/>
      <c r="AJ906" s="430"/>
      <c r="AK906" s="431"/>
      <c r="AL906" s="315">
        <v>37.1</v>
      </c>
      <c r="AM906" s="316"/>
      <c r="AN906" s="316"/>
      <c r="AO906" s="317"/>
      <c r="AP906" s="432" t="s">
        <v>516</v>
      </c>
      <c r="AQ906" s="433"/>
      <c r="AR906" s="433"/>
      <c r="AS906" s="433"/>
      <c r="AT906" s="433"/>
      <c r="AU906" s="433"/>
      <c r="AV906" s="433"/>
      <c r="AW906" s="433"/>
      <c r="AX906" s="434"/>
    </row>
    <row r="907" spans="1:50" ht="47.25" customHeight="1" x14ac:dyDescent="0.2">
      <c r="A907" s="394">
        <v>4</v>
      </c>
      <c r="B907" s="394">
        <v>1</v>
      </c>
      <c r="C907" s="420" t="s">
        <v>563</v>
      </c>
      <c r="D907" s="421"/>
      <c r="E907" s="421"/>
      <c r="F907" s="421"/>
      <c r="G907" s="421"/>
      <c r="H907" s="421"/>
      <c r="I907" s="422"/>
      <c r="J907" s="423">
        <v>9010001027784</v>
      </c>
      <c r="K907" s="424"/>
      <c r="L907" s="424"/>
      <c r="M907" s="424"/>
      <c r="N907" s="424"/>
      <c r="O907" s="425"/>
      <c r="P907" s="426" t="s">
        <v>569</v>
      </c>
      <c r="Q907" s="427"/>
      <c r="R907" s="427"/>
      <c r="S907" s="427"/>
      <c r="T907" s="427"/>
      <c r="U907" s="427"/>
      <c r="V907" s="427"/>
      <c r="W907" s="427"/>
      <c r="X907" s="428"/>
      <c r="Y907" s="308">
        <v>0.4</v>
      </c>
      <c r="Z907" s="309"/>
      <c r="AA907" s="309"/>
      <c r="AB907" s="310"/>
      <c r="AC907" s="256" t="s">
        <v>292</v>
      </c>
      <c r="AD907" s="418"/>
      <c r="AE907" s="418"/>
      <c r="AF907" s="418"/>
      <c r="AG907" s="419"/>
      <c r="AH907" s="429">
        <v>3</v>
      </c>
      <c r="AI907" s="430"/>
      <c r="AJ907" s="430"/>
      <c r="AK907" s="431"/>
      <c r="AL907" s="315" t="s">
        <v>516</v>
      </c>
      <c r="AM907" s="316"/>
      <c r="AN907" s="316"/>
      <c r="AO907" s="317"/>
      <c r="AP907" s="432" t="s">
        <v>571</v>
      </c>
      <c r="AQ907" s="433"/>
      <c r="AR907" s="433"/>
      <c r="AS907" s="433"/>
      <c r="AT907" s="433"/>
      <c r="AU907" s="433"/>
      <c r="AV907" s="433"/>
      <c r="AW907" s="433"/>
      <c r="AX907" s="434"/>
    </row>
    <row r="908" spans="1:50" ht="47.25" customHeight="1" x14ac:dyDescent="0.2">
      <c r="A908" s="394">
        <v>5</v>
      </c>
      <c r="B908" s="394">
        <v>1</v>
      </c>
      <c r="C908" s="408" t="s">
        <v>564</v>
      </c>
      <c r="D908" s="408"/>
      <c r="E908" s="408"/>
      <c r="F908" s="408"/>
      <c r="G908" s="408"/>
      <c r="H908" s="408"/>
      <c r="I908" s="408"/>
      <c r="J908" s="409">
        <v>4013201004021</v>
      </c>
      <c r="K908" s="410"/>
      <c r="L908" s="410"/>
      <c r="M908" s="410"/>
      <c r="N908" s="410"/>
      <c r="O908" s="410"/>
      <c r="P908" s="415" t="s">
        <v>568</v>
      </c>
      <c r="Q908" s="307"/>
      <c r="R908" s="307"/>
      <c r="S908" s="307"/>
      <c r="T908" s="307"/>
      <c r="U908" s="307"/>
      <c r="V908" s="307"/>
      <c r="W908" s="307"/>
      <c r="X908" s="307"/>
      <c r="Y908" s="308">
        <v>0.1</v>
      </c>
      <c r="Z908" s="309"/>
      <c r="AA908" s="309"/>
      <c r="AB908" s="310"/>
      <c r="AC908" s="318" t="s">
        <v>79</v>
      </c>
      <c r="AD908" s="413"/>
      <c r="AE908" s="413"/>
      <c r="AF908" s="413"/>
      <c r="AG908" s="413"/>
      <c r="AH908" s="411" t="s">
        <v>516</v>
      </c>
      <c r="AI908" s="412"/>
      <c r="AJ908" s="412"/>
      <c r="AK908" s="412"/>
      <c r="AL908" s="315" t="s">
        <v>516</v>
      </c>
      <c r="AM908" s="316"/>
      <c r="AN908" s="316"/>
      <c r="AO908" s="317"/>
      <c r="AP908" s="311" t="s">
        <v>516</v>
      </c>
      <c r="AQ908" s="311"/>
      <c r="AR908" s="311"/>
      <c r="AS908" s="311"/>
      <c r="AT908" s="311"/>
      <c r="AU908" s="311"/>
      <c r="AV908" s="311"/>
      <c r="AW908" s="311"/>
      <c r="AX908" s="311"/>
    </row>
    <row r="909" spans="1:50" ht="47.25" customHeight="1" x14ac:dyDescent="0.2">
      <c r="A909" s="394">
        <v>6</v>
      </c>
      <c r="B909" s="394">
        <v>1</v>
      </c>
      <c r="C909" s="408" t="s">
        <v>565</v>
      </c>
      <c r="D909" s="408"/>
      <c r="E909" s="408"/>
      <c r="F909" s="408"/>
      <c r="G909" s="408"/>
      <c r="H909" s="408"/>
      <c r="I909" s="408"/>
      <c r="J909" s="409">
        <v>6012401010323</v>
      </c>
      <c r="K909" s="410"/>
      <c r="L909" s="410"/>
      <c r="M909" s="410"/>
      <c r="N909" s="410"/>
      <c r="O909" s="410"/>
      <c r="P909" s="415" t="s">
        <v>567</v>
      </c>
      <c r="Q909" s="307"/>
      <c r="R909" s="307"/>
      <c r="S909" s="307"/>
      <c r="T909" s="307"/>
      <c r="U909" s="307"/>
      <c r="V909" s="307"/>
      <c r="W909" s="307"/>
      <c r="X909" s="307"/>
      <c r="Y909" s="308">
        <v>0</v>
      </c>
      <c r="Z909" s="309"/>
      <c r="AA909" s="309"/>
      <c r="AB909" s="310"/>
      <c r="AC909" s="318" t="s">
        <v>292</v>
      </c>
      <c r="AD909" s="413"/>
      <c r="AE909" s="413"/>
      <c r="AF909" s="413"/>
      <c r="AG909" s="413"/>
      <c r="AH909" s="411">
        <v>1</v>
      </c>
      <c r="AI909" s="412"/>
      <c r="AJ909" s="412"/>
      <c r="AK909" s="412"/>
      <c r="AL909" s="315" t="s">
        <v>516</v>
      </c>
      <c r="AM909" s="316"/>
      <c r="AN909" s="316"/>
      <c r="AO909" s="317"/>
      <c r="AP909" s="311" t="s">
        <v>571</v>
      </c>
      <c r="AQ909" s="311"/>
      <c r="AR909" s="311"/>
      <c r="AS909" s="311"/>
      <c r="AT909" s="311"/>
      <c r="AU909" s="311"/>
      <c r="AV909" s="311"/>
      <c r="AW909" s="311"/>
      <c r="AX909" s="311"/>
    </row>
    <row r="910" spans="1:50" ht="47.25" hidden="1" customHeight="1" x14ac:dyDescent="0.2">
      <c r="A910" s="394">
        <v>7</v>
      </c>
      <c r="B910" s="394">
        <v>1</v>
      </c>
      <c r="C910" s="408"/>
      <c r="D910" s="408"/>
      <c r="E910" s="408"/>
      <c r="F910" s="408"/>
      <c r="G910" s="408"/>
      <c r="H910" s="408"/>
      <c r="I910" s="408"/>
      <c r="J910" s="409"/>
      <c r="K910" s="410"/>
      <c r="L910" s="410"/>
      <c r="M910" s="410"/>
      <c r="N910" s="410"/>
      <c r="O910" s="410"/>
      <c r="P910" s="415"/>
      <c r="Q910" s="307"/>
      <c r="R910" s="307"/>
      <c r="S910" s="307"/>
      <c r="T910" s="307"/>
      <c r="U910" s="307"/>
      <c r="V910" s="307"/>
      <c r="W910" s="307"/>
      <c r="X910" s="307"/>
      <c r="Y910" s="308"/>
      <c r="Z910" s="309"/>
      <c r="AA910" s="309"/>
      <c r="AB910" s="310"/>
      <c r="AC910" s="318"/>
      <c r="AD910" s="413"/>
      <c r="AE910" s="413"/>
      <c r="AF910" s="413"/>
      <c r="AG910" s="413"/>
      <c r="AH910" s="411"/>
      <c r="AI910" s="412"/>
      <c r="AJ910" s="412"/>
      <c r="AK910" s="412"/>
      <c r="AL910" s="315"/>
      <c r="AM910" s="316"/>
      <c r="AN910" s="316"/>
      <c r="AO910" s="317"/>
      <c r="AP910" s="311"/>
      <c r="AQ910" s="311"/>
      <c r="AR910" s="311"/>
      <c r="AS910" s="311"/>
      <c r="AT910" s="311"/>
      <c r="AU910" s="311"/>
      <c r="AV910" s="311"/>
      <c r="AW910" s="311"/>
      <c r="AX910" s="311"/>
    </row>
    <row r="911" spans="1:50" ht="47.25" hidden="1" customHeight="1" x14ac:dyDescent="0.2">
      <c r="A911" s="394">
        <v>8</v>
      </c>
      <c r="B911" s="394">
        <v>1</v>
      </c>
      <c r="C911" s="408"/>
      <c r="D911" s="408"/>
      <c r="E911" s="408"/>
      <c r="F911" s="408"/>
      <c r="G911" s="408"/>
      <c r="H911" s="408"/>
      <c r="I911" s="408"/>
      <c r="J911" s="409"/>
      <c r="K911" s="410"/>
      <c r="L911" s="410"/>
      <c r="M911" s="410"/>
      <c r="N911" s="410"/>
      <c r="O911" s="410"/>
      <c r="P911" s="415"/>
      <c r="Q911" s="307"/>
      <c r="R911" s="307"/>
      <c r="S911" s="307"/>
      <c r="T911" s="307"/>
      <c r="U911" s="307"/>
      <c r="V911" s="307"/>
      <c r="W911" s="307"/>
      <c r="X911" s="307"/>
      <c r="Y911" s="308"/>
      <c r="Z911" s="309"/>
      <c r="AA911" s="309"/>
      <c r="AB911" s="310"/>
      <c r="AC911" s="318"/>
      <c r="AD911" s="413"/>
      <c r="AE911" s="413"/>
      <c r="AF911" s="413"/>
      <c r="AG911" s="413"/>
      <c r="AH911" s="411"/>
      <c r="AI911" s="412"/>
      <c r="AJ911" s="412"/>
      <c r="AK911" s="412"/>
      <c r="AL911" s="315"/>
      <c r="AM911" s="316"/>
      <c r="AN911" s="316"/>
      <c r="AO911" s="317"/>
      <c r="AP911" s="311"/>
      <c r="AQ911" s="311"/>
      <c r="AR911" s="311"/>
      <c r="AS911" s="311"/>
      <c r="AT911" s="311"/>
      <c r="AU911" s="311"/>
      <c r="AV911" s="311"/>
      <c r="AW911" s="311"/>
      <c r="AX911" s="311"/>
    </row>
    <row r="912" spans="1:50" ht="47.25" hidden="1" customHeight="1" x14ac:dyDescent="0.2">
      <c r="A912" s="394">
        <v>9</v>
      </c>
      <c r="B912" s="394">
        <v>1</v>
      </c>
      <c r="C912" s="408"/>
      <c r="D912" s="408"/>
      <c r="E912" s="408"/>
      <c r="F912" s="408"/>
      <c r="G912" s="408"/>
      <c r="H912" s="408"/>
      <c r="I912" s="408"/>
      <c r="J912" s="409"/>
      <c r="K912" s="410"/>
      <c r="L912" s="410"/>
      <c r="M912" s="410"/>
      <c r="N912" s="410"/>
      <c r="O912" s="410"/>
      <c r="P912" s="415"/>
      <c r="Q912" s="307"/>
      <c r="R912" s="307"/>
      <c r="S912" s="307"/>
      <c r="T912" s="307"/>
      <c r="U912" s="307"/>
      <c r="V912" s="307"/>
      <c r="W912" s="307"/>
      <c r="X912" s="307"/>
      <c r="Y912" s="308"/>
      <c r="Z912" s="309"/>
      <c r="AA912" s="309"/>
      <c r="AB912" s="310"/>
      <c r="AC912" s="318"/>
      <c r="AD912" s="413"/>
      <c r="AE912" s="413"/>
      <c r="AF912" s="413"/>
      <c r="AG912" s="413"/>
      <c r="AH912" s="411"/>
      <c r="AI912" s="412"/>
      <c r="AJ912" s="412"/>
      <c r="AK912" s="412"/>
      <c r="AL912" s="315"/>
      <c r="AM912" s="316"/>
      <c r="AN912" s="316"/>
      <c r="AO912" s="317"/>
      <c r="AP912" s="311"/>
      <c r="AQ912" s="311"/>
      <c r="AR912" s="311"/>
      <c r="AS912" s="311"/>
      <c r="AT912" s="311"/>
      <c r="AU912" s="311"/>
      <c r="AV912" s="311"/>
      <c r="AW912" s="311"/>
      <c r="AX912" s="311"/>
    </row>
    <row r="913" spans="1:50" ht="47.25" hidden="1" customHeight="1" x14ac:dyDescent="0.2">
      <c r="A913" s="394">
        <v>10</v>
      </c>
      <c r="B913" s="394">
        <v>1</v>
      </c>
      <c r="C913" s="408"/>
      <c r="D913" s="408"/>
      <c r="E913" s="408"/>
      <c r="F913" s="408"/>
      <c r="G913" s="408"/>
      <c r="H913" s="408"/>
      <c r="I913" s="408"/>
      <c r="J913" s="409"/>
      <c r="K913" s="410"/>
      <c r="L913" s="410"/>
      <c r="M913" s="410"/>
      <c r="N913" s="410"/>
      <c r="O913" s="410"/>
      <c r="P913" s="415"/>
      <c r="Q913" s="307"/>
      <c r="R913" s="307"/>
      <c r="S913" s="307"/>
      <c r="T913" s="307"/>
      <c r="U913" s="307"/>
      <c r="V913" s="307"/>
      <c r="W913" s="307"/>
      <c r="X913" s="307"/>
      <c r="Y913" s="308"/>
      <c r="Z913" s="309"/>
      <c r="AA913" s="309"/>
      <c r="AB913" s="310"/>
      <c r="AC913" s="318"/>
      <c r="AD913" s="413"/>
      <c r="AE913" s="413"/>
      <c r="AF913" s="413"/>
      <c r="AG913" s="413"/>
      <c r="AH913" s="411"/>
      <c r="AI913" s="412"/>
      <c r="AJ913" s="412"/>
      <c r="AK913" s="412"/>
      <c r="AL913" s="315"/>
      <c r="AM913" s="316"/>
      <c r="AN913" s="316"/>
      <c r="AO913" s="317"/>
      <c r="AP913" s="311"/>
      <c r="AQ913" s="311"/>
      <c r="AR913" s="311"/>
      <c r="AS913" s="311"/>
      <c r="AT913" s="311"/>
      <c r="AU913" s="311"/>
      <c r="AV913" s="311"/>
      <c r="AW913" s="311"/>
      <c r="AX913" s="311"/>
    </row>
    <row r="914" spans="1:50" ht="36"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6"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6"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6"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6"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6"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6"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6"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6"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6"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6"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6"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6"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6"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6"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6"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6"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6"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6"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6"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36"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36"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4"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47.25" customHeight="1" x14ac:dyDescent="0.2">
      <c r="A937" s="394">
        <v>1</v>
      </c>
      <c r="B937" s="394">
        <v>1</v>
      </c>
      <c r="C937" s="408" t="s">
        <v>541</v>
      </c>
      <c r="D937" s="408"/>
      <c r="E937" s="408"/>
      <c r="F937" s="408"/>
      <c r="G937" s="408"/>
      <c r="H937" s="408"/>
      <c r="I937" s="408"/>
      <c r="J937" s="409" t="s">
        <v>516</v>
      </c>
      <c r="K937" s="410"/>
      <c r="L937" s="410"/>
      <c r="M937" s="410"/>
      <c r="N937" s="410"/>
      <c r="O937" s="410"/>
      <c r="P937" s="307" t="s">
        <v>552</v>
      </c>
      <c r="Q937" s="307"/>
      <c r="R937" s="307"/>
      <c r="S937" s="307"/>
      <c r="T937" s="307"/>
      <c r="U937" s="307"/>
      <c r="V937" s="307"/>
      <c r="W937" s="307"/>
      <c r="X937" s="307"/>
      <c r="Y937" s="308">
        <v>0.3</v>
      </c>
      <c r="Z937" s="309"/>
      <c r="AA937" s="309"/>
      <c r="AB937" s="310"/>
      <c r="AC937" s="256" t="s">
        <v>79</v>
      </c>
      <c r="AD937" s="418"/>
      <c r="AE937" s="418"/>
      <c r="AF937" s="418"/>
      <c r="AG937" s="419"/>
      <c r="AH937" s="411" t="s">
        <v>553</v>
      </c>
      <c r="AI937" s="412"/>
      <c r="AJ937" s="412"/>
      <c r="AK937" s="412"/>
      <c r="AL937" s="315" t="s">
        <v>554</v>
      </c>
      <c r="AM937" s="316"/>
      <c r="AN937" s="316"/>
      <c r="AO937" s="317"/>
      <c r="AP937" s="311" t="s">
        <v>551</v>
      </c>
      <c r="AQ937" s="311"/>
      <c r="AR937" s="311"/>
      <c r="AS937" s="311"/>
      <c r="AT937" s="311"/>
      <c r="AU937" s="311"/>
      <c r="AV937" s="311"/>
      <c r="AW937" s="311"/>
      <c r="AX937" s="311"/>
    </row>
    <row r="938" spans="1:50" ht="47.25" customHeight="1" x14ac:dyDescent="0.2">
      <c r="A938" s="394">
        <v>2</v>
      </c>
      <c r="B938" s="394">
        <v>1</v>
      </c>
      <c r="C938" s="408" t="s">
        <v>542</v>
      </c>
      <c r="D938" s="408"/>
      <c r="E938" s="408"/>
      <c r="F938" s="408"/>
      <c r="G938" s="408"/>
      <c r="H938" s="408"/>
      <c r="I938" s="408"/>
      <c r="J938" s="409" t="s">
        <v>516</v>
      </c>
      <c r="K938" s="410"/>
      <c r="L938" s="410"/>
      <c r="M938" s="410"/>
      <c r="N938" s="410"/>
      <c r="O938" s="410"/>
      <c r="P938" s="307" t="s">
        <v>552</v>
      </c>
      <c r="Q938" s="307"/>
      <c r="R938" s="307"/>
      <c r="S938" s="307"/>
      <c r="T938" s="307"/>
      <c r="U938" s="307"/>
      <c r="V938" s="307"/>
      <c r="W938" s="307"/>
      <c r="X938" s="307"/>
      <c r="Y938" s="308">
        <v>0.1</v>
      </c>
      <c r="Z938" s="309"/>
      <c r="AA938" s="309"/>
      <c r="AB938" s="310"/>
      <c r="AC938" s="256" t="s">
        <v>79</v>
      </c>
      <c r="AD938" s="418"/>
      <c r="AE938" s="418"/>
      <c r="AF938" s="418"/>
      <c r="AG938" s="419"/>
      <c r="AH938" s="411" t="s">
        <v>553</v>
      </c>
      <c r="AI938" s="412"/>
      <c r="AJ938" s="412"/>
      <c r="AK938" s="412"/>
      <c r="AL938" s="315" t="s">
        <v>554</v>
      </c>
      <c r="AM938" s="316"/>
      <c r="AN938" s="316"/>
      <c r="AO938" s="317"/>
      <c r="AP938" s="311" t="s">
        <v>551</v>
      </c>
      <c r="AQ938" s="311"/>
      <c r="AR938" s="311"/>
      <c r="AS938" s="311"/>
      <c r="AT938" s="311"/>
      <c r="AU938" s="311"/>
      <c r="AV938" s="311"/>
      <c r="AW938" s="311"/>
      <c r="AX938" s="311"/>
    </row>
    <row r="939" spans="1:50" ht="47.25" customHeight="1" x14ac:dyDescent="0.2">
      <c r="A939" s="394">
        <v>3</v>
      </c>
      <c r="B939" s="394">
        <v>1</v>
      </c>
      <c r="C939" s="414" t="s">
        <v>543</v>
      </c>
      <c r="D939" s="408"/>
      <c r="E939" s="408"/>
      <c r="F939" s="408"/>
      <c r="G939" s="408"/>
      <c r="H939" s="408"/>
      <c r="I939" s="408"/>
      <c r="J939" s="409" t="s">
        <v>516</v>
      </c>
      <c r="K939" s="410"/>
      <c r="L939" s="410"/>
      <c r="M939" s="410"/>
      <c r="N939" s="410"/>
      <c r="O939" s="410"/>
      <c r="P939" s="415" t="s">
        <v>552</v>
      </c>
      <c r="Q939" s="307"/>
      <c r="R939" s="307"/>
      <c r="S939" s="307"/>
      <c r="T939" s="307"/>
      <c r="U939" s="307"/>
      <c r="V939" s="307"/>
      <c r="W939" s="307"/>
      <c r="X939" s="307"/>
      <c r="Y939" s="308">
        <v>0.1</v>
      </c>
      <c r="Z939" s="309"/>
      <c r="AA939" s="309"/>
      <c r="AB939" s="310"/>
      <c r="AC939" s="256" t="s">
        <v>79</v>
      </c>
      <c r="AD939" s="418"/>
      <c r="AE939" s="418"/>
      <c r="AF939" s="418"/>
      <c r="AG939" s="419"/>
      <c r="AH939" s="411" t="s">
        <v>553</v>
      </c>
      <c r="AI939" s="412"/>
      <c r="AJ939" s="412"/>
      <c r="AK939" s="412"/>
      <c r="AL939" s="315" t="s">
        <v>554</v>
      </c>
      <c r="AM939" s="316"/>
      <c r="AN939" s="316"/>
      <c r="AO939" s="317"/>
      <c r="AP939" s="311" t="s">
        <v>551</v>
      </c>
      <c r="AQ939" s="311"/>
      <c r="AR939" s="311"/>
      <c r="AS939" s="311"/>
      <c r="AT939" s="311"/>
      <c r="AU939" s="311"/>
      <c r="AV939" s="311"/>
      <c r="AW939" s="311"/>
      <c r="AX939" s="311"/>
    </row>
    <row r="940" spans="1:50" ht="47.25" customHeight="1" x14ac:dyDescent="0.2">
      <c r="A940" s="394">
        <v>4</v>
      </c>
      <c r="B940" s="394">
        <v>1</v>
      </c>
      <c r="C940" s="414" t="s">
        <v>544</v>
      </c>
      <c r="D940" s="408"/>
      <c r="E940" s="408"/>
      <c r="F940" s="408"/>
      <c r="G940" s="408"/>
      <c r="H940" s="408"/>
      <c r="I940" s="408"/>
      <c r="J940" s="409" t="s">
        <v>516</v>
      </c>
      <c r="K940" s="410"/>
      <c r="L940" s="410"/>
      <c r="M940" s="410"/>
      <c r="N940" s="410"/>
      <c r="O940" s="410"/>
      <c r="P940" s="415" t="s">
        <v>552</v>
      </c>
      <c r="Q940" s="307"/>
      <c r="R940" s="307"/>
      <c r="S940" s="307"/>
      <c r="T940" s="307"/>
      <c r="U940" s="307"/>
      <c r="V940" s="307"/>
      <c r="W940" s="307"/>
      <c r="X940" s="307"/>
      <c r="Y940" s="308">
        <v>0.1</v>
      </c>
      <c r="Z940" s="309"/>
      <c r="AA940" s="309"/>
      <c r="AB940" s="310"/>
      <c r="AC940" s="256" t="s">
        <v>79</v>
      </c>
      <c r="AD940" s="418"/>
      <c r="AE940" s="418"/>
      <c r="AF940" s="418"/>
      <c r="AG940" s="419"/>
      <c r="AH940" s="411" t="s">
        <v>553</v>
      </c>
      <c r="AI940" s="412"/>
      <c r="AJ940" s="412"/>
      <c r="AK940" s="412"/>
      <c r="AL940" s="315" t="s">
        <v>554</v>
      </c>
      <c r="AM940" s="316"/>
      <c r="AN940" s="316"/>
      <c r="AO940" s="317"/>
      <c r="AP940" s="311" t="s">
        <v>551</v>
      </c>
      <c r="AQ940" s="311"/>
      <c r="AR940" s="311"/>
      <c r="AS940" s="311"/>
      <c r="AT940" s="311"/>
      <c r="AU940" s="311"/>
      <c r="AV940" s="311"/>
      <c r="AW940" s="311"/>
      <c r="AX940" s="311"/>
    </row>
    <row r="941" spans="1:50" ht="47.25" customHeight="1" x14ac:dyDescent="0.2">
      <c r="A941" s="394">
        <v>5</v>
      </c>
      <c r="B941" s="394">
        <v>1</v>
      </c>
      <c r="C941" s="408" t="s">
        <v>545</v>
      </c>
      <c r="D941" s="408"/>
      <c r="E941" s="408"/>
      <c r="F941" s="408"/>
      <c r="G941" s="408"/>
      <c r="H941" s="408"/>
      <c r="I941" s="408"/>
      <c r="J941" s="409" t="s">
        <v>516</v>
      </c>
      <c r="K941" s="410"/>
      <c r="L941" s="410"/>
      <c r="M941" s="410"/>
      <c r="N941" s="410"/>
      <c r="O941" s="410"/>
      <c r="P941" s="307" t="s">
        <v>552</v>
      </c>
      <c r="Q941" s="307"/>
      <c r="R941" s="307"/>
      <c r="S941" s="307"/>
      <c r="T941" s="307"/>
      <c r="U941" s="307"/>
      <c r="V941" s="307"/>
      <c r="W941" s="307"/>
      <c r="X941" s="307"/>
      <c r="Y941" s="308">
        <v>0</v>
      </c>
      <c r="Z941" s="309"/>
      <c r="AA941" s="309"/>
      <c r="AB941" s="310"/>
      <c r="AC941" s="256" t="s">
        <v>79</v>
      </c>
      <c r="AD941" s="418"/>
      <c r="AE941" s="418"/>
      <c r="AF941" s="418"/>
      <c r="AG941" s="419"/>
      <c r="AH941" s="411" t="s">
        <v>553</v>
      </c>
      <c r="AI941" s="412"/>
      <c r="AJ941" s="412"/>
      <c r="AK941" s="412"/>
      <c r="AL941" s="315" t="s">
        <v>554</v>
      </c>
      <c r="AM941" s="316"/>
      <c r="AN941" s="316"/>
      <c r="AO941" s="317"/>
      <c r="AP941" s="311" t="s">
        <v>551</v>
      </c>
      <c r="AQ941" s="311"/>
      <c r="AR941" s="311"/>
      <c r="AS941" s="311"/>
      <c r="AT941" s="311"/>
      <c r="AU941" s="311"/>
      <c r="AV941" s="311"/>
      <c r="AW941" s="311"/>
      <c r="AX941" s="311"/>
    </row>
    <row r="942" spans="1:50" ht="47.25" customHeight="1" x14ac:dyDescent="0.2">
      <c r="A942" s="394">
        <v>6</v>
      </c>
      <c r="B942" s="394">
        <v>1</v>
      </c>
      <c r="C942" s="408" t="s">
        <v>546</v>
      </c>
      <c r="D942" s="408"/>
      <c r="E942" s="408"/>
      <c r="F942" s="408"/>
      <c r="G942" s="408"/>
      <c r="H942" s="408"/>
      <c r="I942" s="408"/>
      <c r="J942" s="409" t="s">
        <v>516</v>
      </c>
      <c r="K942" s="410"/>
      <c r="L942" s="410"/>
      <c r="M942" s="410"/>
      <c r="N942" s="410"/>
      <c r="O942" s="410"/>
      <c r="P942" s="307" t="s">
        <v>552</v>
      </c>
      <c r="Q942" s="307"/>
      <c r="R942" s="307"/>
      <c r="S942" s="307"/>
      <c r="T942" s="307"/>
      <c r="U942" s="307"/>
      <c r="V942" s="307"/>
      <c r="W942" s="307"/>
      <c r="X942" s="307"/>
      <c r="Y942" s="308">
        <v>0</v>
      </c>
      <c r="Z942" s="309"/>
      <c r="AA942" s="309"/>
      <c r="AB942" s="310"/>
      <c r="AC942" s="256" t="s">
        <v>79</v>
      </c>
      <c r="AD942" s="418"/>
      <c r="AE942" s="418"/>
      <c r="AF942" s="418"/>
      <c r="AG942" s="419"/>
      <c r="AH942" s="411" t="s">
        <v>553</v>
      </c>
      <c r="AI942" s="412"/>
      <c r="AJ942" s="412"/>
      <c r="AK942" s="412"/>
      <c r="AL942" s="315" t="s">
        <v>554</v>
      </c>
      <c r="AM942" s="316"/>
      <c r="AN942" s="316"/>
      <c r="AO942" s="317"/>
      <c r="AP942" s="311" t="s">
        <v>551</v>
      </c>
      <c r="AQ942" s="311"/>
      <c r="AR942" s="311"/>
      <c r="AS942" s="311"/>
      <c r="AT942" s="311"/>
      <c r="AU942" s="311"/>
      <c r="AV942" s="311"/>
      <c r="AW942" s="311"/>
      <c r="AX942" s="311"/>
    </row>
    <row r="943" spans="1:50" ht="47.25" customHeight="1" x14ac:dyDescent="0.2">
      <c r="A943" s="394">
        <v>7</v>
      </c>
      <c r="B943" s="394">
        <v>1</v>
      </c>
      <c r="C943" s="408" t="s">
        <v>547</v>
      </c>
      <c r="D943" s="408"/>
      <c r="E943" s="408"/>
      <c r="F943" s="408"/>
      <c r="G943" s="408"/>
      <c r="H943" s="408"/>
      <c r="I943" s="408"/>
      <c r="J943" s="409" t="s">
        <v>516</v>
      </c>
      <c r="K943" s="410"/>
      <c r="L943" s="410"/>
      <c r="M943" s="410"/>
      <c r="N943" s="410"/>
      <c r="O943" s="410"/>
      <c r="P943" s="307" t="s">
        <v>552</v>
      </c>
      <c r="Q943" s="307"/>
      <c r="R943" s="307"/>
      <c r="S943" s="307"/>
      <c r="T943" s="307"/>
      <c r="U943" s="307"/>
      <c r="V943" s="307"/>
      <c r="W943" s="307"/>
      <c r="X943" s="307"/>
      <c r="Y943" s="308">
        <v>0</v>
      </c>
      <c r="Z943" s="309"/>
      <c r="AA943" s="309"/>
      <c r="AB943" s="310"/>
      <c r="AC943" s="256" t="s">
        <v>79</v>
      </c>
      <c r="AD943" s="418"/>
      <c r="AE943" s="418"/>
      <c r="AF943" s="418"/>
      <c r="AG943" s="419"/>
      <c r="AH943" s="411" t="s">
        <v>553</v>
      </c>
      <c r="AI943" s="412"/>
      <c r="AJ943" s="412"/>
      <c r="AK943" s="412"/>
      <c r="AL943" s="315" t="s">
        <v>554</v>
      </c>
      <c r="AM943" s="316"/>
      <c r="AN943" s="316"/>
      <c r="AO943" s="317"/>
      <c r="AP943" s="311" t="s">
        <v>551</v>
      </c>
      <c r="AQ943" s="311"/>
      <c r="AR943" s="311"/>
      <c r="AS943" s="311"/>
      <c r="AT943" s="311"/>
      <c r="AU943" s="311"/>
      <c r="AV943" s="311"/>
      <c r="AW943" s="311"/>
      <c r="AX943" s="311"/>
    </row>
    <row r="944" spans="1:50" ht="47.25" customHeight="1" x14ac:dyDescent="0.2">
      <c r="A944" s="394">
        <v>8</v>
      </c>
      <c r="B944" s="394">
        <v>1</v>
      </c>
      <c r="C944" s="408" t="s">
        <v>548</v>
      </c>
      <c r="D944" s="408"/>
      <c r="E944" s="408"/>
      <c r="F944" s="408"/>
      <c r="G944" s="408"/>
      <c r="H944" s="408"/>
      <c r="I944" s="408"/>
      <c r="J944" s="409" t="s">
        <v>516</v>
      </c>
      <c r="K944" s="410"/>
      <c r="L944" s="410"/>
      <c r="M944" s="410"/>
      <c r="N944" s="410"/>
      <c r="O944" s="410"/>
      <c r="P944" s="307" t="s">
        <v>552</v>
      </c>
      <c r="Q944" s="307"/>
      <c r="R944" s="307"/>
      <c r="S944" s="307"/>
      <c r="T944" s="307"/>
      <c r="U944" s="307"/>
      <c r="V944" s="307"/>
      <c r="W944" s="307"/>
      <c r="X944" s="307"/>
      <c r="Y944" s="308">
        <v>0</v>
      </c>
      <c r="Z944" s="309"/>
      <c r="AA944" s="309"/>
      <c r="AB944" s="310"/>
      <c r="AC944" s="256" t="s">
        <v>79</v>
      </c>
      <c r="AD944" s="418"/>
      <c r="AE944" s="418"/>
      <c r="AF944" s="418"/>
      <c r="AG944" s="419"/>
      <c r="AH944" s="411" t="s">
        <v>553</v>
      </c>
      <c r="AI944" s="412"/>
      <c r="AJ944" s="412"/>
      <c r="AK944" s="412"/>
      <c r="AL944" s="315" t="s">
        <v>554</v>
      </c>
      <c r="AM944" s="316"/>
      <c r="AN944" s="316"/>
      <c r="AO944" s="317"/>
      <c r="AP944" s="311" t="s">
        <v>551</v>
      </c>
      <c r="AQ944" s="311"/>
      <c r="AR944" s="311"/>
      <c r="AS944" s="311"/>
      <c r="AT944" s="311"/>
      <c r="AU944" s="311"/>
      <c r="AV944" s="311"/>
      <c r="AW944" s="311"/>
      <c r="AX944" s="311"/>
    </row>
    <row r="945" spans="1:50" ht="47.25" customHeight="1" x14ac:dyDescent="0.2">
      <c r="A945" s="394">
        <v>9</v>
      </c>
      <c r="B945" s="394">
        <v>1</v>
      </c>
      <c r="C945" s="408" t="s">
        <v>549</v>
      </c>
      <c r="D945" s="408"/>
      <c r="E945" s="408"/>
      <c r="F945" s="408"/>
      <c r="G945" s="408"/>
      <c r="H945" s="408"/>
      <c r="I945" s="408"/>
      <c r="J945" s="409" t="s">
        <v>516</v>
      </c>
      <c r="K945" s="410"/>
      <c r="L945" s="410"/>
      <c r="M945" s="410"/>
      <c r="N945" s="410"/>
      <c r="O945" s="410"/>
      <c r="P945" s="307" t="s">
        <v>552</v>
      </c>
      <c r="Q945" s="307"/>
      <c r="R945" s="307"/>
      <c r="S945" s="307"/>
      <c r="T945" s="307"/>
      <c r="U945" s="307"/>
      <c r="V945" s="307"/>
      <c r="W945" s="307"/>
      <c r="X945" s="307"/>
      <c r="Y945" s="308">
        <v>0</v>
      </c>
      <c r="Z945" s="309"/>
      <c r="AA945" s="309"/>
      <c r="AB945" s="310"/>
      <c r="AC945" s="256" t="s">
        <v>79</v>
      </c>
      <c r="AD945" s="418"/>
      <c r="AE945" s="418"/>
      <c r="AF945" s="418"/>
      <c r="AG945" s="419"/>
      <c r="AH945" s="411" t="s">
        <v>553</v>
      </c>
      <c r="AI945" s="412"/>
      <c r="AJ945" s="412"/>
      <c r="AK945" s="412"/>
      <c r="AL945" s="315" t="s">
        <v>554</v>
      </c>
      <c r="AM945" s="316"/>
      <c r="AN945" s="316"/>
      <c r="AO945" s="317"/>
      <c r="AP945" s="311" t="s">
        <v>551</v>
      </c>
      <c r="AQ945" s="311"/>
      <c r="AR945" s="311"/>
      <c r="AS945" s="311"/>
      <c r="AT945" s="311"/>
      <c r="AU945" s="311"/>
      <c r="AV945" s="311"/>
      <c r="AW945" s="311"/>
      <c r="AX945" s="311"/>
    </row>
    <row r="946" spans="1:50" ht="47.25" customHeight="1" x14ac:dyDescent="0.2">
      <c r="A946" s="394">
        <v>10</v>
      </c>
      <c r="B946" s="394">
        <v>1</v>
      </c>
      <c r="C946" s="408" t="s">
        <v>550</v>
      </c>
      <c r="D946" s="408"/>
      <c r="E946" s="408"/>
      <c r="F946" s="408"/>
      <c r="G946" s="408"/>
      <c r="H946" s="408"/>
      <c r="I946" s="408"/>
      <c r="J946" s="409" t="s">
        <v>516</v>
      </c>
      <c r="K946" s="410"/>
      <c r="L946" s="410"/>
      <c r="M946" s="410"/>
      <c r="N946" s="410"/>
      <c r="O946" s="410"/>
      <c r="P946" s="307" t="s">
        <v>552</v>
      </c>
      <c r="Q946" s="307"/>
      <c r="R946" s="307"/>
      <c r="S946" s="307"/>
      <c r="T946" s="307"/>
      <c r="U946" s="307"/>
      <c r="V946" s="307"/>
      <c r="W946" s="307"/>
      <c r="X946" s="307"/>
      <c r="Y946" s="308">
        <v>0</v>
      </c>
      <c r="Z946" s="309"/>
      <c r="AA946" s="309"/>
      <c r="AB946" s="310"/>
      <c r="AC946" s="256" t="s">
        <v>79</v>
      </c>
      <c r="AD946" s="418"/>
      <c r="AE946" s="418"/>
      <c r="AF946" s="418"/>
      <c r="AG946" s="419"/>
      <c r="AH946" s="411" t="s">
        <v>553</v>
      </c>
      <c r="AI946" s="412"/>
      <c r="AJ946" s="412"/>
      <c r="AK946" s="412"/>
      <c r="AL946" s="315" t="s">
        <v>554</v>
      </c>
      <c r="AM946" s="316"/>
      <c r="AN946" s="316"/>
      <c r="AO946" s="317"/>
      <c r="AP946" s="311" t="s">
        <v>551</v>
      </c>
      <c r="AQ946" s="311"/>
      <c r="AR946" s="311"/>
      <c r="AS946" s="311"/>
      <c r="AT946" s="311"/>
      <c r="AU946" s="311"/>
      <c r="AV946" s="311"/>
      <c r="AW946" s="311"/>
      <c r="AX946" s="311"/>
    </row>
    <row r="947" spans="1:50" ht="36"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6"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6"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6"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6"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6"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6"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6"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6"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6"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6"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6"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6"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6"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6"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6"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6"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6"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6"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6"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36"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36"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36"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36"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6"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6"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6"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6"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6"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6"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6"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6"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6"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6"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6"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6"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6"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6"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6"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6"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6"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6"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6"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6"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6"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6"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6"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6"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6"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6"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6"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6"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6"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36"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6"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6"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6"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6"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6"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6"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6"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6"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6"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6"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6"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6"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6"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6"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6"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6"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6"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6"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6"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6"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6"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6"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6"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6"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6"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6"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6"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6"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6"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6"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6"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6"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36"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6"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6"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6"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6"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6"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6"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6"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6"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6"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6"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6"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6"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6"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6"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6"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6"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6"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6"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6"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6"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6"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6"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6"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6"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6"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6"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6"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6"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6"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6"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6"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6"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36"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6"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6"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6"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6"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6"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6"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6"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6"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6"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6"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6"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6"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6"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6"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6"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6"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6"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6"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6"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6"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6"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6"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6"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6"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6"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6"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6"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6"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6"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6"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6"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6"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36" hidden="1" customHeight="1" x14ac:dyDescent="0.2">
      <c r="A1099" s="907" t="s">
        <v>252</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69" t="s">
        <v>267</v>
      </c>
      <c r="AM1099" s="970"/>
      <c r="AN1099" s="970"/>
      <c r="AO1099" s="65"/>
      <c r="AP1099" s="59"/>
      <c r="AQ1099" s="59"/>
      <c r="AR1099" s="59"/>
      <c r="AS1099" s="59"/>
      <c r="AT1099" s="59"/>
      <c r="AU1099" s="59"/>
      <c r="AV1099" s="59"/>
      <c r="AW1099" s="59"/>
      <c r="AX1099" s="60"/>
    </row>
    <row r="1100" spans="1:50" ht="36"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6"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6" hidden="1" customHeight="1" x14ac:dyDescent="0.2">
      <c r="A1102" s="394"/>
      <c r="B1102" s="394"/>
      <c r="C1102" s="267" t="s">
        <v>218</v>
      </c>
      <c r="D1102" s="910"/>
      <c r="E1102" s="267" t="s">
        <v>217</v>
      </c>
      <c r="F1102" s="910"/>
      <c r="G1102" s="910"/>
      <c r="H1102" s="910"/>
      <c r="I1102" s="910"/>
      <c r="J1102" s="267" t="s">
        <v>224</v>
      </c>
      <c r="K1102" s="267"/>
      <c r="L1102" s="267"/>
      <c r="M1102" s="267"/>
      <c r="N1102" s="267"/>
      <c r="O1102" s="267"/>
      <c r="P1102" s="334" t="s">
        <v>27</v>
      </c>
      <c r="Q1102" s="334"/>
      <c r="R1102" s="334"/>
      <c r="S1102" s="334"/>
      <c r="T1102" s="334"/>
      <c r="U1102" s="334"/>
      <c r="V1102" s="334"/>
      <c r="W1102" s="334"/>
      <c r="X1102" s="334"/>
      <c r="Y1102" s="267" t="s">
        <v>226</v>
      </c>
      <c r="Z1102" s="910"/>
      <c r="AA1102" s="910"/>
      <c r="AB1102" s="910"/>
      <c r="AC1102" s="267" t="s">
        <v>200</v>
      </c>
      <c r="AD1102" s="267"/>
      <c r="AE1102" s="267"/>
      <c r="AF1102" s="267"/>
      <c r="AG1102" s="267"/>
      <c r="AH1102" s="334" t="s">
        <v>213</v>
      </c>
      <c r="AI1102" s="335"/>
      <c r="AJ1102" s="335"/>
      <c r="AK1102" s="335"/>
      <c r="AL1102" s="335" t="s">
        <v>21</v>
      </c>
      <c r="AM1102" s="335"/>
      <c r="AN1102" s="335"/>
      <c r="AO1102" s="913"/>
      <c r="AP1102" s="417" t="s">
        <v>253</v>
      </c>
      <c r="AQ1102" s="417"/>
      <c r="AR1102" s="417"/>
      <c r="AS1102" s="417"/>
      <c r="AT1102" s="417"/>
      <c r="AU1102" s="417"/>
      <c r="AV1102" s="417"/>
      <c r="AW1102" s="417"/>
      <c r="AX1102" s="417"/>
    </row>
    <row r="1103" spans="1:50" ht="36" hidden="1" customHeight="1" x14ac:dyDescent="0.2">
      <c r="A1103" s="394">
        <v>1</v>
      </c>
      <c r="B1103" s="394">
        <v>1</v>
      </c>
      <c r="C1103" s="912"/>
      <c r="D1103" s="912"/>
      <c r="E1103" s="911"/>
      <c r="F1103" s="911"/>
      <c r="G1103" s="911"/>
      <c r="H1103" s="911"/>
      <c r="I1103" s="911"/>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6" hidden="1" customHeight="1" x14ac:dyDescent="0.2">
      <c r="A1104" s="394">
        <v>2</v>
      </c>
      <c r="B1104" s="394">
        <v>1</v>
      </c>
      <c r="C1104" s="912"/>
      <c r="D1104" s="912"/>
      <c r="E1104" s="911"/>
      <c r="F1104" s="911"/>
      <c r="G1104" s="911"/>
      <c r="H1104" s="911"/>
      <c r="I1104" s="911"/>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6" hidden="1" customHeight="1" x14ac:dyDescent="0.2">
      <c r="A1105" s="394">
        <v>3</v>
      </c>
      <c r="B1105" s="394">
        <v>1</v>
      </c>
      <c r="C1105" s="912"/>
      <c r="D1105" s="912"/>
      <c r="E1105" s="911"/>
      <c r="F1105" s="911"/>
      <c r="G1105" s="911"/>
      <c r="H1105" s="911"/>
      <c r="I1105" s="911"/>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6" hidden="1" customHeight="1" x14ac:dyDescent="0.2">
      <c r="A1106" s="394">
        <v>4</v>
      </c>
      <c r="B1106" s="394">
        <v>1</v>
      </c>
      <c r="C1106" s="912"/>
      <c r="D1106" s="912"/>
      <c r="E1106" s="911"/>
      <c r="F1106" s="911"/>
      <c r="G1106" s="911"/>
      <c r="H1106" s="911"/>
      <c r="I1106" s="911"/>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6" hidden="1" customHeight="1" x14ac:dyDescent="0.2">
      <c r="A1107" s="394">
        <v>5</v>
      </c>
      <c r="B1107" s="394">
        <v>1</v>
      </c>
      <c r="C1107" s="912"/>
      <c r="D1107" s="912"/>
      <c r="E1107" s="911"/>
      <c r="F1107" s="911"/>
      <c r="G1107" s="911"/>
      <c r="H1107" s="911"/>
      <c r="I1107" s="911"/>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6" hidden="1" customHeight="1" x14ac:dyDescent="0.2">
      <c r="A1108" s="394">
        <v>6</v>
      </c>
      <c r="B1108" s="394">
        <v>1</v>
      </c>
      <c r="C1108" s="912"/>
      <c r="D1108" s="912"/>
      <c r="E1108" s="911"/>
      <c r="F1108" s="911"/>
      <c r="G1108" s="911"/>
      <c r="H1108" s="911"/>
      <c r="I1108" s="911"/>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6" hidden="1" customHeight="1" x14ac:dyDescent="0.2">
      <c r="A1109" s="394">
        <v>7</v>
      </c>
      <c r="B1109" s="394">
        <v>1</v>
      </c>
      <c r="C1109" s="912"/>
      <c r="D1109" s="912"/>
      <c r="E1109" s="911"/>
      <c r="F1109" s="911"/>
      <c r="G1109" s="911"/>
      <c r="H1109" s="911"/>
      <c r="I1109" s="911"/>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6" hidden="1" customHeight="1" x14ac:dyDescent="0.2">
      <c r="A1110" s="394">
        <v>8</v>
      </c>
      <c r="B1110" s="394">
        <v>1</v>
      </c>
      <c r="C1110" s="912"/>
      <c r="D1110" s="912"/>
      <c r="E1110" s="911"/>
      <c r="F1110" s="911"/>
      <c r="G1110" s="911"/>
      <c r="H1110" s="911"/>
      <c r="I1110" s="911"/>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6" hidden="1" customHeight="1" x14ac:dyDescent="0.2">
      <c r="A1111" s="394">
        <v>9</v>
      </c>
      <c r="B1111" s="394">
        <v>1</v>
      </c>
      <c r="C1111" s="912"/>
      <c r="D1111" s="912"/>
      <c r="E1111" s="911"/>
      <c r="F1111" s="911"/>
      <c r="G1111" s="911"/>
      <c r="H1111" s="911"/>
      <c r="I1111" s="911"/>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6" hidden="1" customHeight="1" x14ac:dyDescent="0.2">
      <c r="A1112" s="394">
        <v>10</v>
      </c>
      <c r="B1112" s="394">
        <v>1</v>
      </c>
      <c r="C1112" s="912"/>
      <c r="D1112" s="912"/>
      <c r="E1112" s="911"/>
      <c r="F1112" s="911"/>
      <c r="G1112" s="911"/>
      <c r="H1112" s="911"/>
      <c r="I1112" s="911"/>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6" hidden="1" customHeight="1" x14ac:dyDescent="0.2">
      <c r="A1113" s="394">
        <v>11</v>
      </c>
      <c r="B1113" s="394">
        <v>1</v>
      </c>
      <c r="C1113" s="912"/>
      <c r="D1113" s="912"/>
      <c r="E1113" s="911"/>
      <c r="F1113" s="911"/>
      <c r="G1113" s="911"/>
      <c r="H1113" s="911"/>
      <c r="I1113" s="911"/>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6" hidden="1" customHeight="1" x14ac:dyDescent="0.2">
      <c r="A1114" s="394">
        <v>12</v>
      </c>
      <c r="B1114" s="394">
        <v>1</v>
      </c>
      <c r="C1114" s="912"/>
      <c r="D1114" s="912"/>
      <c r="E1114" s="911"/>
      <c r="F1114" s="911"/>
      <c r="G1114" s="911"/>
      <c r="H1114" s="911"/>
      <c r="I1114" s="911"/>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6" hidden="1" customHeight="1" x14ac:dyDescent="0.2">
      <c r="A1115" s="394">
        <v>13</v>
      </c>
      <c r="B1115" s="394">
        <v>1</v>
      </c>
      <c r="C1115" s="912"/>
      <c r="D1115" s="912"/>
      <c r="E1115" s="911"/>
      <c r="F1115" s="911"/>
      <c r="G1115" s="911"/>
      <c r="H1115" s="911"/>
      <c r="I1115" s="911"/>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6" hidden="1" customHeight="1" x14ac:dyDescent="0.2">
      <c r="A1116" s="394">
        <v>14</v>
      </c>
      <c r="B1116" s="394">
        <v>1</v>
      </c>
      <c r="C1116" s="912"/>
      <c r="D1116" s="912"/>
      <c r="E1116" s="911"/>
      <c r="F1116" s="911"/>
      <c r="G1116" s="911"/>
      <c r="H1116" s="911"/>
      <c r="I1116" s="911"/>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6" hidden="1" customHeight="1" x14ac:dyDescent="0.2">
      <c r="A1117" s="394">
        <v>15</v>
      </c>
      <c r="B1117" s="394">
        <v>1</v>
      </c>
      <c r="C1117" s="912"/>
      <c r="D1117" s="912"/>
      <c r="E1117" s="911"/>
      <c r="F1117" s="911"/>
      <c r="G1117" s="911"/>
      <c r="H1117" s="911"/>
      <c r="I1117" s="911"/>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6" hidden="1" customHeight="1" x14ac:dyDescent="0.2">
      <c r="A1118" s="394">
        <v>16</v>
      </c>
      <c r="B1118" s="394">
        <v>1</v>
      </c>
      <c r="C1118" s="912"/>
      <c r="D1118" s="912"/>
      <c r="E1118" s="911"/>
      <c r="F1118" s="911"/>
      <c r="G1118" s="911"/>
      <c r="H1118" s="911"/>
      <c r="I1118" s="911"/>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6" hidden="1" customHeight="1" x14ac:dyDescent="0.2">
      <c r="A1119" s="394">
        <v>17</v>
      </c>
      <c r="B1119" s="394">
        <v>1</v>
      </c>
      <c r="C1119" s="912"/>
      <c r="D1119" s="912"/>
      <c r="E1119" s="911"/>
      <c r="F1119" s="911"/>
      <c r="G1119" s="911"/>
      <c r="H1119" s="911"/>
      <c r="I1119" s="911"/>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6" hidden="1" customHeight="1" x14ac:dyDescent="0.2">
      <c r="A1120" s="394">
        <v>18</v>
      </c>
      <c r="B1120" s="394">
        <v>1</v>
      </c>
      <c r="C1120" s="912"/>
      <c r="D1120" s="912"/>
      <c r="E1120" s="251"/>
      <c r="F1120" s="911"/>
      <c r="G1120" s="911"/>
      <c r="H1120" s="911"/>
      <c r="I1120" s="911"/>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6" hidden="1" customHeight="1" x14ac:dyDescent="0.2">
      <c r="A1121" s="394">
        <v>19</v>
      </c>
      <c r="B1121" s="394">
        <v>1</v>
      </c>
      <c r="C1121" s="912"/>
      <c r="D1121" s="912"/>
      <c r="E1121" s="911"/>
      <c r="F1121" s="911"/>
      <c r="G1121" s="911"/>
      <c r="H1121" s="911"/>
      <c r="I1121" s="911"/>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6" hidden="1" customHeight="1" x14ac:dyDescent="0.2">
      <c r="A1122" s="394">
        <v>20</v>
      </c>
      <c r="B1122" s="394">
        <v>1</v>
      </c>
      <c r="C1122" s="912"/>
      <c r="D1122" s="912"/>
      <c r="E1122" s="911"/>
      <c r="F1122" s="911"/>
      <c r="G1122" s="911"/>
      <c r="H1122" s="911"/>
      <c r="I1122" s="911"/>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6" hidden="1" customHeight="1" x14ac:dyDescent="0.2">
      <c r="A1123" s="394">
        <v>21</v>
      </c>
      <c r="B1123" s="394">
        <v>1</v>
      </c>
      <c r="C1123" s="912"/>
      <c r="D1123" s="912"/>
      <c r="E1123" s="911"/>
      <c r="F1123" s="911"/>
      <c r="G1123" s="911"/>
      <c r="H1123" s="911"/>
      <c r="I1123" s="911"/>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6" hidden="1" customHeight="1" x14ac:dyDescent="0.2">
      <c r="A1124" s="394">
        <v>22</v>
      </c>
      <c r="B1124" s="394">
        <v>1</v>
      </c>
      <c r="C1124" s="912"/>
      <c r="D1124" s="912"/>
      <c r="E1124" s="911"/>
      <c r="F1124" s="911"/>
      <c r="G1124" s="911"/>
      <c r="H1124" s="911"/>
      <c r="I1124" s="911"/>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6" hidden="1" customHeight="1" x14ac:dyDescent="0.2">
      <c r="A1125" s="394">
        <v>23</v>
      </c>
      <c r="B1125" s="394">
        <v>1</v>
      </c>
      <c r="C1125" s="912"/>
      <c r="D1125" s="912"/>
      <c r="E1125" s="911"/>
      <c r="F1125" s="911"/>
      <c r="G1125" s="911"/>
      <c r="H1125" s="911"/>
      <c r="I1125" s="911"/>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6" hidden="1" customHeight="1" x14ac:dyDescent="0.2">
      <c r="A1126" s="394">
        <v>24</v>
      </c>
      <c r="B1126" s="394">
        <v>1</v>
      </c>
      <c r="C1126" s="912"/>
      <c r="D1126" s="912"/>
      <c r="E1126" s="911"/>
      <c r="F1126" s="911"/>
      <c r="G1126" s="911"/>
      <c r="H1126" s="911"/>
      <c r="I1126" s="911"/>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6" hidden="1" customHeight="1" x14ac:dyDescent="0.2">
      <c r="A1127" s="394">
        <v>25</v>
      </c>
      <c r="B1127" s="394">
        <v>1</v>
      </c>
      <c r="C1127" s="912"/>
      <c r="D1127" s="912"/>
      <c r="E1127" s="911"/>
      <c r="F1127" s="911"/>
      <c r="G1127" s="911"/>
      <c r="H1127" s="911"/>
      <c r="I1127" s="911"/>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6" hidden="1" customHeight="1" x14ac:dyDescent="0.2">
      <c r="A1128" s="394">
        <v>26</v>
      </c>
      <c r="B1128" s="394">
        <v>1</v>
      </c>
      <c r="C1128" s="912"/>
      <c r="D1128" s="912"/>
      <c r="E1128" s="911"/>
      <c r="F1128" s="911"/>
      <c r="G1128" s="911"/>
      <c r="H1128" s="911"/>
      <c r="I1128" s="911"/>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6" hidden="1" customHeight="1" x14ac:dyDescent="0.2">
      <c r="A1129" s="394">
        <v>27</v>
      </c>
      <c r="B1129" s="394">
        <v>1</v>
      </c>
      <c r="C1129" s="912"/>
      <c r="D1129" s="912"/>
      <c r="E1129" s="911"/>
      <c r="F1129" s="911"/>
      <c r="G1129" s="911"/>
      <c r="H1129" s="911"/>
      <c r="I1129" s="911"/>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6" hidden="1" customHeight="1" x14ac:dyDescent="0.2">
      <c r="A1130" s="394">
        <v>28</v>
      </c>
      <c r="B1130" s="394">
        <v>1</v>
      </c>
      <c r="C1130" s="912"/>
      <c r="D1130" s="912"/>
      <c r="E1130" s="911"/>
      <c r="F1130" s="911"/>
      <c r="G1130" s="911"/>
      <c r="H1130" s="911"/>
      <c r="I1130" s="911"/>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6" hidden="1" customHeight="1" x14ac:dyDescent="0.2">
      <c r="A1131" s="394">
        <v>29</v>
      </c>
      <c r="B1131" s="394">
        <v>1</v>
      </c>
      <c r="C1131" s="912"/>
      <c r="D1131" s="912"/>
      <c r="E1131" s="911"/>
      <c r="F1131" s="911"/>
      <c r="G1131" s="911"/>
      <c r="H1131" s="911"/>
      <c r="I1131" s="911"/>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6" hidden="1" customHeight="1" x14ac:dyDescent="0.2">
      <c r="A1132" s="394">
        <v>30</v>
      </c>
      <c r="B1132" s="394">
        <v>1</v>
      </c>
      <c r="C1132" s="912"/>
      <c r="D1132" s="912"/>
      <c r="E1132" s="911"/>
      <c r="F1132" s="911"/>
      <c r="G1132" s="911"/>
      <c r="H1132" s="911"/>
      <c r="I1132" s="911"/>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36" customHeight="1" x14ac:dyDescent="0.2"/>
    <row r="1134" spans="1:50" ht="36" customHeight="1" x14ac:dyDescent="0.2"/>
  </sheetData>
  <sheetProtection formatRows="0"/>
  <dataConsolidate/>
  <mergeCells count="6596">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AG713:AX713"/>
    <mergeCell ref="N725:AF72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AL909:AO909"/>
    <mergeCell ref="AP909:AX909"/>
    <mergeCell ref="C905:I905"/>
    <mergeCell ref="J905:O905"/>
    <mergeCell ref="P905:X905"/>
    <mergeCell ref="Y905:AB905"/>
    <mergeCell ref="AC905:AG905"/>
    <mergeCell ref="AH905:AK905"/>
    <mergeCell ref="AL905:AO905"/>
    <mergeCell ref="AP905:AX905"/>
    <mergeCell ref="C900:I900"/>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6:I906"/>
    <mergeCell ref="J906:O906"/>
    <mergeCell ref="P906:X906"/>
    <mergeCell ref="Y906:AB906"/>
    <mergeCell ref="AC906:AG906"/>
    <mergeCell ref="AH906:AK906"/>
    <mergeCell ref="AL906:AO906"/>
    <mergeCell ref="AP906:AX906"/>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08:I908"/>
    <mergeCell ref="J908:O908"/>
    <mergeCell ref="P908:X908"/>
    <mergeCell ref="Y908:AB908"/>
    <mergeCell ref="AC908:AG908"/>
    <mergeCell ref="AH908:AK908"/>
    <mergeCell ref="AL908:AO908"/>
    <mergeCell ref="AP908:AX908"/>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8:AX18 Y906:Y933">
    <cfRule type="expression" dxfId="2127" priority="13943">
      <formula>IF(RIGHT(TEXT(P18,"0.#"),1)=".",FALSE,TRUE)</formula>
    </cfRule>
    <cfRule type="expression" dxfId="2126" priority="13944">
      <formula>IF(RIGHT(TEXT(P18,"0.#"),1)=".",TRUE,FALSE)</formula>
    </cfRule>
  </conditionalFormatting>
  <conditionalFormatting sqref="Y783">
    <cfRule type="expression" dxfId="2125" priority="13939">
      <formula>IF(RIGHT(TEXT(Y783,"0.#"),1)=".",FALSE,TRUE)</formula>
    </cfRule>
    <cfRule type="expression" dxfId="2124" priority="13940">
      <formula>IF(RIGHT(TEXT(Y783,"0.#"),1)=".",TRUE,FALSE)</formula>
    </cfRule>
  </conditionalFormatting>
  <conditionalFormatting sqref="Y792">
    <cfRule type="expression" dxfId="2123" priority="13935">
      <formula>IF(RIGHT(TEXT(Y792,"0.#"),1)=".",FALSE,TRUE)</formula>
    </cfRule>
    <cfRule type="expression" dxfId="2122" priority="13936">
      <formula>IF(RIGHT(TEXT(Y792,"0.#"),1)=".",TRUE,FALSE)</formula>
    </cfRule>
  </conditionalFormatting>
  <conditionalFormatting sqref="Y823:Y830 Y821 Y810:Y817 Y808 Y797:Y804">
    <cfRule type="expression" dxfId="2121" priority="13717">
      <formula>IF(RIGHT(TEXT(Y797,"0.#"),1)=".",FALSE,TRUE)</formula>
    </cfRule>
    <cfRule type="expression" dxfId="2120" priority="13718">
      <formula>IF(RIGHT(TEXT(Y797,"0.#"),1)=".",TRUE,FALSE)</formula>
    </cfRule>
  </conditionalFormatting>
  <conditionalFormatting sqref="AR15:AX15 AK13:AX13">
    <cfRule type="expression" dxfId="2119" priority="13765">
      <formula>IF(RIGHT(TEXT(AK13,"0.#"),1)=".",FALSE,TRUE)</formula>
    </cfRule>
    <cfRule type="expression" dxfId="2118" priority="13766">
      <formula>IF(RIGHT(TEXT(AK13,"0.#"),1)=".",TRUE,FALSE)</formula>
    </cfRule>
  </conditionalFormatting>
  <conditionalFormatting sqref="AD19:AJ19">
    <cfRule type="expression" dxfId="2117" priority="13763">
      <formula>IF(RIGHT(TEXT(AD19,"0.#"),1)=".",FALSE,TRUE)</formula>
    </cfRule>
    <cfRule type="expression" dxfId="2116" priority="13764">
      <formula>IF(RIGHT(TEXT(AD19,"0.#"),1)=".",TRUE,FALSE)</formula>
    </cfRule>
  </conditionalFormatting>
  <conditionalFormatting sqref="AQ101">
    <cfRule type="expression" dxfId="2115" priority="13755">
      <formula>IF(RIGHT(TEXT(AQ101,"0.#"),1)=".",FALSE,TRUE)</formula>
    </cfRule>
    <cfRule type="expression" dxfId="2114" priority="13756">
      <formula>IF(RIGHT(TEXT(AQ101,"0.#"),1)=".",TRUE,FALSE)</formula>
    </cfRule>
  </conditionalFormatting>
  <conditionalFormatting sqref="Y784:Y791 Y782">
    <cfRule type="expression" dxfId="2113" priority="13741">
      <formula>IF(RIGHT(TEXT(Y782,"0.#"),1)=".",FALSE,TRUE)</formula>
    </cfRule>
    <cfRule type="expression" dxfId="2112" priority="13742">
      <formula>IF(RIGHT(TEXT(Y782,"0.#"),1)=".",TRUE,FALSE)</formula>
    </cfRule>
  </conditionalFormatting>
  <conditionalFormatting sqref="AU783">
    <cfRule type="expression" dxfId="2111" priority="13739">
      <formula>IF(RIGHT(TEXT(AU783,"0.#"),1)=".",FALSE,TRUE)</formula>
    </cfRule>
    <cfRule type="expression" dxfId="2110" priority="13740">
      <formula>IF(RIGHT(TEXT(AU783,"0.#"),1)=".",TRUE,FALSE)</formula>
    </cfRule>
  </conditionalFormatting>
  <conditionalFormatting sqref="AU792">
    <cfRule type="expression" dxfId="2109" priority="13737">
      <formula>IF(RIGHT(TEXT(AU792,"0.#"),1)=".",FALSE,TRUE)</formula>
    </cfRule>
    <cfRule type="expression" dxfId="2108" priority="13738">
      <formula>IF(RIGHT(TEXT(AU792,"0.#"),1)=".",TRUE,FALSE)</formula>
    </cfRule>
  </conditionalFormatting>
  <conditionalFormatting sqref="AU784:AU791 AU782">
    <cfRule type="expression" dxfId="2107" priority="13735">
      <formula>IF(RIGHT(TEXT(AU782,"0.#"),1)=".",FALSE,TRUE)</formula>
    </cfRule>
    <cfRule type="expression" dxfId="2106" priority="13736">
      <formula>IF(RIGHT(TEXT(AU782,"0.#"),1)=".",TRUE,FALSE)</formula>
    </cfRule>
  </conditionalFormatting>
  <conditionalFormatting sqref="Y822 Y809">
    <cfRule type="expression" dxfId="2105" priority="13721">
      <formula>IF(RIGHT(TEXT(Y809,"0.#"),1)=".",FALSE,TRUE)</formula>
    </cfRule>
    <cfRule type="expression" dxfId="2104" priority="13722">
      <formula>IF(RIGHT(TEXT(Y809,"0.#"),1)=".",TRUE,FALSE)</formula>
    </cfRule>
  </conditionalFormatting>
  <conditionalFormatting sqref="Y831 Y818 Y805">
    <cfRule type="expression" dxfId="2103" priority="13719">
      <formula>IF(RIGHT(TEXT(Y805,"0.#"),1)=".",FALSE,TRUE)</formula>
    </cfRule>
    <cfRule type="expression" dxfId="2102" priority="13720">
      <formula>IF(RIGHT(TEXT(Y805,"0.#"),1)=".",TRUE,FALSE)</formula>
    </cfRule>
  </conditionalFormatting>
  <conditionalFormatting sqref="AU822 AU809 AU796">
    <cfRule type="expression" dxfId="2101" priority="13715">
      <formula>IF(RIGHT(TEXT(AU796,"0.#"),1)=".",FALSE,TRUE)</formula>
    </cfRule>
    <cfRule type="expression" dxfId="2100" priority="13716">
      <formula>IF(RIGHT(TEXT(AU796,"0.#"),1)=".",TRUE,FALSE)</formula>
    </cfRule>
  </conditionalFormatting>
  <conditionalFormatting sqref="AU831 AU818 AU805">
    <cfRule type="expression" dxfId="2099" priority="13713">
      <formula>IF(RIGHT(TEXT(AU805,"0.#"),1)=".",FALSE,TRUE)</formula>
    </cfRule>
    <cfRule type="expression" dxfId="2098" priority="13714">
      <formula>IF(RIGHT(TEXT(AU805,"0.#"),1)=".",TRUE,FALSE)</formula>
    </cfRule>
  </conditionalFormatting>
  <conditionalFormatting sqref="AU823:AU830 AU821 AU810:AU817 AU808 AU797:AU804 AU795">
    <cfRule type="expression" dxfId="2097" priority="13711">
      <formula>IF(RIGHT(TEXT(AU795,"0.#"),1)=".",FALSE,TRUE)</formula>
    </cfRule>
    <cfRule type="expression" dxfId="2096" priority="13712">
      <formula>IF(RIGHT(TEXT(AU795,"0.#"),1)=".",TRUE,FALSE)</formula>
    </cfRule>
  </conditionalFormatting>
  <conditionalFormatting sqref="AM87">
    <cfRule type="expression" dxfId="2095" priority="13365">
      <formula>IF(RIGHT(TEXT(AM87,"0.#"),1)=".",FALSE,TRUE)</formula>
    </cfRule>
    <cfRule type="expression" dxfId="2094" priority="13366">
      <formula>IF(RIGHT(TEXT(AM87,"0.#"),1)=".",TRUE,FALSE)</formula>
    </cfRule>
  </conditionalFormatting>
  <conditionalFormatting sqref="AE55">
    <cfRule type="expression" dxfId="2093" priority="13433">
      <formula>IF(RIGHT(TEXT(AE55,"0.#"),1)=".",FALSE,TRUE)</formula>
    </cfRule>
    <cfRule type="expression" dxfId="2092" priority="13434">
      <formula>IF(RIGHT(TEXT(AE55,"0.#"),1)=".",TRUE,FALSE)</formula>
    </cfRule>
  </conditionalFormatting>
  <conditionalFormatting sqref="AI55">
    <cfRule type="expression" dxfId="2091" priority="13431">
      <formula>IF(RIGHT(TEXT(AI55,"0.#"),1)=".",FALSE,TRUE)</formula>
    </cfRule>
    <cfRule type="expression" dxfId="2090" priority="13432">
      <formula>IF(RIGHT(TEXT(AI55,"0.#"),1)=".",TRUE,FALSE)</formula>
    </cfRule>
  </conditionalFormatting>
  <conditionalFormatting sqref="AM34">
    <cfRule type="expression" dxfId="2089" priority="13511">
      <formula>IF(RIGHT(TEXT(AM34,"0.#"),1)=".",FALSE,TRUE)</formula>
    </cfRule>
    <cfRule type="expression" dxfId="2088" priority="13512">
      <formula>IF(RIGHT(TEXT(AM34,"0.#"),1)=".",TRUE,FALSE)</formula>
    </cfRule>
  </conditionalFormatting>
  <conditionalFormatting sqref="AI34">
    <cfRule type="expression" dxfId="2087" priority="13521">
      <formula>IF(RIGHT(TEXT(AI34,"0.#"),1)=".",FALSE,TRUE)</formula>
    </cfRule>
    <cfRule type="expression" dxfId="2086" priority="13522">
      <formula>IF(RIGHT(TEXT(AI34,"0.#"),1)=".",TRUE,FALSE)</formula>
    </cfRule>
  </conditionalFormatting>
  <conditionalFormatting sqref="AI33">
    <cfRule type="expression" dxfId="2085" priority="13519">
      <formula>IF(RIGHT(TEXT(AI33,"0.#"),1)=".",FALSE,TRUE)</formula>
    </cfRule>
    <cfRule type="expression" dxfId="2084" priority="13520">
      <formula>IF(RIGHT(TEXT(AI33,"0.#"),1)=".",TRUE,FALSE)</formula>
    </cfRule>
  </conditionalFormatting>
  <conditionalFormatting sqref="AI32">
    <cfRule type="expression" dxfId="2083" priority="13517">
      <formula>IF(RIGHT(TEXT(AI32,"0.#"),1)=".",FALSE,TRUE)</formula>
    </cfRule>
    <cfRule type="expression" dxfId="2082" priority="13518">
      <formula>IF(RIGHT(TEXT(AI32,"0.#"),1)=".",TRUE,FALSE)</formula>
    </cfRule>
  </conditionalFormatting>
  <conditionalFormatting sqref="AM32">
    <cfRule type="expression" dxfId="2081" priority="13515">
      <formula>IF(RIGHT(TEXT(AM32,"0.#"),1)=".",FALSE,TRUE)</formula>
    </cfRule>
    <cfRule type="expression" dxfId="2080" priority="13516">
      <formula>IF(RIGHT(TEXT(AM32,"0.#"),1)=".",TRUE,FALSE)</formula>
    </cfRule>
  </conditionalFormatting>
  <conditionalFormatting sqref="AM33">
    <cfRule type="expression" dxfId="2079" priority="13513">
      <formula>IF(RIGHT(TEXT(AM33,"0.#"),1)=".",FALSE,TRUE)</formula>
    </cfRule>
    <cfRule type="expression" dxfId="2078" priority="13514">
      <formula>IF(RIGHT(TEXT(AM33,"0.#"),1)=".",TRUE,FALSE)</formula>
    </cfRule>
  </conditionalFormatting>
  <conditionalFormatting sqref="AQ32:AQ34">
    <cfRule type="expression" dxfId="2077" priority="13505">
      <formula>IF(RIGHT(TEXT(AQ32,"0.#"),1)=".",FALSE,TRUE)</formula>
    </cfRule>
    <cfRule type="expression" dxfId="2076" priority="13506">
      <formula>IF(RIGHT(TEXT(AQ32,"0.#"),1)=".",TRUE,FALSE)</formula>
    </cfRule>
  </conditionalFormatting>
  <conditionalFormatting sqref="AU32:AU34">
    <cfRule type="expression" dxfId="2075" priority="13503">
      <formula>IF(RIGHT(TEXT(AU32,"0.#"),1)=".",FALSE,TRUE)</formula>
    </cfRule>
    <cfRule type="expression" dxfId="2074" priority="13504">
      <formula>IF(RIGHT(TEXT(AU32,"0.#"),1)=".",TRUE,FALSE)</formula>
    </cfRule>
  </conditionalFormatting>
  <conditionalFormatting sqref="AE53">
    <cfRule type="expression" dxfId="2073" priority="13437">
      <formula>IF(RIGHT(TEXT(AE53,"0.#"),1)=".",FALSE,TRUE)</formula>
    </cfRule>
    <cfRule type="expression" dxfId="2072" priority="13438">
      <formula>IF(RIGHT(TEXT(AE53,"0.#"),1)=".",TRUE,FALSE)</formula>
    </cfRule>
  </conditionalFormatting>
  <conditionalFormatting sqref="AE54">
    <cfRule type="expression" dxfId="2071" priority="13435">
      <formula>IF(RIGHT(TEXT(AE54,"0.#"),1)=".",FALSE,TRUE)</formula>
    </cfRule>
    <cfRule type="expression" dxfId="2070" priority="13436">
      <formula>IF(RIGHT(TEXT(AE54,"0.#"),1)=".",TRUE,FALSE)</formula>
    </cfRule>
  </conditionalFormatting>
  <conditionalFormatting sqref="AI54">
    <cfRule type="expression" dxfId="2069" priority="13429">
      <formula>IF(RIGHT(TEXT(AI54,"0.#"),1)=".",FALSE,TRUE)</formula>
    </cfRule>
    <cfRule type="expression" dxfId="2068" priority="13430">
      <formula>IF(RIGHT(TEXT(AI54,"0.#"),1)=".",TRUE,FALSE)</formula>
    </cfRule>
  </conditionalFormatting>
  <conditionalFormatting sqref="AI53">
    <cfRule type="expression" dxfId="2067" priority="13427">
      <formula>IF(RIGHT(TEXT(AI53,"0.#"),1)=".",FALSE,TRUE)</formula>
    </cfRule>
    <cfRule type="expression" dxfId="2066" priority="13428">
      <formula>IF(RIGHT(TEXT(AI53,"0.#"),1)=".",TRUE,FALSE)</formula>
    </cfRule>
  </conditionalFormatting>
  <conditionalFormatting sqref="AM53">
    <cfRule type="expression" dxfId="2065" priority="13425">
      <formula>IF(RIGHT(TEXT(AM53,"0.#"),1)=".",FALSE,TRUE)</formula>
    </cfRule>
    <cfRule type="expression" dxfId="2064" priority="13426">
      <formula>IF(RIGHT(TEXT(AM53,"0.#"),1)=".",TRUE,FALSE)</formula>
    </cfRule>
  </conditionalFormatting>
  <conditionalFormatting sqref="AM54">
    <cfRule type="expression" dxfId="2063" priority="13423">
      <formula>IF(RIGHT(TEXT(AM54,"0.#"),1)=".",FALSE,TRUE)</formula>
    </cfRule>
    <cfRule type="expression" dxfId="2062" priority="13424">
      <formula>IF(RIGHT(TEXT(AM54,"0.#"),1)=".",TRUE,FALSE)</formula>
    </cfRule>
  </conditionalFormatting>
  <conditionalFormatting sqref="AM55">
    <cfRule type="expression" dxfId="2061" priority="13421">
      <formula>IF(RIGHT(TEXT(AM55,"0.#"),1)=".",FALSE,TRUE)</formula>
    </cfRule>
    <cfRule type="expression" dxfId="2060" priority="13422">
      <formula>IF(RIGHT(TEXT(AM55,"0.#"),1)=".",TRUE,FALSE)</formula>
    </cfRule>
  </conditionalFormatting>
  <conditionalFormatting sqref="AE60">
    <cfRule type="expression" dxfId="2059" priority="13407">
      <formula>IF(RIGHT(TEXT(AE60,"0.#"),1)=".",FALSE,TRUE)</formula>
    </cfRule>
    <cfRule type="expression" dxfId="2058" priority="13408">
      <formula>IF(RIGHT(TEXT(AE60,"0.#"),1)=".",TRUE,FALSE)</formula>
    </cfRule>
  </conditionalFormatting>
  <conditionalFormatting sqref="AE61">
    <cfRule type="expression" dxfId="2057" priority="13405">
      <formula>IF(RIGHT(TEXT(AE61,"0.#"),1)=".",FALSE,TRUE)</formula>
    </cfRule>
    <cfRule type="expression" dxfId="2056" priority="13406">
      <formula>IF(RIGHT(TEXT(AE61,"0.#"),1)=".",TRUE,FALSE)</formula>
    </cfRule>
  </conditionalFormatting>
  <conditionalFormatting sqref="AE62">
    <cfRule type="expression" dxfId="2055" priority="13403">
      <formula>IF(RIGHT(TEXT(AE62,"0.#"),1)=".",FALSE,TRUE)</formula>
    </cfRule>
    <cfRule type="expression" dxfId="2054" priority="13404">
      <formula>IF(RIGHT(TEXT(AE62,"0.#"),1)=".",TRUE,FALSE)</formula>
    </cfRule>
  </conditionalFormatting>
  <conditionalFormatting sqref="AI62">
    <cfRule type="expression" dxfId="2053" priority="13401">
      <formula>IF(RIGHT(TEXT(AI62,"0.#"),1)=".",FALSE,TRUE)</formula>
    </cfRule>
    <cfRule type="expression" dxfId="2052" priority="13402">
      <formula>IF(RIGHT(TEXT(AI62,"0.#"),1)=".",TRUE,FALSE)</formula>
    </cfRule>
  </conditionalFormatting>
  <conditionalFormatting sqref="AI61">
    <cfRule type="expression" dxfId="2051" priority="13399">
      <formula>IF(RIGHT(TEXT(AI61,"0.#"),1)=".",FALSE,TRUE)</formula>
    </cfRule>
    <cfRule type="expression" dxfId="2050" priority="13400">
      <formula>IF(RIGHT(TEXT(AI61,"0.#"),1)=".",TRUE,FALSE)</formula>
    </cfRule>
  </conditionalFormatting>
  <conditionalFormatting sqref="AI60">
    <cfRule type="expression" dxfId="2049" priority="13397">
      <formula>IF(RIGHT(TEXT(AI60,"0.#"),1)=".",FALSE,TRUE)</formula>
    </cfRule>
    <cfRule type="expression" dxfId="2048" priority="13398">
      <formula>IF(RIGHT(TEXT(AI60,"0.#"),1)=".",TRUE,FALSE)</formula>
    </cfRule>
  </conditionalFormatting>
  <conditionalFormatting sqref="AM60">
    <cfRule type="expression" dxfId="2047" priority="13395">
      <formula>IF(RIGHT(TEXT(AM60,"0.#"),1)=".",FALSE,TRUE)</formula>
    </cfRule>
    <cfRule type="expression" dxfId="2046" priority="13396">
      <formula>IF(RIGHT(TEXT(AM60,"0.#"),1)=".",TRUE,FALSE)</formula>
    </cfRule>
  </conditionalFormatting>
  <conditionalFormatting sqref="AM61">
    <cfRule type="expression" dxfId="2045" priority="13393">
      <formula>IF(RIGHT(TEXT(AM61,"0.#"),1)=".",FALSE,TRUE)</formula>
    </cfRule>
    <cfRule type="expression" dxfId="2044" priority="13394">
      <formula>IF(RIGHT(TEXT(AM61,"0.#"),1)=".",TRUE,FALSE)</formula>
    </cfRule>
  </conditionalFormatting>
  <conditionalFormatting sqref="AM62">
    <cfRule type="expression" dxfId="2043" priority="13391">
      <formula>IF(RIGHT(TEXT(AM62,"0.#"),1)=".",FALSE,TRUE)</formula>
    </cfRule>
    <cfRule type="expression" dxfId="2042" priority="13392">
      <formula>IF(RIGHT(TEXT(AM62,"0.#"),1)=".",TRUE,FALSE)</formula>
    </cfRule>
  </conditionalFormatting>
  <conditionalFormatting sqref="AE87">
    <cfRule type="expression" dxfId="2041" priority="13377">
      <formula>IF(RIGHT(TEXT(AE87,"0.#"),1)=".",FALSE,TRUE)</formula>
    </cfRule>
    <cfRule type="expression" dxfId="2040" priority="13378">
      <formula>IF(RIGHT(TEXT(AE87,"0.#"),1)=".",TRUE,FALSE)</formula>
    </cfRule>
  </conditionalFormatting>
  <conditionalFormatting sqref="AE88">
    <cfRule type="expression" dxfId="2039" priority="13375">
      <formula>IF(RIGHT(TEXT(AE88,"0.#"),1)=".",FALSE,TRUE)</formula>
    </cfRule>
    <cfRule type="expression" dxfId="2038" priority="13376">
      <formula>IF(RIGHT(TEXT(AE88,"0.#"),1)=".",TRUE,FALSE)</formula>
    </cfRule>
  </conditionalFormatting>
  <conditionalFormatting sqref="AE89">
    <cfRule type="expression" dxfId="2037" priority="13373">
      <formula>IF(RIGHT(TEXT(AE89,"0.#"),1)=".",FALSE,TRUE)</formula>
    </cfRule>
    <cfRule type="expression" dxfId="2036" priority="13374">
      <formula>IF(RIGHT(TEXT(AE89,"0.#"),1)=".",TRUE,FALSE)</formula>
    </cfRule>
  </conditionalFormatting>
  <conditionalFormatting sqref="AI89">
    <cfRule type="expression" dxfId="2035" priority="13371">
      <formula>IF(RIGHT(TEXT(AI89,"0.#"),1)=".",FALSE,TRUE)</formula>
    </cfRule>
    <cfRule type="expression" dxfId="2034" priority="13372">
      <formula>IF(RIGHT(TEXT(AI89,"0.#"),1)=".",TRUE,FALSE)</formula>
    </cfRule>
  </conditionalFormatting>
  <conditionalFormatting sqref="AI88">
    <cfRule type="expression" dxfId="2033" priority="13369">
      <formula>IF(RIGHT(TEXT(AI88,"0.#"),1)=".",FALSE,TRUE)</formula>
    </cfRule>
    <cfRule type="expression" dxfId="2032" priority="13370">
      <formula>IF(RIGHT(TEXT(AI88,"0.#"),1)=".",TRUE,FALSE)</formula>
    </cfRule>
  </conditionalFormatting>
  <conditionalFormatting sqref="AI87">
    <cfRule type="expression" dxfId="2031" priority="13367">
      <formula>IF(RIGHT(TEXT(AI87,"0.#"),1)=".",FALSE,TRUE)</formula>
    </cfRule>
    <cfRule type="expression" dxfId="2030" priority="13368">
      <formula>IF(RIGHT(TEXT(AI87,"0.#"),1)=".",TRUE,FALSE)</formula>
    </cfRule>
  </conditionalFormatting>
  <conditionalFormatting sqref="AM88">
    <cfRule type="expression" dxfId="2029" priority="13363">
      <formula>IF(RIGHT(TEXT(AM88,"0.#"),1)=".",FALSE,TRUE)</formula>
    </cfRule>
    <cfRule type="expression" dxfId="2028" priority="13364">
      <formula>IF(RIGHT(TEXT(AM88,"0.#"),1)=".",TRUE,FALSE)</formula>
    </cfRule>
  </conditionalFormatting>
  <conditionalFormatting sqref="AM89">
    <cfRule type="expression" dxfId="2027" priority="13361">
      <formula>IF(RIGHT(TEXT(AM89,"0.#"),1)=".",FALSE,TRUE)</formula>
    </cfRule>
    <cfRule type="expression" dxfId="2026" priority="13362">
      <formula>IF(RIGHT(TEXT(AM89,"0.#"),1)=".",TRUE,FALSE)</formula>
    </cfRule>
  </conditionalFormatting>
  <conditionalFormatting sqref="AE92">
    <cfRule type="expression" dxfId="2025" priority="13347">
      <formula>IF(RIGHT(TEXT(AE92,"0.#"),1)=".",FALSE,TRUE)</formula>
    </cfRule>
    <cfRule type="expression" dxfId="2024" priority="13348">
      <formula>IF(RIGHT(TEXT(AE92,"0.#"),1)=".",TRUE,FALSE)</formula>
    </cfRule>
  </conditionalFormatting>
  <conditionalFormatting sqref="AE93">
    <cfRule type="expression" dxfId="2023" priority="13345">
      <formula>IF(RIGHT(TEXT(AE93,"0.#"),1)=".",FALSE,TRUE)</formula>
    </cfRule>
    <cfRule type="expression" dxfId="2022" priority="13346">
      <formula>IF(RIGHT(TEXT(AE93,"0.#"),1)=".",TRUE,FALSE)</formula>
    </cfRule>
  </conditionalFormatting>
  <conditionalFormatting sqref="AE94">
    <cfRule type="expression" dxfId="2021" priority="13343">
      <formula>IF(RIGHT(TEXT(AE94,"0.#"),1)=".",FALSE,TRUE)</formula>
    </cfRule>
    <cfRule type="expression" dxfId="2020" priority="13344">
      <formula>IF(RIGHT(TEXT(AE94,"0.#"),1)=".",TRUE,FALSE)</formula>
    </cfRule>
  </conditionalFormatting>
  <conditionalFormatting sqref="AI94">
    <cfRule type="expression" dxfId="2019" priority="13341">
      <formula>IF(RIGHT(TEXT(AI94,"0.#"),1)=".",FALSE,TRUE)</formula>
    </cfRule>
    <cfRule type="expression" dxfId="2018" priority="13342">
      <formula>IF(RIGHT(TEXT(AI94,"0.#"),1)=".",TRUE,FALSE)</formula>
    </cfRule>
  </conditionalFormatting>
  <conditionalFormatting sqref="AI93">
    <cfRule type="expression" dxfId="2017" priority="13339">
      <formula>IF(RIGHT(TEXT(AI93,"0.#"),1)=".",FALSE,TRUE)</formula>
    </cfRule>
    <cfRule type="expression" dxfId="2016" priority="13340">
      <formula>IF(RIGHT(TEXT(AI93,"0.#"),1)=".",TRUE,FALSE)</formula>
    </cfRule>
  </conditionalFormatting>
  <conditionalFormatting sqref="AI92">
    <cfRule type="expression" dxfId="2015" priority="13337">
      <formula>IF(RIGHT(TEXT(AI92,"0.#"),1)=".",FALSE,TRUE)</formula>
    </cfRule>
    <cfRule type="expression" dxfId="2014" priority="13338">
      <formula>IF(RIGHT(TEXT(AI92,"0.#"),1)=".",TRUE,FALSE)</formula>
    </cfRule>
  </conditionalFormatting>
  <conditionalFormatting sqref="AM92">
    <cfRule type="expression" dxfId="2013" priority="13335">
      <formula>IF(RIGHT(TEXT(AM92,"0.#"),1)=".",FALSE,TRUE)</formula>
    </cfRule>
    <cfRule type="expression" dxfId="2012" priority="13336">
      <formula>IF(RIGHT(TEXT(AM92,"0.#"),1)=".",TRUE,FALSE)</formula>
    </cfRule>
  </conditionalFormatting>
  <conditionalFormatting sqref="AM93">
    <cfRule type="expression" dxfId="2011" priority="13333">
      <formula>IF(RIGHT(TEXT(AM93,"0.#"),1)=".",FALSE,TRUE)</formula>
    </cfRule>
    <cfRule type="expression" dxfId="2010" priority="13334">
      <formula>IF(RIGHT(TEXT(AM93,"0.#"),1)=".",TRUE,FALSE)</formula>
    </cfRule>
  </conditionalFormatting>
  <conditionalFormatting sqref="AM94">
    <cfRule type="expression" dxfId="2009" priority="13331">
      <formula>IF(RIGHT(TEXT(AM94,"0.#"),1)=".",FALSE,TRUE)</formula>
    </cfRule>
    <cfRule type="expression" dxfId="2008" priority="13332">
      <formula>IF(RIGHT(TEXT(AM94,"0.#"),1)=".",TRUE,FALSE)</formula>
    </cfRule>
  </conditionalFormatting>
  <conditionalFormatting sqref="AE97">
    <cfRule type="expression" dxfId="2007" priority="13317">
      <formula>IF(RIGHT(TEXT(AE97,"0.#"),1)=".",FALSE,TRUE)</formula>
    </cfRule>
    <cfRule type="expression" dxfId="2006" priority="13318">
      <formula>IF(RIGHT(TEXT(AE97,"0.#"),1)=".",TRUE,FALSE)</formula>
    </cfRule>
  </conditionalFormatting>
  <conditionalFormatting sqref="AE98">
    <cfRule type="expression" dxfId="2005" priority="13315">
      <formula>IF(RIGHT(TEXT(AE98,"0.#"),1)=".",FALSE,TRUE)</formula>
    </cfRule>
    <cfRule type="expression" dxfId="2004" priority="13316">
      <formula>IF(RIGHT(TEXT(AE98,"0.#"),1)=".",TRUE,FALSE)</formula>
    </cfRule>
  </conditionalFormatting>
  <conditionalFormatting sqref="AE99">
    <cfRule type="expression" dxfId="2003" priority="13313">
      <formula>IF(RIGHT(TEXT(AE99,"0.#"),1)=".",FALSE,TRUE)</formula>
    </cfRule>
    <cfRule type="expression" dxfId="2002" priority="13314">
      <formula>IF(RIGHT(TEXT(AE99,"0.#"),1)=".",TRUE,FALSE)</formula>
    </cfRule>
  </conditionalFormatting>
  <conditionalFormatting sqref="AI99">
    <cfRule type="expression" dxfId="2001" priority="13311">
      <formula>IF(RIGHT(TEXT(AI99,"0.#"),1)=".",FALSE,TRUE)</formula>
    </cfRule>
    <cfRule type="expression" dxfId="2000" priority="13312">
      <formula>IF(RIGHT(TEXT(AI99,"0.#"),1)=".",TRUE,FALSE)</formula>
    </cfRule>
  </conditionalFormatting>
  <conditionalFormatting sqref="AI98">
    <cfRule type="expression" dxfId="1999" priority="13309">
      <formula>IF(RIGHT(TEXT(AI98,"0.#"),1)=".",FALSE,TRUE)</formula>
    </cfRule>
    <cfRule type="expression" dxfId="1998" priority="13310">
      <formula>IF(RIGHT(TEXT(AI98,"0.#"),1)=".",TRUE,FALSE)</formula>
    </cfRule>
  </conditionalFormatting>
  <conditionalFormatting sqref="AI97">
    <cfRule type="expression" dxfId="1997" priority="13307">
      <formula>IF(RIGHT(TEXT(AI97,"0.#"),1)=".",FALSE,TRUE)</formula>
    </cfRule>
    <cfRule type="expression" dxfId="1996" priority="13308">
      <formula>IF(RIGHT(TEXT(AI97,"0.#"),1)=".",TRUE,FALSE)</formula>
    </cfRule>
  </conditionalFormatting>
  <conditionalFormatting sqref="AM97">
    <cfRule type="expression" dxfId="1995" priority="13305">
      <formula>IF(RIGHT(TEXT(AM97,"0.#"),1)=".",FALSE,TRUE)</formula>
    </cfRule>
    <cfRule type="expression" dxfId="1994" priority="13306">
      <formula>IF(RIGHT(TEXT(AM97,"0.#"),1)=".",TRUE,FALSE)</formula>
    </cfRule>
  </conditionalFormatting>
  <conditionalFormatting sqref="AM98">
    <cfRule type="expression" dxfId="1993" priority="13303">
      <formula>IF(RIGHT(TEXT(AM98,"0.#"),1)=".",FALSE,TRUE)</formula>
    </cfRule>
    <cfRule type="expression" dxfId="1992" priority="13304">
      <formula>IF(RIGHT(TEXT(AM98,"0.#"),1)=".",TRUE,FALSE)</formula>
    </cfRule>
  </conditionalFormatting>
  <conditionalFormatting sqref="AM99">
    <cfRule type="expression" dxfId="1991" priority="13301">
      <formula>IF(RIGHT(TEXT(AM99,"0.#"),1)=".",FALSE,TRUE)</formula>
    </cfRule>
    <cfRule type="expression" dxfId="1990" priority="13302">
      <formula>IF(RIGHT(TEXT(AM99,"0.#"),1)=".",TRUE,FALSE)</formula>
    </cfRule>
  </conditionalFormatting>
  <conditionalFormatting sqref="AM101">
    <cfRule type="expression" dxfId="1989" priority="13285">
      <formula>IF(RIGHT(TEXT(AM101,"0.#"),1)=".",FALSE,TRUE)</formula>
    </cfRule>
    <cfRule type="expression" dxfId="1988" priority="13286">
      <formula>IF(RIGHT(TEXT(AM101,"0.#"),1)=".",TRUE,FALSE)</formula>
    </cfRule>
  </conditionalFormatting>
  <conditionalFormatting sqref="AM102">
    <cfRule type="expression" dxfId="1987" priority="13279">
      <formula>IF(RIGHT(TEXT(AM102,"0.#"),1)=".",FALSE,TRUE)</formula>
    </cfRule>
    <cfRule type="expression" dxfId="1986" priority="13280">
      <formula>IF(RIGHT(TEXT(AM102,"0.#"),1)=".",TRUE,FALSE)</formula>
    </cfRule>
  </conditionalFormatting>
  <conditionalFormatting sqref="AQ102">
    <cfRule type="expression" dxfId="1985" priority="13277">
      <formula>IF(RIGHT(TEXT(AQ102,"0.#"),1)=".",FALSE,TRUE)</formula>
    </cfRule>
    <cfRule type="expression" dxfId="1984" priority="13278">
      <formula>IF(RIGHT(TEXT(AQ102,"0.#"),1)=".",TRUE,FALSE)</formula>
    </cfRule>
  </conditionalFormatting>
  <conditionalFormatting sqref="AM104">
    <cfRule type="expression" dxfId="1983" priority="13271">
      <formula>IF(RIGHT(TEXT(AM104,"0.#"),1)=".",FALSE,TRUE)</formula>
    </cfRule>
    <cfRule type="expression" dxfId="1982" priority="13272">
      <formula>IF(RIGHT(TEXT(AM104,"0.#"),1)=".",TRUE,FALSE)</formula>
    </cfRule>
  </conditionalFormatting>
  <conditionalFormatting sqref="AM105">
    <cfRule type="expression" dxfId="1981" priority="13265">
      <formula>IF(RIGHT(TEXT(AM105,"0.#"),1)=".",FALSE,TRUE)</formula>
    </cfRule>
    <cfRule type="expression" dxfId="1980" priority="13266">
      <formula>IF(RIGHT(TEXT(AM105,"0.#"),1)=".",TRUE,FALSE)</formula>
    </cfRule>
  </conditionalFormatting>
  <conditionalFormatting sqref="AE107">
    <cfRule type="expression" dxfId="1979" priority="13261">
      <formula>IF(RIGHT(TEXT(AE107,"0.#"),1)=".",FALSE,TRUE)</formula>
    </cfRule>
    <cfRule type="expression" dxfId="1978" priority="13262">
      <formula>IF(RIGHT(TEXT(AE107,"0.#"),1)=".",TRUE,FALSE)</formula>
    </cfRule>
  </conditionalFormatting>
  <conditionalFormatting sqref="AI107">
    <cfRule type="expression" dxfId="1977" priority="13259">
      <formula>IF(RIGHT(TEXT(AI107,"0.#"),1)=".",FALSE,TRUE)</formula>
    </cfRule>
    <cfRule type="expression" dxfId="1976" priority="13260">
      <formula>IF(RIGHT(TEXT(AI107,"0.#"),1)=".",TRUE,FALSE)</formula>
    </cfRule>
  </conditionalFormatting>
  <conditionalFormatting sqref="AM107">
    <cfRule type="expression" dxfId="1975" priority="13257">
      <formula>IF(RIGHT(TEXT(AM107,"0.#"),1)=".",FALSE,TRUE)</formula>
    </cfRule>
    <cfRule type="expression" dxfId="1974" priority="13258">
      <formula>IF(RIGHT(TEXT(AM107,"0.#"),1)=".",TRUE,FALSE)</formula>
    </cfRule>
  </conditionalFormatting>
  <conditionalFormatting sqref="AE108">
    <cfRule type="expression" dxfId="1973" priority="13255">
      <formula>IF(RIGHT(TEXT(AE108,"0.#"),1)=".",FALSE,TRUE)</formula>
    </cfRule>
    <cfRule type="expression" dxfId="1972" priority="13256">
      <formula>IF(RIGHT(TEXT(AE108,"0.#"),1)=".",TRUE,FALSE)</formula>
    </cfRule>
  </conditionalFormatting>
  <conditionalFormatting sqref="AI108">
    <cfRule type="expression" dxfId="1971" priority="13253">
      <formula>IF(RIGHT(TEXT(AI108,"0.#"),1)=".",FALSE,TRUE)</formula>
    </cfRule>
    <cfRule type="expression" dxfId="1970" priority="13254">
      <formula>IF(RIGHT(TEXT(AI108,"0.#"),1)=".",TRUE,FALSE)</formula>
    </cfRule>
  </conditionalFormatting>
  <conditionalFormatting sqref="AM108">
    <cfRule type="expression" dxfId="1969" priority="13251">
      <formula>IF(RIGHT(TEXT(AM108,"0.#"),1)=".",FALSE,TRUE)</formula>
    </cfRule>
    <cfRule type="expression" dxfId="1968" priority="13252">
      <formula>IF(RIGHT(TEXT(AM108,"0.#"),1)=".",TRUE,FALSE)</formula>
    </cfRule>
  </conditionalFormatting>
  <conditionalFormatting sqref="AE110">
    <cfRule type="expression" dxfId="1967" priority="13247">
      <formula>IF(RIGHT(TEXT(AE110,"0.#"),1)=".",FALSE,TRUE)</formula>
    </cfRule>
    <cfRule type="expression" dxfId="1966" priority="13248">
      <formula>IF(RIGHT(TEXT(AE110,"0.#"),1)=".",TRUE,FALSE)</formula>
    </cfRule>
  </conditionalFormatting>
  <conditionalFormatting sqref="AI110">
    <cfRule type="expression" dxfId="1965" priority="13245">
      <formula>IF(RIGHT(TEXT(AI110,"0.#"),1)=".",FALSE,TRUE)</formula>
    </cfRule>
    <cfRule type="expression" dxfId="1964" priority="13246">
      <formula>IF(RIGHT(TEXT(AI110,"0.#"),1)=".",TRUE,FALSE)</formula>
    </cfRule>
  </conditionalFormatting>
  <conditionalFormatting sqref="AM110">
    <cfRule type="expression" dxfId="1963" priority="13243">
      <formula>IF(RIGHT(TEXT(AM110,"0.#"),1)=".",FALSE,TRUE)</formula>
    </cfRule>
    <cfRule type="expression" dxfId="1962" priority="13244">
      <formula>IF(RIGHT(TEXT(AM110,"0.#"),1)=".",TRUE,FALSE)</formula>
    </cfRule>
  </conditionalFormatting>
  <conditionalFormatting sqref="AE111">
    <cfRule type="expression" dxfId="1961" priority="13241">
      <formula>IF(RIGHT(TEXT(AE111,"0.#"),1)=".",FALSE,TRUE)</formula>
    </cfRule>
    <cfRule type="expression" dxfId="1960" priority="13242">
      <formula>IF(RIGHT(TEXT(AE111,"0.#"),1)=".",TRUE,FALSE)</formula>
    </cfRule>
  </conditionalFormatting>
  <conditionalFormatting sqref="AI111">
    <cfRule type="expression" dxfId="1959" priority="13239">
      <formula>IF(RIGHT(TEXT(AI111,"0.#"),1)=".",FALSE,TRUE)</formula>
    </cfRule>
    <cfRule type="expression" dxfId="1958" priority="13240">
      <formula>IF(RIGHT(TEXT(AI111,"0.#"),1)=".",TRUE,FALSE)</formula>
    </cfRule>
  </conditionalFormatting>
  <conditionalFormatting sqref="AM111">
    <cfRule type="expression" dxfId="1957" priority="13237">
      <formula>IF(RIGHT(TEXT(AM111,"0.#"),1)=".",FALSE,TRUE)</formula>
    </cfRule>
    <cfRule type="expression" dxfId="1956" priority="13238">
      <formula>IF(RIGHT(TEXT(AM111,"0.#"),1)=".",TRUE,FALSE)</formula>
    </cfRule>
  </conditionalFormatting>
  <conditionalFormatting sqref="AE113">
    <cfRule type="expression" dxfId="1955" priority="13233">
      <formula>IF(RIGHT(TEXT(AE113,"0.#"),1)=".",FALSE,TRUE)</formula>
    </cfRule>
    <cfRule type="expression" dxfId="1954" priority="13234">
      <formula>IF(RIGHT(TEXT(AE113,"0.#"),1)=".",TRUE,FALSE)</formula>
    </cfRule>
  </conditionalFormatting>
  <conditionalFormatting sqref="AI113">
    <cfRule type="expression" dxfId="1953" priority="13231">
      <formula>IF(RIGHT(TEXT(AI113,"0.#"),1)=".",FALSE,TRUE)</formula>
    </cfRule>
    <cfRule type="expression" dxfId="1952" priority="13232">
      <formula>IF(RIGHT(TEXT(AI113,"0.#"),1)=".",TRUE,FALSE)</formula>
    </cfRule>
  </conditionalFormatting>
  <conditionalFormatting sqref="AM113">
    <cfRule type="expression" dxfId="1951" priority="13229">
      <formula>IF(RIGHT(TEXT(AM113,"0.#"),1)=".",FALSE,TRUE)</formula>
    </cfRule>
    <cfRule type="expression" dxfId="1950" priority="13230">
      <formula>IF(RIGHT(TEXT(AM113,"0.#"),1)=".",TRUE,FALSE)</formula>
    </cfRule>
  </conditionalFormatting>
  <conditionalFormatting sqref="AE114">
    <cfRule type="expression" dxfId="1949" priority="13227">
      <formula>IF(RIGHT(TEXT(AE114,"0.#"),1)=".",FALSE,TRUE)</formula>
    </cfRule>
    <cfRule type="expression" dxfId="1948" priority="13228">
      <formula>IF(RIGHT(TEXT(AE114,"0.#"),1)=".",TRUE,FALSE)</formula>
    </cfRule>
  </conditionalFormatting>
  <conditionalFormatting sqref="AI114">
    <cfRule type="expression" dxfId="1947" priority="13225">
      <formula>IF(RIGHT(TEXT(AI114,"0.#"),1)=".",FALSE,TRUE)</formula>
    </cfRule>
    <cfRule type="expression" dxfId="1946" priority="13226">
      <formula>IF(RIGHT(TEXT(AI114,"0.#"),1)=".",TRUE,FALSE)</formula>
    </cfRule>
  </conditionalFormatting>
  <conditionalFormatting sqref="AM114">
    <cfRule type="expression" dxfId="1945" priority="13223">
      <formula>IF(RIGHT(TEXT(AM114,"0.#"),1)=".",FALSE,TRUE)</formula>
    </cfRule>
    <cfRule type="expression" dxfId="1944" priority="13224">
      <formula>IF(RIGHT(TEXT(AM114,"0.#"),1)=".",TRUE,FALSE)</formula>
    </cfRule>
  </conditionalFormatting>
  <conditionalFormatting sqref="AQ116">
    <cfRule type="expression" dxfId="1943" priority="13219">
      <formula>IF(RIGHT(TEXT(AQ116,"0.#"),1)=".",FALSE,TRUE)</formula>
    </cfRule>
    <cfRule type="expression" dxfId="1942" priority="13220">
      <formula>IF(RIGHT(TEXT(AQ116,"0.#"),1)=".",TRUE,FALSE)</formula>
    </cfRule>
  </conditionalFormatting>
  <conditionalFormatting sqref="AM117">
    <cfRule type="expression" dxfId="1941" priority="13213">
      <formula>IF(RIGHT(TEXT(AM117,"0.#"),1)=".",FALSE,TRUE)</formula>
    </cfRule>
    <cfRule type="expression" dxfId="1940" priority="13214">
      <formula>IF(RIGHT(TEXT(AM117,"0.#"),1)=".",TRUE,FALSE)</formula>
    </cfRule>
  </conditionalFormatting>
  <conditionalFormatting sqref="AQ117">
    <cfRule type="expression" dxfId="1939" priority="13207">
      <formula>IF(RIGHT(TEXT(AQ117,"0.#"),1)=".",FALSE,TRUE)</formula>
    </cfRule>
    <cfRule type="expression" dxfId="1938" priority="13208">
      <formula>IF(RIGHT(TEXT(AQ117,"0.#"),1)=".",TRUE,FALSE)</formula>
    </cfRule>
  </conditionalFormatting>
  <conditionalFormatting sqref="AQ119">
    <cfRule type="expression" dxfId="1937" priority="13205">
      <formula>IF(RIGHT(TEXT(AQ119,"0.#"),1)=".",FALSE,TRUE)</formula>
    </cfRule>
    <cfRule type="expression" dxfId="1936" priority="13206">
      <formula>IF(RIGHT(TEXT(AQ119,"0.#"),1)=".",TRUE,FALSE)</formula>
    </cfRule>
  </conditionalFormatting>
  <conditionalFormatting sqref="AM119">
    <cfRule type="expression" dxfId="1935" priority="13201">
      <formula>IF(RIGHT(TEXT(AM119,"0.#"),1)=".",FALSE,TRUE)</formula>
    </cfRule>
    <cfRule type="expression" dxfId="1934" priority="13202">
      <formula>IF(RIGHT(TEXT(AM119,"0.#"),1)=".",TRUE,FALSE)</formula>
    </cfRule>
  </conditionalFormatting>
  <conditionalFormatting sqref="AQ120">
    <cfRule type="expression" dxfId="1933" priority="13193">
      <formula>IF(RIGHT(TEXT(AQ120,"0.#"),1)=".",FALSE,TRUE)</formula>
    </cfRule>
    <cfRule type="expression" dxfId="1932" priority="13194">
      <formula>IF(RIGHT(TEXT(AQ120,"0.#"),1)=".",TRUE,FALSE)</formula>
    </cfRule>
  </conditionalFormatting>
  <conditionalFormatting sqref="AE122 AQ122">
    <cfRule type="expression" dxfId="1931" priority="13191">
      <formula>IF(RIGHT(TEXT(AE122,"0.#"),1)=".",FALSE,TRUE)</formula>
    </cfRule>
    <cfRule type="expression" dxfId="1930" priority="13192">
      <formula>IF(RIGHT(TEXT(AE122,"0.#"),1)=".",TRUE,FALSE)</formula>
    </cfRule>
  </conditionalFormatting>
  <conditionalFormatting sqref="AI122">
    <cfRule type="expression" dxfId="1929" priority="13189">
      <formula>IF(RIGHT(TEXT(AI122,"0.#"),1)=".",FALSE,TRUE)</formula>
    </cfRule>
    <cfRule type="expression" dxfId="1928" priority="13190">
      <formula>IF(RIGHT(TEXT(AI122,"0.#"),1)=".",TRUE,FALSE)</formula>
    </cfRule>
  </conditionalFormatting>
  <conditionalFormatting sqref="AM122">
    <cfRule type="expression" dxfId="1927" priority="13187">
      <formula>IF(RIGHT(TEXT(AM122,"0.#"),1)=".",FALSE,TRUE)</formula>
    </cfRule>
    <cfRule type="expression" dxfId="1926" priority="13188">
      <formula>IF(RIGHT(TEXT(AM122,"0.#"),1)=".",TRUE,FALSE)</formula>
    </cfRule>
  </conditionalFormatting>
  <conditionalFormatting sqref="AQ123">
    <cfRule type="expression" dxfId="1925" priority="13179">
      <formula>IF(RIGHT(TEXT(AQ123,"0.#"),1)=".",FALSE,TRUE)</formula>
    </cfRule>
    <cfRule type="expression" dxfId="1924" priority="13180">
      <formula>IF(RIGHT(TEXT(AQ123,"0.#"),1)=".",TRUE,FALSE)</formula>
    </cfRule>
  </conditionalFormatting>
  <conditionalFormatting sqref="AE125 AQ125">
    <cfRule type="expression" dxfId="1923" priority="13177">
      <formula>IF(RIGHT(TEXT(AE125,"0.#"),1)=".",FALSE,TRUE)</formula>
    </cfRule>
    <cfRule type="expression" dxfId="1922" priority="13178">
      <formula>IF(RIGHT(TEXT(AE125,"0.#"),1)=".",TRUE,FALSE)</formula>
    </cfRule>
  </conditionalFormatting>
  <conditionalFormatting sqref="AI125">
    <cfRule type="expression" dxfId="1921" priority="13175">
      <formula>IF(RIGHT(TEXT(AI125,"0.#"),1)=".",FALSE,TRUE)</formula>
    </cfRule>
    <cfRule type="expression" dxfId="1920" priority="13176">
      <formula>IF(RIGHT(TEXT(AI125,"0.#"),1)=".",TRUE,FALSE)</formula>
    </cfRule>
  </conditionalFormatting>
  <conditionalFormatting sqref="AM125">
    <cfRule type="expression" dxfId="1919" priority="13173">
      <formula>IF(RIGHT(TEXT(AM125,"0.#"),1)=".",FALSE,TRUE)</formula>
    </cfRule>
    <cfRule type="expression" dxfId="1918" priority="13174">
      <formula>IF(RIGHT(TEXT(AM125,"0.#"),1)=".",TRUE,FALSE)</formula>
    </cfRule>
  </conditionalFormatting>
  <conditionalFormatting sqref="AQ126">
    <cfRule type="expression" dxfId="1917" priority="13165">
      <formula>IF(RIGHT(TEXT(AQ126,"0.#"),1)=".",FALSE,TRUE)</formula>
    </cfRule>
    <cfRule type="expression" dxfId="1916" priority="13166">
      <formula>IF(RIGHT(TEXT(AQ126,"0.#"),1)=".",TRUE,FALSE)</formula>
    </cfRule>
  </conditionalFormatting>
  <conditionalFormatting sqref="AE128 AQ128">
    <cfRule type="expression" dxfId="1915" priority="13163">
      <formula>IF(RIGHT(TEXT(AE128,"0.#"),1)=".",FALSE,TRUE)</formula>
    </cfRule>
    <cfRule type="expression" dxfId="1914" priority="13164">
      <formula>IF(RIGHT(TEXT(AE128,"0.#"),1)=".",TRUE,FALSE)</formula>
    </cfRule>
  </conditionalFormatting>
  <conditionalFormatting sqref="AI128">
    <cfRule type="expression" dxfId="1913" priority="13161">
      <formula>IF(RIGHT(TEXT(AI128,"0.#"),1)=".",FALSE,TRUE)</formula>
    </cfRule>
    <cfRule type="expression" dxfId="1912" priority="13162">
      <formula>IF(RIGHT(TEXT(AI128,"0.#"),1)=".",TRUE,FALSE)</formula>
    </cfRule>
  </conditionalFormatting>
  <conditionalFormatting sqref="AM128">
    <cfRule type="expression" dxfId="1911" priority="13159">
      <formula>IF(RIGHT(TEXT(AM128,"0.#"),1)=".",FALSE,TRUE)</formula>
    </cfRule>
    <cfRule type="expression" dxfId="1910" priority="13160">
      <formula>IF(RIGHT(TEXT(AM128,"0.#"),1)=".",TRUE,FALSE)</formula>
    </cfRule>
  </conditionalFormatting>
  <conditionalFormatting sqref="AQ129">
    <cfRule type="expression" dxfId="1909" priority="13151">
      <formula>IF(RIGHT(TEXT(AQ129,"0.#"),1)=".",FALSE,TRUE)</formula>
    </cfRule>
    <cfRule type="expression" dxfId="1908" priority="13152">
      <formula>IF(RIGHT(TEXT(AQ129,"0.#"),1)=".",TRUE,FALSE)</formula>
    </cfRule>
  </conditionalFormatting>
  <conditionalFormatting sqref="AE75">
    <cfRule type="expression" dxfId="1907" priority="13149">
      <formula>IF(RIGHT(TEXT(AE75,"0.#"),1)=".",FALSE,TRUE)</formula>
    </cfRule>
    <cfRule type="expression" dxfId="1906" priority="13150">
      <formula>IF(RIGHT(TEXT(AE75,"0.#"),1)=".",TRUE,FALSE)</formula>
    </cfRule>
  </conditionalFormatting>
  <conditionalFormatting sqref="AE76">
    <cfRule type="expression" dxfId="1905" priority="13147">
      <formula>IF(RIGHT(TEXT(AE76,"0.#"),1)=".",FALSE,TRUE)</formula>
    </cfRule>
    <cfRule type="expression" dxfId="1904" priority="13148">
      <formula>IF(RIGHT(TEXT(AE76,"0.#"),1)=".",TRUE,FALSE)</formula>
    </cfRule>
  </conditionalFormatting>
  <conditionalFormatting sqref="AE77">
    <cfRule type="expression" dxfId="1903" priority="13145">
      <formula>IF(RIGHT(TEXT(AE77,"0.#"),1)=".",FALSE,TRUE)</formula>
    </cfRule>
    <cfRule type="expression" dxfId="1902" priority="13146">
      <formula>IF(RIGHT(TEXT(AE77,"0.#"),1)=".",TRUE,FALSE)</formula>
    </cfRule>
  </conditionalFormatting>
  <conditionalFormatting sqref="AI77">
    <cfRule type="expression" dxfId="1901" priority="13143">
      <formula>IF(RIGHT(TEXT(AI77,"0.#"),1)=".",FALSE,TRUE)</formula>
    </cfRule>
    <cfRule type="expression" dxfId="1900" priority="13144">
      <formula>IF(RIGHT(TEXT(AI77,"0.#"),1)=".",TRUE,FALSE)</formula>
    </cfRule>
  </conditionalFormatting>
  <conditionalFormatting sqref="AI76">
    <cfRule type="expression" dxfId="1899" priority="13141">
      <formula>IF(RIGHT(TEXT(AI76,"0.#"),1)=".",FALSE,TRUE)</formula>
    </cfRule>
    <cfRule type="expression" dxfId="1898" priority="13142">
      <formula>IF(RIGHT(TEXT(AI76,"0.#"),1)=".",TRUE,FALSE)</formula>
    </cfRule>
  </conditionalFormatting>
  <conditionalFormatting sqref="AI75">
    <cfRule type="expression" dxfId="1897" priority="13139">
      <formula>IF(RIGHT(TEXT(AI75,"0.#"),1)=".",FALSE,TRUE)</formula>
    </cfRule>
    <cfRule type="expression" dxfId="1896" priority="13140">
      <formula>IF(RIGHT(TEXT(AI75,"0.#"),1)=".",TRUE,FALSE)</formula>
    </cfRule>
  </conditionalFormatting>
  <conditionalFormatting sqref="AM75">
    <cfRule type="expression" dxfId="1895" priority="13137">
      <formula>IF(RIGHT(TEXT(AM75,"0.#"),1)=".",FALSE,TRUE)</formula>
    </cfRule>
    <cfRule type="expression" dxfId="1894" priority="13138">
      <formula>IF(RIGHT(TEXT(AM75,"0.#"),1)=".",TRUE,FALSE)</formula>
    </cfRule>
  </conditionalFormatting>
  <conditionalFormatting sqref="AM76">
    <cfRule type="expression" dxfId="1893" priority="13135">
      <formula>IF(RIGHT(TEXT(AM76,"0.#"),1)=".",FALSE,TRUE)</formula>
    </cfRule>
    <cfRule type="expression" dxfId="1892" priority="13136">
      <formula>IF(RIGHT(TEXT(AM76,"0.#"),1)=".",TRUE,FALSE)</formula>
    </cfRule>
  </conditionalFormatting>
  <conditionalFormatting sqref="AM77">
    <cfRule type="expression" dxfId="1891" priority="13133">
      <formula>IF(RIGHT(TEXT(AM77,"0.#"),1)=".",FALSE,TRUE)</formula>
    </cfRule>
    <cfRule type="expression" dxfId="1890" priority="13134">
      <formula>IF(RIGHT(TEXT(AM77,"0.#"),1)=".",TRUE,FALSE)</formula>
    </cfRule>
  </conditionalFormatting>
  <conditionalFormatting sqref="AE134:AE135 AI134:AI135 AM134:AM135 AQ134:AQ135 AU134:AU135">
    <cfRule type="expression" dxfId="1889" priority="13119">
      <formula>IF(RIGHT(TEXT(AE134,"0.#"),1)=".",FALSE,TRUE)</formula>
    </cfRule>
    <cfRule type="expression" dxfId="1888" priority="13120">
      <formula>IF(RIGHT(TEXT(AE134,"0.#"),1)=".",TRUE,FALSE)</formula>
    </cfRule>
  </conditionalFormatting>
  <conditionalFormatting sqref="AE433">
    <cfRule type="expression" dxfId="1887" priority="13089">
      <formula>IF(RIGHT(TEXT(AE433,"0.#"),1)=".",FALSE,TRUE)</formula>
    </cfRule>
    <cfRule type="expression" dxfId="1886" priority="13090">
      <formula>IF(RIGHT(TEXT(AE433,"0.#"),1)=".",TRUE,FALSE)</formula>
    </cfRule>
  </conditionalFormatting>
  <conditionalFormatting sqref="AM435">
    <cfRule type="expression" dxfId="1885" priority="13073">
      <formula>IF(RIGHT(TEXT(AM435,"0.#"),1)=".",FALSE,TRUE)</formula>
    </cfRule>
    <cfRule type="expression" dxfId="1884" priority="13074">
      <formula>IF(RIGHT(TEXT(AM435,"0.#"),1)=".",TRUE,FALSE)</formula>
    </cfRule>
  </conditionalFormatting>
  <conditionalFormatting sqref="AE434">
    <cfRule type="expression" dxfId="1883" priority="13087">
      <formula>IF(RIGHT(TEXT(AE434,"0.#"),1)=".",FALSE,TRUE)</formula>
    </cfRule>
    <cfRule type="expression" dxfId="1882" priority="13088">
      <formula>IF(RIGHT(TEXT(AE434,"0.#"),1)=".",TRUE,FALSE)</formula>
    </cfRule>
  </conditionalFormatting>
  <conditionalFormatting sqref="AE435">
    <cfRule type="expression" dxfId="1881" priority="13085">
      <formula>IF(RIGHT(TEXT(AE435,"0.#"),1)=".",FALSE,TRUE)</formula>
    </cfRule>
    <cfRule type="expression" dxfId="1880" priority="13086">
      <formula>IF(RIGHT(TEXT(AE435,"0.#"),1)=".",TRUE,FALSE)</formula>
    </cfRule>
  </conditionalFormatting>
  <conditionalFormatting sqref="AM433">
    <cfRule type="expression" dxfId="1879" priority="13077">
      <formula>IF(RIGHT(TEXT(AM433,"0.#"),1)=".",FALSE,TRUE)</formula>
    </cfRule>
    <cfRule type="expression" dxfId="1878" priority="13078">
      <formula>IF(RIGHT(TEXT(AM433,"0.#"),1)=".",TRUE,FALSE)</formula>
    </cfRule>
  </conditionalFormatting>
  <conditionalFormatting sqref="AM434">
    <cfRule type="expression" dxfId="1877" priority="13075">
      <formula>IF(RIGHT(TEXT(AM434,"0.#"),1)=".",FALSE,TRUE)</formula>
    </cfRule>
    <cfRule type="expression" dxfId="1876" priority="13076">
      <formula>IF(RIGHT(TEXT(AM434,"0.#"),1)=".",TRUE,FALSE)</formula>
    </cfRule>
  </conditionalFormatting>
  <conditionalFormatting sqref="AU433">
    <cfRule type="expression" dxfId="1875" priority="13065">
      <formula>IF(RIGHT(TEXT(AU433,"0.#"),1)=".",FALSE,TRUE)</formula>
    </cfRule>
    <cfRule type="expression" dxfId="1874" priority="13066">
      <formula>IF(RIGHT(TEXT(AU433,"0.#"),1)=".",TRUE,FALSE)</formula>
    </cfRule>
  </conditionalFormatting>
  <conditionalFormatting sqref="AU434">
    <cfRule type="expression" dxfId="1873" priority="13063">
      <formula>IF(RIGHT(TEXT(AU434,"0.#"),1)=".",FALSE,TRUE)</formula>
    </cfRule>
    <cfRule type="expression" dxfId="1872" priority="13064">
      <formula>IF(RIGHT(TEXT(AU434,"0.#"),1)=".",TRUE,FALSE)</formula>
    </cfRule>
  </conditionalFormatting>
  <conditionalFormatting sqref="AU435">
    <cfRule type="expression" dxfId="1871" priority="13061">
      <formula>IF(RIGHT(TEXT(AU435,"0.#"),1)=".",FALSE,TRUE)</formula>
    </cfRule>
    <cfRule type="expression" dxfId="1870" priority="13062">
      <formula>IF(RIGHT(TEXT(AU435,"0.#"),1)=".",TRUE,FALSE)</formula>
    </cfRule>
  </conditionalFormatting>
  <conditionalFormatting sqref="AI435">
    <cfRule type="expression" dxfId="1869" priority="12995">
      <formula>IF(RIGHT(TEXT(AI435,"0.#"),1)=".",FALSE,TRUE)</formula>
    </cfRule>
    <cfRule type="expression" dxfId="1868" priority="12996">
      <formula>IF(RIGHT(TEXT(AI435,"0.#"),1)=".",TRUE,FALSE)</formula>
    </cfRule>
  </conditionalFormatting>
  <conditionalFormatting sqref="AI433">
    <cfRule type="expression" dxfId="1867" priority="12999">
      <formula>IF(RIGHT(TEXT(AI433,"0.#"),1)=".",FALSE,TRUE)</formula>
    </cfRule>
    <cfRule type="expression" dxfId="1866" priority="13000">
      <formula>IF(RIGHT(TEXT(AI433,"0.#"),1)=".",TRUE,FALSE)</formula>
    </cfRule>
  </conditionalFormatting>
  <conditionalFormatting sqref="AI434">
    <cfRule type="expression" dxfId="1865" priority="12997">
      <formula>IF(RIGHT(TEXT(AI434,"0.#"),1)=".",FALSE,TRUE)</formula>
    </cfRule>
    <cfRule type="expression" dxfId="1864" priority="12998">
      <formula>IF(RIGHT(TEXT(AI434,"0.#"),1)=".",TRUE,FALSE)</formula>
    </cfRule>
  </conditionalFormatting>
  <conditionalFormatting sqref="AQ434">
    <cfRule type="expression" dxfId="1863" priority="12981">
      <formula>IF(RIGHT(TEXT(AQ434,"0.#"),1)=".",FALSE,TRUE)</formula>
    </cfRule>
    <cfRule type="expression" dxfId="1862" priority="12982">
      <formula>IF(RIGHT(TEXT(AQ434,"0.#"),1)=".",TRUE,FALSE)</formula>
    </cfRule>
  </conditionalFormatting>
  <conditionalFormatting sqref="AQ435">
    <cfRule type="expression" dxfId="1861" priority="12967">
      <formula>IF(RIGHT(TEXT(AQ435,"0.#"),1)=".",FALSE,TRUE)</formula>
    </cfRule>
    <cfRule type="expression" dxfId="1860" priority="12968">
      <formula>IF(RIGHT(TEXT(AQ435,"0.#"),1)=".",TRUE,FALSE)</formula>
    </cfRule>
  </conditionalFormatting>
  <conditionalFormatting sqref="AQ433">
    <cfRule type="expression" dxfId="1859" priority="12965">
      <formula>IF(RIGHT(TEXT(AQ433,"0.#"),1)=".",FALSE,TRUE)</formula>
    </cfRule>
    <cfRule type="expression" dxfId="1858" priority="12966">
      <formula>IF(RIGHT(TEXT(AQ433,"0.#"),1)=".",TRUE,FALSE)</formula>
    </cfRule>
  </conditionalFormatting>
  <conditionalFormatting sqref="AL840:AO867 AL906:AO913">
    <cfRule type="expression" dxfId="1857" priority="6689">
      <formula>IF(AND(AL840&gt;=0, RIGHT(TEXT(AL840,"0.#"),1)&lt;&gt;"."),TRUE,FALSE)</formula>
    </cfRule>
    <cfRule type="expression" dxfId="1856" priority="6690">
      <formula>IF(AND(AL840&gt;=0, RIGHT(TEXT(AL840,"0.#"),1)="."),TRUE,FALSE)</formula>
    </cfRule>
    <cfRule type="expression" dxfId="1855" priority="6691">
      <formula>IF(AND(AL840&lt;0, RIGHT(TEXT(AL840,"0.#"),1)&lt;&gt;"."),TRUE,FALSE)</formula>
    </cfRule>
    <cfRule type="expression" dxfId="1854" priority="6692">
      <formula>IF(AND(AL840&lt;0, RIGHT(TEXT(AL840,"0.#"),1)="."),TRUE,FALSE)</formula>
    </cfRule>
  </conditionalFormatting>
  <conditionalFormatting sqref="AQ53:AQ55">
    <cfRule type="expression" dxfId="1853" priority="4711">
      <formula>IF(RIGHT(TEXT(AQ53,"0.#"),1)=".",FALSE,TRUE)</formula>
    </cfRule>
    <cfRule type="expression" dxfId="1852" priority="4712">
      <formula>IF(RIGHT(TEXT(AQ53,"0.#"),1)=".",TRUE,FALSE)</formula>
    </cfRule>
  </conditionalFormatting>
  <conditionalFormatting sqref="AU53:AU55">
    <cfRule type="expression" dxfId="1851" priority="4709">
      <formula>IF(RIGHT(TEXT(AU53,"0.#"),1)=".",FALSE,TRUE)</formula>
    </cfRule>
    <cfRule type="expression" dxfId="1850" priority="4710">
      <formula>IF(RIGHT(TEXT(AU53,"0.#"),1)=".",TRUE,FALSE)</formula>
    </cfRule>
  </conditionalFormatting>
  <conditionalFormatting sqref="AQ60:AQ62">
    <cfRule type="expression" dxfId="1849" priority="4707">
      <formula>IF(RIGHT(TEXT(AQ60,"0.#"),1)=".",FALSE,TRUE)</formula>
    </cfRule>
    <cfRule type="expression" dxfId="1848" priority="4708">
      <formula>IF(RIGHT(TEXT(AQ60,"0.#"),1)=".",TRUE,FALSE)</formula>
    </cfRule>
  </conditionalFormatting>
  <conditionalFormatting sqref="AU60:AU62">
    <cfRule type="expression" dxfId="1847" priority="4705">
      <formula>IF(RIGHT(TEXT(AU60,"0.#"),1)=".",FALSE,TRUE)</formula>
    </cfRule>
    <cfRule type="expression" dxfId="1846" priority="4706">
      <formula>IF(RIGHT(TEXT(AU60,"0.#"),1)=".",TRUE,FALSE)</formula>
    </cfRule>
  </conditionalFormatting>
  <conditionalFormatting sqref="AQ75:AQ77">
    <cfRule type="expression" dxfId="1845" priority="4703">
      <formula>IF(RIGHT(TEXT(AQ75,"0.#"),1)=".",FALSE,TRUE)</formula>
    </cfRule>
    <cfRule type="expression" dxfId="1844" priority="4704">
      <formula>IF(RIGHT(TEXT(AQ75,"0.#"),1)=".",TRUE,FALSE)</formula>
    </cfRule>
  </conditionalFormatting>
  <conditionalFormatting sqref="AU75:AU77">
    <cfRule type="expression" dxfId="1843" priority="4701">
      <formula>IF(RIGHT(TEXT(AU75,"0.#"),1)=".",FALSE,TRUE)</formula>
    </cfRule>
    <cfRule type="expression" dxfId="1842" priority="4702">
      <formula>IF(RIGHT(TEXT(AU75,"0.#"),1)=".",TRUE,FALSE)</formula>
    </cfRule>
  </conditionalFormatting>
  <conditionalFormatting sqref="AQ87:AQ89">
    <cfRule type="expression" dxfId="1841" priority="4699">
      <formula>IF(RIGHT(TEXT(AQ87,"0.#"),1)=".",FALSE,TRUE)</formula>
    </cfRule>
    <cfRule type="expression" dxfId="1840" priority="4700">
      <formula>IF(RIGHT(TEXT(AQ87,"0.#"),1)=".",TRUE,FALSE)</formula>
    </cfRule>
  </conditionalFormatting>
  <conditionalFormatting sqref="AU87:AU89">
    <cfRule type="expression" dxfId="1839" priority="4697">
      <formula>IF(RIGHT(TEXT(AU87,"0.#"),1)=".",FALSE,TRUE)</formula>
    </cfRule>
    <cfRule type="expression" dxfId="1838" priority="4698">
      <formula>IF(RIGHT(TEXT(AU87,"0.#"),1)=".",TRUE,FALSE)</formula>
    </cfRule>
  </conditionalFormatting>
  <conditionalFormatting sqref="AQ92:AQ94">
    <cfRule type="expression" dxfId="1837" priority="4695">
      <formula>IF(RIGHT(TEXT(AQ92,"0.#"),1)=".",FALSE,TRUE)</formula>
    </cfRule>
    <cfRule type="expression" dxfId="1836" priority="4696">
      <formula>IF(RIGHT(TEXT(AQ92,"0.#"),1)=".",TRUE,FALSE)</formula>
    </cfRule>
  </conditionalFormatting>
  <conditionalFormatting sqref="AU92:AU94">
    <cfRule type="expression" dxfId="1835" priority="4693">
      <formula>IF(RIGHT(TEXT(AU92,"0.#"),1)=".",FALSE,TRUE)</formula>
    </cfRule>
    <cfRule type="expression" dxfId="1834" priority="4694">
      <formula>IF(RIGHT(TEXT(AU92,"0.#"),1)=".",TRUE,FALSE)</formula>
    </cfRule>
  </conditionalFormatting>
  <conditionalFormatting sqref="AQ97:AQ99">
    <cfRule type="expression" dxfId="1833" priority="4691">
      <formula>IF(RIGHT(TEXT(AQ97,"0.#"),1)=".",FALSE,TRUE)</formula>
    </cfRule>
    <cfRule type="expression" dxfId="1832" priority="4692">
      <formula>IF(RIGHT(TEXT(AQ97,"0.#"),1)=".",TRUE,FALSE)</formula>
    </cfRule>
  </conditionalFormatting>
  <conditionalFormatting sqref="AU97:AU99">
    <cfRule type="expression" dxfId="1831" priority="4689">
      <formula>IF(RIGHT(TEXT(AU97,"0.#"),1)=".",FALSE,TRUE)</formula>
    </cfRule>
    <cfRule type="expression" dxfId="1830" priority="4690">
      <formula>IF(RIGHT(TEXT(AU97,"0.#"),1)=".",TRUE,FALSE)</formula>
    </cfRule>
  </conditionalFormatting>
  <conditionalFormatting sqref="AE458">
    <cfRule type="expression" dxfId="1829" priority="4383">
      <formula>IF(RIGHT(TEXT(AE458,"0.#"),1)=".",FALSE,TRUE)</formula>
    </cfRule>
    <cfRule type="expression" dxfId="1828" priority="4384">
      <formula>IF(RIGHT(TEXT(AE458,"0.#"),1)=".",TRUE,FALSE)</formula>
    </cfRule>
  </conditionalFormatting>
  <conditionalFormatting sqref="AM460">
    <cfRule type="expression" dxfId="1827" priority="4373">
      <formula>IF(RIGHT(TEXT(AM460,"0.#"),1)=".",FALSE,TRUE)</formula>
    </cfRule>
    <cfRule type="expression" dxfId="1826" priority="4374">
      <formula>IF(RIGHT(TEXT(AM460,"0.#"),1)=".",TRUE,FALSE)</formula>
    </cfRule>
  </conditionalFormatting>
  <conditionalFormatting sqref="AE459">
    <cfRule type="expression" dxfId="1825" priority="4381">
      <formula>IF(RIGHT(TEXT(AE459,"0.#"),1)=".",FALSE,TRUE)</formula>
    </cfRule>
    <cfRule type="expression" dxfId="1824" priority="4382">
      <formula>IF(RIGHT(TEXT(AE459,"0.#"),1)=".",TRUE,FALSE)</formula>
    </cfRule>
  </conditionalFormatting>
  <conditionalFormatting sqref="AE460">
    <cfRule type="expression" dxfId="1823" priority="4379">
      <formula>IF(RIGHT(TEXT(AE460,"0.#"),1)=".",FALSE,TRUE)</formula>
    </cfRule>
    <cfRule type="expression" dxfId="1822" priority="4380">
      <formula>IF(RIGHT(TEXT(AE460,"0.#"),1)=".",TRUE,FALSE)</formula>
    </cfRule>
  </conditionalFormatting>
  <conditionalFormatting sqref="AM458">
    <cfRule type="expression" dxfId="1821" priority="4377">
      <formula>IF(RIGHT(TEXT(AM458,"0.#"),1)=".",FALSE,TRUE)</formula>
    </cfRule>
    <cfRule type="expression" dxfId="1820" priority="4378">
      <formula>IF(RIGHT(TEXT(AM458,"0.#"),1)=".",TRUE,FALSE)</formula>
    </cfRule>
  </conditionalFormatting>
  <conditionalFormatting sqref="AM459">
    <cfRule type="expression" dxfId="1819" priority="4375">
      <formula>IF(RIGHT(TEXT(AM459,"0.#"),1)=".",FALSE,TRUE)</formula>
    </cfRule>
    <cfRule type="expression" dxfId="1818" priority="4376">
      <formula>IF(RIGHT(TEXT(AM459,"0.#"),1)=".",TRUE,FALSE)</formula>
    </cfRule>
  </conditionalFormatting>
  <conditionalFormatting sqref="AU458">
    <cfRule type="expression" dxfId="1817" priority="4371">
      <formula>IF(RIGHT(TEXT(AU458,"0.#"),1)=".",FALSE,TRUE)</formula>
    </cfRule>
    <cfRule type="expression" dxfId="1816" priority="4372">
      <formula>IF(RIGHT(TEXT(AU458,"0.#"),1)=".",TRUE,FALSE)</formula>
    </cfRule>
  </conditionalFormatting>
  <conditionalFormatting sqref="AU459">
    <cfRule type="expression" dxfId="1815" priority="4369">
      <formula>IF(RIGHT(TEXT(AU459,"0.#"),1)=".",FALSE,TRUE)</formula>
    </cfRule>
    <cfRule type="expression" dxfId="1814" priority="4370">
      <formula>IF(RIGHT(TEXT(AU459,"0.#"),1)=".",TRUE,FALSE)</formula>
    </cfRule>
  </conditionalFormatting>
  <conditionalFormatting sqref="AU460">
    <cfRule type="expression" dxfId="1813" priority="4367">
      <formula>IF(RIGHT(TEXT(AU460,"0.#"),1)=".",FALSE,TRUE)</formula>
    </cfRule>
    <cfRule type="expression" dxfId="1812" priority="4368">
      <formula>IF(RIGHT(TEXT(AU460,"0.#"),1)=".",TRUE,FALSE)</formula>
    </cfRule>
  </conditionalFormatting>
  <conditionalFormatting sqref="AI460">
    <cfRule type="expression" dxfId="1811" priority="4361">
      <formula>IF(RIGHT(TEXT(AI460,"0.#"),1)=".",FALSE,TRUE)</formula>
    </cfRule>
    <cfRule type="expression" dxfId="1810" priority="4362">
      <formula>IF(RIGHT(TEXT(AI460,"0.#"),1)=".",TRUE,FALSE)</formula>
    </cfRule>
  </conditionalFormatting>
  <conditionalFormatting sqref="AI458">
    <cfRule type="expression" dxfId="1809" priority="4365">
      <formula>IF(RIGHT(TEXT(AI458,"0.#"),1)=".",FALSE,TRUE)</formula>
    </cfRule>
    <cfRule type="expression" dxfId="1808" priority="4366">
      <formula>IF(RIGHT(TEXT(AI458,"0.#"),1)=".",TRUE,FALSE)</formula>
    </cfRule>
  </conditionalFormatting>
  <conditionalFormatting sqref="AI459">
    <cfRule type="expression" dxfId="1807" priority="4363">
      <formula>IF(RIGHT(TEXT(AI459,"0.#"),1)=".",FALSE,TRUE)</formula>
    </cfRule>
    <cfRule type="expression" dxfId="1806" priority="4364">
      <formula>IF(RIGHT(TEXT(AI459,"0.#"),1)=".",TRUE,FALSE)</formula>
    </cfRule>
  </conditionalFormatting>
  <conditionalFormatting sqref="AQ459">
    <cfRule type="expression" dxfId="1805" priority="4359">
      <formula>IF(RIGHT(TEXT(AQ459,"0.#"),1)=".",FALSE,TRUE)</formula>
    </cfRule>
    <cfRule type="expression" dxfId="1804" priority="4360">
      <formula>IF(RIGHT(TEXT(AQ459,"0.#"),1)=".",TRUE,FALSE)</formula>
    </cfRule>
  </conditionalFormatting>
  <conditionalFormatting sqref="AQ460">
    <cfRule type="expression" dxfId="1803" priority="4357">
      <formula>IF(RIGHT(TEXT(AQ460,"0.#"),1)=".",FALSE,TRUE)</formula>
    </cfRule>
    <cfRule type="expression" dxfId="1802" priority="4358">
      <formula>IF(RIGHT(TEXT(AQ460,"0.#"),1)=".",TRUE,FALSE)</formula>
    </cfRule>
  </conditionalFormatting>
  <conditionalFormatting sqref="AQ458">
    <cfRule type="expression" dxfId="1801" priority="4355">
      <formula>IF(RIGHT(TEXT(AQ458,"0.#"),1)=".",FALSE,TRUE)</formula>
    </cfRule>
    <cfRule type="expression" dxfId="1800" priority="4356">
      <formula>IF(RIGHT(TEXT(AQ458,"0.#"),1)=".",TRUE,FALSE)</formula>
    </cfRule>
  </conditionalFormatting>
  <conditionalFormatting sqref="AM120">
    <cfRule type="expression" dxfId="1799" priority="3033">
      <formula>IF(RIGHT(TEXT(AM120,"0.#"),1)=".",FALSE,TRUE)</formula>
    </cfRule>
    <cfRule type="expression" dxfId="1798" priority="3034">
      <formula>IF(RIGHT(TEXT(AM120,"0.#"),1)=".",TRUE,FALSE)</formula>
    </cfRule>
  </conditionalFormatting>
  <conditionalFormatting sqref="AI126">
    <cfRule type="expression" dxfId="1797" priority="3023">
      <formula>IF(RIGHT(TEXT(AI126,"0.#"),1)=".",FALSE,TRUE)</formula>
    </cfRule>
    <cfRule type="expression" dxfId="1796" priority="3024">
      <formula>IF(RIGHT(TEXT(AI126,"0.#"),1)=".",TRUE,FALSE)</formula>
    </cfRule>
  </conditionalFormatting>
  <conditionalFormatting sqref="AE123 AM123">
    <cfRule type="expression" dxfId="1795" priority="3029">
      <formula>IF(RIGHT(TEXT(AE123,"0.#"),1)=".",FALSE,TRUE)</formula>
    </cfRule>
    <cfRule type="expression" dxfId="1794" priority="3030">
      <formula>IF(RIGHT(TEXT(AE123,"0.#"),1)=".",TRUE,FALSE)</formula>
    </cfRule>
  </conditionalFormatting>
  <conditionalFormatting sqref="AI123">
    <cfRule type="expression" dxfId="1793" priority="3027">
      <formula>IF(RIGHT(TEXT(AI123,"0.#"),1)=".",FALSE,TRUE)</formula>
    </cfRule>
    <cfRule type="expression" dxfId="1792" priority="3028">
      <formula>IF(RIGHT(TEXT(AI123,"0.#"),1)=".",TRUE,FALSE)</formula>
    </cfRule>
  </conditionalFormatting>
  <conditionalFormatting sqref="AE126 AM126">
    <cfRule type="expression" dxfId="1791" priority="3025">
      <formula>IF(RIGHT(TEXT(AE126,"0.#"),1)=".",FALSE,TRUE)</formula>
    </cfRule>
    <cfRule type="expression" dxfId="1790" priority="3026">
      <formula>IF(RIGHT(TEXT(AE126,"0.#"),1)=".",TRUE,FALSE)</formula>
    </cfRule>
  </conditionalFormatting>
  <conditionalFormatting sqref="AE129 AM129">
    <cfRule type="expression" dxfId="1789" priority="3021">
      <formula>IF(RIGHT(TEXT(AE129,"0.#"),1)=".",FALSE,TRUE)</formula>
    </cfRule>
    <cfRule type="expression" dxfId="1788" priority="3022">
      <formula>IF(RIGHT(TEXT(AE129,"0.#"),1)=".",TRUE,FALSE)</formula>
    </cfRule>
  </conditionalFormatting>
  <conditionalFormatting sqref="AI129">
    <cfRule type="expression" dxfId="1787" priority="3019">
      <formula>IF(RIGHT(TEXT(AI129,"0.#"),1)=".",FALSE,TRUE)</formula>
    </cfRule>
    <cfRule type="expression" dxfId="1786" priority="3020">
      <formula>IF(RIGHT(TEXT(AI129,"0.#"),1)=".",TRUE,FALSE)</formula>
    </cfRule>
  </conditionalFormatting>
  <conditionalFormatting sqref="Y840:Y867">
    <cfRule type="expression" dxfId="1785" priority="3017">
      <formula>IF(RIGHT(TEXT(Y840,"0.#"),1)=".",FALSE,TRUE)</formula>
    </cfRule>
    <cfRule type="expression" dxfId="1784" priority="3018">
      <formula>IF(RIGHT(TEXT(Y840,"0.#"),1)=".",TRUE,FALSE)</formula>
    </cfRule>
  </conditionalFormatting>
  <conditionalFormatting sqref="AU518">
    <cfRule type="expression" dxfId="1783" priority="1527">
      <formula>IF(RIGHT(TEXT(AU518,"0.#"),1)=".",FALSE,TRUE)</formula>
    </cfRule>
    <cfRule type="expression" dxfId="1782" priority="1528">
      <formula>IF(RIGHT(TEXT(AU518,"0.#"),1)=".",TRUE,FALSE)</formula>
    </cfRule>
  </conditionalFormatting>
  <conditionalFormatting sqref="AQ551">
    <cfRule type="expression" dxfId="1781" priority="1303">
      <formula>IF(RIGHT(TEXT(AQ551,"0.#"),1)=".",FALSE,TRUE)</formula>
    </cfRule>
    <cfRule type="expression" dxfId="1780" priority="1304">
      <formula>IF(RIGHT(TEXT(AQ551,"0.#"),1)=".",TRUE,FALSE)</formula>
    </cfRule>
  </conditionalFormatting>
  <conditionalFormatting sqref="AE556">
    <cfRule type="expression" dxfId="1779" priority="1301">
      <formula>IF(RIGHT(TEXT(AE556,"0.#"),1)=".",FALSE,TRUE)</formula>
    </cfRule>
    <cfRule type="expression" dxfId="1778" priority="1302">
      <formula>IF(RIGHT(TEXT(AE556,"0.#"),1)=".",TRUE,FALSE)</formula>
    </cfRule>
  </conditionalFormatting>
  <conditionalFormatting sqref="AE557">
    <cfRule type="expression" dxfId="1777" priority="1299">
      <formula>IF(RIGHT(TEXT(AE557,"0.#"),1)=".",FALSE,TRUE)</formula>
    </cfRule>
    <cfRule type="expression" dxfId="1776" priority="1300">
      <formula>IF(RIGHT(TEXT(AE557,"0.#"),1)=".",TRUE,FALSE)</formula>
    </cfRule>
  </conditionalFormatting>
  <conditionalFormatting sqref="AE558">
    <cfRule type="expression" dxfId="1775" priority="1297">
      <formula>IF(RIGHT(TEXT(AE558,"0.#"),1)=".",FALSE,TRUE)</formula>
    </cfRule>
    <cfRule type="expression" dxfId="1774" priority="1298">
      <formula>IF(RIGHT(TEXT(AE558,"0.#"),1)=".",TRUE,FALSE)</formula>
    </cfRule>
  </conditionalFormatting>
  <conditionalFormatting sqref="AU556">
    <cfRule type="expression" dxfId="1773" priority="1289">
      <formula>IF(RIGHT(TEXT(AU556,"0.#"),1)=".",FALSE,TRUE)</formula>
    </cfRule>
    <cfRule type="expression" dxfId="1772" priority="1290">
      <formula>IF(RIGHT(TEXT(AU556,"0.#"),1)=".",TRUE,FALSE)</formula>
    </cfRule>
  </conditionalFormatting>
  <conditionalFormatting sqref="AU557">
    <cfRule type="expression" dxfId="1771" priority="1287">
      <formula>IF(RIGHT(TEXT(AU557,"0.#"),1)=".",FALSE,TRUE)</formula>
    </cfRule>
    <cfRule type="expression" dxfId="1770" priority="1288">
      <formula>IF(RIGHT(TEXT(AU557,"0.#"),1)=".",TRUE,FALSE)</formula>
    </cfRule>
  </conditionalFormatting>
  <conditionalFormatting sqref="AU558">
    <cfRule type="expression" dxfId="1769" priority="1285">
      <formula>IF(RIGHT(TEXT(AU558,"0.#"),1)=".",FALSE,TRUE)</formula>
    </cfRule>
    <cfRule type="expression" dxfId="1768" priority="1286">
      <formula>IF(RIGHT(TEXT(AU558,"0.#"),1)=".",TRUE,FALSE)</formula>
    </cfRule>
  </conditionalFormatting>
  <conditionalFormatting sqref="AQ557">
    <cfRule type="expression" dxfId="1767" priority="1277">
      <formula>IF(RIGHT(TEXT(AQ557,"0.#"),1)=".",FALSE,TRUE)</formula>
    </cfRule>
    <cfRule type="expression" dxfId="1766" priority="1278">
      <formula>IF(RIGHT(TEXT(AQ557,"0.#"),1)=".",TRUE,FALSE)</formula>
    </cfRule>
  </conditionalFormatting>
  <conditionalFormatting sqref="AQ558">
    <cfRule type="expression" dxfId="1765" priority="1275">
      <formula>IF(RIGHT(TEXT(AQ558,"0.#"),1)=".",FALSE,TRUE)</formula>
    </cfRule>
    <cfRule type="expression" dxfId="1764" priority="1276">
      <formula>IF(RIGHT(TEXT(AQ558,"0.#"),1)=".",TRUE,FALSE)</formula>
    </cfRule>
  </conditionalFormatting>
  <conditionalFormatting sqref="AQ556">
    <cfRule type="expression" dxfId="1763" priority="1273">
      <formula>IF(RIGHT(TEXT(AQ556,"0.#"),1)=".",FALSE,TRUE)</formula>
    </cfRule>
    <cfRule type="expression" dxfId="1762" priority="1274">
      <formula>IF(RIGHT(TEXT(AQ556,"0.#"),1)=".",TRUE,FALSE)</formula>
    </cfRule>
  </conditionalFormatting>
  <conditionalFormatting sqref="AE561">
    <cfRule type="expression" dxfId="1761" priority="1271">
      <formula>IF(RIGHT(TEXT(AE561,"0.#"),1)=".",FALSE,TRUE)</formula>
    </cfRule>
    <cfRule type="expression" dxfId="1760" priority="1272">
      <formula>IF(RIGHT(TEXT(AE561,"0.#"),1)=".",TRUE,FALSE)</formula>
    </cfRule>
  </conditionalFormatting>
  <conditionalFormatting sqref="AE562">
    <cfRule type="expression" dxfId="1759" priority="1269">
      <formula>IF(RIGHT(TEXT(AE562,"0.#"),1)=".",FALSE,TRUE)</formula>
    </cfRule>
    <cfRule type="expression" dxfId="1758" priority="1270">
      <formula>IF(RIGHT(TEXT(AE562,"0.#"),1)=".",TRUE,FALSE)</formula>
    </cfRule>
  </conditionalFormatting>
  <conditionalFormatting sqref="AE563">
    <cfRule type="expression" dxfId="1757" priority="1267">
      <formula>IF(RIGHT(TEXT(AE563,"0.#"),1)=".",FALSE,TRUE)</formula>
    </cfRule>
    <cfRule type="expression" dxfId="1756" priority="1268">
      <formula>IF(RIGHT(TEXT(AE563,"0.#"),1)=".",TRUE,FALSE)</formula>
    </cfRule>
  </conditionalFormatting>
  <conditionalFormatting sqref="AL1103:AO1132">
    <cfRule type="expression" dxfId="1755" priority="2923">
      <formula>IF(AND(AL1103&gt;=0, RIGHT(TEXT(AL1103,"0.#"),1)&lt;&gt;"."),TRUE,FALSE)</formula>
    </cfRule>
    <cfRule type="expression" dxfId="1754" priority="2924">
      <formula>IF(AND(AL1103&gt;=0, RIGHT(TEXT(AL1103,"0.#"),1)="."),TRUE,FALSE)</formula>
    </cfRule>
    <cfRule type="expression" dxfId="1753" priority="2925">
      <formula>IF(AND(AL1103&lt;0, RIGHT(TEXT(AL1103,"0.#"),1)&lt;&gt;"."),TRUE,FALSE)</formula>
    </cfRule>
    <cfRule type="expression" dxfId="1752" priority="2926">
      <formula>IF(AND(AL1103&lt;0, RIGHT(TEXT(AL1103,"0.#"),1)="."),TRUE,FALSE)</formula>
    </cfRule>
  </conditionalFormatting>
  <conditionalFormatting sqref="Y1103:Y1132">
    <cfRule type="expression" dxfId="1751" priority="2921">
      <formula>IF(RIGHT(TEXT(Y1103,"0.#"),1)=".",FALSE,TRUE)</formula>
    </cfRule>
    <cfRule type="expression" dxfId="1750" priority="2922">
      <formula>IF(RIGHT(TEXT(Y1103,"0.#"),1)=".",TRUE,FALSE)</formula>
    </cfRule>
  </conditionalFormatting>
  <conditionalFormatting sqref="AQ553">
    <cfRule type="expression" dxfId="1749" priority="1305">
      <formula>IF(RIGHT(TEXT(AQ553,"0.#"),1)=".",FALSE,TRUE)</formula>
    </cfRule>
    <cfRule type="expression" dxfId="1748" priority="1306">
      <formula>IF(RIGHT(TEXT(AQ553,"0.#"),1)=".",TRUE,FALSE)</formula>
    </cfRule>
  </conditionalFormatting>
  <conditionalFormatting sqref="AU552">
    <cfRule type="expression" dxfId="1747" priority="1317">
      <formula>IF(RIGHT(TEXT(AU552,"0.#"),1)=".",FALSE,TRUE)</formula>
    </cfRule>
    <cfRule type="expression" dxfId="1746" priority="1318">
      <formula>IF(RIGHT(TEXT(AU552,"0.#"),1)=".",TRUE,FALSE)</formula>
    </cfRule>
  </conditionalFormatting>
  <conditionalFormatting sqref="AE552">
    <cfRule type="expression" dxfId="1745" priority="1329">
      <formula>IF(RIGHT(TEXT(AE552,"0.#"),1)=".",FALSE,TRUE)</formula>
    </cfRule>
    <cfRule type="expression" dxfId="1744" priority="1330">
      <formula>IF(RIGHT(TEXT(AE552,"0.#"),1)=".",TRUE,FALSE)</formula>
    </cfRule>
  </conditionalFormatting>
  <conditionalFormatting sqref="AQ548">
    <cfRule type="expression" dxfId="1743" priority="1335">
      <formula>IF(RIGHT(TEXT(AQ548,"0.#"),1)=".",FALSE,TRUE)</formula>
    </cfRule>
    <cfRule type="expression" dxfId="1742" priority="1336">
      <formula>IF(RIGHT(TEXT(AQ548,"0.#"),1)=".",TRUE,FALSE)</formula>
    </cfRule>
  </conditionalFormatting>
  <conditionalFormatting sqref="AL839:AO839">
    <cfRule type="expression" dxfId="1741" priority="2875">
      <formula>IF(AND(AL839&gt;=0, RIGHT(TEXT(AL839,"0.#"),1)&lt;&gt;"."),TRUE,FALSE)</formula>
    </cfRule>
    <cfRule type="expression" dxfId="1740" priority="2876">
      <formula>IF(AND(AL839&gt;=0, RIGHT(TEXT(AL839,"0.#"),1)="."),TRUE,FALSE)</formula>
    </cfRule>
    <cfRule type="expression" dxfId="1739" priority="2877">
      <formula>IF(AND(AL839&lt;0, RIGHT(TEXT(AL839,"0.#"),1)&lt;&gt;"."),TRUE,FALSE)</formula>
    </cfRule>
    <cfRule type="expression" dxfId="1738" priority="2878">
      <formula>IF(AND(AL839&lt;0, RIGHT(TEXT(AL839,"0.#"),1)="."),TRUE,FALSE)</formula>
    </cfRule>
  </conditionalFormatting>
  <conditionalFormatting sqref="Y839">
    <cfRule type="expression" dxfId="1737" priority="2873">
      <formula>IF(RIGHT(TEXT(Y839,"0.#"),1)=".",FALSE,TRUE)</formula>
    </cfRule>
    <cfRule type="expression" dxfId="1736" priority="2874">
      <formula>IF(RIGHT(TEXT(Y839,"0.#"),1)=".",TRUE,FALSE)</formula>
    </cfRule>
  </conditionalFormatting>
  <conditionalFormatting sqref="AE492">
    <cfRule type="expression" dxfId="1735" priority="1661">
      <formula>IF(RIGHT(TEXT(AE492,"0.#"),1)=".",FALSE,TRUE)</formula>
    </cfRule>
    <cfRule type="expression" dxfId="1734" priority="1662">
      <formula>IF(RIGHT(TEXT(AE492,"0.#"),1)=".",TRUE,FALSE)</formula>
    </cfRule>
  </conditionalFormatting>
  <conditionalFormatting sqref="AE493">
    <cfRule type="expression" dxfId="1733" priority="1659">
      <formula>IF(RIGHT(TEXT(AE493,"0.#"),1)=".",FALSE,TRUE)</formula>
    </cfRule>
    <cfRule type="expression" dxfId="1732" priority="1660">
      <formula>IF(RIGHT(TEXT(AE493,"0.#"),1)=".",TRUE,FALSE)</formula>
    </cfRule>
  </conditionalFormatting>
  <conditionalFormatting sqref="AE494">
    <cfRule type="expression" dxfId="1731" priority="1657">
      <formula>IF(RIGHT(TEXT(AE494,"0.#"),1)=".",FALSE,TRUE)</formula>
    </cfRule>
    <cfRule type="expression" dxfId="1730" priority="1658">
      <formula>IF(RIGHT(TEXT(AE494,"0.#"),1)=".",TRUE,FALSE)</formula>
    </cfRule>
  </conditionalFormatting>
  <conditionalFormatting sqref="AQ493">
    <cfRule type="expression" dxfId="1729" priority="1637">
      <formula>IF(RIGHT(TEXT(AQ493,"0.#"),1)=".",FALSE,TRUE)</formula>
    </cfRule>
    <cfRule type="expression" dxfId="1728" priority="1638">
      <formula>IF(RIGHT(TEXT(AQ493,"0.#"),1)=".",TRUE,FALSE)</formula>
    </cfRule>
  </conditionalFormatting>
  <conditionalFormatting sqref="AQ494">
    <cfRule type="expression" dxfId="1727" priority="1635">
      <formula>IF(RIGHT(TEXT(AQ494,"0.#"),1)=".",FALSE,TRUE)</formula>
    </cfRule>
    <cfRule type="expression" dxfId="1726" priority="1636">
      <formula>IF(RIGHT(TEXT(AQ494,"0.#"),1)=".",TRUE,FALSE)</formula>
    </cfRule>
  </conditionalFormatting>
  <conditionalFormatting sqref="AQ492">
    <cfRule type="expression" dxfId="1725" priority="1633">
      <formula>IF(RIGHT(TEXT(AQ492,"0.#"),1)=".",FALSE,TRUE)</formula>
    </cfRule>
    <cfRule type="expression" dxfId="1724" priority="1634">
      <formula>IF(RIGHT(TEXT(AQ492,"0.#"),1)=".",TRUE,FALSE)</formula>
    </cfRule>
  </conditionalFormatting>
  <conditionalFormatting sqref="AU494">
    <cfRule type="expression" dxfId="1723" priority="1645">
      <formula>IF(RIGHT(TEXT(AU494,"0.#"),1)=".",FALSE,TRUE)</formula>
    </cfRule>
    <cfRule type="expression" dxfId="1722" priority="1646">
      <formula>IF(RIGHT(TEXT(AU494,"0.#"),1)=".",TRUE,FALSE)</formula>
    </cfRule>
  </conditionalFormatting>
  <conditionalFormatting sqref="AU492">
    <cfRule type="expression" dxfId="1721" priority="1649">
      <formula>IF(RIGHT(TEXT(AU492,"0.#"),1)=".",FALSE,TRUE)</formula>
    </cfRule>
    <cfRule type="expression" dxfId="1720" priority="1650">
      <formula>IF(RIGHT(TEXT(AU492,"0.#"),1)=".",TRUE,FALSE)</formula>
    </cfRule>
  </conditionalFormatting>
  <conditionalFormatting sqref="AU493">
    <cfRule type="expression" dxfId="1719" priority="1647">
      <formula>IF(RIGHT(TEXT(AU493,"0.#"),1)=".",FALSE,TRUE)</formula>
    </cfRule>
    <cfRule type="expression" dxfId="1718" priority="1648">
      <formula>IF(RIGHT(TEXT(AU493,"0.#"),1)=".",TRUE,FALSE)</formula>
    </cfRule>
  </conditionalFormatting>
  <conditionalFormatting sqref="AU583">
    <cfRule type="expression" dxfId="1717" priority="1165">
      <formula>IF(RIGHT(TEXT(AU583,"0.#"),1)=".",FALSE,TRUE)</formula>
    </cfRule>
    <cfRule type="expression" dxfId="1716" priority="1166">
      <formula>IF(RIGHT(TEXT(AU583,"0.#"),1)=".",TRUE,FALSE)</formula>
    </cfRule>
  </conditionalFormatting>
  <conditionalFormatting sqref="AU582">
    <cfRule type="expression" dxfId="1715" priority="1167">
      <formula>IF(RIGHT(TEXT(AU582,"0.#"),1)=".",FALSE,TRUE)</formula>
    </cfRule>
    <cfRule type="expression" dxfId="1714" priority="1168">
      <formula>IF(RIGHT(TEXT(AU582,"0.#"),1)=".",TRUE,FALSE)</formula>
    </cfRule>
  </conditionalFormatting>
  <conditionalFormatting sqref="AE499">
    <cfRule type="expression" dxfId="1713" priority="1627">
      <formula>IF(RIGHT(TEXT(AE499,"0.#"),1)=".",FALSE,TRUE)</formula>
    </cfRule>
    <cfRule type="expression" dxfId="1712" priority="1628">
      <formula>IF(RIGHT(TEXT(AE499,"0.#"),1)=".",TRUE,FALSE)</formula>
    </cfRule>
  </conditionalFormatting>
  <conditionalFormatting sqref="AE497">
    <cfRule type="expression" dxfId="1711" priority="1631">
      <formula>IF(RIGHT(TEXT(AE497,"0.#"),1)=".",FALSE,TRUE)</formula>
    </cfRule>
    <cfRule type="expression" dxfId="1710" priority="1632">
      <formula>IF(RIGHT(TEXT(AE497,"0.#"),1)=".",TRUE,FALSE)</formula>
    </cfRule>
  </conditionalFormatting>
  <conditionalFormatting sqref="AE498">
    <cfRule type="expression" dxfId="1709" priority="1629">
      <formula>IF(RIGHT(TEXT(AE498,"0.#"),1)=".",FALSE,TRUE)</formula>
    </cfRule>
    <cfRule type="expression" dxfId="1708" priority="1630">
      <formula>IF(RIGHT(TEXT(AE498,"0.#"),1)=".",TRUE,FALSE)</formula>
    </cfRule>
  </conditionalFormatting>
  <conditionalFormatting sqref="AU499">
    <cfRule type="expression" dxfId="1707" priority="1615">
      <formula>IF(RIGHT(TEXT(AU499,"0.#"),1)=".",FALSE,TRUE)</formula>
    </cfRule>
    <cfRule type="expression" dxfId="1706" priority="1616">
      <formula>IF(RIGHT(TEXT(AU499,"0.#"),1)=".",TRUE,FALSE)</formula>
    </cfRule>
  </conditionalFormatting>
  <conditionalFormatting sqref="AU497">
    <cfRule type="expression" dxfId="1705" priority="1619">
      <formula>IF(RIGHT(TEXT(AU497,"0.#"),1)=".",FALSE,TRUE)</formula>
    </cfRule>
    <cfRule type="expression" dxfId="1704" priority="1620">
      <formula>IF(RIGHT(TEXT(AU497,"0.#"),1)=".",TRUE,FALSE)</formula>
    </cfRule>
  </conditionalFormatting>
  <conditionalFormatting sqref="AU498">
    <cfRule type="expression" dxfId="1703" priority="1617">
      <formula>IF(RIGHT(TEXT(AU498,"0.#"),1)=".",FALSE,TRUE)</formula>
    </cfRule>
    <cfRule type="expression" dxfId="1702" priority="1618">
      <formula>IF(RIGHT(TEXT(AU498,"0.#"),1)=".",TRUE,FALSE)</formula>
    </cfRule>
  </conditionalFormatting>
  <conditionalFormatting sqref="AQ497">
    <cfRule type="expression" dxfId="1701" priority="1603">
      <formula>IF(RIGHT(TEXT(AQ497,"0.#"),1)=".",FALSE,TRUE)</formula>
    </cfRule>
    <cfRule type="expression" dxfId="1700" priority="1604">
      <formula>IF(RIGHT(TEXT(AQ497,"0.#"),1)=".",TRUE,FALSE)</formula>
    </cfRule>
  </conditionalFormatting>
  <conditionalFormatting sqref="AQ498">
    <cfRule type="expression" dxfId="1699" priority="1607">
      <formula>IF(RIGHT(TEXT(AQ498,"0.#"),1)=".",FALSE,TRUE)</formula>
    </cfRule>
    <cfRule type="expression" dxfId="1698" priority="1608">
      <formula>IF(RIGHT(TEXT(AQ498,"0.#"),1)=".",TRUE,FALSE)</formula>
    </cfRule>
  </conditionalFormatting>
  <conditionalFormatting sqref="AQ499">
    <cfRule type="expression" dxfId="1697" priority="1605">
      <formula>IF(RIGHT(TEXT(AQ499,"0.#"),1)=".",FALSE,TRUE)</formula>
    </cfRule>
    <cfRule type="expression" dxfId="1696" priority="1606">
      <formula>IF(RIGHT(TEXT(AQ499,"0.#"),1)=".",TRUE,FALSE)</formula>
    </cfRule>
  </conditionalFormatting>
  <conditionalFormatting sqref="AE504">
    <cfRule type="expression" dxfId="1695" priority="1597">
      <formula>IF(RIGHT(TEXT(AE504,"0.#"),1)=".",FALSE,TRUE)</formula>
    </cfRule>
    <cfRule type="expression" dxfId="1694" priority="1598">
      <formula>IF(RIGHT(TEXT(AE504,"0.#"),1)=".",TRUE,FALSE)</formula>
    </cfRule>
  </conditionalFormatting>
  <conditionalFormatting sqref="AE502">
    <cfRule type="expression" dxfId="1693" priority="1601">
      <formula>IF(RIGHT(TEXT(AE502,"0.#"),1)=".",FALSE,TRUE)</formula>
    </cfRule>
    <cfRule type="expression" dxfId="1692" priority="1602">
      <formula>IF(RIGHT(TEXT(AE502,"0.#"),1)=".",TRUE,FALSE)</formula>
    </cfRule>
  </conditionalFormatting>
  <conditionalFormatting sqref="AE503">
    <cfRule type="expression" dxfId="1691" priority="1599">
      <formula>IF(RIGHT(TEXT(AE503,"0.#"),1)=".",FALSE,TRUE)</formula>
    </cfRule>
    <cfRule type="expression" dxfId="1690" priority="1600">
      <formula>IF(RIGHT(TEXT(AE503,"0.#"),1)=".",TRUE,FALSE)</formula>
    </cfRule>
  </conditionalFormatting>
  <conditionalFormatting sqref="AU504">
    <cfRule type="expression" dxfId="1689" priority="1585">
      <formula>IF(RIGHT(TEXT(AU504,"0.#"),1)=".",FALSE,TRUE)</formula>
    </cfRule>
    <cfRule type="expression" dxfId="1688" priority="1586">
      <formula>IF(RIGHT(TEXT(AU504,"0.#"),1)=".",TRUE,FALSE)</formula>
    </cfRule>
  </conditionalFormatting>
  <conditionalFormatting sqref="AU502">
    <cfRule type="expression" dxfId="1687" priority="1589">
      <formula>IF(RIGHT(TEXT(AU502,"0.#"),1)=".",FALSE,TRUE)</formula>
    </cfRule>
    <cfRule type="expression" dxfId="1686" priority="1590">
      <formula>IF(RIGHT(TEXT(AU502,"0.#"),1)=".",TRUE,FALSE)</formula>
    </cfRule>
  </conditionalFormatting>
  <conditionalFormatting sqref="AU503">
    <cfRule type="expression" dxfId="1685" priority="1587">
      <formula>IF(RIGHT(TEXT(AU503,"0.#"),1)=".",FALSE,TRUE)</formula>
    </cfRule>
    <cfRule type="expression" dxfId="1684" priority="1588">
      <formula>IF(RIGHT(TEXT(AU503,"0.#"),1)=".",TRUE,FALSE)</formula>
    </cfRule>
  </conditionalFormatting>
  <conditionalFormatting sqref="AQ502">
    <cfRule type="expression" dxfId="1683" priority="1573">
      <formula>IF(RIGHT(TEXT(AQ502,"0.#"),1)=".",FALSE,TRUE)</formula>
    </cfRule>
    <cfRule type="expression" dxfId="1682" priority="1574">
      <formula>IF(RIGHT(TEXT(AQ502,"0.#"),1)=".",TRUE,FALSE)</formula>
    </cfRule>
  </conditionalFormatting>
  <conditionalFormatting sqref="AQ503">
    <cfRule type="expression" dxfId="1681" priority="1577">
      <formula>IF(RIGHT(TEXT(AQ503,"0.#"),1)=".",FALSE,TRUE)</formula>
    </cfRule>
    <cfRule type="expression" dxfId="1680" priority="1578">
      <formula>IF(RIGHT(TEXT(AQ503,"0.#"),1)=".",TRUE,FALSE)</formula>
    </cfRule>
  </conditionalFormatting>
  <conditionalFormatting sqref="AQ504">
    <cfRule type="expression" dxfId="1679" priority="1575">
      <formula>IF(RIGHT(TEXT(AQ504,"0.#"),1)=".",FALSE,TRUE)</formula>
    </cfRule>
    <cfRule type="expression" dxfId="1678" priority="1576">
      <formula>IF(RIGHT(TEXT(AQ504,"0.#"),1)=".",TRUE,FALSE)</formula>
    </cfRule>
  </conditionalFormatting>
  <conditionalFormatting sqref="AE509">
    <cfRule type="expression" dxfId="1677" priority="1567">
      <formula>IF(RIGHT(TEXT(AE509,"0.#"),1)=".",FALSE,TRUE)</formula>
    </cfRule>
    <cfRule type="expression" dxfId="1676" priority="1568">
      <formula>IF(RIGHT(TEXT(AE509,"0.#"),1)=".",TRUE,FALSE)</formula>
    </cfRule>
  </conditionalFormatting>
  <conditionalFormatting sqref="AE507">
    <cfRule type="expression" dxfId="1675" priority="1571">
      <formula>IF(RIGHT(TEXT(AE507,"0.#"),1)=".",FALSE,TRUE)</formula>
    </cfRule>
    <cfRule type="expression" dxfId="1674" priority="1572">
      <formula>IF(RIGHT(TEXT(AE507,"0.#"),1)=".",TRUE,FALSE)</formula>
    </cfRule>
  </conditionalFormatting>
  <conditionalFormatting sqref="AE508">
    <cfRule type="expression" dxfId="1673" priority="1569">
      <formula>IF(RIGHT(TEXT(AE508,"0.#"),1)=".",FALSE,TRUE)</formula>
    </cfRule>
    <cfRule type="expression" dxfId="1672" priority="1570">
      <formula>IF(RIGHT(TEXT(AE508,"0.#"),1)=".",TRUE,FALSE)</formula>
    </cfRule>
  </conditionalFormatting>
  <conditionalFormatting sqref="AU509">
    <cfRule type="expression" dxfId="1671" priority="1555">
      <formula>IF(RIGHT(TEXT(AU509,"0.#"),1)=".",FALSE,TRUE)</formula>
    </cfRule>
    <cfRule type="expression" dxfId="1670" priority="1556">
      <formula>IF(RIGHT(TEXT(AU509,"0.#"),1)=".",TRUE,FALSE)</formula>
    </cfRule>
  </conditionalFormatting>
  <conditionalFormatting sqref="AU507">
    <cfRule type="expression" dxfId="1669" priority="1559">
      <formula>IF(RIGHT(TEXT(AU507,"0.#"),1)=".",FALSE,TRUE)</formula>
    </cfRule>
    <cfRule type="expression" dxfId="1668" priority="1560">
      <formula>IF(RIGHT(TEXT(AU507,"0.#"),1)=".",TRUE,FALSE)</formula>
    </cfRule>
  </conditionalFormatting>
  <conditionalFormatting sqref="AU508">
    <cfRule type="expression" dxfId="1667" priority="1557">
      <formula>IF(RIGHT(TEXT(AU508,"0.#"),1)=".",FALSE,TRUE)</formula>
    </cfRule>
    <cfRule type="expression" dxfId="1666" priority="1558">
      <formula>IF(RIGHT(TEXT(AU508,"0.#"),1)=".",TRUE,FALSE)</formula>
    </cfRule>
  </conditionalFormatting>
  <conditionalFormatting sqref="AQ507">
    <cfRule type="expression" dxfId="1665" priority="1543">
      <formula>IF(RIGHT(TEXT(AQ507,"0.#"),1)=".",FALSE,TRUE)</formula>
    </cfRule>
    <cfRule type="expression" dxfId="1664" priority="1544">
      <formula>IF(RIGHT(TEXT(AQ507,"0.#"),1)=".",TRUE,FALSE)</formula>
    </cfRule>
  </conditionalFormatting>
  <conditionalFormatting sqref="AQ508">
    <cfRule type="expression" dxfId="1663" priority="1547">
      <formula>IF(RIGHT(TEXT(AQ508,"0.#"),1)=".",FALSE,TRUE)</formula>
    </cfRule>
    <cfRule type="expression" dxfId="1662" priority="1548">
      <formula>IF(RIGHT(TEXT(AQ508,"0.#"),1)=".",TRUE,FALSE)</formula>
    </cfRule>
  </conditionalFormatting>
  <conditionalFormatting sqref="AQ509">
    <cfRule type="expression" dxfId="1661" priority="1545">
      <formula>IF(RIGHT(TEXT(AQ509,"0.#"),1)=".",FALSE,TRUE)</formula>
    </cfRule>
    <cfRule type="expression" dxfId="1660" priority="1546">
      <formula>IF(RIGHT(TEXT(AQ509,"0.#"),1)=".",TRUE,FALSE)</formula>
    </cfRule>
  </conditionalFormatting>
  <conditionalFormatting sqref="AE465">
    <cfRule type="expression" dxfId="1659" priority="1837">
      <formula>IF(RIGHT(TEXT(AE465,"0.#"),1)=".",FALSE,TRUE)</formula>
    </cfRule>
    <cfRule type="expression" dxfId="1658" priority="1838">
      <formula>IF(RIGHT(TEXT(AE465,"0.#"),1)=".",TRUE,FALSE)</formula>
    </cfRule>
  </conditionalFormatting>
  <conditionalFormatting sqref="AE463">
    <cfRule type="expression" dxfId="1657" priority="1841">
      <formula>IF(RIGHT(TEXT(AE463,"0.#"),1)=".",FALSE,TRUE)</formula>
    </cfRule>
    <cfRule type="expression" dxfId="1656" priority="1842">
      <formula>IF(RIGHT(TEXT(AE463,"0.#"),1)=".",TRUE,FALSE)</formula>
    </cfRule>
  </conditionalFormatting>
  <conditionalFormatting sqref="AE464">
    <cfRule type="expression" dxfId="1655" priority="1839">
      <formula>IF(RIGHT(TEXT(AE464,"0.#"),1)=".",FALSE,TRUE)</formula>
    </cfRule>
    <cfRule type="expression" dxfId="1654" priority="1840">
      <formula>IF(RIGHT(TEXT(AE464,"0.#"),1)=".",TRUE,FALSE)</formula>
    </cfRule>
  </conditionalFormatting>
  <conditionalFormatting sqref="AM465">
    <cfRule type="expression" dxfId="1653" priority="1831">
      <formula>IF(RIGHT(TEXT(AM465,"0.#"),1)=".",FALSE,TRUE)</formula>
    </cfRule>
    <cfRule type="expression" dxfId="1652" priority="1832">
      <formula>IF(RIGHT(TEXT(AM465,"0.#"),1)=".",TRUE,FALSE)</formula>
    </cfRule>
  </conditionalFormatting>
  <conditionalFormatting sqref="AM463">
    <cfRule type="expression" dxfId="1651" priority="1835">
      <formula>IF(RIGHT(TEXT(AM463,"0.#"),1)=".",FALSE,TRUE)</formula>
    </cfRule>
    <cfRule type="expression" dxfId="1650" priority="1836">
      <formula>IF(RIGHT(TEXT(AM463,"0.#"),1)=".",TRUE,FALSE)</formula>
    </cfRule>
  </conditionalFormatting>
  <conditionalFormatting sqref="AM464">
    <cfRule type="expression" dxfId="1649" priority="1833">
      <formula>IF(RIGHT(TEXT(AM464,"0.#"),1)=".",FALSE,TRUE)</formula>
    </cfRule>
    <cfRule type="expression" dxfId="1648" priority="1834">
      <formula>IF(RIGHT(TEXT(AM464,"0.#"),1)=".",TRUE,FALSE)</formula>
    </cfRule>
  </conditionalFormatting>
  <conditionalFormatting sqref="AU465">
    <cfRule type="expression" dxfId="1647" priority="1825">
      <formula>IF(RIGHT(TEXT(AU465,"0.#"),1)=".",FALSE,TRUE)</formula>
    </cfRule>
    <cfRule type="expression" dxfId="1646" priority="1826">
      <formula>IF(RIGHT(TEXT(AU465,"0.#"),1)=".",TRUE,FALSE)</formula>
    </cfRule>
  </conditionalFormatting>
  <conditionalFormatting sqref="AU463">
    <cfRule type="expression" dxfId="1645" priority="1829">
      <formula>IF(RIGHT(TEXT(AU463,"0.#"),1)=".",FALSE,TRUE)</formula>
    </cfRule>
    <cfRule type="expression" dxfId="1644" priority="1830">
      <formula>IF(RIGHT(TEXT(AU463,"0.#"),1)=".",TRUE,FALSE)</formula>
    </cfRule>
  </conditionalFormatting>
  <conditionalFormatting sqref="AU464">
    <cfRule type="expression" dxfId="1643" priority="1827">
      <formula>IF(RIGHT(TEXT(AU464,"0.#"),1)=".",FALSE,TRUE)</formula>
    </cfRule>
    <cfRule type="expression" dxfId="1642" priority="1828">
      <formula>IF(RIGHT(TEXT(AU464,"0.#"),1)=".",TRUE,FALSE)</formula>
    </cfRule>
  </conditionalFormatting>
  <conditionalFormatting sqref="AI465">
    <cfRule type="expression" dxfId="1641" priority="1819">
      <formula>IF(RIGHT(TEXT(AI465,"0.#"),1)=".",FALSE,TRUE)</formula>
    </cfRule>
    <cfRule type="expression" dxfId="1640" priority="1820">
      <formula>IF(RIGHT(TEXT(AI465,"0.#"),1)=".",TRUE,FALSE)</formula>
    </cfRule>
  </conditionalFormatting>
  <conditionalFormatting sqref="AI463">
    <cfRule type="expression" dxfId="1639" priority="1823">
      <formula>IF(RIGHT(TEXT(AI463,"0.#"),1)=".",FALSE,TRUE)</formula>
    </cfRule>
    <cfRule type="expression" dxfId="1638" priority="1824">
      <formula>IF(RIGHT(TEXT(AI463,"0.#"),1)=".",TRUE,FALSE)</formula>
    </cfRule>
  </conditionalFormatting>
  <conditionalFormatting sqref="AI464">
    <cfRule type="expression" dxfId="1637" priority="1821">
      <formula>IF(RIGHT(TEXT(AI464,"0.#"),1)=".",FALSE,TRUE)</formula>
    </cfRule>
    <cfRule type="expression" dxfId="1636" priority="1822">
      <formula>IF(RIGHT(TEXT(AI464,"0.#"),1)=".",TRUE,FALSE)</formula>
    </cfRule>
  </conditionalFormatting>
  <conditionalFormatting sqref="AQ463">
    <cfRule type="expression" dxfId="1635" priority="1813">
      <formula>IF(RIGHT(TEXT(AQ463,"0.#"),1)=".",FALSE,TRUE)</formula>
    </cfRule>
    <cfRule type="expression" dxfId="1634" priority="1814">
      <formula>IF(RIGHT(TEXT(AQ463,"0.#"),1)=".",TRUE,FALSE)</formula>
    </cfRule>
  </conditionalFormatting>
  <conditionalFormatting sqref="AQ464">
    <cfRule type="expression" dxfId="1633" priority="1817">
      <formula>IF(RIGHT(TEXT(AQ464,"0.#"),1)=".",FALSE,TRUE)</formula>
    </cfRule>
    <cfRule type="expression" dxfId="1632" priority="1818">
      <formula>IF(RIGHT(TEXT(AQ464,"0.#"),1)=".",TRUE,FALSE)</formula>
    </cfRule>
  </conditionalFormatting>
  <conditionalFormatting sqref="AQ465">
    <cfRule type="expression" dxfId="1631" priority="1815">
      <formula>IF(RIGHT(TEXT(AQ465,"0.#"),1)=".",FALSE,TRUE)</formula>
    </cfRule>
    <cfRule type="expression" dxfId="1630" priority="1816">
      <formula>IF(RIGHT(TEXT(AQ465,"0.#"),1)=".",TRUE,FALSE)</formula>
    </cfRule>
  </conditionalFormatting>
  <conditionalFormatting sqref="AE470">
    <cfRule type="expression" dxfId="1629" priority="1807">
      <formula>IF(RIGHT(TEXT(AE470,"0.#"),1)=".",FALSE,TRUE)</formula>
    </cfRule>
    <cfRule type="expression" dxfId="1628" priority="1808">
      <formula>IF(RIGHT(TEXT(AE470,"0.#"),1)=".",TRUE,FALSE)</formula>
    </cfRule>
  </conditionalFormatting>
  <conditionalFormatting sqref="AE468">
    <cfRule type="expression" dxfId="1627" priority="1811">
      <formula>IF(RIGHT(TEXT(AE468,"0.#"),1)=".",FALSE,TRUE)</formula>
    </cfRule>
    <cfRule type="expression" dxfId="1626" priority="1812">
      <formula>IF(RIGHT(TEXT(AE468,"0.#"),1)=".",TRUE,FALSE)</formula>
    </cfRule>
  </conditionalFormatting>
  <conditionalFormatting sqref="AE469">
    <cfRule type="expression" dxfId="1625" priority="1809">
      <formula>IF(RIGHT(TEXT(AE469,"0.#"),1)=".",FALSE,TRUE)</formula>
    </cfRule>
    <cfRule type="expression" dxfId="1624" priority="1810">
      <formula>IF(RIGHT(TEXT(AE469,"0.#"),1)=".",TRUE,FALSE)</formula>
    </cfRule>
  </conditionalFormatting>
  <conditionalFormatting sqref="AM470">
    <cfRule type="expression" dxfId="1623" priority="1801">
      <formula>IF(RIGHT(TEXT(AM470,"0.#"),1)=".",FALSE,TRUE)</formula>
    </cfRule>
    <cfRule type="expression" dxfId="1622" priority="1802">
      <formula>IF(RIGHT(TEXT(AM470,"0.#"),1)=".",TRUE,FALSE)</formula>
    </cfRule>
  </conditionalFormatting>
  <conditionalFormatting sqref="AM468">
    <cfRule type="expression" dxfId="1621" priority="1805">
      <formula>IF(RIGHT(TEXT(AM468,"0.#"),1)=".",FALSE,TRUE)</formula>
    </cfRule>
    <cfRule type="expression" dxfId="1620" priority="1806">
      <formula>IF(RIGHT(TEXT(AM468,"0.#"),1)=".",TRUE,FALSE)</formula>
    </cfRule>
  </conditionalFormatting>
  <conditionalFormatting sqref="AM469">
    <cfRule type="expression" dxfId="1619" priority="1803">
      <formula>IF(RIGHT(TEXT(AM469,"0.#"),1)=".",FALSE,TRUE)</formula>
    </cfRule>
    <cfRule type="expression" dxfId="1618" priority="1804">
      <formula>IF(RIGHT(TEXT(AM469,"0.#"),1)=".",TRUE,FALSE)</formula>
    </cfRule>
  </conditionalFormatting>
  <conditionalFormatting sqref="AU470">
    <cfRule type="expression" dxfId="1617" priority="1795">
      <formula>IF(RIGHT(TEXT(AU470,"0.#"),1)=".",FALSE,TRUE)</formula>
    </cfRule>
    <cfRule type="expression" dxfId="1616" priority="1796">
      <formula>IF(RIGHT(TEXT(AU470,"0.#"),1)=".",TRUE,FALSE)</formula>
    </cfRule>
  </conditionalFormatting>
  <conditionalFormatting sqref="AU468">
    <cfRule type="expression" dxfId="1615" priority="1799">
      <formula>IF(RIGHT(TEXT(AU468,"0.#"),1)=".",FALSE,TRUE)</formula>
    </cfRule>
    <cfRule type="expression" dxfId="1614" priority="1800">
      <formula>IF(RIGHT(TEXT(AU468,"0.#"),1)=".",TRUE,FALSE)</formula>
    </cfRule>
  </conditionalFormatting>
  <conditionalFormatting sqref="AU469">
    <cfRule type="expression" dxfId="1613" priority="1797">
      <formula>IF(RIGHT(TEXT(AU469,"0.#"),1)=".",FALSE,TRUE)</formula>
    </cfRule>
    <cfRule type="expression" dxfId="1612" priority="1798">
      <formula>IF(RIGHT(TEXT(AU469,"0.#"),1)=".",TRUE,FALSE)</formula>
    </cfRule>
  </conditionalFormatting>
  <conditionalFormatting sqref="AI470">
    <cfRule type="expression" dxfId="1611" priority="1789">
      <formula>IF(RIGHT(TEXT(AI470,"0.#"),1)=".",FALSE,TRUE)</formula>
    </cfRule>
    <cfRule type="expression" dxfId="1610" priority="1790">
      <formula>IF(RIGHT(TEXT(AI470,"0.#"),1)=".",TRUE,FALSE)</formula>
    </cfRule>
  </conditionalFormatting>
  <conditionalFormatting sqref="AI468">
    <cfRule type="expression" dxfId="1609" priority="1793">
      <formula>IF(RIGHT(TEXT(AI468,"0.#"),1)=".",FALSE,TRUE)</formula>
    </cfRule>
    <cfRule type="expression" dxfId="1608" priority="1794">
      <formula>IF(RIGHT(TEXT(AI468,"0.#"),1)=".",TRUE,FALSE)</formula>
    </cfRule>
  </conditionalFormatting>
  <conditionalFormatting sqref="AI469">
    <cfRule type="expression" dxfId="1607" priority="1791">
      <formula>IF(RIGHT(TEXT(AI469,"0.#"),1)=".",FALSE,TRUE)</formula>
    </cfRule>
    <cfRule type="expression" dxfId="1606" priority="1792">
      <formula>IF(RIGHT(TEXT(AI469,"0.#"),1)=".",TRUE,FALSE)</formula>
    </cfRule>
  </conditionalFormatting>
  <conditionalFormatting sqref="AQ468">
    <cfRule type="expression" dxfId="1605" priority="1783">
      <formula>IF(RIGHT(TEXT(AQ468,"0.#"),1)=".",FALSE,TRUE)</formula>
    </cfRule>
    <cfRule type="expression" dxfId="1604" priority="1784">
      <formula>IF(RIGHT(TEXT(AQ468,"0.#"),1)=".",TRUE,FALSE)</formula>
    </cfRule>
  </conditionalFormatting>
  <conditionalFormatting sqref="AQ469">
    <cfRule type="expression" dxfId="1603" priority="1787">
      <formula>IF(RIGHT(TEXT(AQ469,"0.#"),1)=".",FALSE,TRUE)</formula>
    </cfRule>
    <cfRule type="expression" dxfId="1602" priority="1788">
      <formula>IF(RIGHT(TEXT(AQ469,"0.#"),1)=".",TRUE,FALSE)</formula>
    </cfRule>
  </conditionalFormatting>
  <conditionalFormatting sqref="AQ470">
    <cfRule type="expression" dxfId="1601" priority="1785">
      <formula>IF(RIGHT(TEXT(AQ470,"0.#"),1)=".",FALSE,TRUE)</formula>
    </cfRule>
    <cfRule type="expression" dxfId="1600" priority="1786">
      <formula>IF(RIGHT(TEXT(AQ470,"0.#"),1)=".",TRUE,FALSE)</formula>
    </cfRule>
  </conditionalFormatting>
  <conditionalFormatting sqref="AE475">
    <cfRule type="expression" dxfId="1599" priority="1777">
      <formula>IF(RIGHT(TEXT(AE475,"0.#"),1)=".",FALSE,TRUE)</formula>
    </cfRule>
    <cfRule type="expression" dxfId="1598" priority="1778">
      <formula>IF(RIGHT(TEXT(AE475,"0.#"),1)=".",TRUE,FALSE)</formula>
    </cfRule>
  </conditionalFormatting>
  <conditionalFormatting sqref="AE473">
    <cfRule type="expression" dxfId="1597" priority="1781">
      <formula>IF(RIGHT(TEXT(AE473,"0.#"),1)=".",FALSE,TRUE)</formula>
    </cfRule>
    <cfRule type="expression" dxfId="1596" priority="1782">
      <formula>IF(RIGHT(TEXT(AE473,"0.#"),1)=".",TRUE,FALSE)</formula>
    </cfRule>
  </conditionalFormatting>
  <conditionalFormatting sqref="AE474">
    <cfRule type="expression" dxfId="1595" priority="1779">
      <formula>IF(RIGHT(TEXT(AE474,"0.#"),1)=".",FALSE,TRUE)</formula>
    </cfRule>
    <cfRule type="expression" dxfId="1594" priority="1780">
      <formula>IF(RIGHT(TEXT(AE474,"0.#"),1)=".",TRUE,FALSE)</formula>
    </cfRule>
  </conditionalFormatting>
  <conditionalFormatting sqref="AM475">
    <cfRule type="expression" dxfId="1593" priority="1771">
      <formula>IF(RIGHT(TEXT(AM475,"0.#"),1)=".",FALSE,TRUE)</formula>
    </cfRule>
    <cfRule type="expression" dxfId="1592" priority="1772">
      <formula>IF(RIGHT(TEXT(AM475,"0.#"),1)=".",TRUE,FALSE)</formula>
    </cfRule>
  </conditionalFormatting>
  <conditionalFormatting sqref="AM473">
    <cfRule type="expression" dxfId="1591" priority="1775">
      <formula>IF(RIGHT(TEXT(AM473,"0.#"),1)=".",FALSE,TRUE)</formula>
    </cfRule>
    <cfRule type="expression" dxfId="1590" priority="1776">
      <formula>IF(RIGHT(TEXT(AM473,"0.#"),1)=".",TRUE,FALSE)</formula>
    </cfRule>
  </conditionalFormatting>
  <conditionalFormatting sqref="AM474">
    <cfRule type="expression" dxfId="1589" priority="1773">
      <formula>IF(RIGHT(TEXT(AM474,"0.#"),1)=".",FALSE,TRUE)</formula>
    </cfRule>
    <cfRule type="expression" dxfId="1588" priority="1774">
      <formula>IF(RIGHT(TEXT(AM474,"0.#"),1)=".",TRUE,FALSE)</formula>
    </cfRule>
  </conditionalFormatting>
  <conditionalFormatting sqref="AU475">
    <cfRule type="expression" dxfId="1587" priority="1765">
      <formula>IF(RIGHT(TEXT(AU475,"0.#"),1)=".",FALSE,TRUE)</formula>
    </cfRule>
    <cfRule type="expression" dxfId="1586" priority="1766">
      <formula>IF(RIGHT(TEXT(AU475,"0.#"),1)=".",TRUE,FALSE)</formula>
    </cfRule>
  </conditionalFormatting>
  <conditionalFormatting sqref="AU473">
    <cfRule type="expression" dxfId="1585" priority="1769">
      <formula>IF(RIGHT(TEXT(AU473,"0.#"),1)=".",FALSE,TRUE)</formula>
    </cfRule>
    <cfRule type="expression" dxfId="1584" priority="1770">
      <formula>IF(RIGHT(TEXT(AU473,"0.#"),1)=".",TRUE,FALSE)</formula>
    </cfRule>
  </conditionalFormatting>
  <conditionalFormatting sqref="AU474">
    <cfRule type="expression" dxfId="1583" priority="1767">
      <formula>IF(RIGHT(TEXT(AU474,"0.#"),1)=".",FALSE,TRUE)</formula>
    </cfRule>
    <cfRule type="expression" dxfId="1582" priority="1768">
      <formula>IF(RIGHT(TEXT(AU474,"0.#"),1)=".",TRUE,FALSE)</formula>
    </cfRule>
  </conditionalFormatting>
  <conditionalFormatting sqref="AI475">
    <cfRule type="expression" dxfId="1581" priority="1759">
      <formula>IF(RIGHT(TEXT(AI475,"0.#"),1)=".",FALSE,TRUE)</formula>
    </cfRule>
    <cfRule type="expression" dxfId="1580" priority="1760">
      <formula>IF(RIGHT(TEXT(AI475,"0.#"),1)=".",TRUE,FALSE)</formula>
    </cfRule>
  </conditionalFormatting>
  <conditionalFormatting sqref="AI473">
    <cfRule type="expression" dxfId="1579" priority="1763">
      <formula>IF(RIGHT(TEXT(AI473,"0.#"),1)=".",FALSE,TRUE)</formula>
    </cfRule>
    <cfRule type="expression" dxfId="1578" priority="1764">
      <formula>IF(RIGHT(TEXT(AI473,"0.#"),1)=".",TRUE,FALSE)</formula>
    </cfRule>
  </conditionalFormatting>
  <conditionalFormatting sqref="AI474">
    <cfRule type="expression" dxfId="1577" priority="1761">
      <formula>IF(RIGHT(TEXT(AI474,"0.#"),1)=".",FALSE,TRUE)</formula>
    </cfRule>
    <cfRule type="expression" dxfId="1576" priority="1762">
      <formula>IF(RIGHT(TEXT(AI474,"0.#"),1)=".",TRUE,FALSE)</formula>
    </cfRule>
  </conditionalFormatting>
  <conditionalFormatting sqref="AQ473">
    <cfRule type="expression" dxfId="1575" priority="1753">
      <formula>IF(RIGHT(TEXT(AQ473,"0.#"),1)=".",FALSE,TRUE)</formula>
    </cfRule>
    <cfRule type="expression" dxfId="1574" priority="1754">
      <formula>IF(RIGHT(TEXT(AQ473,"0.#"),1)=".",TRUE,FALSE)</formula>
    </cfRule>
  </conditionalFormatting>
  <conditionalFormatting sqref="AQ474">
    <cfRule type="expression" dxfId="1573" priority="1757">
      <formula>IF(RIGHT(TEXT(AQ474,"0.#"),1)=".",FALSE,TRUE)</formula>
    </cfRule>
    <cfRule type="expression" dxfId="1572" priority="1758">
      <formula>IF(RIGHT(TEXT(AQ474,"0.#"),1)=".",TRUE,FALSE)</formula>
    </cfRule>
  </conditionalFormatting>
  <conditionalFormatting sqref="AQ475">
    <cfRule type="expression" dxfId="1571" priority="1755">
      <formula>IF(RIGHT(TEXT(AQ475,"0.#"),1)=".",FALSE,TRUE)</formula>
    </cfRule>
    <cfRule type="expression" dxfId="1570" priority="1756">
      <formula>IF(RIGHT(TEXT(AQ475,"0.#"),1)=".",TRUE,FALSE)</formula>
    </cfRule>
  </conditionalFormatting>
  <conditionalFormatting sqref="AE480">
    <cfRule type="expression" dxfId="1569" priority="1747">
      <formula>IF(RIGHT(TEXT(AE480,"0.#"),1)=".",FALSE,TRUE)</formula>
    </cfRule>
    <cfRule type="expression" dxfId="1568" priority="1748">
      <formula>IF(RIGHT(TEXT(AE480,"0.#"),1)=".",TRUE,FALSE)</formula>
    </cfRule>
  </conditionalFormatting>
  <conditionalFormatting sqref="AE478">
    <cfRule type="expression" dxfId="1567" priority="1751">
      <formula>IF(RIGHT(TEXT(AE478,"0.#"),1)=".",FALSE,TRUE)</formula>
    </cfRule>
    <cfRule type="expression" dxfId="1566" priority="1752">
      <formula>IF(RIGHT(TEXT(AE478,"0.#"),1)=".",TRUE,FALSE)</formula>
    </cfRule>
  </conditionalFormatting>
  <conditionalFormatting sqref="AE479">
    <cfRule type="expression" dxfId="1565" priority="1749">
      <formula>IF(RIGHT(TEXT(AE479,"0.#"),1)=".",FALSE,TRUE)</formula>
    </cfRule>
    <cfRule type="expression" dxfId="1564" priority="1750">
      <formula>IF(RIGHT(TEXT(AE479,"0.#"),1)=".",TRUE,FALSE)</formula>
    </cfRule>
  </conditionalFormatting>
  <conditionalFormatting sqref="AM480">
    <cfRule type="expression" dxfId="1563" priority="1741">
      <formula>IF(RIGHT(TEXT(AM480,"0.#"),1)=".",FALSE,TRUE)</formula>
    </cfRule>
    <cfRule type="expression" dxfId="1562" priority="1742">
      <formula>IF(RIGHT(TEXT(AM480,"0.#"),1)=".",TRUE,FALSE)</formula>
    </cfRule>
  </conditionalFormatting>
  <conditionalFormatting sqref="AM478">
    <cfRule type="expression" dxfId="1561" priority="1745">
      <formula>IF(RIGHT(TEXT(AM478,"0.#"),1)=".",FALSE,TRUE)</formula>
    </cfRule>
    <cfRule type="expression" dxfId="1560" priority="1746">
      <formula>IF(RIGHT(TEXT(AM478,"0.#"),1)=".",TRUE,FALSE)</formula>
    </cfRule>
  </conditionalFormatting>
  <conditionalFormatting sqref="AM479">
    <cfRule type="expression" dxfId="1559" priority="1743">
      <formula>IF(RIGHT(TEXT(AM479,"0.#"),1)=".",FALSE,TRUE)</formula>
    </cfRule>
    <cfRule type="expression" dxfId="1558" priority="1744">
      <formula>IF(RIGHT(TEXT(AM479,"0.#"),1)=".",TRUE,FALSE)</formula>
    </cfRule>
  </conditionalFormatting>
  <conditionalFormatting sqref="AU480">
    <cfRule type="expression" dxfId="1557" priority="1735">
      <formula>IF(RIGHT(TEXT(AU480,"0.#"),1)=".",FALSE,TRUE)</formula>
    </cfRule>
    <cfRule type="expression" dxfId="1556" priority="1736">
      <formula>IF(RIGHT(TEXT(AU480,"0.#"),1)=".",TRUE,FALSE)</formula>
    </cfRule>
  </conditionalFormatting>
  <conditionalFormatting sqref="AU478">
    <cfRule type="expression" dxfId="1555" priority="1739">
      <formula>IF(RIGHT(TEXT(AU478,"0.#"),1)=".",FALSE,TRUE)</formula>
    </cfRule>
    <cfRule type="expression" dxfId="1554" priority="1740">
      <formula>IF(RIGHT(TEXT(AU478,"0.#"),1)=".",TRUE,FALSE)</formula>
    </cfRule>
  </conditionalFormatting>
  <conditionalFormatting sqref="AU479">
    <cfRule type="expression" dxfId="1553" priority="1737">
      <formula>IF(RIGHT(TEXT(AU479,"0.#"),1)=".",FALSE,TRUE)</formula>
    </cfRule>
    <cfRule type="expression" dxfId="1552" priority="1738">
      <formula>IF(RIGHT(TEXT(AU479,"0.#"),1)=".",TRUE,FALSE)</formula>
    </cfRule>
  </conditionalFormatting>
  <conditionalFormatting sqref="AI480">
    <cfRule type="expression" dxfId="1551" priority="1729">
      <formula>IF(RIGHT(TEXT(AI480,"0.#"),1)=".",FALSE,TRUE)</formula>
    </cfRule>
    <cfRule type="expression" dxfId="1550" priority="1730">
      <formula>IF(RIGHT(TEXT(AI480,"0.#"),1)=".",TRUE,FALSE)</formula>
    </cfRule>
  </conditionalFormatting>
  <conditionalFormatting sqref="AI478">
    <cfRule type="expression" dxfId="1549" priority="1733">
      <formula>IF(RIGHT(TEXT(AI478,"0.#"),1)=".",FALSE,TRUE)</formula>
    </cfRule>
    <cfRule type="expression" dxfId="1548" priority="1734">
      <formula>IF(RIGHT(TEXT(AI478,"0.#"),1)=".",TRUE,FALSE)</formula>
    </cfRule>
  </conditionalFormatting>
  <conditionalFormatting sqref="AI479">
    <cfRule type="expression" dxfId="1547" priority="1731">
      <formula>IF(RIGHT(TEXT(AI479,"0.#"),1)=".",FALSE,TRUE)</formula>
    </cfRule>
    <cfRule type="expression" dxfId="1546" priority="1732">
      <formula>IF(RIGHT(TEXT(AI479,"0.#"),1)=".",TRUE,FALSE)</formula>
    </cfRule>
  </conditionalFormatting>
  <conditionalFormatting sqref="AQ478">
    <cfRule type="expression" dxfId="1545" priority="1723">
      <formula>IF(RIGHT(TEXT(AQ478,"0.#"),1)=".",FALSE,TRUE)</formula>
    </cfRule>
    <cfRule type="expression" dxfId="1544" priority="1724">
      <formula>IF(RIGHT(TEXT(AQ478,"0.#"),1)=".",TRUE,FALSE)</formula>
    </cfRule>
  </conditionalFormatting>
  <conditionalFormatting sqref="AQ479">
    <cfRule type="expression" dxfId="1543" priority="1727">
      <formula>IF(RIGHT(TEXT(AQ479,"0.#"),1)=".",FALSE,TRUE)</formula>
    </cfRule>
    <cfRule type="expression" dxfId="1542" priority="1728">
      <formula>IF(RIGHT(TEXT(AQ479,"0.#"),1)=".",TRUE,FALSE)</formula>
    </cfRule>
  </conditionalFormatting>
  <conditionalFormatting sqref="AQ480">
    <cfRule type="expression" dxfId="1541" priority="1725">
      <formula>IF(RIGHT(TEXT(AQ480,"0.#"),1)=".",FALSE,TRUE)</formula>
    </cfRule>
    <cfRule type="expression" dxfId="1540" priority="1726">
      <formula>IF(RIGHT(TEXT(AQ480,"0.#"),1)=".",TRUE,FALSE)</formula>
    </cfRule>
  </conditionalFormatting>
  <conditionalFormatting sqref="AM47">
    <cfRule type="expression" dxfId="1539" priority="2017">
      <formula>IF(RIGHT(TEXT(AM47,"0.#"),1)=".",FALSE,TRUE)</formula>
    </cfRule>
    <cfRule type="expression" dxfId="1538" priority="2018">
      <formula>IF(RIGHT(TEXT(AM47,"0.#"),1)=".",TRUE,FALSE)</formula>
    </cfRule>
  </conditionalFormatting>
  <conditionalFormatting sqref="AI46">
    <cfRule type="expression" dxfId="1537" priority="2021">
      <formula>IF(RIGHT(TEXT(AI46,"0.#"),1)=".",FALSE,TRUE)</formula>
    </cfRule>
    <cfRule type="expression" dxfId="1536" priority="2022">
      <formula>IF(RIGHT(TEXT(AI46,"0.#"),1)=".",TRUE,FALSE)</formula>
    </cfRule>
  </conditionalFormatting>
  <conditionalFormatting sqref="AM46">
    <cfRule type="expression" dxfId="1535" priority="2019">
      <formula>IF(RIGHT(TEXT(AM46,"0.#"),1)=".",FALSE,TRUE)</formula>
    </cfRule>
    <cfRule type="expression" dxfId="1534" priority="2020">
      <formula>IF(RIGHT(TEXT(AM46,"0.#"),1)=".",TRUE,FALSE)</formula>
    </cfRule>
  </conditionalFormatting>
  <conditionalFormatting sqref="AU46:AU48">
    <cfRule type="expression" dxfId="1533" priority="2011">
      <formula>IF(RIGHT(TEXT(AU46,"0.#"),1)=".",FALSE,TRUE)</formula>
    </cfRule>
    <cfRule type="expression" dxfId="1532" priority="2012">
      <formula>IF(RIGHT(TEXT(AU46,"0.#"),1)=".",TRUE,FALSE)</formula>
    </cfRule>
  </conditionalFormatting>
  <conditionalFormatting sqref="AM48">
    <cfRule type="expression" dxfId="1531" priority="2015">
      <formula>IF(RIGHT(TEXT(AM48,"0.#"),1)=".",FALSE,TRUE)</formula>
    </cfRule>
    <cfRule type="expression" dxfId="1530" priority="2016">
      <formula>IF(RIGHT(TEXT(AM48,"0.#"),1)=".",TRUE,FALSE)</formula>
    </cfRule>
  </conditionalFormatting>
  <conditionalFormatting sqref="AQ46:AQ48">
    <cfRule type="expression" dxfId="1529" priority="2013">
      <formula>IF(RIGHT(TEXT(AQ46,"0.#"),1)=".",FALSE,TRUE)</formula>
    </cfRule>
    <cfRule type="expression" dxfId="1528" priority="2014">
      <formula>IF(RIGHT(TEXT(AQ46,"0.#"),1)=".",TRUE,FALSE)</formula>
    </cfRule>
  </conditionalFormatting>
  <conditionalFormatting sqref="AE146:AE147 AI146:AI147 AM146:AM147 AQ146:AQ147 AU146:AU147">
    <cfRule type="expression" dxfId="1527" priority="2005">
      <formula>IF(RIGHT(TEXT(AE146,"0.#"),1)=".",FALSE,TRUE)</formula>
    </cfRule>
    <cfRule type="expression" dxfId="1526" priority="2006">
      <formula>IF(RIGHT(TEXT(AE146,"0.#"),1)=".",TRUE,FALSE)</formula>
    </cfRule>
  </conditionalFormatting>
  <conditionalFormatting sqref="AE138:AE139 AI138:AI139 AM138:AM139 AQ138:AQ139 AU138:AU139">
    <cfRule type="expression" dxfId="1525" priority="2009">
      <formula>IF(RIGHT(TEXT(AE138,"0.#"),1)=".",FALSE,TRUE)</formula>
    </cfRule>
    <cfRule type="expression" dxfId="1524" priority="2010">
      <formula>IF(RIGHT(TEXT(AE138,"0.#"),1)=".",TRUE,FALSE)</formula>
    </cfRule>
  </conditionalFormatting>
  <conditionalFormatting sqref="AE142:AE143 AI142:AI143 AM142:AM143 AQ142:AQ143 AU142:AU143">
    <cfRule type="expression" dxfId="1523" priority="2007">
      <formula>IF(RIGHT(TEXT(AE142,"0.#"),1)=".",FALSE,TRUE)</formula>
    </cfRule>
    <cfRule type="expression" dxfId="1522" priority="2008">
      <formula>IF(RIGHT(TEXT(AE142,"0.#"),1)=".",TRUE,FALSE)</formula>
    </cfRule>
  </conditionalFormatting>
  <conditionalFormatting sqref="AE198:AE199 AI198:AI199 AM198:AM199 AQ198:AQ199 AU198:AU199">
    <cfRule type="expression" dxfId="1521" priority="1999">
      <formula>IF(RIGHT(TEXT(AE198,"0.#"),1)=".",FALSE,TRUE)</formula>
    </cfRule>
    <cfRule type="expression" dxfId="1520" priority="2000">
      <formula>IF(RIGHT(TEXT(AE198,"0.#"),1)=".",TRUE,FALSE)</formula>
    </cfRule>
  </conditionalFormatting>
  <conditionalFormatting sqref="AE150:AE151 AI150:AI151 AM150:AM151 AQ150:AQ151 AU150:AU151">
    <cfRule type="expression" dxfId="1519" priority="2003">
      <formula>IF(RIGHT(TEXT(AE150,"0.#"),1)=".",FALSE,TRUE)</formula>
    </cfRule>
    <cfRule type="expression" dxfId="1518" priority="2004">
      <formula>IF(RIGHT(TEXT(AE150,"0.#"),1)=".",TRUE,FALSE)</formula>
    </cfRule>
  </conditionalFormatting>
  <conditionalFormatting sqref="AE194:AE195 AI194:AI195 AM194:AM195 AQ194:AQ195 AU194:AU195">
    <cfRule type="expression" dxfId="1517" priority="2001">
      <formula>IF(RIGHT(TEXT(AE194,"0.#"),1)=".",FALSE,TRUE)</formula>
    </cfRule>
    <cfRule type="expression" dxfId="1516" priority="2002">
      <formula>IF(RIGHT(TEXT(AE194,"0.#"),1)=".",TRUE,FALSE)</formula>
    </cfRule>
  </conditionalFormatting>
  <conditionalFormatting sqref="AE210:AE211 AI210:AI211 AM210:AM211 AQ210:AQ211 AU210:AU211">
    <cfRule type="expression" dxfId="1515" priority="1993">
      <formula>IF(RIGHT(TEXT(AE210,"0.#"),1)=".",FALSE,TRUE)</formula>
    </cfRule>
    <cfRule type="expression" dxfId="1514" priority="1994">
      <formula>IF(RIGHT(TEXT(AE210,"0.#"),1)=".",TRUE,FALSE)</formula>
    </cfRule>
  </conditionalFormatting>
  <conditionalFormatting sqref="AE202:AE203 AI202:AI203 AM202:AM203 AQ202:AQ203 AU202:AU203">
    <cfRule type="expression" dxfId="1513" priority="1997">
      <formula>IF(RIGHT(TEXT(AE202,"0.#"),1)=".",FALSE,TRUE)</formula>
    </cfRule>
    <cfRule type="expression" dxfId="1512" priority="1998">
      <formula>IF(RIGHT(TEXT(AE202,"0.#"),1)=".",TRUE,FALSE)</formula>
    </cfRule>
  </conditionalFormatting>
  <conditionalFormatting sqref="AE206:AE207 AI206:AI207 AM206:AM207 AQ206:AQ207 AU206:AU207">
    <cfRule type="expression" dxfId="1511" priority="1995">
      <formula>IF(RIGHT(TEXT(AE206,"0.#"),1)=".",FALSE,TRUE)</formula>
    </cfRule>
    <cfRule type="expression" dxfId="1510" priority="1996">
      <formula>IF(RIGHT(TEXT(AE206,"0.#"),1)=".",TRUE,FALSE)</formula>
    </cfRule>
  </conditionalFormatting>
  <conditionalFormatting sqref="AE262:AE263 AI262:AI263 AM262:AM263 AQ262:AQ263 AU262:AU263">
    <cfRule type="expression" dxfId="1509" priority="1987">
      <formula>IF(RIGHT(TEXT(AE262,"0.#"),1)=".",FALSE,TRUE)</formula>
    </cfRule>
    <cfRule type="expression" dxfId="1508" priority="1988">
      <formula>IF(RIGHT(TEXT(AE262,"0.#"),1)=".",TRUE,FALSE)</formula>
    </cfRule>
  </conditionalFormatting>
  <conditionalFormatting sqref="AE254:AE255 AI254:AI255 AM254:AM255 AQ254:AQ255 AU254:AU255">
    <cfRule type="expression" dxfId="1507" priority="1991">
      <formula>IF(RIGHT(TEXT(AE254,"0.#"),1)=".",FALSE,TRUE)</formula>
    </cfRule>
    <cfRule type="expression" dxfId="1506" priority="1992">
      <formula>IF(RIGHT(TEXT(AE254,"0.#"),1)=".",TRUE,FALSE)</formula>
    </cfRule>
  </conditionalFormatting>
  <conditionalFormatting sqref="AE258:AE259 AI258:AI259 AM258:AM259 AQ258:AQ259 AU258:AU259">
    <cfRule type="expression" dxfId="1505" priority="1989">
      <formula>IF(RIGHT(TEXT(AE258,"0.#"),1)=".",FALSE,TRUE)</formula>
    </cfRule>
    <cfRule type="expression" dxfId="1504" priority="1990">
      <formula>IF(RIGHT(TEXT(AE258,"0.#"),1)=".",TRUE,FALSE)</formula>
    </cfRule>
  </conditionalFormatting>
  <conditionalFormatting sqref="AE314:AE315 AI314:AI315 AM314:AM315 AQ314:AQ315 AU314:AU315">
    <cfRule type="expression" dxfId="1503" priority="1981">
      <formula>IF(RIGHT(TEXT(AE314,"0.#"),1)=".",FALSE,TRUE)</formula>
    </cfRule>
    <cfRule type="expression" dxfId="1502" priority="1982">
      <formula>IF(RIGHT(TEXT(AE314,"0.#"),1)=".",TRUE,FALSE)</formula>
    </cfRule>
  </conditionalFormatting>
  <conditionalFormatting sqref="AE266:AE267 AI266:AI267 AM266:AM267 AQ266:AQ267 AU266:AU267">
    <cfRule type="expression" dxfId="1501" priority="1985">
      <formula>IF(RIGHT(TEXT(AE266,"0.#"),1)=".",FALSE,TRUE)</formula>
    </cfRule>
    <cfRule type="expression" dxfId="1500" priority="1986">
      <formula>IF(RIGHT(TEXT(AE266,"0.#"),1)=".",TRUE,FALSE)</formula>
    </cfRule>
  </conditionalFormatting>
  <conditionalFormatting sqref="AE270:AE271 AI270:AI271 AM270:AM271 AQ270:AQ271 AU270:AU271">
    <cfRule type="expression" dxfId="1499" priority="1983">
      <formula>IF(RIGHT(TEXT(AE270,"0.#"),1)=".",FALSE,TRUE)</formula>
    </cfRule>
    <cfRule type="expression" dxfId="1498" priority="1984">
      <formula>IF(RIGHT(TEXT(AE270,"0.#"),1)=".",TRUE,FALSE)</formula>
    </cfRule>
  </conditionalFormatting>
  <conditionalFormatting sqref="AE326:AE327 AI326:AI327 AM326:AM327 AQ326:AQ327 AU326:AU327">
    <cfRule type="expression" dxfId="1497" priority="1975">
      <formula>IF(RIGHT(TEXT(AE326,"0.#"),1)=".",FALSE,TRUE)</formula>
    </cfRule>
    <cfRule type="expression" dxfId="1496" priority="1976">
      <formula>IF(RIGHT(TEXT(AE326,"0.#"),1)=".",TRUE,FALSE)</formula>
    </cfRule>
  </conditionalFormatting>
  <conditionalFormatting sqref="AE318:AE319 AI318:AI319 AM318:AM319 AQ318:AQ319 AU318:AU319">
    <cfRule type="expression" dxfId="1495" priority="1979">
      <formula>IF(RIGHT(TEXT(AE318,"0.#"),1)=".",FALSE,TRUE)</formula>
    </cfRule>
    <cfRule type="expression" dxfId="1494" priority="1980">
      <formula>IF(RIGHT(TEXT(AE318,"0.#"),1)=".",TRUE,FALSE)</formula>
    </cfRule>
  </conditionalFormatting>
  <conditionalFormatting sqref="AE322:AE323 AI322:AI323 AM322:AM323 AQ322:AQ323 AU322:AU323">
    <cfRule type="expression" dxfId="1493" priority="1977">
      <formula>IF(RIGHT(TEXT(AE322,"0.#"),1)=".",FALSE,TRUE)</formula>
    </cfRule>
    <cfRule type="expression" dxfId="1492" priority="1978">
      <formula>IF(RIGHT(TEXT(AE322,"0.#"),1)=".",TRUE,FALSE)</formula>
    </cfRule>
  </conditionalFormatting>
  <conditionalFormatting sqref="AE378:AE379 AI378:AI379 AM378:AM379 AQ378:AQ379 AU378:AU379">
    <cfRule type="expression" dxfId="1491" priority="1969">
      <formula>IF(RIGHT(TEXT(AE378,"0.#"),1)=".",FALSE,TRUE)</formula>
    </cfRule>
    <cfRule type="expression" dxfId="1490" priority="1970">
      <formula>IF(RIGHT(TEXT(AE378,"0.#"),1)=".",TRUE,FALSE)</formula>
    </cfRule>
  </conditionalFormatting>
  <conditionalFormatting sqref="AE330:AE331 AI330:AI331 AM330:AM331 AQ330:AQ331 AU330:AU331">
    <cfRule type="expression" dxfId="1489" priority="1973">
      <formula>IF(RIGHT(TEXT(AE330,"0.#"),1)=".",FALSE,TRUE)</formula>
    </cfRule>
    <cfRule type="expression" dxfId="1488" priority="1974">
      <formula>IF(RIGHT(TEXT(AE330,"0.#"),1)=".",TRUE,FALSE)</formula>
    </cfRule>
  </conditionalFormatting>
  <conditionalFormatting sqref="AE374:AE375 AI374:AI375 AM374:AM375 AQ374:AQ375 AU374:AU375">
    <cfRule type="expression" dxfId="1487" priority="1971">
      <formula>IF(RIGHT(TEXT(AE374,"0.#"),1)=".",FALSE,TRUE)</formula>
    </cfRule>
    <cfRule type="expression" dxfId="1486" priority="1972">
      <formula>IF(RIGHT(TEXT(AE374,"0.#"),1)=".",TRUE,FALSE)</formula>
    </cfRule>
  </conditionalFormatting>
  <conditionalFormatting sqref="AE390:AE391 AI390:AI391 AM390:AM391 AQ390:AQ391 AU390:AU391">
    <cfRule type="expression" dxfId="1485" priority="1963">
      <formula>IF(RIGHT(TEXT(AE390,"0.#"),1)=".",FALSE,TRUE)</formula>
    </cfRule>
    <cfRule type="expression" dxfId="1484" priority="1964">
      <formula>IF(RIGHT(TEXT(AE390,"0.#"),1)=".",TRUE,FALSE)</formula>
    </cfRule>
  </conditionalFormatting>
  <conditionalFormatting sqref="AE382:AE383 AI382:AI383 AM382:AM383 AQ382:AQ383 AU382:AU383">
    <cfRule type="expression" dxfId="1483" priority="1967">
      <formula>IF(RIGHT(TEXT(AE382,"0.#"),1)=".",FALSE,TRUE)</formula>
    </cfRule>
    <cfRule type="expression" dxfId="1482" priority="1968">
      <formula>IF(RIGHT(TEXT(AE382,"0.#"),1)=".",TRUE,FALSE)</formula>
    </cfRule>
  </conditionalFormatting>
  <conditionalFormatting sqref="AE386:AE387 AI386:AI387 AM386:AM387 AQ386:AQ387 AU386:AU387">
    <cfRule type="expression" dxfId="1481" priority="1965">
      <formula>IF(RIGHT(TEXT(AE386,"0.#"),1)=".",FALSE,TRUE)</formula>
    </cfRule>
    <cfRule type="expression" dxfId="1480" priority="1966">
      <formula>IF(RIGHT(TEXT(AE386,"0.#"),1)=".",TRUE,FALSE)</formula>
    </cfRule>
  </conditionalFormatting>
  <conditionalFormatting sqref="AE440">
    <cfRule type="expression" dxfId="1479" priority="1957">
      <formula>IF(RIGHT(TEXT(AE440,"0.#"),1)=".",FALSE,TRUE)</formula>
    </cfRule>
    <cfRule type="expression" dxfId="1478" priority="1958">
      <formula>IF(RIGHT(TEXT(AE440,"0.#"),1)=".",TRUE,FALSE)</formula>
    </cfRule>
  </conditionalFormatting>
  <conditionalFormatting sqref="AE438">
    <cfRule type="expression" dxfId="1477" priority="1961">
      <formula>IF(RIGHT(TEXT(AE438,"0.#"),1)=".",FALSE,TRUE)</formula>
    </cfRule>
    <cfRule type="expression" dxfId="1476" priority="1962">
      <formula>IF(RIGHT(TEXT(AE438,"0.#"),1)=".",TRUE,FALSE)</formula>
    </cfRule>
  </conditionalFormatting>
  <conditionalFormatting sqref="AE439">
    <cfRule type="expression" dxfId="1475" priority="1959">
      <formula>IF(RIGHT(TEXT(AE439,"0.#"),1)=".",FALSE,TRUE)</formula>
    </cfRule>
    <cfRule type="expression" dxfId="1474" priority="1960">
      <formula>IF(RIGHT(TEXT(AE439,"0.#"),1)=".",TRUE,FALSE)</formula>
    </cfRule>
  </conditionalFormatting>
  <conditionalFormatting sqref="AM440">
    <cfRule type="expression" dxfId="1473" priority="1951">
      <formula>IF(RIGHT(TEXT(AM440,"0.#"),1)=".",FALSE,TRUE)</formula>
    </cfRule>
    <cfRule type="expression" dxfId="1472" priority="1952">
      <formula>IF(RIGHT(TEXT(AM440,"0.#"),1)=".",TRUE,FALSE)</formula>
    </cfRule>
  </conditionalFormatting>
  <conditionalFormatting sqref="AM438">
    <cfRule type="expression" dxfId="1471" priority="1955">
      <formula>IF(RIGHT(TEXT(AM438,"0.#"),1)=".",FALSE,TRUE)</formula>
    </cfRule>
    <cfRule type="expression" dxfId="1470" priority="1956">
      <formula>IF(RIGHT(TEXT(AM438,"0.#"),1)=".",TRUE,FALSE)</formula>
    </cfRule>
  </conditionalFormatting>
  <conditionalFormatting sqref="AM439">
    <cfRule type="expression" dxfId="1469" priority="1953">
      <formula>IF(RIGHT(TEXT(AM439,"0.#"),1)=".",FALSE,TRUE)</formula>
    </cfRule>
    <cfRule type="expression" dxfId="1468" priority="1954">
      <formula>IF(RIGHT(TEXT(AM439,"0.#"),1)=".",TRUE,FALSE)</formula>
    </cfRule>
  </conditionalFormatting>
  <conditionalFormatting sqref="AU440">
    <cfRule type="expression" dxfId="1467" priority="1945">
      <formula>IF(RIGHT(TEXT(AU440,"0.#"),1)=".",FALSE,TRUE)</formula>
    </cfRule>
    <cfRule type="expression" dxfId="1466" priority="1946">
      <formula>IF(RIGHT(TEXT(AU440,"0.#"),1)=".",TRUE,FALSE)</formula>
    </cfRule>
  </conditionalFormatting>
  <conditionalFormatting sqref="AU438">
    <cfRule type="expression" dxfId="1465" priority="1949">
      <formula>IF(RIGHT(TEXT(AU438,"0.#"),1)=".",FALSE,TRUE)</formula>
    </cfRule>
    <cfRule type="expression" dxfId="1464" priority="1950">
      <formula>IF(RIGHT(TEXT(AU438,"0.#"),1)=".",TRUE,FALSE)</formula>
    </cfRule>
  </conditionalFormatting>
  <conditionalFormatting sqref="AU439">
    <cfRule type="expression" dxfId="1463" priority="1947">
      <formula>IF(RIGHT(TEXT(AU439,"0.#"),1)=".",FALSE,TRUE)</formula>
    </cfRule>
    <cfRule type="expression" dxfId="1462" priority="1948">
      <formula>IF(RIGHT(TEXT(AU439,"0.#"),1)=".",TRUE,FALSE)</formula>
    </cfRule>
  </conditionalFormatting>
  <conditionalFormatting sqref="AI440">
    <cfRule type="expression" dxfId="1461" priority="1939">
      <formula>IF(RIGHT(TEXT(AI440,"0.#"),1)=".",FALSE,TRUE)</formula>
    </cfRule>
    <cfRule type="expression" dxfId="1460" priority="1940">
      <formula>IF(RIGHT(TEXT(AI440,"0.#"),1)=".",TRUE,FALSE)</formula>
    </cfRule>
  </conditionalFormatting>
  <conditionalFormatting sqref="AI438">
    <cfRule type="expression" dxfId="1459" priority="1943">
      <formula>IF(RIGHT(TEXT(AI438,"0.#"),1)=".",FALSE,TRUE)</formula>
    </cfRule>
    <cfRule type="expression" dxfId="1458" priority="1944">
      <formula>IF(RIGHT(TEXT(AI438,"0.#"),1)=".",TRUE,FALSE)</formula>
    </cfRule>
  </conditionalFormatting>
  <conditionalFormatting sqref="AI439">
    <cfRule type="expression" dxfId="1457" priority="1941">
      <formula>IF(RIGHT(TEXT(AI439,"0.#"),1)=".",FALSE,TRUE)</formula>
    </cfRule>
    <cfRule type="expression" dxfId="1456" priority="1942">
      <formula>IF(RIGHT(TEXT(AI439,"0.#"),1)=".",TRUE,FALSE)</formula>
    </cfRule>
  </conditionalFormatting>
  <conditionalFormatting sqref="AQ438">
    <cfRule type="expression" dxfId="1455" priority="1933">
      <formula>IF(RIGHT(TEXT(AQ438,"0.#"),1)=".",FALSE,TRUE)</formula>
    </cfRule>
    <cfRule type="expression" dxfId="1454" priority="1934">
      <formula>IF(RIGHT(TEXT(AQ438,"0.#"),1)=".",TRUE,FALSE)</formula>
    </cfRule>
  </conditionalFormatting>
  <conditionalFormatting sqref="AQ439">
    <cfRule type="expression" dxfId="1453" priority="1937">
      <formula>IF(RIGHT(TEXT(AQ439,"0.#"),1)=".",FALSE,TRUE)</formula>
    </cfRule>
    <cfRule type="expression" dxfId="1452" priority="1938">
      <formula>IF(RIGHT(TEXT(AQ439,"0.#"),1)=".",TRUE,FALSE)</formula>
    </cfRule>
  </conditionalFormatting>
  <conditionalFormatting sqref="AQ440">
    <cfRule type="expression" dxfId="1451" priority="1935">
      <formula>IF(RIGHT(TEXT(AQ440,"0.#"),1)=".",FALSE,TRUE)</formula>
    </cfRule>
    <cfRule type="expression" dxfId="1450" priority="1936">
      <formula>IF(RIGHT(TEXT(AQ440,"0.#"),1)=".",TRUE,FALSE)</formula>
    </cfRule>
  </conditionalFormatting>
  <conditionalFormatting sqref="AE445">
    <cfRule type="expression" dxfId="1449" priority="1927">
      <formula>IF(RIGHT(TEXT(AE445,"0.#"),1)=".",FALSE,TRUE)</formula>
    </cfRule>
    <cfRule type="expression" dxfId="1448" priority="1928">
      <formula>IF(RIGHT(TEXT(AE445,"0.#"),1)=".",TRUE,FALSE)</formula>
    </cfRule>
  </conditionalFormatting>
  <conditionalFormatting sqref="AE443">
    <cfRule type="expression" dxfId="1447" priority="1931">
      <formula>IF(RIGHT(TEXT(AE443,"0.#"),1)=".",FALSE,TRUE)</formula>
    </cfRule>
    <cfRule type="expression" dxfId="1446" priority="1932">
      <formula>IF(RIGHT(TEXT(AE443,"0.#"),1)=".",TRUE,FALSE)</formula>
    </cfRule>
  </conditionalFormatting>
  <conditionalFormatting sqref="AE444">
    <cfRule type="expression" dxfId="1445" priority="1929">
      <formula>IF(RIGHT(TEXT(AE444,"0.#"),1)=".",FALSE,TRUE)</formula>
    </cfRule>
    <cfRule type="expression" dxfId="1444" priority="1930">
      <formula>IF(RIGHT(TEXT(AE444,"0.#"),1)=".",TRUE,FALSE)</formula>
    </cfRule>
  </conditionalFormatting>
  <conditionalFormatting sqref="AM445">
    <cfRule type="expression" dxfId="1443" priority="1921">
      <formula>IF(RIGHT(TEXT(AM445,"0.#"),1)=".",FALSE,TRUE)</formula>
    </cfRule>
    <cfRule type="expression" dxfId="1442" priority="1922">
      <formula>IF(RIGHT(TEXT(AM445,"0.#"),1)=".",TRUE,FALSE)</formula>
    </cfRule>
  </conditionalFormatting>
  <conditionalFormatting sqref="AM443">
    <cfRule type="expression" dxfId="1441" priority="1925">
      <formula>IF(RIGHT(TEXT(AM443,"0.#"),1)=".",FALSE,TRUE)</formula>
    </cfRule>
    <cfRule type="expression" dxfId="1440" priority="1926">
      <formula>IF(RIGHT(TEXT(AM443,"0.#"),1)=".",TRUE,FALSE)</formula>
    </cfRule>
  </conditionalFormatting>
  <conditionalFormatting sqref="AM444">
    <cfRule type="expression" dxfId="1439" priority="1923">
      <formula>IF(RIGHT(TEXT(AM444,"0.#"),1)=".",FALSE,TRUE)</formula>
    </cfRule>
    <cfRule type="expression" dxfId="1438" priority="1924">
      <formula>IF(RIGHT(TEXT(AM444,"0.#"),1)=".",TRUE,FALSE)</formula>
    </cfRule>
  </conditionalFormatting>
  <conditionalFormatting sqref="AU445">
    <cfRule type="expression" dxfId="1437" priority="1915">
      <formula>IF(RIGHT(TEXT(AU445,"0.#"),1)=".",FALSE,TRUE)</formula>
    </cfRule>
    <cfRule type="expression" dxfId="1436" priority="1916">
      <formula>IF(RIGHT(TEXT(AU445,"0.#"),1)=".",TRUE,FALSE)</formula>
    </cfRule>
  </conditionalFormatting>
  <conditionalFormatting sqref="AU443">
    <cfRule type="expression" dxfId="1435" priority="1919">
      <formula>IF(RIGHT(TEXT(AU443,"0.#"),1)=".",FALSE,TRUE)</formula>
    </cfRule>
    <cfRule type="expression" dxfId="1434" priority="1920">
      <formula>IF(RIGHT(TEXT(AU443,"0.#"),1)=".",TRUE,FALSE)</formula>
    </cfRule>
  </conditionalFormatting>
  <conditionalFormatting sqref="AU444">
    <cfRule type="expression" dxfId="1433" priority="1917">
      <formula>IF(RIGHT(TEXT(AU444,"0.#"),1)=".",FALSE,TRUE)</formula>
    </cfRule>
    <cfRule type="expression" dxfId="1432" priority="1918">
      <formula>IF(RIGHT(TEXT(AU444,"0.#"),1)=".",TRUE,FALSE)</formula>
    </cfRule>
  </conditionalFormatting>
  <conditionalFormatting sqref="AI445">
    <cfRule type="expression" dxfId="1431" priority="1909">
      <formula>IF(RIGHT(TEXT(AI445,"0.#"),1)=".",FALSE,TRUE)</formula>
    </cfRule>
    <cfRule type="expression" dxfId="1430" priority="1910">
      <formula>IF(RIGHT(TEXT(AI445,"0.#"),1)=".",TRUE,FALSE)</formula>
    </cfRule>
  </conditionalFormatting>
  <conditionalFormatting sqref="AI443">
    <cfRule type="expression" dxfId="1429" priority="1913">
      <formula>IF(RIGHT(TEXT(AI443,"0.#"),1)=".",FALSE,TRUE)</formula>
    </cfRule>
    <cfRule type="expression" dxfId="1428" priority="1914">
      <formula>IF(RIGHT(TEXT(AI443,"0.#"),1)=".",TRUE,FALSE)</formula>
    </cfRule>
  </conditionalFormatting>
  <conditionalFormatting sqref="AI444">
    <cfRule type="expression" dxfId="1427" priority="1911">
      <formula>IF(RIGHT(TEXT(AI444,"0.#"),1)=".",FALSE,TRUE)</formula>
    </cfRule>
    <cfRule type="expression" dxfId="1426" priority="1912">
      <formula>IF(RIGHT(TEXT(AI444,"0.#"),1)=".",TRUE,FALSE)</formula>
    </cfRule>
  </conditionalFormatting>
  <conditionalFormatting sqref="AQ443">
    <cfRule type="expression" dxfId="1425" priority="1903">
      <formula>IF(RIGHT(TEXT(AQ443,"0.#"),1)=".",FALSE,TRUE)</formula>
    </cfRule>
    <cfRule type="expression" dxfId="1424" priority="1904">
      <formula>IF(RIGHT(TEXT(AQ443,"0.#"),1)=".",TRUE,FALSE)</formula>
    </cfRule>
  </conditionalFormatting>
  <conditionalFormatting sqref="AQ444">
    <cfRule type="expression" dxfId="1423" priority="1907">
      <formula>IF(RIGHT(TEXT(AQ444,"0.#"),1)=".",FALSE,TRUE)</formula>
    </cfRule>
    <cfRule type="expression" dxfId="1422" priority="1908">
      <formula>IF(RIGHT(TEXT(AQ444,"0.#"),1)=".",TRUE,FALSE)</formula>
    </cfRule>
  </conditionalFormatting>
  <conditionalFormatting sqref="AQ445">
    <cfRule type="expression" dxfId="1421" priority="1905">
      <formula>IF(RIGHT(TEXT(AQ445,"0.#"),1)=".",FALSE,TRUE)</formula>
    </cfRule>
    <cfRule type="expression" dxfId="1420" priority="1906">
      <formula>IF(RIGHT(TEXT(AQ445,"0.#"),1)=".",TRUE,FALSE)</formula>
    </cfRule>
  </conditionalFormatting>
  <conditionalFormatting sqref="Y873:Y900">
    <cfRule type="expression" dxfId="1419" priority="2133">
      <formula>IF(RIGHT(TEXT(Y873,"0.#"),1)=".",FALSE,TRUE)</formula>
    </cfRule>
    <cfRule type="expression" dxfId="1418" priority="2134">
      <formula>IF(RIGHT(TEXT(Y873,"0.#"),1)=".",TRUE,FALSE)</formula>
    </cfRule>
  </conditionalFormatting>
  <conditionalFormatting sqref="Y871:Y872">
    <cfRule type="expression" dxfId="1417" priority="2127">
      <formula>IF(RIGHT(TEXT(Y871,"0.#"),1)=".",FALSE,TRUE)</formula>
    </cfRule>
    <cfRule type="expression" dxfId="1416" priority="2128">
      <formula>IF(RIGHT(TEXT(Y871,"0.#"),1)=".",TRUE,FALSE)</formula>
    </cfRule>
  </conditionalFormatting>
  <conditionalFormatting sqref="Y904:Y905">
    <cfRule type="expression" dxfId="1415" priority="2115">
      <formula>IF(RIGHT(TEXT(Y904,"0.#"),1)=".",FALSE,TRUE)</formula>
    </cfRule>
    <cfRule type="expression" dxfId="1414" priority="2116">
      <formula>IF(RIGHT(TEXT(Y904,"0.#"),1)=".",TRUE,FALSE)</formula>
    </cfRule>
  </conditionalFormatting>
  <conditionalFormatting sqref="Y939:Y966">
    <cfRule type="expression" dxfId="1413" priority="2109">
      <formula>IF(RIGHT(TEXT(Y939,"0.#"),1)=".",FALSE,TRUE)</formula>
    </cfRule>
    <cfRule type="expression" dxfId="1412" priority="2110">
      <formula>IF(RIGHT(TEXT(Y939,"0.#"),1)=".",TRUE,FALSE)</formula>
    </cfRule>
  </conditionalFormatting>
  <conditionalFormatting sqref="Y937:Y938">
    <cfRule type="expression" dxfId="1411" priority="2103">
      <formula>IF(RIGHT(TEXT(Y937,"0.#"),1)=".",FALSE,TRUE)</formula>
    </cfRule>
    <cfRule type="expression" dxfId="1410" priority="2104">
      <formula>IF(RIGHT(TEXT(Y937,"0.#"),1)=".",TRUE,FALSE)</formula>
    </cfRule>
  </conditionalFormatting>
  <conditionalFormatting sqref="Y972:Y999">
    <cfRule type="expression" dxfId="1409" priority="2097">
      <formula>IF(RIGHT(TEXT(Y972,"0.#"),1)=".",FALSE,TRUE)</formula>
    </cfRule>
    <cfRule type="expression" dxfId="1408" priority="2098">
      <formula>IF(RIGHT(TEXT(Y972,"0.#"),1)=".",TRUE,FALSE)</formula>
    </cfRule>
  </conditionalFormatting>
  <conditionalFormatting sqref="Y970:Y971">
    <cfRule type="expression" dxfId="1407" priority="2091">
      <formula>IF(RIGHT(TEXT(Y970,"0.#"),1)=".",FALSE,TRUE)</formula>
    </cfRule>
    <cfRule type="expression" dxfId="1406" priority="2092">
      <formula>IF(RIGHT(TEXT(Y970,"0.#"),1)=".",TRUE,FALSE)</formula>
    </cfRule>
  </conditionalFormatting>
  <conditionalFormatting sqref="Y1005:Y1032">
    <cfRule type="expression" dxfId="1405" priority="2085">
      <formula>IF(RIGHT(TEXT(Y1005,"0.#"),1)=".",FALSE,TRUE)</formula>
    </cfRule>
    <cfRule type="expression" dxfId="1404" priority="2086">
      <formula>IF(RIGHT(TEXT(Y1005,"0.#"),1)=".",TRUE,FALSE)</formula>
    </cfRule>
  </conditionalFormatting>
  <conditionalFormatting sqref="W23">
    <cfRule type="expression" dxfId="1403" priority="2369">
      <formula>IF(RIGHT(TEXT(W23,"0.#"),1)=".",FALSE,TRUE)</formula>
    </cfRule>
    <cfRule type="expression" dxfId="1402" priority="2370">
      <formula>IF(RIGHT(TEXT(W23,"0.#"),1)=".",TRUE,FALSE)</formula>
    </cfRule>
  </conditionalFormatting>
  <conditionalFormatting sqref="W24:W27">
    <cfRule type="expression" dxfId="1401" priority="2367">
      <formula>IF(RIGHT(TEXT(W24,"0.#"),1)=".",FALSE,TRUE)</formula>
    </cfRule>
    <cfRule type="expression" dxfId="1400" priority="2368">
      <formula>IF(RIGHT(TEXT(W24,"0.#"),1)=".",TRUE,FALSE)</formula>
    </cfRule>
  </conditionalFormatting>
  <conditionalFormatting sqref="W28">
    <cfRule type="expression" dxfId="1399" priority="2359">
      <formula>IF(RIGHT(TEXT(W28,"0.#"),1)=".",FALSE,TRUE)</formula>
    </cfRule>
    <cfRule type="expression" dxfId="1398" priority="2360">
      <formula>IF(RIGHT(TEXT(W28,"0.#"),1)=".",TRUE,FALSE)</formula>
    </cfRule>
  </conditionalFormatting>
  <conditionalFormatting sqref="P23">
    <cfRule type="expression" dxfId="1397" priority="2357">
      <formula>IF(RIGHT(TEXT(P23,"0.#"),1)=".",FALSE,TRUE)</formula>
    </cfRule>
    <cfRule type="expression" dxfId="1396" priority="2358">
      <formula>IF(RIGHT(TEXT(P23,"0.#"),1)=".",TRUE,FALSE)</formula>
    </cfRule>
  </conditionalFormatting>
  <conditionalFormatting sqref="P24:P27">
    <cfRule type="expression" dxfId="1395" priority="2355">
      <formula>IF(RIGHT(TEXT(P24,"0.#"),1)=".",FALSE,TRUE)</formula>
    </cfRule>
    <cfRule type="expression" dxfId="1394" priority="2356">
      <formula>IF(RIGHT(TEXT(P24,"0.#"),1)=".",TRUE,FALSE)</formula>
    </cfRule>
  </conditionalFormatting>
  <conditionalFormatting sqref="P28">
    <cfRule type="expression" dxfId="1393" priority="2353">
      <formula>IF(RIGHT(TEXT(P28,"0.#"),1)=".",FALSE,TRUE)</formula>
    </cfRule>
    <cfRule type="expression" dxfId="1392" priority="2354">
      <formula>IF(RIGHT(TEXT(P28,"0.#"),1)=".",TRUE,FALSE)</formula>
    </cfRule>
  </conditionalFormatting>
  <conditionalFormatting sqref="AQ114">
    <cfRule type="expression" dxfId="1391" priority="2337">
      <formula>IF(RIGHT(TEXT(AQ114,"0.#"),1)=".",FALSE,TRUE)</formula>
    </cfRule>
    <cfRule type="expression" dxfId="1390" priority="2338">
      <formula>IF(RIGHT(TEXT(AQ114,"0.#"),1)=".",TRUE,FALSE)</formula>
    </cfRule>
  </conditionalFormatting>
  <conditionalFormatting sqref="AQ104">
    <cfRule type="expression" dxfId="1389" priority="2351">
      <formula>IF(RIGHT(TEXT(AQ104,"0.#"),1)=".",FALSE,TRUE)</formula>
    </cfRule>
    <cfRule type="expression" dxfId="1388" priority="2352">
      <formula>IF(RIGHT(TEXT(AQ104,"0.#"),1)=".",TRUE,FALSE)</formula>
    </cfRule>
  </conditionalFormatting>
  <conditionalFormatting sqref="AQ105">
    <cfRule type="expression" dxfId="1387" priority="2349">
      <formula>IF(RIGHT(TEXT(AQ105,"0.#"),1)=".",FALSE,TRUE)</formula>
    </cfRule>
    <cfRule type="expression" dxfId="1386" priority="2350">
      <formula>IF(RIGHT(TEXT(AQ105,"0.#"),1)=".",TRUE,FALSE)</formula>
    </cfRule>
  </conditionalFormatting>
  <conditionalFormatting sqref="AQ107">
    <cfRule type="expression" dxfId="1385" priority="2347">
      <formula>IF(RIGHT(TEXT(AQ107,"0.#"),1)=".",FALSE,TRUE)</formula>
    </cfRule>
    <cfRule type="expression" dxfId="1384" priority="2348">
      <formula>IF(RIGHT(TEXT(AQ107,"0.#"),1)=".",TRUE,FALSE)</formula>
    </cfRule>
  </conditionalFormatting>
  <conditionalFormatting sqref="AQ108">
    <cfRule type="expression" dxfId="1383" priority="2345">
      <formula>IF(RIGHT(TEXT(AQ108,"0.#"),1)=".",FALSE,TRUE)</formula>
    </cfRule>
    <cfRule type="expression" dxfId="1382" priority="2346">
      <formula>IF(RIGHT(TEXT(AQ108,"0.#"),1)=".",TRUE,FALSE)</formula>
    </cfRule>
  </conditionalFormatting>
  <conditionalFormatting sqref="AQ110">
    <cfRule type="expression" dxfId="1381" priority="2343">
      <formula>IF(RIGHT(TEXT(AQ110,"0.#"),1)=".",FALSE,TRUE)</formula>
    </cfRule>
    <cfRule type="expression" dxfId="1380" priority="2344">
      <formula>IF(RIGHT(TEXT(AQ110,"0.#"),1)=".",TRUE,FALSE)</formula>
    </cfRule>
  </conditionalFormatting>
  <conditionalFormatting sqref="AQ111">
    <cfRule type="expression" dxfId="1379" priority="2341">
      <formula>IF(RIGHT(TEXT(AQ111,"0.#"),1)=".",FALSE,TRUE)</formula>
    </cfRule>
    <cfRule type="expression" dxfId="1378" priority="2342">
      <formula>IF(RIGHT(TEXT(AQ111,"0.#"),1)=".",TRUE,FALSE)</formula>
    </cfRule>
  </conditionalFormatting>
  <conditionalFormatting sqref="AQ113">
    <cfRule type="expression" dxfId="1377" priority="2339">
      <formula>IF(RIGHT(TEXT(AQ113,"0.#"),1)=".",FALSE,TRUE)</formula>
    </cfRule>
    <cfRule type="expression" dxfId="1376" priority="2340">
      <formula>IF(RIGHT(TEXT(AQ113,"0.#"),1)=".",TRUE,FALSE)</formula>
    </cfRule>
  </conditionalFormatting>
  <conditionalFormatting sqref="AE67">
    <cfRule type="expression" dxfId="1375" priority="2269">
      <formula>IF(RIGHT(TEXT(AE67,"0.#"),1)=".",FALSE,TRUE)</formula>
    </cfRule>
    <cfRule type="expression" dxfId="1374" priority="2270">
      <formula>IF(RIGHT(TEXT(AE67,"0.#"),1)=".",TRUE,FALSE)</formula>
    </cfRule>
  </conditionalFormatting>
  <conditionalFormatting sqref="AE68">
    <cfRule type="expression" dxfId="1373" priority="2267">
      <formula>IF(RIGHT(TEXT(AE68,"0.#"),1)=".",FALSE,TRUE)</formula>
    </cfRule>
    <cfRule type="expression" dxfId="1372" priority="2268">
      <formula>IF(RIGHT(TEXT(AE68,"0.#"),1)=".",TRUE,FALSE)</formula>
    </cfRule>
  </conditionalFormatting>
  <conditionalFormatting sqref="AE69">
    <cfRule type="expression" dxfId="1371" priority="2265">
      <formula>IF(RIGHT(TEXT(AE69,"0.#"),1)=".",FALSE,TRUE)</formula>
    </cfRule>
    <cfRule type="expression" dxfId="1370" priority="2266">
      <formula>IF(RIGHT(TEXT(AE69,"0.#"),1)=".",TRUE,FALSE)</formula>
    </cfRule>
  </conditionalFormatting>
  <conditionalFormatting sqref="AI69">
    <cfRule type="expression" dxfId="1369" priority="2263">
      <formula>IF(RIGHT(TEXT(AI69,"0.#"),1)=".",FALSE,TRUE)</formula>
    </cfRule>
    <cfRule type="expression" dxfId="1368" priority="2264">
      <formula>IF(RIGHT(TEXT(AI69,"0.#"),1)=".",TRUE,FALSE)</formula>
    </cfRule>
  </conditionalFormatting>
  <conditionalFormatting sqref="AI68">
    <cfRule type="expression" dxfId="1367" priority="2261">
      <formula>IF(RIGHT(TEXT(AI68,"0.#"),1)=".",FALSE,TRUE)</formula>
    </cfRule>
    <cfRule type="expression" dxfId="1366" priority="2262">
      <formula>IF(RIGHT(TEXT(AI68,"0.#"),1)=".",TRUE,FALSE)</formula>
    </cfRule>
  </conditionalFormatting>
  <conditionalFormatting sqref="AI67">
    <cfRule type="expression" dxfId="1365" priority="2259">
      <formula>IF(RIGHT(TEXT(AI67,"0.#"),1)=".",FALSE,TRUE)</formula>
    </cfRule>
    <cfRule type="expression" dxfId="1364" priority="2260">
      <formula>IF(RIGHT(TEXT(AI67,"0.#"),1)=".",TRUE,FALSE)</formula>
    </cfRule>
  </conditionalFormatting>
  <conditionalFormatting sqref="AM67">
    <cfRule type="expression" dxfId="1363" priority="2257">
      <formula>IF(RIGHT(TEXT(AM67,"0.#"),1)=".",FALSE,TRUE)</formula>
    </cfRule>
    <cfRule type="expression" dxfId="1362" priority="2258">
      <formula>IF(RIGHT(TEXT(AM67,"0.#"),1)=".",TRUE,FALSE)</formula>
    </cfRule>
  </conditionalFormatting>
  <conditionalFormatting sqref="AM68">
    <cfRule type="expression" dxfId="1361" priority="2255">
      <formula>IF(RIGHT(TEXT(AM68,"0.#"),1)=".",FALSE,TRUE)</formula>
    </cfRule>
    <cfRule type="expression" dxfId="1360" priority="2256">
      <formula>IF(RIGHT(TEXT(AM68,"0.#"),1)=".",TRUE,FALSE)</formula>
    </cfRule>
  </conditionalFormatting>
  <conditionalFormatting sqref="AM69">
    <cfRule type="expression" dxfId="1359" priority="2253">
      <formula>IF(RIGHT(TEXT(AM69,"0.#"),1)=".",FALSE,TRUE)</formula>
    </cfRule>
    <cfRule type="expression" dxfId="1358" priority="2254">
      <formula>IF(RIGHT(TEXT(AM69,"0.#"),1)=".",TRUE,FALSE)</formula>
    </cfRule>
  </conditionalFormatting>
  <conditionalFormatting sqref="AQ67:AQ69">
    <cfRule type="expression" dxfId="1357" priority="2251">
      <formula>IF(RIGHT(TEXT(AQ67,"0.#"),1)=".",FALSE,TRUE)</formula>
    </cfRule>
    <cfRule type="expression" dxfId="1356" priority="2252">
      <formula>IF(RIGHT(TEXT(AQ67,"0.#"),1)=".",TRUE,FALSE)</formula>
    </cfRule>
  </conditionalFormatting>
  <conditionalFormatting sqref="AU67:AU69">
    <cfRule type="expression" dxfId="1355" priority="2249">
      <formula>IF(RIGHT(TEXT(AU67,"0.#"),1)=".",FALSE,TRUE)</formula>
    </cfRule>
    <cfRule type="expression" dxfId="1354" priority="2250">
      <formula>IF(RIGHT(TEXT(AU67,"0.#"),1)=".",TRUE,FALSE)</formula>
    </cfRule>
  </conditionalFormatting>
  <conditionalFormatting sqref="AE70">
    <cfRule type="expression" dxfId="1353" priority="2247">
      <formula>IF(RIGHT(TEXT(AE70,"0.#"),1)=".",FALSE,TRUE)</formula>
    </cfRule>
    <cfRule type="expression" dxfId="1352" priority="2248">
      <formula>IF(RIGHT(TEXT(AE70,"0.#"),1)=".",TRUE,FALSE)</formula>
    </cfRule>
  </conditionalFormatting>
  <conditionalFormatting sqref="AE71">
    <cfRule type="expression" dxfId="1351" priority="2245">
      <formula>IF(RIGHT(TEXT(AE71,"0.#"),1)=".",FALSE,TRUE)</formula>
    </cfRule>
    <cfRule type="expression" dxfId="1350" priority="2246">
      <formula>IF(RIGHT(TEXT(AE71,"0.#"),1)=".",TRUE,FALSE)</formula>
    </cfRule>
  </conditionalFormatting>
  <conditionalFormatting sqref="AE72">
    <cfRule type="expression" dxfId="1349" priority="2243">
      <formula>IF(RIGHT(TEXT(AE72,"0.#"),1)=".",FALSE,TRUE)</formula>
    </cfRule>
    <cfRule type="expression" dxfId="1348" priority="2244">
      <formula>IF(RIGHT(TEXT(AE72,"0.#"),1)=".",TRUE,FALSE)</formula>
    </cfRule>
  </conditionalFormatting>
  <conditionalFormatting sqref="AI72">
    <cfRule type="expression" dxfId="1347" priority="2241">
      <formula>IF(RIGHT(TEXT(AI72,"0.#"),1)=".",FALSE,TRUE)</formula>
    </cfRule>
    <cfRule type="expression" dxfId="1346" priority="2242">
      <formula>IF(RIGHT(TEXT(AI72,"0.#"),1)=".",TRUE,FALSE)</formula>
    </cfRule>
  </conditionalFormatting>
  <conditionalFormatting sqref="AI71">
    <cfRule type="expression" dxfId="1345" priority="2239">
      <formula>IF(RIGHT(TEXT(AI71,"0.#"),1)=".",FALSE,TRUE)</formula>
    </cfRule>
    <cfRule type="expression" dxfId="1344" priority="2240">
      <formula>IF(RIGHT(TEXT(AI71,"0.#"),1)=".",TRUE,FALSE)</formula>
    </cfRule>
  </conditionalFormatting>
  <conditionalFormatting sqref="AI70">
    <cfRule type="expression" dxfId="1343" priority="2237">
      <formula>IF(RIGHT(TEXT(AI70,"0.#"),1)=".",FALSE,TRUE)</formula>
    </cfRule>
    <cfRule type="expression" dxfId="1342" priority="2238">
      <formula>IF(RIGHT(TEXT(AI70,"0.#"),1)=".",TRUE,FALSE)</formula>
    </cfRule>
  </conditionalFormatting>
  <conditionalFormatting sqref="AM70">
    <cfRule type="expression" dxfId="1341" priority="2235">
      <formula>IF(RIGHT(TEXT(AM70,"0.#"),1)=".",FALSE,TRUE)</formula>
    </cfRule>
    <cfRule type="expression" dxfId="1340" priority="2236">
      <formula>IF(RIGHT(TEXT(AM70,"0.#"),1)=".",TRUE,FALSE)</formula>
    </cfRule>
  </conditionalFormatting>
  <conditionalFormatting sqref="AM71">
    <cfRule type="expression" dxfId="1339" priority="2233">
      <formula>IF(RIGHT(TEXT(AM71,"0.#"),1)=".",FALSE,TRUE)</formula>
    </cfRule>
    <cfRule type="expression" dxfId="1338" priority="2234">
      <formula>IF(RIGHT(TEXT(AM71,"0.#"),1)=".",TRUE,FALSE)</formula>
    </cfRule>
  </conditionalFormatting>
  <conditionalFormatting sqref="AM72">
    <cfRule type="expression" dxfId="1337" priority="2231">
      <formula>IF(RIGHT(TEXT(AM72,"0.#"),1)=".",FALSE,TRUE)</formula>
    </cfRule>
    <cfRule type="expression" dxfId="1336" priority="2232">
      <formula>IF(RIGHT(TEXT(AM72,"0.#"),1)=".",TRUE,FALSE)</formula>
    </cfRule>
  </conditionalFormatting>
  <conditionalFormatting sqref="AQ70:AQ72">
    <cfRule type="expression" dxfId="1335" priority="2229">
      <formula>IF(RIGHT(TEXT(AQ70,"0.#"),1)=".",FALSE,TRUE)</formula>
    </cfRule>
    <cfRule type="expression" dxfId="1334" priority="2230">
      <formula>IF(RIGHT(TEXT(AQ70,"0.#"),1)=".",TRUE,FALSE)</formula>
    </cfRule>
  </conditionalFormatting>
  <conditionalFormatting sqref="AU70:AU72">
    <cfRule type="expression" dxfId="1333" priority="2227">
      <formula>IF(RIGHT(TEXT(AU70,"0.#"),1)=".",FALSE,TRUE)</formula>
    </cfRule>
    <cfRule type="expression" dxfId="1332" priority="2228">
      <formula>IF(RIGHT(TEXT(AU70,"0.#"),1)=".",TRUE,FALSE)</formula>
    </cfRule>
  </conditionalFormatting>
  <conditionalFormatting sqref="AU656">
    <cfRule type="expression" dxfId="1331" priority="745">
      <formula>IF(RIGHT(TEXT(AU656,"0.#"),1)=".",FALSE,TRUE)</formula>
    </cfRule>
    <cfRule type="expression" dxfId="1330" priority="746">
      <formula>IF(RIGHT(TEXT(AU656,"0.#"),1)=".",TRUE,FALSE)</formula>
    </cfRule>
  </conditionalFormatting>
  <conditionalFormatting sqref="AQ655">
    <cfRule type="expression" dxfId="1329" priority="737">
      <formula>IF(RIGHT(TEXT(AQ655,"0.#"),1)=".",FALSE,TRUE)</formula>
    </cfRule>
    <cfRule type="expression" dxfId="1328" priority="738">
      <formula>IF(RIGHT(TEXT(AQ655,"0.#"),1)=".",TRUE,FALSE)</formula>
    </cfRule>
  </conditionalFormatting>
  <conditionalFormatting sqref="AI696">
    <cfRule type="expression" dxfId="1327" priority="529">
      <formula>IF(RIGHT(TEXT(AI696,"0.#"),1)=".",FALSE,TRUE)</formula>
    </cfRule>
    <cfRule type="expression" dxfId="1326" priority="530">
      <formula>IF(RIGHT(TEXT(AI696,"0.#"),1)=".",TRUE,FALSE)</formula>
    </cfRule>
  </conditionalFormatting>
  <conditionalFormatting sqref="AQ694">
    <cfRule type="expression" dxfId="1325" priority="523">
      <formula>IF(RIGHT(TEXT(AQ694,"0.#"),1)=".",FALSE,TRUE)</formula>
    </cfRule>
    <cfRule type="expression" dxfId="1324" priority="524">
      <formula>IF(RIGHT(TEXT(AQ694,"0.#"),1)=".",TRUE,FALSE)</formula>
    </cfRule>
  </conditionalFormatting>
  <conditionalFormatting sqref="AL873:AO900">
    <cfRule type="expression" dxfId="1323" priority="2135">
      <formula>IF(AND(AL873&gt;=0, RIGHT(TEXT(AL873,"0.#"),1)&lt;&gt;"."),TRUE,FALSE)</formula>
    </cfRule>
    <cfRule type="expression" dxfId="1322" priority="2136">
      <formula>IF(AND(AL873&gt;=0, RIGHT(TEXT(AL873,"0.#"),1)="."),TRUE,FALSE)</formula>
    </cfRule>
    <cfRule type="expression" dxfId="1321" priority="2137">
      <formula>IF(AND(AL873&lt;0, RIGHT(TEXT(AL873,"0.#"),1)&lt;&gt;"."),TRUE,FALSE)</formula>
    </cfRule>
    <cfRule type="expression" dxfId="1320" priority="2138">
      <formula>IF(AND(AL873&lt;0, RIGHT(TEXT(AL873,"0.#"),1)="."),TRUE,FALSE)</formula>
    </cfRule>
  </conditionalFormatting>
  <conditionalFormatting sqref="AL871:AO872">
    <cfRule type="expression" dxfId="1319" priority="2129">
      <formula>IF(AND(AL871&gt;=0, RIGHT(TEXT(AL871,"0.#"),1)&lt;&gt;"."),TRUE,FALSE)</formula>
    </cfRule>
    <cfRule type="expression" dxfId="1318" priority="2130">
      <formula>IF(AND(AL871&gt;=0, RIGHT(TEXT(AL871,"0.#"),1)="."),TRUE,FALSE)</formula>
    </cfRule>
    <cfRule type="expression" dxfId="1317" priority="2131">
      <formula>IF(AND(AL871&lt;0, RIGHT(TEXT(AL871,"0.#"),1)&lt;&gt;"."),TRUE,FALSE)</formula>
    </cfRule>
    <cfRule type="expression" dxfId="1316" priority="2132">
      <formula>IF(AND(AL871&lt;0, RIGHT(TEXT(AL871,"0.#"),1)="."),TRUE,FALSE)</formula>
    </cfRule>
  </conditionalFormatting>
  <conditionalFormatting sqref="AL914:AO933">
    <cfRule type="expression" dxfId="1315" priority="2123">
      <formula>IF(AND(AL914&gt;=0, RIGHT(TEXT(AL914,"0.#"),1)&lt;&gt;"."),TRUE,FALSE)</formula>
    </cfRule>
    <cfRule type="expression" dxfId="1314" priority="2124">
      <formula>IF(AND(AL914&gt;=0, RIGHT(TEXT(AL914,"0.#"),1)="."),TRUE,FALSE)</formula>
    </cfRule>
    <cfRule type="expression" dxfId="1313" priority="2125">
      <formula>IF(AND(AL914&lt;0, RIGHT(TEXT(AL914,"0.#"),1)&lt;&gt;"."),TRUE,FALSE)</formula>
    </cfRule>
    <cfRule type="expression" dxfId="1312" priority="2126">
      <formula>IF(AND(AL914&lt;0, RIGHT(TEXT(AL914,"0.#"),1)="."),TRUE,FALSE)</formula>
    </cfRule>
  </conditionalFormatting>
  <conditionalFormatting sqref="AL904:AO905">
    <cfRule type="expression" dxfId="1311" priority="2117">
      <formula>IF(AND(AL904&gt;=0, RIGHT(TEXT(AL904,"0.#"),1)&lt;&gt;"."),TRUE,FALSE)</formula>
    </cfRule>
    <cfRule type="expression" dxfId="1310" priority="2118">
      <formula>IF(AND(AL904&gt;=0, RIGHT(TEXT(AL904,"0.#"),1)="."),TRUE,FALSE)</formula>
    </cfRule>
    <cfRule type="expression" dxfId="1309" priority="2119">
      <formula>IF(AND(AL904&lt;0, RIGHT(TEXT(AL904,"0.#"),1)&lt;&gt;"."),TRUE,FALSE)</formula>
    </cfRule>
    <cfRule type="expression" dxfId="1308" priority="2120">
      <formula>IF(AND(AL904&lt;0, RIGHT(TEXT(AL904,"0.#"),1)="."),TRUE,FALSE)</formula>
    </cfRule>
  </conditionalFormatting>
  <conditionalFormatting sqref="AL947:AO966">
    <cfRule type="expression" dxfId="1307" priority="2111">
      <formula>IF(AND(AL947&gt;=0, RIGHT(TEXT(AL947,"0.#"),1)&lt;&gt;"."),TRUE,FALSE)</formula>
    </cfRule>
    <cfRule type="expression" dxfId="1306" priority="2112">
      <formula>IF(AND(AL947&gt;=0, RIGHT(TEXT(AL947,"0.#"),1)="."),TRUE,FALSE)</formula>
    </cfRule>
    <cfRule type="expression" dxfId="1305" priority="2113">
      <formula>IF(AND(AL947&lt;0, RIGHT(TEXT(AL947,"0.#"),1)&lt;&gt;"."),TRUE,FALSE)</formula>
    </cfRule>
    <cfRule type="expression" dxfId="1304" priority="2114">
      <formula>IF(AND(AL947&lt;0, RIGHT(TEXT(AL947,"0.#"),1)="."),TRUE,FALSE)</formula>
    </cfRule>
  </conditionalFormatting>
  <conditionalFormatting sqref="AL937:AO946">
    <cfRule type="expression" dxfId="1303" priority="2105">
      <formula>IF(AND(AL937&gt;=0, RIGHT(TEXT(AL937,"0.#"),1)&lt;&gt;"."),TRUE,FALSE)</formula>
    </cfRule>
    <cfRule type="expression" dxfId="1302" priority="2106">
      <formula>IF(AND(AL937&gt;=0, RIGHT(TEXT(AL937,"0.#"),1)="."),TRUE,FALSE)</formula>
    </cfRule>
    <cfRule type="expression" dxfId="1301" priority="2107">
      <formula>IF(AND(AL937&lt;0, RIGHT(TEXT(AL937,"0.#"),1)&lt;&gt;"."),TRUE,FALSE)</formula>
    </cfRule>
    <cfRule type="expression" dxfId="1300" priority="2108">
      <formula>IF(AND(AL937&lt;0, RIGHT(TEXT(AL937,"0.#"),1)="."),TRUE,FALSE)</formula>
    </cfRule>
  </conditionalFormatting>
  <conditionalFormatting sqref="AL972:AO999">
    <cfRule type="expression" dxfId="1299" priority="2099">
      <formula>IF(AND(AL972&gt;=0, RIGHT(TEXT(AL972,"0.#"),1)&lt;&gt;"."),TRUE,FALSE)</formula>
    </cfRule>
    <cfRule type="expression" dxfId="1298" priority="2100">
      <formula>IF(AND(AL972&gt;=0, RIGHT(TEXT(AL972,"0.#"),1)="."),TRUE,FALSE)</formula>
    </cfRule>
    <cfRule type="expression" dxfId="1297" priority="2101">
      <formula>IF(AND(AL972&lt;0, RIGHT(TEXT(AL972,"0.#"),1)&lt;&gt;"."),TRUE,FALSE)</formula>
    </cfRule>
    <cfRule type="expression" dxfId="1296" priority="2102">
      <formula>IF(AND(AL972&lt;0, RIGHT(TEXT(AL972,"0.#"),1)="."),TRUE,FALSE)</formula>
    </cfRule>
  </conditionalFormatting>
  <conditionalFormatting sqref="AL970:AO971">
    <cfRule type="expression" dxfId="1295" priority="2093">
      <formula>IF(AND(AL970&gt;=0, RIGHT(TEXT(AL970,"0.#"),1)&lt;&gt;"."),TRUE,FALSE)</formula>
    </cfRule>
    <cfRule type="expression" dxfId="1294" priority="2094">
      <formula>IF(AND(AL970&gt;=0, RIGHT(TEXT(AL970,"0.#"),1)="."),TRUE,FALSE)</formula>
    </cfRule>
    <cfRule type="expression" dxfId="1293" priority="2095">
      <formula>IF(AND(AL970&lt;0, RIGHT(TEXT(AL970,"0.#"),1)&lt;&gt;"."),TRUE,FALSE)</formula>
    </cfRule>
    <cfRule type="expression" dxfId="1292" priority="2096">
      <formula>IF(AND(AL970&lt;0, RIGHT(TEXT(AL970,"0.#"),1)="."),TRUE,FALSE)</formula>
    </cfRule>
  </conditionalFormatting>
  <conditionalFormatting sqref="AL1005:AO1032">
    <cfRule type="expression" dxfId="1291" priority="2087">
      <formula>IF(AND(AL1005&gt;=0, RIGHT(TEXT(AL1005,"0.#"),1)&lt;&gt;"."),TRUE,FALSE)</formula>
    </cfRule>
    <cfRule type="expression" dxfId="1290" priority="2088">
      <formula>IF(AND(AL1005&gt;=0, RIGHT(TEXT(AL1005,"0.#"),1)="."),TRUE,FALSE)</formula>
    </cfRule>
    <cfRule type="expression" dxfId="1289" priority="2089">
      <formula>IF(AND(AL1005&lt;0, RIGHT(TEXT(AL1005,"0.#"),1)&lt;&gt;"."),TRUE,FALSE)</formula>
    </cfRule>
    <cfRule type="expression" dxfId="1288" priority="2090">
      <formula>IF(AND(AL1005&lt;0, RIGHT(TEXT(AL1005,"0.#"),1)="."),TRUE,FALSE)</formula>
    </cfRule>
  </conditionalFormatting>
  <conditionalFormatting sqref="AL1003:AO1004">
    <cfRule type="expression" dxfId="1287" priority="2081">
      <formula>IF(AND(AL1003&gt;=0, RIGHT(TEXT(AL1003,"0.#"),1)&lt;&gt;"."),TRUE,FALSE)</formula>
    </cfRule>
    <cfRule type="expression" dxfId="1286" priority="2082">
      <formula>IF(AND(AL1003&gt;=0, RIGHT(TEXT(AL1003,"0.#"),1)="."),TRUE,FALSE)</formula>
    </cfRule>
    <cfRule type="expression" dxfId="1285" priority="2083">
      <formula>IF(AND(AL1003&lt;0, RIGHT(TEXT(AL1003,"0.#"),1)&lt;&gt;"."),TRUE,FALSE)</formula>
    </cfRule>
    <cfRule type="expression" dxfId="1284" priority="2084">
      <formula>IF(AND(AL1003&lt;0, RIGHT(TEXT(AL1003,"0.#"),1)="."),TRUE,FALSE)</formula>
    </cfRule>
  </conditionalFormatting>
  <conditionalFormatting sqref="Y1003:Y1004">
    <cfRule type="expression" dxfId="1283" priority="2079">
      <formula>IF(RIGHT(TEXT(Y1003,"0.#"),1)=".",FALSE,TRUE)</formula>
    </cfRule>
    <cfRule type="expression" dxfId="1282" priority="2080">
      <formula>IF(RIGHT(TEXT(Y1003,"0.#"),1)=".",TRUE,FALSE)</formula>
    </cfRule>
  </conditionalFormatting>
  <conditionalFormatting sqref="AL1038:AO1065">
    <cfRule type="expression" dxfId="1281" priority="2075">
      <formula>IF(AND(AL1038&gt;=0, RIGHT(TEXT(AL1038,"0.#"),1)&lt;&gt;"."),TRUE,FALSE)</formula>
    </cfRule>
    <cfRule type="expression" dxfId="1280" priority="2076">
      <formula>IF(AND(AL1038&gt;=0, RIGHT(TEXT(AL1038,"0.#"),1)="."),TRUE,FALSE)</formula>
    </cfRule>
    <cfRule type="expression" dxfId="1279" priority="2077">
      <formula>IF(AND(AL1038&lt;0, RIGHT(TEXT(AL1038,"0.#"),1)&lt;&gt;"."),TRUE,FALSE)</formula>
    </cfRule>
    <cfRule type="expression" dxfId="1278" priority="2078">
      <formula>IF(AND(AL1038&lt;0, RIGHT(TEXT(AL1038,"0.#"),1)="."),TRUE,FALSE)</formula>
    </cfRule>
  </conditionalFormatting>
  <conditionalFormatting sqref="Y1038:Y1065">
    <cfRule type="expression" dxfId="1277" priority="2073">
      <formula>IF(RIGHT(TEXT(Y1038,"0.#"),1)=".",FALSE,TRUE)</formula>
    </cfRule>
    <cfRule type="expression" dxfId="1276" priority="2074">
      <formula>IF(RIGHT(TEXT(Y1038,"0.#"),1)=".",TRUE,FALSE)</formula>
    </cfRule>
  </conditionalFormatting>
  <conditionalFormatting sqref="AL1036:AO1037">
    <cfRule type="expression" dxfId="1275" priority="2069">
      <formula>IF(AND(AL1036&gt;=0, RIGHT(TEXT(AL1036,"0.#"),1)&lt;&gt;"."),TRUE,FALSE)</formula>
    </cfRule>
    <cfRule type="expression" dxfId="1274" priority="2070">
      <formula>IF(AND(AL1036&gt;=0, RIGHT(TEXT(AL1036,"0.#"),1)="."),TRUE,FALSE)</formula>
    </cfRule>
    <cfRule type="expression" dxfId="1273" priority="2071">
      <formula>IF(AND(AL1036&lt;0, RIGHT(TEXT(AL1036,"0.#"),1)&lt;&gt;"."),TRUE,FALSE)</formula>
    </cfRule>
    <cfRule type="expression" dxfId="1272" priority="2072">
      <formula>IF(AND(AL1036&lt;0, RIGHT(TEXT(AL1036,"0.#"),1)="."),TRUE,FALSE)</formula>
    </cfRule>
  </conditionalFormatting>
  <conditionalFormatting sqref="Y1036:Y1037">
    <cfRule type="expression" dxfId="1271" priority="2067">
      <formula>IF(RIGHT(TEXT(Y1036,"0.#"),1)=".",FALSE,TRUE)</formula>
    </cfRule>
    <cfRule type="expression" dxfId="1270" priority="2068">
      <formula>IF(RIGHT(TEXT(Y1036,"0.#"),1)=".",TRUE,FALSE)</formula>
    </cfRule>
  </conditionalFormatting>
  <conditionalFormatting sqref="AL1071:AO1098">
    <cfRule type="expression" dxfId="1269" priority="2063">
      <formula>IF(AND(AL1071&gt;=0, RIGHT(TEXT(AL1071,"0.#"),1)&lt;&gt;"."),TRUE,FALSE)</formula>
    </cfRule>
    <cfRule type="expression" dxfId="1268" priority="2064">
      <formula>IF(AND(AL1071&gt;=0, RIGHT(TEXT(AL1071,"0.#"),1)="."),TRUE,FALSE)</formula>
    </cfRule>
    <cfRule type="expression" dxfId="1267" priority="2065">
      <formula>IF(AND(AL1071&lt;0, RIGHT(TEXT(AL1071,"0.#"),1)&lt;&gt;"."),TRUE,FALSE)</formula>
    </cfRule>
    <cfRule type="expression" dxfId="1266" priority="2066">
      <formula>IF(AND(AL1071&lt;0, RIGHT(TEXT(AL1071,"0.#"),1)="."),TRUE,FALSE)</formula>
    </cfRule>
  </conditionalFormatting>
  <conditionalFormatting sqref="Y1071:Y1098">
    <cfRule type="expression" dxfId="1265" priority="2061">
      <formula>IF(RIGHT(TEXT(Y1071,"0.#"),1)=".",FALSE,TRUE)</formula>
    </cfRule>
    <cfRule type="expression" dxfId="1264" priority="2062">
      <formula>IF(RIGHT(TEXT(Y1071,"0.#"),1)=".",TRUE,FALSE)</formula>
    </cfRule>
  </conditionalFormatting>
  <conditionalFormatting sqref="AL1069:AO1070">
    <cfRule type="expression" dxfId="1263" priority="2057">
      <formula>IF(AND(AL1069&gt;=0, RIGHT(TEXT(AL1069,"0.#"),1)&lt;&gt;"."),TRUE,FALSE)</formula>
    </cfRule>
    <cfRule type="expression" dxfId="1262" priority="2058">
      <formula>IF(AND(AL1069&gt;=0, RIGHT(TEXT(AL1069,"0.#"),1)="."),TRUE,FALSE)</formula>
    </cfRule>
    <cfRule type="expression" dxfId="1261" priority="2059">
      <formula>IF(AND(AL1069&lt;0, RIGHT(TEXT(AL1069,"0.#"),1)&lt;&gt;"."),TRUE,FALSE)</formula>
    </cfRule>
    <cfRule type="expression" dxfId="1260" priority="2060">
      <formula>IF(AND(AL1069&lt;0, RIGHT(TEXT(AL1069,"0.#"),1)="."),TRUE,FALSE)</formula>
    </cfRule>
  </conditionalFormatting>
  <conditionalFormatting sqref="Y1069:Y1070">
    <cfRule type="expression" dxfId="1259" priority="2055">
      <formula>IF(RIGHT(TEXT(Y1069,"0.#"),1)=".",FALSE,TRUE)</formula>
    </cfRule>
    <cfRule type="expression" dxfId="1258" priority="2056">
      <formula>IF(RIGHT(TEXT(Y1069,"0.#"),1)=".",TRUE,FALSE)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AD13:AJ13">
    <cfRule type="expression" dxfId="63" priority="63">
      <formula>IF(RIGHT(TEXT(AD13,"0.#"),1)=".",FALSE,TRUE)</formula>
    </cfRule>
    <cfRule type="expression" dxfId="62" priority="64">
      <formula>IF(RIGHT(TEXT(AD13,"0.#"),1)=".",TRUE,FALSE)</formula>
    </cfRule>
  </conditionalFormatting>
  <conditionalFormatting sqref="AD14:AQ14">
    <cfRule type="expression" dxfId="61" priority="61">
      <formula>IF(RIGHT(TEXT(AD14,"0.#"),1)=".",FALSE,TRUE)</formula>
    </cfRule>
    <cfRule type="expression" dxfId="60" priority="62">
      <formula>IF(RIGHT(TEXT(AD14,"0.#"),1)=".",TRUE,FALSE)</formula>
    </cfRule>
  </conditionalFormatting>
  <conditionalFormatting sqref="AD15:AQ17">
    <cfRule type="expression" dxfId="59" priority="59">
      <formula>IF(RIGHT(TEXT(AD15,"0.#"),1)=".",FALSE,TRUE)</formula>
    </cfRule>
    <cfRule type="expression" dxfId="58" priority="60">
      <formula>IF(RIGHT(TEXT(AD15,"0.#"),1)=".",TRUE,FALSE)</formula>
    </cfRule>
  </conditionalFormatting>
  <conditionalFormatting sqref="P14:AC14">
    <cfRule type="expression" dxfId="57" priority="57">
      <formula>IF(RIGHT(TEXT(P14,"0.#"),1)=".",FALSE,TRUE)</formula>
    </cfRule>
    <cfRule type="expression" dxfId="56" priority="58">
      <formula>IF(RIGHT(TEXT(P14,"0.#"),1)=".",TRUE,FALSE)</formula>
    </cfRule>
  </conditionalFormatting>
  <conditionalFormatting sqref="P15:AC17 P13:AC13">
    <cfRule type="expression" dxfId="55" priority="55">
      <formula>IF(RIGHT(TEXT(P13,"0.#"),1)=".",FALSE,TRUE)</formula>
    </cfRule>
    <cfRule type="expression" dxfId="54" priority="56">
      <formula>IF(RIGHT(TEXT(P13,"0.#"),1)=".",TRUE,FALSE)</formula>
    </cfRule>
  </conditionalFormatting>
  <conditionalFormatting sqref="W19:AC19">
    <cfRule type="expression" dxfId="53" priority="53">
      <formula>IF(RIGHT(TEXT(W19,"0.#"),1)=".",FALSE,TRUE)</formula>
    </cfRule>
    <cfRule type="expression" dxfId="52" priority="54">
      <formula>IF(RIGHT(TEXT(W19,"0.#"),1)=".",TRUE,FALSE)</formula>
    </cfRule>
  </conditionalFormatting>
  <conditionalFormatting sqref="P19:V19">
    <cfRule type="expression" dxfId="51" priority="51">
      <formula>IF(RIGHT(TEXT(P19,"0.#"),1)=".",FALSE,TRUE)</formula>
    </cfRule>
    <cfRule type="expression" dxfId="50" priority="52">
      <formula>IF(RIGHT(TEXT(P19,"0.#"),1)=".",TRUE,FALSE)</formula>
    </cfRule>
  </conditionalFormatting>
  <conditionalFormatting sqref="AE34">
    <cfRule type="expression" dxfId="49" priority="49">
      <formula>IF(RIGHT(TEXT(AE34,"0.#"),1)=".",FALSE,TRUE)</formula>
    </cfRule>
    <cfRule type="expression" dxfId="48" priority="50">
      <formula>IF(RIGHT(TEXT(AE34,"0.#"),1)=".",TRUE,FALSE)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I105">
    <cfRule type="expression" dxfId="33" priority="33">
      <formula>IF(RIGHT(TEXT(AI105,"0.#"),1)=".",FALSE,TRUE)</formula>
    </cfRule>
    <cfRule type="expression" dxfId="32" priority="34">
      <formula>IF(RIGHT(TEXT(AI105,"0.#"),1)=".",TRUE,FALSE)</formula>
    </cfRule>
  </conditionalFormatting>
  <conditionalFormatting sqref="AE105">
    <cfRule type="expression" dxfId="31" priority="31">
      <formula>IF(RIGHT(TEXT(AE105,"0.#"),1)=".",FALSE,TRUE)</formula>
    </cfRule>
    <cfRule type="expression" dxfId="30" priority="32">
      <formula>IF(RIGHT(TEXT(AE105,"0.#"),1)=".",TRUE,FALSE)</formula>
    </cfRule>
  </conditionalFormatting>
  <conditionalFormatting sqref="AE104">
    <cfRule type="expression" dxfId="29" priority="29">
      <formula>IF(RIGHT(TEXT(AE104,"0.#"),1)=".",FALSE,TRUE)</formula>
    </cfRule>
    <cfRule type="expression" dxfId="28" priority="30">
      <formula>IF(RIGHT(TEXT(AE104,"0.#"),1)=".",TRUE,FALSE)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I119">
    <cfRule type="expression" dxfId="19" priority="19">
      <formula>IF(RIGHT(TEXT(AI119,"0.#"),1)=".",FALSE,TRUE)</formula>
    </cfRule>
    <cfRule type="expression" dxfId="18" priority="20">
      <formula>IF(RIGHT(TEXT(AI119,"0.#"),1)=".",TRUE,FALSE)</formula>
    </cfRule>
  </conditionalFormatting>
  <conditionalFormatting sqref="AI120">
    <cfRule type="expression" dxfId="17" priority="17">
      <formula>IF(RIGHT(TEXT(AI120,"0.#"),1)=".",FALSE,TRUE)</formula>
    </cfRule>
    <cfRule type="expression" dxfId="16" priority="18">
      <formula>IF(RIGHT(TEXT(AI120,"0.#"),1)=".",TRUE,FALSE)</formula>
    </cfRule>
  </conditionalFormatting>
  <conditionalFormatting sqref="AE119">
    <cfRule type="expression" dxfId="15" priority="15">
      <formula>IF(RIGHT(TEXT(AE119,"0.#"),1)=".",FALSE,TRUE)</formula>
    </cfRule>
    <cfRule type="expression" dxfId="14" priority="16">
      <formula>IF(RIGHT(TEXT(AE119,"0.#"),1)=".",TRUE,FALSE)</formula>
    </cfRule>
  </conditionalFormatting>
  <conditionalFormatting sqref="AE120">
    <cfRule type="expression" dxfId="13" priority="13">
      <formula>IF(RIGHT(TEXT(AE120,"0.#"),1)=".",FALSE,TRUE)</formula>
    </cfRule>
    <cfRule type="expression" dxfId="12" priority="14">
      <formula>IF(RIGHT(TEXT(AE120,"0.#"),1)=".",TRUE,FALSE)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795">
    <cfRule type="expression" dxfId="5" priority="3">
      <formula>IF(RIGHT(TEXT(Y795,"0.#"),1)=".",FALSE,TRUE)</formula>
    </cfRule>
    <cfRule type="expression" dxfId="4" priority="4">
      <formula>IF(RIGHT(TEXT(Y795,"0.#"),1)=".",TRUE,FALSE)</formula>
    </cfRule>
  </conditionalFormatting>
  <conditionalFormatting sqref="Y796">
    <cfRule type="expression" dxfId="3" priority="5">
      <formula>IF(RIGHT(TEXT(Y796,"0.#"),1)=".",FALSE,TRUE)</formula>
    </cfRule>
    <cfRule type="expression" dxfId="2" priority="6">
      <formula>IF(RIGHT(TEXT(Y796,"0.#"),1)=".",TRUE,FALSE)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L912:AL933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P29:AC29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Y912:AB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04:AB909 AL904:AL909 AM1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38:O867 J937:O966 J970:O999 J1003:O1032 J1036:O1065 J1103:O1132 J904:O909 J912: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37:AK966 AH970:AK999 AH1003:AK1032 AH1036:AK1065 AH1069:AK1098 AH904:AK909 AH912: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14" max="49" man="1"/>
    <brk id="740" max="49" man="1"/>
    <brk id="832" max="49" man="1"/>
    <brk id="946" max="49" man="1"/>
  </rowBreaks>
  <colBreaks count="1" manualBreakCount="1">
    <brk id="6" max="1109"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AC904:AG909 AC912:AG933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t="s">
        <v>481</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481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社会保障</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社会保障</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2">
      <c r="A11" s="14" t="s">
        <v>92</v>
      </c>
      <c r="B11" s="15" t="s">
        <v>481</v>
      </c>
      <c r="C11" s="13" t="str">
        <f t="shared" si="0"/>
        <v>子ども・若者育成支援</v>
      </c>
      <c r="D11" s="13" t="str">
        <f t="shared" si="8"/>
        <v>子ども・若者育成支援</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t="s">
        <v>481</v>
      </c>
      <c r="C13" s="13" t="str">
        <f t="shared" si="9"/>
        <v>少子化社会対策</v>
      </c>
      <c r="D13" s="13" t="str">
        <f t="shared" si="8"/>
        <v>子ども・若者育成支援、少子化社会対策</v>
      </c>
      <c r="F13" s="18" t="s">
        <v>119</v>
      </c>
      <c r="G13" s="17"/>
      <c r="H13" s="13" t="str">
        <f t="shared" si="1"/>
        <v/>
      </c>
      <c r="I13" s="13" t="str">
        <f t="shared" si="5"/>
        <v>一般会計</v>
      </c>
      <c r="K13" s="13" t="str">
        <f>N11</f>
        <v>社会保障</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子ども・若者育成支援、少子化社会対策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t="s">
        <v>481</v>
      </c>
      <c r="C15" s="13" t="str">
        <f t="shared" si="9"/>
        <v>男女共同参画</v>
      </c>
      <c r="D15" s="13" t="str">
        <f t="shared" si="8"/>
        <v>子ども・若者育成支援、少子化社会対策、男女共同参画</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子ども・若者育成支援、少子化社会対策、男女共同参画</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子ども・若者育成支援、少子化社会対策、男女共同参画</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子ども・若者育成支援、少子化社会対策、男女共同参画</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子ども・若者育成支援、少子化社会対策、男女共同参画</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子ども・若者育成支援、少子化社会対策、男女共同参画</v>
      </c>
      <c r="F20" s="18" t="s">
        <v>237</v>
      </c>
      <c r="G20" s="17" t="s">
        <v>481</v>
      </c>
      <c r="H20" s="13" t="str">
        <f t="shared" si="1"/>
        <v>年金特別会計子ども・子育て支援勘定</v>
      </c>
      <c r="I20" s="13" t="str">
        <f t="shared" si="5"/>
        <v>一般会計、年金特別会計子ども・子育て支援勘定</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子ども・若者育成支援、少子化社会対策、男女共同参画</v>
      </c>
      <c r="F21" s="18" t="s">
        <v>126</v>
      </c>
      <c r="G21" s="17"/>
      <c r="H21" s="13" t="str">
        <f t="shared" si="1"/>
        <v/>
      </c>
      <c r="I21" s="13" t="str">
        <f t="shared" si="5"/>
        <v>一般会計、年金特別会計子ども・子育て支援勘定</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子ども・若者育成支援、少子化社会対策、男女共同参画</v>
      </c>
      <c r="F22" s="18" t="s">
        <v>127</v>
      </c>
      <c r="G22" s="17"/>
      <c r="H22" s="13" t="str">
        <f t="shared" si="1"/>
        <v/>
      </c>
      <c r="I22" s="13" t="str">
        <f t="shared" si="5"/>
        <v>一般会計、年金特別会計子ども・子育て支援勘定</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子ども・若者育成支援、少子化社会対策、男女共同参画</v>
      </c>
      <c r="F23" s="18" t="s">
        <v>128</v>
      </c>
      <c r="G23" s="17"/>
      <c r="H23" s="13" t="str">
        <f t="shared" si="1"/>
        <v/>
      </c>
      <c r="I23" s="13" t="str">
        <f t="shared" si="5"/>
        <v>一般会計、年金特別会計子ども・子育て支援勘定</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子ども・若者育成支援、少子化社会対策、男女共同参画</v>
      </c>
      <c r="F24" s="18" t="s">
        <v>331</v>
      </c>
      <c r="G24" s="17"/>
      <c r="H24" s="13" t="str">
        <f t="shared" si="1"/>
        <v/>
      </c>
      <c r="I24" s="13" t="str">
        <f t="shared" si="5"/>
        <v>一般会計、年金特別会計子ども・子育て支援勘定</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一般会計、年金特別会計子ども・子育て支援勘定</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一般会計、年金特別会計子ども・子育て支援勘定</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子ども・若者育成支援、少子化社会対策、男女共同参画</v>
      </c>
      <c r="B27" s="13"/>
      <c r="F27" s="18" t="s">
        <v>131</v>
      </c>
      <c r="G27" s="17"/>
      <c r="H27" s="13" t="str">
        <f t="shared" si="1"/>
        <v/>
      </c>
      <c r="I27" s="13" t="str">
        <f t="shared" si="5"/>
        <v>一般会計、年金特別会計子ども・子育て支援勘定</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一般会計、年金特別会計子ども・子育て支援勘定</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一般会計、年金特別会計子ども・子育て支援勘定</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一般会計、年金特別会計子ども・子育て支援勘定</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一般会計、年金特別会計子ども・子育て支援勘定</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一般会計、年金特別会計子ども・子育て支援勘定</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一般会計、年金特別会計子ども・子育て支援勘定</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一般会計、年金特別会計子ども・子育て支援勘定</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一般会計、年金特別会計子ども・子育て支援勘定</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一般会計、年金特別会計子ども・子育て支援勘定</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一般会計、年金特別会計子ども・子育て支援勘定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一般会計、年金特別会計子ども・子育て支援勘定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2020-09-30T13:25:13Z</dcterms:created>
  <dcterms:modified xsi:type="dcterms:W3CDTF">2020-09-30T13:26:08Z</dcterms:modified>
</cp:coreProperties>
</file>