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<sst xmlns="http://schemas.openxmlformats.org/spreadsheetml/2006/main" count="2135" uniqueCount="553">
  <si>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</si>
  <si>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</si>
  <si>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</si>
  <si>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</si>
  <si>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</si>
  <si>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</si>
  <si>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</si>
  <si>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</si>
  <si>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</si>
  <si>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</si>
  <si>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</si>
  <si>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</si>
  <si>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</si>
  <si>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</si>
  <si>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</si>
  <si>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</si>
  <si>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</si>
  <si>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</si>
  <si>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</si>
  <si>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</si>
  <si>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</si>
  <si>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</si>
  <si>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</si>
  <si>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</si>
  <si>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</si>
  <si>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</si>
  <si>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</si>
  <si>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</si>
  <si>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</si>
  <si>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</si>
  <si>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</si>
  <si>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</si>
  <si>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</si>
  <si>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</si>
  <si>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</si>
  <si>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</si>
  <si>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</si>
  <si>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</si>
  <si>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</si>
  <si>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</si>
  <si>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</si>
  <si>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</si>
  <si>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</si>
  <si>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</si>
  <si>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</si>
  <si>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</si>
  <si>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</si>
  <si>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</si>
  <si>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</si>
  <si>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</si>
  <si>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</si>
  <si>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</si>
  <si>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</si>
  <si>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</si>
  <si>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</si>
  <si>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</si>
  <si>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</si>
  <si>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</si>
  <si>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</si>
  <si>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</si>
  <si>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</si>
  <si>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</si>
  <si>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</si>
  <si>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</si>
  <si>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</si>
  <si>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</si>
  <si>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</si>
  <si>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</si>
  <si>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</si>
  <si>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</si>
  <si>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</si>
  <si>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</si>
  <si>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</si>
  <si>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</si>
  <si>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</si>
  <si>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</si>
  <si>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</si>
  <si>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</si>
  <si>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</si>
  <si>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</si>
  <si>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</si>
  <si>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</si>
  <si>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</si>
  <si>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</si>
  <si>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</si>
  <si>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</si>
  <si>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</si>
  <si>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</si>
  <si>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</si>
  <si>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</si>
  <si>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</si>
  <si>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</si>
  <si>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</si>
  <si>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</si>
  <si>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</si>
  <si>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</si>
  <si>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</si>
  <si>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</si>
  <si>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</si>
  <si>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</si>
  <si>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</si>
  <si>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</si>
  <si>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</si>
  <si>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</si>
  <si>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</si>
  <si>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</si>
  <si>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</si>
  <si>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</si>
  <si>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</si>
  <si>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</si>
  <si>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</si>
  <si>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</si>
  <si>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</si>
  <si>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</si>
  <si>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</si>
  <si>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</si>
  <si>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</si>
  <si>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</si>
  <si>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</si>
  <si>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</si>
  <si>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</si>
  <si>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</si>
  <si>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</si>
  <si>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</si>
  <si>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</si>
  <si>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</si>
  <si>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</si>
  <si>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</si>
  <si>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</si>
  <si>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</si>
  <si>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</si>
  <si>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</si>
  <si>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</si>
  <si>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</si>
  <si>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</si>
  <si>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</si>
  <si>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</si>
  <si>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</si>
  <si>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</si>
  <si>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</si>
  <si>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</si>
  <si>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</si>
  <si>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</si>
  <si>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</si>
  <si>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</si>
  <si>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</si>
  <si>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</si>
  <si>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</si>
  <si>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</si>
  <si>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</si>
  <si>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</si>
  <si>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</si>
  <si>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</si>
  <si>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</si>
  <si>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</si>
  <si>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</si>
  <si>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</si>
  <si>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</si>
  <si>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</si>
  <si>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</si>
  <si>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</si>
  <si>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</si>
  <si>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</si>
  <si>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</si>
  <si>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</si>
  <si>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</si>
  <si>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</si>
  <si>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</si>
  <si>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</si>
  <si>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</si>
  <si>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</si>
  <si>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</si>
  <si>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</si>
  <si>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</si>
  <si>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</si>
  <si>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</si>
  <si>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</si>
  <si>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</si>
  <si>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</si>
  <si>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</si>
  <si>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</si>
  <si>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</si>
  <si>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</si>
  <si>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</si>
  <si>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</si>
  <si>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</si>
  <si>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</si>
  <si>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</si>
  <si>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</si>
  <si>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</si>
  <si>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</si>
  <si>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</si>
  <si>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</si>
  <si>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</si>
  <si>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</si>
  <si>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</si>
  <si>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</si>
  <si>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</si>
  <si>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</si>
  <si>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</si>
  <si>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</si>
  <si>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</si>
  <si>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</si>
  <si>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</si>
  <si>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</si>
  <si>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</si>
  <si>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</si>
  <si>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</si>
  <si>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</si>
  <si>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</si>
  <si>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</si>
  <si>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</si>
  <si>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</si>
  <si>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</si>
  <si>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</si>
  <si>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</si>
  <si>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</si>
  <si>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</si>
  <si>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</si>
  <si>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</si>
  <si>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</si>
  <si>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</si>
  <si>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</si>
  <si>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</si>
  <si>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</si>
  <si>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</si>
  <si>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</si>
  <si>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</si>
  <si>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</si>
  <si>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</si>
  <si>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</si>
  <si>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</si>
  <si>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</si>
  <si>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</si>
  <si>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</si>
  <si>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</si>
  <si>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</si>
  <si>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</si>
  <si>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</si>
  <si>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</si>
  <si>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</si>
  <si>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</si>
  <si>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</si>
  <si>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</si>
  <si>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</si>
  <si>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</si>
  <si>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</si>
  <si>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</si>
  <si>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</si>
  <si>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</si>
  <si>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</si>
  <si>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</si>
  <si>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</si>
  <si>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</si>
  <si>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</si>
  <si>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</si>
  <si>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</si>
  <si>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</si>
  <si>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</si>
  <si>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</si>
  <si>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</si>
  <si>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</si>
  <si>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</si>
  <si>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</si>
  <si>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</si>
  <si>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</si>
  <si>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</si>
  <si>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</si>
  <si>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</si>
  <si>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</si>
  <si>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</si>
  <si>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</si>
  <si>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</si>
  <si>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</si>
  <si>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</si>
  <si>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</si>
  <si>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</si>
  <si>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</si>
  <si>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</si>
  <si>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</si>
  <si>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</si>
  <si>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</si>
  <si>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</si>
  <si>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</si>
  <si>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</si>
  <si>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</si>
  <si>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</si>
  <si>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</si>
  <si>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</si>
  <si>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</si>
  <si>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</si>
  <si>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</si>
  <si>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</si>
  <si>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</si>
  <si>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</si>
  <si>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</si>
  <si>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</si>
  <si>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</si>
  <si>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</si>
  <si>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</si>
  <si>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</si>
  <si>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</si>
  <si>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</si>
  <si>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</si>
  <si>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</si>
  <si>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</si>
  <si>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</si>
  <si>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</si>
  <si>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</si>
  <si>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</si>
  <si>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</si>
  <si>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</si>
  <si>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</si>
  <si>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</si>
  <si>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</si>
  <si>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</si>
  <si>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</si>
  <si>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</si>
  <si>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</si>
  <si>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</si>
  <si>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</si>
  <si>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</si>
  <si>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</si>
  <si>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</si>
  <si>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</si>
  <si>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</si>
  <si>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</si>
  <si>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</si>
  <si>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</si>
  <si>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</si>
  <si>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</si>
  <si>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</si>
  <si>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</si>
  <si>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</si>
  <si>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</si>
  <si>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</si>
  <si>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</si>
  <si>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</si>
  <si>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</si>
  <si>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</si>
  <si>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</si>
  <si>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</si>
  <si>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</si>
  <si>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</si>
  <si>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</si>
  <si>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</si>
  <si>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</si>
  <si>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</si>
  <si>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</si>
  <si>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</si>
  <si>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</si>
  <si>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</si>
  <si>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</si>
  <si>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</si>
  <si>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</si>
  <si>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</si>
  <si>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</si>
  <si>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</si>
  <si>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</si>
  <si>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</si>
  <si>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</si>
  <si>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</si>
  <si>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</si>
  <si>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</si>
  <si>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</si>
  <si>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</si>
  <si>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</si>
  <si>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</si>
  <si>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</si>
  <si>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</si>
  <si>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</si>
  <si>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</si>
  <si>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</si>
  <si>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</si>
  <si>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</si>
  <si>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</si>
  <si>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</si>
  <si>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</si>
  <si>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</si>
  <si>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</si>
  <si>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</si>
  <si>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</si>
  <si>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</si>
  <si>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</si>
  <si>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</si>
  <si>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</si>
  <si>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</si>
  <si>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</si>
  <si>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</si>
  <si>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</si>
  <si>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</si>
  <si>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</si>
  <si>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</si>
  <si>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</si>
  <si>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</si>
  <si>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</si>
  <si>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</si>
  <si>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</si>
  <si>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</si>
  <si>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</si>
  <si>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</si>
  <si>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</si>
  <si>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</si>
  <si>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</si>
  <si>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</si>
  <si>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</si>
  <si>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</si>
  <si>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</si>
  <si>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</si>
  <si>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</si>
  <si>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</si>
  <si>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</si>
  <si>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</si>
  <si>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</si>
  <si>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</si>
  <si>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</si>
  <si>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</si>
  <si>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</si>
  <si>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</si>
  <si>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</si>
  <si>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</si>
  <si>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</si>
  <si>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</si>
  <si>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</si>
  <si>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</si>
  <si>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</si>
  <si>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</si>
  <si>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</si>
  <si>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</si>
  <si>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</si>
  <si>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</si>
  <si>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</si>
  <si>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</si>
  <si>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</si>
  <si>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</si>
  <si>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</si>
  <si>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</si>
  <si>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</si>
  <si>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</si>
  <si>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</si>
  <si>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</si>
  <si>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</si>
  <si>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</si>
  <si>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</si>
  <si>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</si>
  <si>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</si>
  <si>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</si>
  <si>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</si>
  <si>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</si>
  <si>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</si>
  <si>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</si>
  <si>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</si>
  <si>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</si>
  <si>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</si>
  <si>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</si>
  <si>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</si>
  <si>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</si>
  <si>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</si>
  <si>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</si>
  <si>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</si>
  <si>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</si>
  <si>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</si>
  <si>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</si>
  <si>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</si>
  <si>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</si>
  <si>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</si>
  <si>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</si>
  <si>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</si>
  <si>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</si>
  <si>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</si>
  <si>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</si>
  <si>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</si>
  <si>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</si>
  <si>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</si>
  <si>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</si>
  <si>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</si>
  <si>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</si>
  <si>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</si>
  <si>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</si>
  <si>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</si>
  <si>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政策統括官（沖縄政策担当）</t>
    <rPh sb="0" eb="2">
      <t>セイサク</t>
    </rPh>
    <rPh sb="2" eb="4">
      <t>トウカツ</t>
    </rPh>
    <rPh sb="4" eb="5">
      <t>カン</t>
    </rPh>
    <rPh sb="6" eb="8">
      <t>オキナワ</t>
    </rPh>
    <rPh sb="8" eb="10">
      <t>セイサク</t>
    </rPh>
    <rPh sb="10" eb="12">
      <t>タントウ</t>
    </rPh>
    <phoneticPr fontId="6"/>
  </si>
  <si>
    <t>○</t>
  </si>
  <si>
    <t>-</t>
    <phoneticPr fontId="6"/>
  </si>
  <si>
    <t>沖縄振興基本方針（平成24年５月　内閣総理大臣決定）
沖縄振興計画（平成24年５月　沖縄県）</t>
    <phoneticPr fontId="6"/>
  </si>
  <si>
    <t>産業振興担当参事官室</t>
    <rPh sb="0" eb="2">
      <t>サンギョウ</t>
    </rPh>
    <rPh sb="2" eb="4">
      <t>シンコウ</t>
    </rPh>
    <rPh sb="4" eb="6">
      <t>タントウ</t>
    </rPh>
    <rPh sb="6" eb="9">
      <t>サンジカン</t>
    </rPh>
    <rPh sb="9" eb="10">
      <t>シツ</t>
    </rPh>
    <phoneticPr fontId="6"/>
  </si>
  <si>
    <t>沖縄国際物流拠点活用推進事業</t>
    <rPh sb="0" eb="2">
      <t>オキナワ</t>
    </rPh>
    <rPh sb="2" eb="4">
      <t>コクサイ</t>
    </rPh>
    <rPh sb="4" eb="6">
      <t>ブツリュウ</t>
    </rPh>
    <rPh sb="6" eb="8">
      <t>キョテン</t>
    </rPh>
    <rPh sb="8" eb="10">
      <t>カツヨウ</t>
    </rPh>
    <rPh sb="10" eb="12">
      <t>スイシン</t>
    </rPh>
    <rPh sb="12" eb="14">
      <t>ジギョウ</t>
    </rPh>
    <phoneticPr fontId="6"/>
  </si>
  <si>
    <t>　国際物流拠点（那覇空港、那覇港、中城湾港新港地区）を活用して製品を県外へ搬出する、先進的かつ沖縄の特色を生かしたものづくり事業及び沖縄で付加価値を付ける物流事業に要する経費を総合的に支援することにより、沖縄から搬出される製品の増加を図るとともに、沖縄の国際物流拠点の活用を推進し、もって沖縄の産業の振興に寄与することを目的とする。</t>
    <phoneticPr fontId="6"/>
  </si>
  <si>
    <t>　国際物流拠点（那覇空港、那覇港、中城湾港新港地区）を活用して製品を県外へ搬出する、先進的かつ沖縄の特色を生かしたものづくり事業及び沖縄で付加価値を付ける物流事業に対して、人件費、設備費及び開発費等を補助し総合的に支援する。
事業主体：内閣府
補助率：2/3
補助上限額:２億円</t>
    <phoneticPr fontId="6"/>
  </si>
  <si>
    <t>-</t>
  </si>
  <si>
    <t>沖縄国際物流拠点活用推進事業費補助金</t>
  </si>
  <si>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</si>
  <si>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</si>
  <si>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</si>
  <si>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本事業による国際物流拠点を活用した製品の県外搬出について、補助事業が完了した日の属する会計年度終了後５年間の当該県外搬出額の伸び率が、国際物流拠点産業集積地域（旧特別自由貿易地域）における過去５年間（H25-H29）の県外搬出額の伸び率（２倍）を上回ること。</t>
  </si>
  <si>
    <t>補助事業が完了した日の属する会計年度終了後５年間の最終年度の県外搬出額／補助事業が完了した日の属する会計年度の翌年度の県外搬出額
×100 ＞ 200（％）
※右記「目標値」は、補助事業が完了した日の属する会計年度終了後５年間の各年度目標値をそれぞれ100％、125%、150%、175%、200%とした場合における各年度補助事業が達成すべき目標値の平均値。</t>
  </si>
  <si>
    <t>国際物流拠点産業集積地域（旧特別自由貿易地域）の搬出額の推移　（出典：沖縄県「国際物流拠点産業集積計画の実施状況について」）</t>
    <phoneticPr fontId="6"/>
  </si>
  <si>
    <t>事業の採択件数
※当初見込は、毎年度の申請に基づき事業を実施するため記入は困難。</t>
  </si>
  <si>
    <t>採択件数</t>
  </si>
  <si>
    <t>執行額（X）／採択件数（Y）　　　　　　　　　</t>
  </si>
  <si>
    <t>百万円</t>
  </si>
  <si>
    <t>　X/Y</t>
  </si>
  <si>
    <t>583/7</t>
  </si>
  <si>
    <t>1,040/12</t>
  </si>
  <si>
    <t>709/7</t>
    <phoneticPr fontId="6"/>
  </si>
  <si>
    <t>-</t>
    <phoneticPr fontId="6"/>
  </si>
  <si>
    <t>11．沖縄政策の推進</t>
    <phoneticPr fontId="6"/>
  </si>
  <si>
    <t>①沖縄政策に関する施策の推進</t>
    <phoneticPr fontId="6"/>
  </si>
  <si>
    <t>無</t>
  </si>
  <si>
    <t>‐</t>
  </si>
  <si>
    <t>沖縄県民や社会のニーズ等を反映した沖縄振興基本方針等に基づいた事業を実施しているので反映している。</t>
    <phoneticPr fontId="6"/>
  </si>
  <si>
    <t>沖縄振興基本方針等に基づくものであり、国として沖縄振興に向けて支援を講じる必要がある。</t>
    <phoneticPr fontId="6"/>
  </si>
  <si>
    <t>沖縄振興基本方針等に基づき、国として、ものづくり事業の振興や沖縄の国際物流拠点の活用推進は妥当であり、優先度が高い。</t>
    <rPh sb="24" eb="26">
      <t>ジギョウ</t>
    </rPh>
    <rPh sb="27" eb="29">
      <t>シンコウ</t>
    </rPh>
    <rPh sb="40" eb="42">
      <t>カツヨウ</t>
    </rPh>
    <rPh sb="42" eb="44">
      <t>スイシン</t>
    </rPh>
    <rPh sb="45" eb="47">
      <t>ダトウ</t>
    </rPh>
    <rPh sb="51" eb="54">
      <t>ユウセンド</t>
    </rPh>
    <rPh sb="55" eb="56">
      <t>タカ</t>
    </rPh>
    <phoneticPr fontId="6"/>
  </si>
  <si>
    <t>交付決定に当たっては、公募を実施した上で、外部有識者等の採択審査委員会において厳正な審査を行っており、補助先の選定は妥当である。</t>
    <rPh sb="0" eb="2">
      <t>コウフ</t>
    </rPh>
    <rPh sb="2" eb="4">
      <t>ケッテイ</t>
    </rPh>
    <rPh sb="5" eb="6">
      <t>ア</t>
    </rPh>
    <rPh sb="11" eb="13">
      <t>コウボ</t>
    </rPh>
    <rPh sb="14" eb="16">
      <t>ジッシ</t>
    </rPh>
    <rPh sb="18" eb="19">
      <t>ウエ</t>
    </rPh>
    <rPh sb="21" eb="23">
      <t>ガイブ</t>
    </rPh>
    <rPh sb="23" eb="26">
      <t>ユウシキシャ</t>
    </rPh>
    <rPh sb="26" eb="27">
      <t>トウ</t>
    </rPh>
    <rPh sb="28" eb="30">
      <t>サイタク</t>
    </rPh>
    <rPh sb="30" eb="32">
      <t>シンサ</t>
    </rPh>
    <rPh sb="32" eb="34">
      <t>イイン</t>
    </rPh>
    <rPh sb="34" eb="35">
      <t>カイ</t>
    </rPh>
    <rPh sb="39" eb="41">
      <t>ゲンセイ</t>
    </rPh>
    <rPh sb="42" eb="44">
      <t>シンサ</t>
    </rPh>
    <rPh sb="45" eb="46">
      <t>オコナ</t>
    </rPh>
    <rPh sb="51" eb="53">
      <t>ホジョ</t>
    </rPh>
    <rPh sb="53" eb="54">
      <t>サキ</t>
    </rPh>
    <rPh sb="55" eb="57">
      <t>センテイ</t>
    </rPh>
    <rPh sb="58" eb="60">
      <t>ダトウ</t>
    </rPh>
    <phoneticPr fontId="6"/>
  </si>
  <si>
    <t>補助事業者に対する補助は２/３以内（補助期間：単年度限り）とし、また、補助事業の実施結果の事業化等による収益が生じたと認めたときは、補助金額を上限とする収益納付をさせることができるとしており、受益者との負担関係は妥当である。</t>
    <rPh sb="0" eb="2">
      <t>ホジョ</t>
    </rPh>
    <rPh sb="2" eb="4">
      <t>ジギョウ</t>
    </rPh>
    <rPh sb="4" eb="5">
      <t>シャ</t>
    </rPh>
    <rPh sb="6" eb="7">
      <t>タイ</t>
    </rPh>
    <rPh sb="9" eb="11">
      <t>ホジョ</t>
    </rPh>
    <rPh sb="15" eb="17">
      <t>イナイ</t>
    </rPh>
    <rPh sb="18" eb="20">
      <t>ホジョ</t>
    </rPh>
    <rPh sb="20" eb="22">
      <t>キカン</t>
    </rPh>
    <rPh sb="23" eb="26">
      <t>タンネンド</t>
    </rPh>
    <rPh sb="26" eb="27">
      <t>カギ</t>
    </rPh>
    <rPh sb="35" eb="37">
      <t>ホジョ</t>
    </rPh>
    <rPh sb="37" eb="39">
      <t>ジギョウ</t>
    </rPh>
    <rPh sb="40" eb="42">
      <t>ジッシ</t>
    </rPh>
    <rPh sb="42" eb="44">
      <t>ケッカ</t>
    </rPh>
    <rPh sb="45" eb="48">
      <t>ジギョウカ</t>
    </rPh>
    <rPh sb="48" eb="49">
      <t>トウ</t>
    </rPh>
    <rPh sb="52" eb="54">
      <t>シュウエキ</t>
    </rPh>
    <rPh sb="55" eb="56">
      <t>ショウ</t>
    </rPh>
    <rPh sb="59" eb="60">
      <t>ミト</t>
    </rPh>
    <rPh sb="66" eb="68">
      <t>ホジョ</t>
    </rPh>
    <rPh sb="68" eb="70">
      <t>キンガク</t>
    </rPh>
    <rPh sb="71" eb="73">
      <t>ジョウゲン</t>
    </rPh>
    <rPh sb="76" eb="78">
      <t>シュウエキ</t>
    </rPh>
    <rPh sb="78" eb="80">
      <t>ノウフ</t>
    </rPh>
    <rPh sb="96" eb="99">
      <t>ジュエキシャ</t>
    </rPh>
    <rPh sb="101" eb="103">
      <t>フタン</t>
    </rPh>
    <rPh sb="103" eb="105">
      <t>カンケイ</t>
    </rPh>
    <rPh sb="106" eb="108">
      <t>ダトウ</t>
    </rPh>
    <phoneticPr fontId="6"/>
  </si>
  <si>
    <t>国家戦略として、沖縄の先進的なものづくり事業等を総合的に支援する水準として妥当である。</t>
    <rPh sb="0" eb="2">
      <t>コッカ</t>
    </rPh>
    <rPh sb="2" eb="4">
      <t>センリャク</t>
    </rPh>
    <rPh sb="8" eb="10">
      <t>オキナワ</t>
    </rPh>
    <rPh sb="11" eb="14">
      <t>センシンテキ</t>
    </rPh>
    <rPh sb="20" eb="22">
      <t>ジギョウ</t>
    </rPh>
    <rPh sb="22" eb="23">
      <t>トウ</t>
    </rPh>
    <rPh sb="24" eb="27">
      <t>ソウゴウテキ</t>
    </rPh>
    <rPh sb="28" eb="30">
      <t>シエン</t>
    </rPh>
    <rPh sb="32" eb="34">
      <t>スイジュン</t>
    </rPh>
    <rPh sb="37" eb="39">
      <t>ダトウ</t>
    </rPh>
    <phoneticPr fontId="6"/>
  </si>
  <si>
    <t>※資金の流れの中間段階での支出は該当がない。</t>
    <rPh sb="1" eb="3">
      <t>シキン</t>
    </rPh>
    <rPh sb="4" eb="5">
      <t>ナガ</t>
    </rPh>
    <rPh sb="7" eb="9">
      <t>チュウカン</t>
    </rPh>
    <rPh sb="9" eb="11">
      <t>ダンカイ</t>
    </rPh>
    <rPh sb="13" eb="15">
      <t>シシュツ</t>
    </rPh>
    <rPh sb="16" eb="18">
      <t>ガイトウ</t>
    </rPh>
    <phoneticPr fontId="6"/>
  </si>
  <si>
    <t>補助対象となる経費については、公募要領において、「この事業の対象として明確に区分できるもの」、「必要性及び金額の妥当性が証拠書類によって明確に確認できるもの」に限るとしている。また、事業目的に即し真に必要な費目・使途となっているか否かを精査している。</t>
    <rPh sb="15" eb="17">
      <t>コウボ</t>
    </rPh>
    <rPh sb="17" eb="19">
      <t>ヨウリョウ</t>
    </rPh>
    <rPh sb="27" eb="29">
      <t>ジギョウ</t>
    </rPh>
    <rPh sb="30" eb="32">
      <t>タイショウ</t>
    </rPh>
    <rPh sb="35" eb="37">
      <t>メイカク</t>
    </rPh>
    <rPh sb="38" eb="40">
      <t>クブン</t>
    </rPh>
    <rPh sb="48" eb="51">
      <t>ヒツヨウセイ</t>
    </rPh>
    <rPh sb="51" eb="52">
      <t>オヨ</t>
    </rPh>
    <rPh sb="53" eb="55">
      <t>キンガク</t>
    </rPh>
    <rPh sb="56" eb="59">
      <t>ダトウセイ</t>
    </rPh>
    <rPh sb="60" eb="62">
      <t>ショウコ</t>
    </rPh>
    <rPh sb="62" eb="64">
      <t>ショルイ</t>
    </rPh>
    <rPh sb="68" eb="70">
      <t>メイカク</t>
    </rPh>
    <rPh sb="71" eb="73">
      <t>カクニン</t>
    </rPh>
    <rPh sb="80" eb="81">
      <t>カギ</t>
    </rPh>
    <rPh sb="91" eb="93">
      <t>ジギョウ</t>
    </rPh>
    <rPh sb="93" eb="95">
      <t>モクテキ</t>
    </rPh>
    <rPh sb="96" eb="97">
      <t>ソク</t>
    </rPh>
    <rPh sb="98" eb="99">
      <t>シン</t>
    </rPh>
    <rPh sb="100" eb="102">
      <t>ヒツヨウ</t>
    </rPh>
    <rPh sb="103" eb="105">
      <t>ヒモク</t>
    </rPh>
    <rPh sb="106" eb="108">
      <t>シト</t>
    </rPh>
    <rPh sb="115" eb="116">
      <t>イナ</t>
    </rPh>
    <rPh sb="118" eb="120">
      <t>セイサ</t>
    </rPh>
    <phoneticPr fontId="6"/>
  </si>
  <si>
    <t>合理的な金額で事業を執行できるよう、補助事業者に相見積等の取得を義務付けている。</t>
    <rPh sb="0" eb="3">
      <t>ゴウリテキ</t>
    </rPh>
    <rPh sb="4" eb="6">
      <t>キンガク</t>
    </rPh>
    <rPh sb="7" eb="9">
      <t>ジギョウ</t>
    </rPh>
    <rPh sb="10" eb="12">
      <t>シッコウ</t>
    </rPh>
    <rPh sb="18" eb="20">
      <t>ホジョ</t>
    </rPh>
    <rPh sb="20" eb="23">
      <t>ジギョウシャ</t>
    </rPh>
    <rPh sb="24" eb="27">
      <t>アイミツ</t>
    </rPh>
    <rPh sb="27" eb="28">
      <t>トウ</t>
    </rPh>
    <rPh sb="29" eb="31">
      <t>シュトク</t>
    </rPh>
    <rPh sb="32" eb="35">
      <t>ギムヅ</t>
    </rPh>
    <phoneticPr fontId="6"/>
  </si>
  <si>
    <t>本事業では、国として、製造業が脆弱な沖縄におけるものづくり事業の強化、付加価値を付ける物流事業の創出及びこれらを通じた国際物流拠点の更なる活性化を図るため、提案公募方式により、事業の妥当性・実行確実性、対象事業の有効性、事業の成長性・持続可能性等の審査項目に基づく厳正な審査を行い、事業目的に即し真に必要な費目・使途に限った補助を行っている。また、受益者負担及び単位当たりコストについても妥当な水準にあり、補助事業者には相見積等の取得を義務付けるなど事業の効率的執行に努めている。また、補助事業完了年度の終了後５年間、補助事業者に対し、事業化状況等に係る報告と併せて、国際物流拠点の活用状況に係る報告、雇用計画等の進捗状況に係る報告を求めることとしており、事業の有効性の確認が可能である。</t>
    <rPh sb="0" eb="1">
      <t>ホン</t>
    </rPh>
    <rPh sb="1" eb="3">
      <t>ジギョウ</t>
    </rPh>
    <rPh sb="6" eb="7">
      <t>クニ</t>
    </rPh>
    <rPh sb="11" eb="14">
      <t>セイゾウギョウ</t>
    </rPh>
    <rPh sb="15" eb="17">
      <t>ゼイジャク</t>
    </rPh>
    <rPh sb="18" eb="20">
      <t>オキナワ</t>
    </rPh>
    <rPh sb="29" eb="31">
      <t>ジギョウ</t>
    </rPh>
    <rPh sb="32" eb="34">
      <t>キョウカ</t>
    </rPh>
    <rPh sb="35" eb="37">
      <t>フカ</t>
    </rPh>
    <rPh sb="37" eb="39">
      <t>カチ</t>
    </rPh>
    <rPh sb="40" eb="41">
      <t>ツ</t>
    </rPh>
    <rPh sb="43" eb="45">
      <t>ブツリュウ</t>
    </rPh>
    <rPh sb="45" eb="47">
      <t>ジギョウ</t>
    </rPh>
    <rPh sb="48" eb="50">
      <t>ソウシュツ</t>
    </rPh>
    <rPh sb="50" eb="51">
      <t>オヨ</t>
    </rPh>
    <rPh sb="56" eb="57">
      <t>ツウ</t>
    </rPh>
    <rPh sb="59" eb="61">
      <t>コクサイ</t>
    </rPh>
    <rPh sb="61" eb="63">
      <t>ブツリュウ</t>
    </rPh>
    <rPh sb="63" eb="65">
      <t>キョテン</t>
    </rPh>
    <rPh sb="66" eb="67">
      <t>サラ</t>
    </rPh>
    <rPh sb="69" eb="72">
      <t>カッセイカ</t>
    </rPh>
    <rPh sb="73" eb="74">
      <t>ハカ</t>
    </rPh>
    <rPh sb="78" eb="80">
      <t>テイアン</t>
    </rPh>
    <rPh sb="80" eb="82">
      <t>コウボ</t>
    </rPh>
    <rPh sb="82" eb="84">
      <t>ホウシキ</t>
    </rPh>
    <rPh sb="88" eb="90">
      <t>ジギョウ</t>
    </rPh>
    <rPh sb="91" eb="94">
      <t>ダトウセイ</t>
    </rPh>
    <rPh sb="95" eb="97">
      <t>ジッコウ</t>
    </rPh>
    <rPh sb="97" eb="100">
      <t>カクジツセイ</t>
    </rPh>
    <rPh sb="101" eb="103">
      <t>タイショウ</t>
    </rPh>
    <rPh sb="103" eb="105">
      <t>ジギョウ</t>
    </rPh>
    <rPh sb="106" eb="109">
      <t>ユウコウセイ</t>
    </rPh>
    <rPh sb="110" eb="112">
      <t>ジギョウ</t>
    </rPh>
    <rPh sb="113" eb="116">
      <t>セイチョウセイ</t>
    </rPh>
    <rPh sb="117" eb="119">
      <t>ジゾク</t>
    </rPh>
    <rPh sb="119" eb="122">
      <t>カノウセイ</t>
    </rPh>
    <rPh sb="122" eb="123">
      <t>トウ</t>
    </rPh>
    <rPh sb="124" eb="126">
      <t>シンサ</t>
    </rPh>
    <rPh sb="126" eb="128">
      <t>コウモク</t>
    </rPh>
    <rPh sb="129" eb="130">
      <t>モト</t>
    </rPh>
    <rPh sb="141" eb="143">
      <t>ジギョウ</t>
    </rPh>
    <rPh sb="143" eb="145">
      <t>モクテキ</t>
    </rPh>
    <rPh sb="146" eb="147">
      <t>ソク</t>
    </rPh>
    <rPh sb="148" eb="149">
      <t>シン</t>
    </rPh>
    <rPh sb="150" eb="152">
      <t>ヒツヨウ</t>
    </rPh>
    <rPh sb="153" eb="155">
      <t>ヒモク</t>
    </rPh>
    <rPh sb="156" eb="158">
      <t>シト</t>
    </rPh>
    <rPh sb="159" eb="160">
      <t>カギ</t>
    </rPh>
    <rPh sb="162" eb="164">
      <t>ホジョ</t>
    </rPh>
    <rPh sb="165" eb="166">
      <t>オコナ</t>
    </rPh>
    <rPh sb="174" eb="177">
      <t>ジュエキシャ</t>
    </rPh>
    <rPh sb="177" eb="179">
      <t>フタン</t>
    </rPh>
    <rPh sb="179" eb="180">
      <t>オヨ</t>
    </rPh>
    <rPh sb="181" eb="183">
      <t>タンイ</t>
    </rPh>
    <rPh sb="183" eb="184">
      <t>ア</t>
    </rPh>
    <rPh sb="194" eb="196">
      <t>ダトウ</t>
    </rPh>
    <rPh sb="197" eb="199">
      <t>スイジュン</t>
    </rPh>
    <rPh sb="203" eb="205">
      <t>ホジョ</t>
    </rPh>
    <rPh sb="205" eb="207">
      <t>ジギョウ</t>
    </rPh>
    <rPh sb="207" eb="208">
      <t>シャ</t>
    </rPh>
    <rPh sb="210" eb="213">
      <t>アイミツ</t>
    </rPh>
    <rPh sb="213" eb="214">
      <t>トウ</t>
    </rPh>
    <rPh sb="215" eb="217">
      <t>シュトク</t>
    </rPh>
    <rPh sb="218" eb="221">
      <t>ギムヅ</t>
    </rPh>
    <rPh sb="225" eb="227">
      <t>ジギョウ</t>
    </rPh>
    <rPh sb="228" eb="231">
      <t>コウリツテキ</t>
    </rPh>
    <rPh sb="231" eb="233">
      <t>シッコウ</t>
    </rPh>
    <rPh sb="234" eb="235">
      <t>ツト</t>
    </rPh>
    <rPh sb="252" eb="255">
      <t>シュウリョウゴ</t>
    </rPh>
    <rPh sb="257" eb="258">
      <t>カン</t>
    </rPh>
    <rPh sb="259" eb="261">
      <t>ホジョ</t>
    </rPh>
    <rPh sb="261" eb="263">
      <t>ジギョウ</t>
    </rPh>
    <rPh sb="263" eb="264">
      <t>シャ</t>
    </rPh>
    <rPh sb="265" eb="266">
      <t>タイ</t>
    </rPh>
    <rPh sb="268" eb="271">
      <t>ジギョウカ</t>
    </rPh>
    <rPh sb="271" eb="273">
      <t>ジョウキョウ</t>
    </rPh>
    <rPh sb="273" eb="274">
      <t>トウ</t>
    </rPh>
    <rPh sb="275" eb="276">
      <t>カカ</t>
    </rPh>
    <rPh sb="277" eb="279">
      <t>ホウコク</t>
    </rPh>
    <rPh sb="280" eb="281">
      <t>アワ</t>
    </rPh>
    <rPh sb="284" eb="286">
      <t>コクサイ</t>
    </rPh>
    <rPh sb="286" eb="288">
      <t>ブツリュウ</t>
    </rPh>
    <rPh sb="288" eb="290">
      <t>キョテン</t>
    </rPh>
    <rPh sb="291" eb="293">
      <t>カツヨウ</t>
    </rPh>
    <rPh sb="293" eb="295">
      <t>ジョウキョウ</t>
    </rPh>
    <rPh sb="296" eb="297">
      <t>カカ</t>
    </rPh>
    <rPh sb="298" eb="300">
      <t>ホウコク</t>
    </rPh>
    <rPh sb="301" eb="303">
      <t>コヨウ</t>
    </rPh>
    <rPh sb="303" eb="305">
      <t>ケイカク</t>
    </rPh>
    <rPh sb="305" eb="306">
      <t>トウ</t>
    </rPh>
    <rPh sb="307" eb="309">
      <t>シンチョク</t>
    </rPh>
    <rPh sb="309" eb="311">
      <t>ジョウキョウ</t>
    </rPh>
    <rPh sb="312" eb="313">
      <t>カカ</t>
    </rPh>
    <rPh sb="314" eb="316">
      <t>ホウコク</t>
    </rPh>
    <rPh sb="317" eb="318">
      <t>モト</t>
    </rPh>
    <rPh sb="328" eb="330">
      <t>ジギョウ</t>
    </rPh>
    <rPh sb="331" eb="334">
      <t>ユウコウセイ</t>
    </rPh>
    <rPh sb="335" eb="337">
      <t>カクニン</t>
    </rPh>
    <rPh sb="338" eb="340">
      <t>カノウ</t>
    </rPh>
    <phoneticPr fontId="6"/>
  </si>
  <si>
    <t>実績報告書、（令和元年６月に提出された）事業化状況報告書、国際物流拠点活用状況報告書、雇用計画等進捗状況報告書等を確認・分析し、より一層の効率的で有効な事業の実施に努めて参りたい。</t>
    <rPh sb="0" eb="2">
      <t>ジッセキ</t>
    </rPh>
    <rPh sb="2" eb="5">
      <t>ホウコクショ</t>
    </rPh>
    <rPh sb="7" eb="9">
      <t>レイワ</t>
    </rPh>
    <rPh sb="9" eb="10">
      <t>ガン</t>
    </rPh>
    <rPh sb="12" eb="13">
      <t>ガツ</t>
    </rPh>
    <rPh sb="25" eb="28">
      <t>ホウコクショ</t>
    </rPh>
    <rPh sb="29" eb="31">
      <t>コクサイ</t>
    </rPh>
    <rPh sb="31" eb="33">
      <t>ブツリュウ</t>
    </rPh>
    <rPh sb="33" eb="35">
      <t>キョテン</t>
    </rPh>
    <rPh sb="35" eb="37">
      <t>カツヨウ</t>
    </rPh>
    <rPh sb="37" eb="39">
      <t>ジョウキョウ</t>
    </rPh>
    <rPh sb="39" eb="42">
      <t>ホウコクショ</t>
    </rPh>
    <rPh sb="43" eb="45">
      <t>コヨウ</t>
    </rPh>
    <rPh sb="45" eb="47">
      <t>ケイカク</t>
    </rPh>
    <rPh sb="47" eb="48">
      <t>トウ</t>
    </rPh>
    <rPh sb="48" eb="50">
      <t>シンチョク</t>
    </rPh>
    <rPh sb="50" eb="52">
      <t>ジョウキョウ</t>
    </rPh>
    <rPh sb="52" eb="55">
      <t>ホウコクショ</t>
    </rPh>
    <rPh sb="55" eb="56">
      <t>トウ</t>
    </rPh>
    <rPh sb="57" eb="59">
      <t>カクニン</t>
    </rPh>
    <rPh sb="60" eb="62">
      <t>ブンセキ</t>
    </rPh>
    <rPh sb="66" eb="68">
      <t>イッソウ</t>
    </rPh>
    <rPh sb="69" eb="72">
      <t>コウリツテキ</t>
    </rPh>
    <rPh sb="73" eb="75">
      <t>ユウコウ</t>
    </rPh>
    <rPh sb="76" eb="78">
      <t>ジギョウ</t>
    </rPh>
    <rPh sb="79" eb="81">
      <t>ジッシ</t>
    </rPh>
    <rPh sb="82" eb="83">
      <t>ツト</t>
    </rPh>
    <rPh sb="85" eb="86">
      <t>マイ</t>
    </rPh>
    <phoneticPr fontId="6"/>
  </si>
  <si>
    <t>平成30年度行政事業レビュー公開プロセス（0084） 沖縄国際物流拠点活用推進事業
【評価結果】事業内容の一部改善
【とりまとめコメント】・本事業のアウトカムについては、現在設定されている国際物流拠点からの搬出実績の「有無」を問うものでは不十分であり、
　　　　　　　　　　　　　補助金交付を決定する際に事業者が　申請書に示した搬出量を基礎に、定量的なアウトカムを設定するべきではないか。
                          ・その上で、当初の事業目的が的確に果たされたか否かについて、単に実績をフォローアップするのみではなく、逐次効果を
　　　　　　　　　　　　　検証する仕組みを取り入れて事業を進める必要があるのではないか。また、本事業が終了する際には、検証結果を取りまとめて
　　　　　　　　　　　　　公表するとともに、雇用問題等も含めてより広い視野で事業全体を見直す必要があるのではないか。
                          ・補助対象事業の要件については、事業申請に当たっての障壁とならないよう、申請しようとする事業者に具体的に説明するよう
　　　　　　　　　　　　心掛けていただきたい。
【対応】・本事業のアウトカムについては、外部有識者の所見を踏まえ、定量的なアウトカムを設定。
          ・事業目的が果たされたか否かについて、単に実績の確認等にとどまらず、各事業の進捗状況等に応じた効果検証を、審査委員会等の場で行い、
　　　　　改善策を検討していくこととしたい。また、検証結果の取りまとめを含む本事業終了時の総括的評価の方法等についても、検討して参りたい。
          ・補助対象事業の要件については、公募要領や公募説明会等を通じてわかりやすい類型を提示するなど、事業者の利便をより一層、図って参りたい。</t>
    <phoneticPr fontId="6"/>
  </si>
  <si>
    <t>内閣府　新29-0008</t>
    <rPh sb="0" eb="2">
      <t>ナイカク</t>
    </rPh>
    <rPh sb="2" eb="3">
      <t>フ</t>
    </rPh>
    <rPh sb="4" eb="5">
      <t>シン</t>
    </rPh>
    <phoneticPr fontId="6"/>
  </si>
  <si>
    <t>‐</t>
    <phoneticPr fontId="6"/>
  </si>
  <si>
    <t>内閣府　0084</t>
    <rPh sb="0" eb="2">
      <t>ナイカク</t>
    </rPh>
    <rPh sb="2" eb="3">
      <t>フ</t>
    </rPh>
    <phoneticPr fontId="6"/>
  </si>
  <si>
    <t>A.第一精工株式会社</t>
    <rPh sb="2" eb="4">
      <t>ダイイチ</t>
    </rPh>
    <rPh sb="4" eb="6">
      <t>セイコウ</t>
    </rPh>
    <rPh sb="6" eb="10">
      <t>カブシキガイシャ</t>
    </rPh>
    <phoneticPr fontId="6"/>
  </si>
  <si>
    <t>事業費</t>
    <phoneticPr fontId="6"/>
  </si>
  <si>
    <t>金型組立・試打用設備等</t>
    <rPh sb="0" eb="2">
      <t>カナガタ</t>
    </rPh>
    <rPh sb="2" eb="3">
      <t>ク</t>
    </rPh>
    <rPh sb="3" eb="4">
      <t>タ</t>
    </rPh>
    <rPh sb="5" eb="7">
      <t>シダ</t>
    </rPh>
    <rPh sb="7" eb="8">
      <t>ヨウ</t>
    </rPh>
    <rPh sb="8" eb="10">
      <t>セツビ</t>
    </rPh>
    <rPh sb="10" eb="11">
      <t>トウ</t>
    </rPh>
    <phoneticPr fontId="6"/>
  </si>
  <si>
    <t>補助金等交付</t>
  </si>
  <si>
    <t>”ちゃんとつくる”沖縄プレス金型工場</t>
    <phoneticPr fontId="6"/>
  </si>
  <si>
    <t>キャンピングカーおよび、特装車両の乗用シート開発と製品化</t>
    <phoneticPr fontId="6"/>
  </si>
  <si>
    <t>人工光型イチゴの海外輸出体制構築</t>
    <phoneticPr fontId="6"/>
  </si>
  <si>
    <t>食物アレルギー(＆各種“食のバリアフリー”)対応の業務用惣菜の工場生産＆販売立ち上げ</t>
    <phoneticPr fontId="6"/>
  </si>
  <si>
    <t>最高級基礎化粧品のOEM受託事業と量産化</t>
    <phoneticPr fontId="6"/>
  </si>
  <si>
    <t>事業プロセス・製造プロセス改善によるもろみ酢の安定供給と県外出荷拡大プロジェクト</t>
    <phoneticPr fontId="6"/>
  </si>
  <si>
    <t>沖縄県産クルマエビのブランド化 ～脱“不揃いのクルマエビ”～</t>
    <phoneticPr fontId="6"/>
  </si>
  <si>
    <t>-</t>
    <phoneticPr fontId="6"/>
  </si>
  <si>
    <t>-</t>
    <phoneticPr fontId="6"/>
  </si>
  <si>
    <t>株式会社トイファクトリーインターナショナル</t>
    <phoneticPr fontId="6"/>
  </si>
  <si>
    <t>沖縄セルラー電話株式会社</t>
    <phoneticPr fontId="6"/>
  </si>
  <si>
    <t>有限会社ダイユウ産業</t>
    <phoneticPr fontId="6"/>
  </si>
  <si>
    <t>まさひろ酒造株式会社</t>
    <phoneticPr fontId="6"/>
  </si>
  <si>
    <t>株式会社ポイントピュール</t>
    <phoneticPr fontId="6"/>
  </si>
  <si>
    <t>ユーグレナ竹富エビ養殖株式会社</t>
    <phoneticPr fontId="6"/>
  </si>
  <si>
    <t>-</t>
    <phoneticPr fontId="6"/>
  </si>
  <si>
    <t>B.</t>
    <phoneticPr fontId="6"/>
  </si>
  <si>
    <t>-</t>
    <phoneticPr fontId="6"/>
  </si>
  <si>
    <t>点検対象外</t>
    <rPh sb="0" eb="2">
      <t>テンケン</t>
    </rPh>
    <rPh sb="2" eb="4">
      <t>タイショウ</t>
    </rPh>
    <rPh sb="4" eb="5">
      <t>ガイ</t>
    </rPh>
    <phoneticPr fontId="6"/>
  </si>
  <si>
    <t>事業の有効性・効果について適切に検証するとともに、予算の効率的執行に努め、執行実績を適切に概算要求へ反映させるべき。</t>
    <phoneticPr fontId="6"/>
  </si>
  <si>
    <t>閑念　麿聡</t>
    <phoneticPr fontId="6"/>
  </si>
  <si>
    <t>・R2年度においては、事業の有効性・効果について審査委員会等で検証していく予定。
・引き続き、予算の効率的執行に努め、執行実績も踏まえ概算要求を行った。</t>
    <rPh sb="3" eb="5">
      <t>ネンド</t>
    </rPh>
    <rPh sb="11" eb="13">
      <t>ジギョウ</t>
    </rPh>
    <rPh sb="14" eb="17">
      <t>ユウコウセイ</t>
    </rPh>
    <rPh sb="18" eb="20">
      <t>コウカ</t>
    </rPh>
    <rPh sb="24" eb="26">
      <t>シンサ</t>
    </rPh>
    <rPh sb="26" eb="29">
      <t>イインカイ</t>
    </rPh>
    <rPh sb="29" eb="30">
      <t>トウ</t>
    </rPh>
    <rPh sb="31" eb="33">
      <t>ケンショウ</t>
    </rPh>
    <rPh sb="37" eb="39">
      <t>ヨテイ</t>
    </rPh>
    <rPh sb="42" eb="43">
      <t>ヒ</t>
    </rPh>
    <rPh sb="44" eb="45">
      <t>ツヅ</t>
    </rPh>
    <rPh sb="47" eb="49">
      <t>ヨサン</t>
    </rPh>
    <rPh sb="50" eb="53">
      <t>コウリツテキ</t>
    </rPh>
    <rPh sb="53" eb="55">
      <t>シッコウ</t>
    </rPh>
    <rPh sb="56" eb="57">
      <t>ツト</t>
    </rPh>
    <rPh sb="59" eb="61">
      <t>シッコウ</t>
    </rPh>
    <rPh sb="61" eb="63">
      <t>ジッセキ</t>
    </rPh>
    <rPh sb="64" eb="65">
      <t>フ</t>
    </rPh>
    <rPh sb="67" eb="69">
      <t>ガイサン</t>
    </rPh>
    <rPh sb="69" eb="71">
      <t>ヨウキュウ</t>
    </rPh>
    <rPh sb="72" eb="73">
      <t>オコナ</t>
    </rPh>
    <phoneticPr fontId="6"/>
  </si>
  <si>
    <t>新29-0010</t>
    <rPh sb="0" eb="1">
      <t>シン</t>
    </rPh>
    <phoneticPr fontId="6"/>
  </si>
  <si>
    <t xml:space="preserve">Ｉ－ＰＥＸ株式会社 </t>
    <phoneticPr fontId="6"/>
  </si>
  <si>
    <t xml:space="preserve">A.Ｉ－ＰＥＸ株式会社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</si>
</sst>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50" xfId="0" applyFont="1" applyFill="1" applyBorder="1" applyAlignment="1" applyProtection="1">
      <alignment horizontal="center" vertical="center" wrapText="1"/>
      <protection locked="0"/>
    </xf>
    <xf numFmtId="0" fontId="20" fillId="0" borderId="85"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12221</xdr:colOff>
      <xdr:row>742</xdr:row>
      <xdr:rowOff>0</xdr:rowOff>
    </xdr:from>
    <xdr:to>
      <xdr:col>32</xdr:col>
      <xdr:colOff>31873</xdr:colOff>
      <xdr:row>744</xdr:row>
      <xdr:rowOff>89647</xdr:rowOff>
    </xdr:to>
    <xdr:sp macro="" textlink="">
      <xdr:nvSpPr>
        <xdr:cNvPr id="18" name="テキスト ボックス 17"/>
        <xdr:cNvSpPr txBox="1"/>
      </xdr:nvSpPr>
      <xdr:spPr>
        <a:xfrm>
          <a:off x="3441221" y="38716324"/>
          <a:ext cx="3045240" cy="7844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t>内閣府本府</a:t>
          </a:r>
          <a:endParaRPr kumimoji="1" lang="en-US" altLang="ja-JP" sz="1600"/>
        </a:p>
        <a:p>
          <a:pPr algn="ctr">
            <a:lnSpc>
              <a:spcPts val="2200"/>
            </a:lnSpc>
          </a:pPr>
          <a:r>
            <a:rPr kumimoji="1" lang="en-US" altLang="ja-JP" sz="1600"/>
            <a:t>709</a:t>
          </a:r>
          <a:r>
            <a:rPr kumimoji="1" lang="ja-JP" altLang="en-US" sz="1600"/>
            <a:t>百万円</a:t>
          </a:r>
        </a:p>
      </xdr:txBody>
    </xdr:sp>
    <xdr:clientData/>
  </xdr:twoCellAnchor>
  <xdr:twoCellAnchor>
    <xdr:from>
      <xdr:col>17</xdr:col>
      <xdr:colOff>29542</xdr:colOff>
      <xdr:row>750</xdr:row>
      <xdr:rowOff>95751</xdr:rowOff>
    </xdr:from>
    <xdr:to>
      <xdr:col>32</xdr:col>
      <xdr:colOff>31875</xdr:colOff>
      <xdr:row>753</xdr:row>
      <xdr:rowOff>248986</xdr:rowOff>
    </xdr:to>
    <xdr:sp macro="" textlink="">
      <xdr:nvSpPr>
        <xdr:cNvPr id="19" name="テキスト ボックス 18"/>
        <xdr:cNvSpPr txBox="1"/>
      </xdr:nvSpPr>
      <xdr:spPr>
        <a:xfrm>
          <a:off x="3092988" y="43232846"/>
          <a:ext cx="2705373" cy="120870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t>内閣府沖縄総合事務局</a:t>
          </a:r>
          <a:endParaRPr kumimoji="1" lang="en-US" altLang="ja-JP" sz="1600"/>
        </a:p>
        <a:p>
          <a:pPr algn="ctr">
            <a:lnSpc>
              <a:spcPts val="2200"/>
            </a:lnSpc>
          </a:pPr>
          <a:r>
            <a:rPr kumimoji="1" lang="en-US" altLang="ja-JP" sz="1600"/>
            <a:t>709</a:t>
          </a:r>
          <a:r>
            <a:rPr kumimoji="1" lang="ja-JP" altLang="en-US" sz="1600"/>
            <a:t>百万円</a:t>
          </a:r>
        </a:p>
      </xdr:txBody>
    </xdr:sp>
    <xdr:clientData/>
  </xdr:twoCellAnchor>
  <xdr:twoCellAnchor>
    <xdr:from>
      <xdr:col>24</xdr:col>
      <xdr:colOff>112059</xdr:colOff>
      <xdr:row>746</xdr:row>
      <xdr:rowOff>268941</xdr:rowOff>
    </xdr:from>
    <xdr:to>
      <xdr:col>24</xdr:col>
      <xdr:colOff>115206</xdr:colOff>
      <xdr:row>749</xdr:row>
      <xdr:rowOff>110382</xdr:rowOff>
    </xdr:to>
    <xdr:cxnSp macro="">
      <xdr:nvCxnSpPr>
        <xdr:cNvPr id="20" name="直線矢印コネクタ 19"/>
        <xdr:cNvCxnSpPr/>
      </xdr:nvCxnSpPr>
      <xdr:spPr>
        <a:xfrm>
          <a:off x="4953000" y="40374794"/>
          <a:ext cx="3147" cy="8835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193076</xdr:colOff>
      <xdr:row>749</xdr:row>
      <xdr:rowOff>119197</xdr:rowOff>
    </xdr:from>
    <xdr:ext cx="1082348" cy="325730"/>
    <xdr:sp macro="" textlink="">
      <xdr:nvSpPr>
        <xdr:cNvPr id="21" name="テキスト ボックス 20"/>
        <xdr:cNvSpPr txBox="1"/>
      </xdr:nvSpPr>
      <xdr:spPr>
        <a:xfrm>
          <a:off x="4428900" y="41267197"/>
          <a:ext cx="108234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支出委任</a:t>
          </a:r>
          <a:r>
            <a:rPr kumimoji="1" lang="en-US" altLang="ja-JP" sz="1400"/>
            <a:t>】</a:t>
          </a:r>
          <a:endParaRPr kumimoji="1" lang="ja-JP" altLang="en-US" sz="1400"/>
        </a:p>
      </xdr:txBody>
    </xdr:sp>
    <xdr:clientData/>
  </xdr:oneCellAnchor>
  <xdr:twoCellAnchor>
    <xdr:from>
      <xdr:col>17</xdr:col>
      <xdr:colOff>28575</xdr:colOff>
      <xdr:row>758</xdr:row>
      <xdr:rowOff>260579</xdr:rowOff>
    </xdr:from>
    <xdr:to>
      <xdr:col>32</xdr:col>
      <xdr:colOff>88609</xdr:colOff>
      <xdr:row>760</xdr:row>
      <xdr:rowOff>255810</xdr:rowOff>
    </xdr:to>
    <xdr:sp macro="" textlink="">
      <xdr:nvSpPr>
        <xdr:cNvPr id="22" name="テキスト ボックス 21"/>
        <xdr:cNvSpPr txBox="1"/>
      </xdr:nvSpPr>
      <xdr:spPr>
        <a:xfrm>
          <a:off x="3105150" y="44675654"/>
          <a:ext cx="2774659" cy="13287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Ａ．民間団体等（７社）</a:t>
          </a:r>
          <a:endParaRPr kumimoji="1" lang="en-US" altLang="ja-JP" sz="1400"/>
        </a:p>
        <a:p>
          <a:pPr algn="ctr"/>
          <a:r>
            <a:rPr kumimoji="1" lang="en-US" altLang="ja-JP" sz="1400"/>
            <a:t>709</a:t>
          </a:r>
          <a:r>
            <a:rPr kumimoji="1" lang="ja-JP" altLang="en-US" sz="1400"/>
            <a:t>百万円</a:t>
          </a:r>
        </a:p>
      </xdr:txBody>
    </xdr:sp>
    <xdr:clientData/>
  </xdr:twoCellAnchor>
  <xdr:twoCellAnchor>
    <xdr:from>
      <xdr:col>24</xdr:col>
      <xdr:colOff>78441</xdr:colOff>
      <xdr:row>755</xdr:row>
      <xdr:rowOff>212912</xdr:rowOff>
    </xdr:from>
    <xdr:to>
      <xdr:col>24</xdr:col>
      <xdr:colOff>78443</xdr:colOff>
      <xdr:row>758</xdr:row>
      <xdr:rowOff>235324</xdr:rowOff>
    </xdr:to>
    <xdr:cxnSp macro="">
      <xdr:nvCxnSpPr>
        <xdr:cNvPr id="23" name="直線矢印コネクタ 22"/>
        <xdr:cNvCxnSpPr/>
      </xdr:nvCxnSpPr>
      <xdr:spPr>
        <a:xfrm>
          <a:off x="4936191" y="42932537"/>
          <a:ext cx="2" cy="11416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99337</xdr:colOff>
      <xdr:row>756</xdr:row>
      <xdr:rowOff>130397</xdr:rowOff>
    </xdr:from>
    <xdr:to>
      <xdr:col>33</xdr:col>
      <xdr:colOff>115482</xdr:colOff>
      <xdr:row>757</xdr:row>
      <xdr:rowOff>333273</xdr:rowOff>
    </xdr:to>
    <xdr:sp macro="" textlink="">
      <xdr:nvSpPr>
        <xdr:cNvPr id="24" name="テキスト ボックス 23"/>
        <xdr:cNvSpPr txBox="1"/>
      </xdr:nvSpPr>
      <xdr:spPr bwMode="auto">
        <a:xfrm>
          <a:off x="5766712" y="43207210"/>
          <a:ext cx="1028176" cy="5600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旅費等</a:t>
          </a:r>
          <a:endParaRPr kumimoji="1" lang="en-US" altLang="ja-JP" sz="1100"/>
        </a:p>
        <a:p>
          <a:pPr algn="ctr"/>
          <a:r>
            <a:rPr kumimoji="1" lang="en-US" altLang="ja-JP" sz="1100"/>
            <a:t>0.4</a:t>
          </a:r>
          <a:r>
            <a:rPr kumimoji="1" lang="ja-JP" altLang="en-US" sz="1100"/>
            <a:t>百万円</a:t>
          </a:r>
        </a:p>
      </xdr:txBody>
    </xdr:sp>
    <xdr:clientData/>
  </xdr:twoCellAnchor>
  <xdr:twoCellAnchor>
    <xdr:from>
      <xdr:col>24</xdr:col>
      <xdr:colOff>64076</xdr:colOff>
      <xdr:row>757</xdr:row>
      <xdr:rowOff>63408</xdr:rowOff>
    </xdr:from>
    <xdr:to>
      <xdr:col>28</xdr:col>
      <xdr:colOff>99337</xdr:colOff>
      <xdr:row>757</xdr:row>
      <xdr:rowOff>72275</xdr:rowOff>
    </xdr:to>
    <xdr:cxnSp macro="">
      <xdr:nvCxnSpPr>
        <xdr:cNvPr id="25" name="直線矢印コネクタ 24"/>
        <xdr:cNvCxnSpPr>
          <a:endCxn id="24" idx="1"/>
        </xdr:cNvCxnSpPr>
      </xdr:nvCxnSpPr>
      <xdr:spPr bwMode="auto">
        <a:xfrm flipV="1">
          <a:off x="4921826" y="43497408"/>
          <a:ext cx="844886" cy="886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22409</xdr:colOff>
      <xdr:row>758</xdr:row>
      <xdr:rowOff>228761</xdr:rowOff>
    </xdr:from>
    <xdr:ext cx="1441420" cy="325730"/>
    <xdr:sp macro="" textlink="">
      <xdr:nvSpPr>
        <xdr:cNvPr id="27" name="テキスト ボックス 26"/>
        <xdr:cNvSpPr txBox="1"/>
      </xdr:nvSpPr>
      <xdr:spPr>
        <a:xfrm>
          <a:off x="4258233" y="44828173"/>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twoCellAnchor>
    <xdr:from>
      <xdr:col>15</xdr:col>
      <xdr:colOff>134470</xdr:colOff>
      <xdr:row>753</xdr:row>
      <xdr:rowOff>313765</xdr:rowOff>
    </xdr:from>
    <xdr:to>
      <xdr:col>33</xdr:col>
      <xdr:colOff>169990</xdr:colOff>
      <xdr:row>755</xdr:row>
      <xdr:rowOff>167137</xdr:rowOff>
    </xdr:to>
    <xdr:sp macro="" textlink="">
      <xdr:nvSpPr>
        <xdr:cNvPr id="15" name="大かっこ 14"/>
        <xdr:cNvSpPr/>
      </xdr:nvSpPr>
      <xdr:spPr bwMode="auto">
        <a:xfrm>
          <a:off x="3160058" y="42851294"/>
          <a:ext cx="3666226" cy="5481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沖縄国際物流拠点活用推進事業を実施する事業者の公募・選定、実施結果の報告・管理業務</a:t>
          </a:r>
        </a:p>
      </xdr:txBody>
    </xdr:sp>
    <xdr:clientData/>
  </xdr:twoCellAnchor>
  <xdr:twoCellAnchor>
    <xdr:from>
      <xdr:col>15</xdr:col>
      <xdr:colOff>123265</xdr:colOff>
      <xdr:row>761</xdr:row>
      <xdr:rowOff>156882</xdr:rowOff>
    </xdr:from>
    <xdr:to>
      <xdr:col>33</xdr:col>
      <xdr:colOff>158785</xdr:colOff>
      <xdr:row>763</xdr:row>
      <xdr:rowOff>32666</xdr:rowOff>
    </xdr:to>
    <xdr:sp macro="" textlink="">
      <xdr:nvSpPr>
        <xdr:cNvPr id="16" name="大かっこ 15"/>
        <xdr:cNvSpPr/>
      </xdr:nvSpPr>
      <xdr:spPr bwMode="auto">
        <a:xfrm>
          <a:off x="3148853" y="46470794"/>
          <a:ext cx="3666226" cy="5481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a:t>沖縄国際物流拠点活用推進事業を実施</a:t>
          </a:r>
        </a:p>
      </xdr:txBody>
    </xdr:sp>
    <xdr:clientData/>
  </xdr:twoCellAnchor>
  <xdr:twoCellAnchor>
    <xdr:from>
      <xdr:col>14</xdr:col>
      <xdr:colOff>78440</xdr:colOff>
      <xdr:row>744</xdr:row>
      <xdr:rowOff>212912</xdr:rowOff>
    </xdr:from>
    <xdr:to>
      <xdr:col>34</xdr:col>
      <xdr:colOff>156881</xdr:colOff>
      <xdr:row>746</xdr:row>
      <xdr:rowOff>66284</xdr:rowOff>
    </xdr:to>
    <xdr:sp macro="" textlink="">
      <xdr:nvSpPr>
        <xdr:cNvPr id="26" name="大かっこ 25"/>
        <xdr:cNvSpPr/>
      </xdr:nvSpPr>
      <xdr:spPr bwMode="auto">
        <a:xfrm>
          <a:off x="2902322" y="39624000"/>
          <a:ext cx="4112559" cy="5481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沖縄国際物流拠点活用推進事業を実施する事業者に補助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140" zoomScaleSheetLayoutView="8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265</v>
      </c>
      <c r="AP2" s="203"/>
      <c r="AQ2" s="203"/>
      <c r="AR2" s="64" t="str">
        <f>IF(OR(AO2="　", AO2=""), "", "-")</f>
        <v/>
      </c>
      <c r="AS2" s="204">
        <v>89</v>
      </c>
      <c r="AT2" s="204"/>
      <c r="AU2" s="204"/>
      <c r="AV2" s="42" t="str">
        <f>IF(AW2="", "", "-")</f>
        <v/>
      </c>
      <c r="AW2" s="395"/>
      <c r="AX2" s="395"/>
    </row>
    <row r="3" spans="1:50" ht="21" customHeight="1" thickBot="1" x14ac:dyDescent="0.2">
      <c r="A3" s="516" t="s">
        <v>347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479</v>
      </c>
      <c r="AK3" s="518"/>
      <c r="AL3" s="518"/>
      <c r="AM3" s="518"/>
      <c r="AN3" s="518"/>
      <c r="AO3" s="518"/>
      <c r="AP3" s="518"/>
      <c r="AQ3" s="518"/>
      <c r="AR3" s="518"/>
      <c r="AS3" s="518"/>
      <c r="AT3" s="518"/>
      <c r="AU3" s="518"/>
      <c r="AV3" s="518"/>
      <c r="AW3" s="518"/>
      <c r="AX3" s="24" t="s">
        <v>64</v>
      </c>
    </row>
    <row r="4" spans="1:50" ht="24.75" customHeight="1" x14ac:dyDescent="0.15">
      <c r="A4" s="720" t="s">
        <v>25</v>
      </c>
      <c r="B4" s="721"/>
      <c r="C4" s="721"/>
      <c r="D4" s="721"/>
      <c r="E4" s="721"/>
      <c r="F4" s="721"/>
      <c r="G4" s="696" t="s">
        <v>485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480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51" t="s">
        <v>446</v>
      </c>
      <c r="H5" s="552"/>
      <c r="I5" s="552"/>
      <c r="J5" s="552"/>
      <c r="K5" s="552"/>
      <c r="L5" s="552"/>
      <c r="M5" s="553" t="s">
        <v>65</v>
      </c>
      <c r="N5" s="554"/>
      <c r="O5" s="554"/>
      <c r="P5" s="554"/>
      <c r="Q5" s="554"/>
      <c r="R5" s="555"/>
      <c r="S5" s="556" t="s">
        <v>451</v>
      </c>
      <c r="T5" s="552"/>
      <c r="U5" s="552"/>
      <c r="V5" s="552"/>
      <c r="W5" s="552"/>
      <c r="X5" s="557"/>
      <c r="Y5" s="712" t="s">
        <v>3</v>
      </c>
      <c r="Z5" s="713"/>
      <c r="AA5" s="713"/>
      <c r="AB5" s="713"/>
      <c r="AC5" s="713"/>
      <c r="AD5" s="714"/>
      <c r="AE5" s="715" t="s">
        <v>484</v>
      </c>
      <c r="AF5" s="715"/>
      <c r="AG5" s="715"/>
      <c r="AH5" s="715"/>
      <c r="AI5" s="715"/>
      <c r="AJ5" s="715"/>
      <c r="AK5" s="715"/>
      <c r="AL5" s="715"/>
      <c r="AM5" s="715"/>
      <c r="AN5" s="715"/>
      <c r="AO5" s="715"/>
      <c r="AP5" s="716"/>
      <c r="AQ5" s="717" t="s">
        <v>548</v>
      </c>
      <c r="AR5" s="718"/>
      <c r="AS5" s="718"/>
      <c r="AT5" s="718"/>
      <c r="AU5" s="718"/>
      <c r="AV5" s="718"/>
      <c r="AW5" s="718"/>
      <c r="AX5" s="719"/>
    </row>
    <row r="6" spans="1:50" ht="39" customHeight="1" x14ac:dyDescent="0.15">
      <c r="A6" s="722" t="s">
        <v>4</v>
      </c>
      <c r="B6" s="723"/>
      <c r="C6" s="723"/>
      <c r="D6" s="723"/>
      <c r="E6" s="723"/>
      <c r="F6" s="72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482</v>
      </c>
      <c r="H7" s="826"/>
      <c r="I7" s="826"/>
      <c r="J7" s="826"/>
      <c r="K7" s="826"/>
      <c r="L7" s="826"/>
      <c r="M7" s="826"/>
      <c r="N7" s="826"/>
      <c r="O7" s="826"/>
      <c r="P7" s="826"/>
      <c r="Q7" s="826"/>
      <c r="R7" s="826"/>
      <c r="S7" s="826"/>
      <c r="T7" s="826"/>
      <c r="U7" s="826"/>
      <c r="V7" s="826"/>
      <c r="W7" s="826"/>
      <c r="X7" s="827"/>
      <c r="Y7" s="393" t="s">
        <v>311</v>
      </c>
      <c r="Z7" s="292"/>
      <c r="AA7" s="292"/>
      <c r="AB7" s="292"/>
      <c r="AC7" s="292"/>
      <c r="AD7" s="394"/>
      <c r="AE7" s="381" t="s">
        <v>483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2" t="s">
        <v>211</v>
      </c>
      <c r="B8" s="823"/>
      <c r="C8" s="823"/>
      <c r="D8" s="823"/>
      <c r="E8" s="823"/>
      <c r="F8" s="824"/>
      <c r="G8" s="214" t="str">
        <f>入力規則等!A27</f>
        <v>沖縄振興、地方創生</v>
      </c>
      <c r="H8" s="215"/>
      <c r="I8" s="215"/>
      <c r="J8" s="215"/>
      <c r="K8" s="215"/>
      <c r="L8" s="215"/>
      <c r="M8" s="215"/>
      <c r="N8" s="215"/>
      <c r="O8" s="215"/>
      <c r="P8" s="215"/>
      <c r="Q8" s="215"/>
      <c r="R8" s="215"/>
      <c r="S8" s="215"/>
      <c r="T8" s="215"/>
      <c r="U8" s="215"/>
      <c r="V8" s="215"/>
      <c r="W8" s="215"/>
      <c r="X8" s="216"/>
      <c r="Y8" s="562" t="s">
        <v>212</v>
      </c>
      <c r="Z8" s="563"/>
      <c r="AA8" s="563"/>
      <c r="AB8" s="563"/>
      <c r="AC8" s="563"/>
      <c r="AD8" s="564"/>
      <c r="AE8" s="735"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36"/>
    </row>
    <row r="9" spans="1:50" ht="58.5" customHeight="1" x14ac:dyDescent="0.15">
      <c r="A9" s="135" t="s">
        <v>23</v>
      </c>
      <c r="B9" s="136"/>
      <c r="C9" s="136"/>
      <c r="D9" s="136"/>
      <c r="E9" s="136"/>
      <c r="F9" s="136"/>
      <c r="G9" s="565" t="s">
        <v>486</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7" t="s">
        <v>29</v>
      </c>
      <c r="B10" s="738"/>
      <c r="C10" s="738"/>
      <c r="D10" s="738"/>
      <c r="E10" s="738"/>
      <c r="F10" s="738"/>
      <c r="G10" s="670" t="s">
        <v>487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29" t="s">
        <v>24</v>
      </c>
      <c r="B12" s="130"/>
      <c r="C12" s="130"/>
      <c r="D12" s="130"/>
      <c r="E12" s="130"/>
      <c r="F12" s="131"/>
      <c r="G12" s="676"/>
      <c r="H12" s="677"/>
      <c r="I12" s="677"/>
      <c r="J12" s="677"/>
      <c r="K12" s="677"/>
      <c r="L12" s="677"/>
      <c r="M12" s="677"/>
      <c r="N12" s="677"/>
      <c r="O12" s="677"/>
      <c r="P12" s="299" t="s">
        <v>314</v>
      </c>
      <c r="Q12" s="294"/>
      <c r="R12" s="294"/>
      <c r="S12" s="294"/>
      <c r="T12" s="294"/>
      <c r="U12" s="294"/>
      <c r="V12" s="295"/>
      <c r="W12" s="299" t="s">
        <v>334</v>
      </c>
      <c r="X12" s="294"/>
      <c r="Y12" s="294"/>
      <c r="Z12" s="294"/>
      <c r="AA12" s="294"/>
      <c r="AB12" s="294"/>
      <c r="AC12" s="295"/>
      <c r="AD12" s="299" t="s">
        <v>341</v>
      </c>
      <c r="AE12" s="294"/>
      <c r="AF12" s="294"/>
      <c r="AG12" s="294"/>
      <c r="AH12" s="294"/>
      <c r="AI12" s="294"/>
      <c r="AJ12" s="295"/>
      <c r="AK12" s="299" t="s">
        <v>348</v>
      </c>
      <c r="AL12" s="294"/>
      <c r="AM12" s="294"/>
      <c r="AN12" s="294"/>
      <c r="AO12" s="294"/>
      <c r="AP12" s="294"/>
      <c r="AQ12" s="295"/>
      <c r="AR12" s="299" t="s">
        <v>349</v>
      </c>
      <c r="AS12" s="294"/>
      <c r="AT12" s="294"/>
      <c r="AU12" s="294"/>
      <c r="AV12" s="294"/>
      <c r="AW12" s="294"/>
      <c r="AX12" s="739"/>
    </row>
    <row r="13" spans="1:50" ht="21" customHeight="1" x14ac:dyDescent="0.15">
      <c r="A13" s="132"/>
      <c r="B13" s="133"/>
      <c r="C13" s="133"/>
      <c r="D13" s="133"/>
      <c r="E13" s="133"/>
      <c r="F13" s="134"/>
      <c r="G13" s="740" t="s">
        <v>6</v>
      </c>
      <c r="H13" s="741"/>
      <c r="I13" s="633" t="s">
        <v>7</v>
      </c>
      <c r="J13" s="634"/>
      <c r="K13" s="634"/>
      <c r="L13" s="634"/>
      <c r="M13" s="634"/>
      <c r="N13" s="634"/>
      <c r="O13" s="635"/>
      <c r="P13" s="102">
        <v>816</v>
      </c>
      <c r="Q13" s="103"/>
      <c r="R13" s="103"/>
      <c r="S13" s="103"/>
      <c r="T13" s="103"/>
      <c r="U13" s="103"/>
      <c r="V13" s="104"/>
      <c r="W13" s="102">
        <v>939</v>
      </c>
      <c r="X13" s="103"/>
      <c r="Y13" s="103"/>
      <c r="Z13" s="103"/>
      <c r="AA13" s="103"/>
      <c r="AB13" s="103"/>
      <c r="AC13" s="104"/>
      <c r="AD13" s="102">
        <v>939</v>
      </c>
      <c r="AE13" s="103"/>
      <c r="AF13" s="103"/>
      <c r="AG13" s="103"/>
      <c r="AH13" s="103"/>
      <c r="AI13" s="103"/>
      <c r="AJ13" s="104"/>
      <c r="AK13" s="102">
        <v>939</v>
      </c>
      <c r="AL13" s="103"/>
      <c r="AM13" s="103"/>
      <c r="AN13" s="103"/>
      <c r="AO13" s="103"/>
      <c r="AP13" s="103"/>
      <c r="AQ13" s="104"/>
      <c r="AR13" s="99">
        <v>939</v>
      </c>
      <c r="AS13" s="100"/>
      <c r="AT13" s="100"/>
      <c r="AU13" s="100"/>
      <c r="AV13" s="100"/>
      <c r="AW13" s="100"/>
      <c r="AX13" s="392"/>
    </row>
    <row r="14" spans="1:50" ht="21" customHeight="1" x14ac:dyDescent="0.15">
      <c r="A14" s="132"/>
      <c r="B14" s="133"/>
      <c r="C14" s="133"/>
      <c r="D14" s="133"/>
      <c r="E14" s="133"/>
      <c r="F14" s="134"/>
      <c r="G14" s="742"/>
      <c r="H14" s="743"/>
      <c r="I14" s="568" t="s">
        <v>8</v>
      </c>
      <c r="J14" s="624"/>
      <c r="K14" s="624"/>
      <c r="L14" s="624"/>
      <c r="M14" s="624"/>
      <c r="N14" s="624"/>
      <c r="O14" s="625"/>
      <c r="P14" s="102" t="s">
        <v>488</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488</v>
      </c>
      <c r="AL14" s="103"/>
      <c r="AM14" s="103"/>
      <c r="AN14" s="103"/>
      <c r="AO14" s="103"/>
      <c r="AP14" s="103"/>
      <c r="AQ14" s="104"/>
      <c r="AR14" s="660"/>
      <c r="AS14" s="660"/>
      <c r="AT14" s="660"/>
      <c r="AU14" s="660"/>
      <c r="AV14" s="660"/>
      <c r="AW14" s="660"/>
      <c r="AX14" s="661"/>
    </row>
    <row r="15" spans="1:50" ht="21" customHeight="1" x14ac:dyDescent="0.15">
      <c r="A15" s="132"/>
      <c r="B15" s="133"/>
      <c r="C15" s="133"/>
      <c r="D15" s="133"/>
      <c r="E15" s="133"/>
      <c r="F15" s="134"/>
      <c r="G15" s="742"/>
      <c r="H15" s="743"/>
      <c r="I15" s="568" t="s">
        <v>50</v>
      </c>
      <c r="J15" s="569"/>
      <c r="K15" s="569"/>
      <c r="L15" s="569"/>
      <c r="M15" s="569"/>
      <c r="N15" s="569"/>
      <c r="O15" s="570"/>
      <c r="P15" s="102" t="s">
        <v>488</v>
      </c>
      <c r="Q15" s="103"/>
      <c r="R15" s="103"/>
      <c r="S15" s="103"/>
      <c r="T15" s="103"/>
      <c r="U15" s="103"/>
      <c r="V15" s="104"/>
      <c r="W15" s="102">
        <v>200</v>
      </c>
      <c r="X15" s="103"/>
      <c r="Y15" s="103"/>
      <c r="Z15" s="103"/>
      <c r="AA15" s="103"/>
      <c r="AB15" s="103"/>
      <c r="AC15" s="104"/>
      <c r="AD15" s="102" t="s">
        <v>488</v>
      </c>
      <c r="AE15" s="103"/>
      <c r="AF15" s="103"/>
      <c r="AG15" s="103"/>
      <c r="AH15" s="103"/>
      <c r="AI15" s="103"/>
      <c r="AJ15" s="104"/>
      <c r="AK15" s="102">
        <v>173</v>
      </c>
      <c r="AL15" s="103"/>
      <c r="AM15" s="103"/>
      <c r="AN15" s="103"/>
      <c r="AO15" s="103"/>
      <c r="AP15" s="103"/>
      <c r="AQ15" s="104"/>
      <c r="AR15" s="102"/>
      <c r="AS15" s="103"/>
      <c r="AT15" s="103"/>
      <c r="AU15" s="103"/>
      <c r="AV15" s="103"/>
      <c r="AW15" s="103"/>
      <c r="AX15" s="623"/>
    </row>
    <row r="16" spans="1:50" ht="21" customHeight="1" x14ac:dyDescent="0.15">
      <c r="A16" s="132"/>
      <c r="B16" s="133"/>
      <c r="C16" s="133"/>
      <c r="D16" s="133"/>
      <c r="E16" s="133"/>
      <c r="F16" s="134"/>
      <c r="G16" s="742"/>
      <c r="H16" s="743"/>
      <c r="I16" s="568" t="s">
        <v>51</v>
      </c>
      <c r="J16" s="569"/>
      <c r="K16" s="569"/>
      <c r="L16" s="569"/>
      <c r="M16" s="569"/>
      <c r="N16" s="569"/>
      <c r="O16" s="570"/>
      <c r="P16" s="102">
        <v>-200</v>
      </c>
      <c r="Q16" s="103"/>
      <c r="R16" s="103"/>
      <c r="S16" s="103"/>
      <c r="T16" s="103"/>
      <c r="U16" s="103"/>
      <c r="V16" s="104"/>
      <c r="W16" s="102" t="s">
        <v>488</v>
      </c>
      <c r="X16" s="103"/>
      <c r="Y16" s="103"/>
      <c r="Z16" s="103"/>
      <c r="AA16" s="103"/>
      <c r="AB16" s="103"/>
      <c r="AC16" s="104"/>
      <c r="AD16" s="102">
        <v>-173</v>
      </c>
      <c r="AE16" s="103"/>
      <c r="AF16" s="103"/>
      <c r="AG16" s="103"/>
      <c r="AH16" s="103"/>
      <c r="AI16" s="103"/>
      <c r="AJ16" s="104"/>
      <c r="AK16" s="102" t="s">
        <v>488</v>
      </c>
      <c r="AL16" s="103"/>
      <c r="AM16" s="103"/>
      <c r="AN16" s="103"/>
      <c r="AO16" s="103"/>
      <c r="AP16" s="103"/>
      <c r="AQ16" s="104"/>
      <c r="AR16" s="673"/>
      <c r="AS16" s="674"/>
      <c r="AT16" s="674"/>
      <c r="AU16" s="674"/>
      <c r="AV16" s="674"/>
      <c r="AW16" s="674"/>
      <c r="AX16" s="675"/>
    </row>
    <row r="17" spans="1:50" ht="24.75" customHeight="1" x14ac:dyDescent="0.15">
      <c r="A17" s="132"/>
      <c r="B17" s="133"/>
      <c r="C17" s="133"/>
      <c r="D17" s="133"/>
      <c r="E17" s="133"/>
      <c r="F17" s="134"/>
      <c r="G17" s="742"/>
      <c r="H17" s="743"/>
      <c r="I17" s="568" t="s">
        <v>49</v>
      </c>
      <c r="J17" s="624"/>
      <c r="K17" s="624"/>
      <c r="L17" s="624"/>
      <c r="M17" s="624"/>
      <c r="N17" s="624"/>
      <c r="O17" s="625"/>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488</v>
      </c>
      <c r="AL17" s="103"/>
      <c r="AM17" s="103"/>
      <c r="AN17" s="103"/>
      <c r="AO17" s="103"/>
      <c r="AP17" s="103"/>
      <c r="AQ17" s="104"/>
      <c r="AR17" s="390"/>
      <c r="AS17" s="390"/>
      <c r="AT17" s="390"/>
      <c r="AU17" s="390"/>
      <c r="AV17" s="390"/>
      <c r="AW17" s="390"/>
      <c r="AX17" s="391"/>
    </row>
    <row r="18" spans="1:50" ht="24.75" customHeight="1" x14ac:dyDescent="0.15">
      <c r="A18" s="132"/>
      <c r="B18" s="133"/>
      <c r="C18" s="133"/>
      <c r="D18" s="133"/>
      <c r="E18" s="133"/>
      <c r="F18" s="134"/>
      <c r="G18" s="744"/>
      <c r="H18" s="745"/>
      <c r="I18" s="732" t="s">
        <v>20</v>
      </c>
      <c r="J18" s="733"/>
      <c r="K18" s="733"/>
      <c r="L18" s="733"/>
      <c r="M18" s="733"/>
      <c r="N18" s="733"/>
      <c r="O18" s="734"/>
      <c r="P18" s="108">
        <f>SUM(P13:V17)</f>
        <v>616</v>
      </c>
      <c r="Q18" s="109"/>
      <c r="R18" s="109"/>
      <c r="S18" s="109"/>
      <c r="T18" s="109"/>
      <c r="U18" s="109"/>
      <c r="V18" s="110"/>
      <c r="W18" s="108">
        <f>SUM(W13:AC17)</f>
        <v>1139</v>
      </c>
      <c r="X18" s="109"/>
      <c r="Y18" s="109"/>
      <c r="Z18" s="109"/>
      <c r="AA18" s="109"/>
      <c r="AB18" s="109"/>
      <c r="AC18" s="110"/>
      <c r="AD18" s="108">
        <f>SUM(AD13:AJ17)</f>
        <v>766</v>
      </c>
      <c r="AE18" s="109"/>
      <c r="AF18" s="109"/>
      <c r="AG18" s="109"/>
      <c r="AH18" s="109"/>
      <c r="AI18" s="109"/>
      <c r="AJ18" s="110"/>
      <c r="AK18" s="108">
        <f>SUM(AK13:AQ17)</f>
        <v>1112</v>
      </c>
      <c r="AL18" s="109"/>
      <c r="AM18" s="109"/>
      <c r="AN18" s="109"/>
      <c r="AO18" s="109"/>
      <c r="AP18" s="109"/>
      <c r="AQ18" s="110"/>
      <c r="AR18" s="108">
        <f>SUM(AR13:AX17)</f>
        <v>939</v>
      </c>
      <c r="AS18" s="109"/>
      <c r="AT18" s="109"/>
      <c r="AU18" s="109"/>
      <c r="AV18" s="109"/>
      <c r="AW18" s="109"/>
      <c r="AX18" s="530"/>
    </row>
    <row r="19" spans="1:50" ht="24.75" customHeight="1" x14ac:dyDescent="0.15">
      <c r="A19" s="132"/>
      <c r="B19" s="133"/>
      <c r="C19" s="133"/>
      <c r="D19" s="133"/>
      <c r="E19" s="133"/>
      <c r="F19" s="134"/>
      <c r="G19" s="528" t="s">
        <v>9</v>
      </c>
      <c r="H19" s="529"/>
      <c r="I19" s="529"/>
      <c r="J19" s="529"/>
      <c r="K19" s="529"/>
      <c r="L19" s="529"/>
      <c r="M19" s="529"/>
      <c r="N19" s="529"/>
      <c r="O19" s="529"/>
      <c r="P19" s="102">
        <v>583</v>
      </c>
      <c r="Q19" s="103"/>
      <c r="R19" s="103"/>
      <c r="S19" s="103"/>
      <c r="T19" s="103"/>
      <c r="U19" s="103"/>
      <c r="V19" s="104"/>
      <c r="W19" s="102">
        <v>1040</v>
      </c>
      <c r="X19" s="103"/>
      <c r="Y19" s="103"/>
      <c r="Z19" s="103"/>
      <c r="AA19" s="103"/>
      <c r="AB19" s="103"/>
      <c r="AC19" s="104"/>
      <c r="AD19" s="102">
        <v>709</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15">
      <c r="A20" s="132"/>
      <c r="B20" s="133"/>
      <c r="C20" s="133"/>
      <c r="D20" s="133"/>
      <c r="E20" s="133"/>
      <c r="F20" s="134"/>
      <c r="G20" s="528" t="s">
        <v>10</v>
      </c>
      <c r="H20" s="529"/>
      <c r="I20" s="529"/>
      <c r="J20" s="529"/>
      <c r="K20" s="529"/>
      <c r="L20" s="529"/>
      <c r="M20" s="529"/>
      <c r="N20" s="529"/>
      <c r="O20" s="529"/>
      <c r="P20" s="532">
        <f>IF(P18=0, "-", SUM(P19)/P18)</f>
        <v>0.9464285714285714</v>
      </c>
      <c r="Q20" s="532"/>
      <c r="R20" s="532"/>
      <c r="S20" s="532"/>
      <c r="T20" s="532"/>
      <c r="U20" s="532"/>
      <c r="V20" s="532"/>
      <c r="W20" s="532">
        <f t="shared" ref="W20" si="0">IF(W18=0, "-", SUM(W19)/W18)</f>
        <v>0.91308165057067603</v>
      </c>
      <c r="X20" s="532"/>
      <c r="Y20" s="532"/>
      <c r="Z20" s="532"/>
      <c r="AA20" s="532"/>
      <c r="AB20" s="532"/>
      <c r="AC20" s="532"/>
      <c r="AD20" s="532">
        <f t="shared" ref="AD20" si="1">IF(AD18=0, "-", SUM(AD19)/AD18)</f>
        <v>0.9255874673629243</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35"/>
      <c r="B21" s="136"/>
      <c r="C21" s="136"/>
      <c r="D21" s="136"/>
      <c r="E21" s="136"/>
      <c r="F21" s="137"/>
      <c r="G21" s="931" t="s">
        <v>276</v>
      </c>
      <c r="H21" s="932"/>
      <c r="I21" s="932"/>
      <c r="J21" s="932"/>
      <c r="K21" s="932"/>
      <c r="L21" s="932"/>
      <c r="M21" s="932"/>
      <c r="N21" s="932"/>
      <c r="O21" s="932"/>
      <c r="P21" s="532">
        <f>IF(P19=0, "-", SUM(P19)/SUM(P13,P14))</f>
        <v>0.71446078431372551</v>
      </c>
      <c r="Q21" s="532"/>
      <c r="R21" s="532"/>
      <c r="S21" s="532"/>
      <c r="T21" s="532"/>
      <c r="U21" s="532"/>
      <c r="V21" s="532"/>
      <c r="W21" s="532">
        <f t="shared" ref="W21" si="2">IF(W19=0, "-", SUM(W19)/SUM(W13,W14))</f>
        <v>1.1075612353567625</v>
      </c>
      <c r="X21" s="532"/>
      <c r="Y21" s="532"/>
      <c r="Z21" s="532"/>
      <c r="AA21" s="532"/>
      <c r="AB21" s="532"/>
      <c r="AC21" s="532"/>
      <c r="AD21" s="532">
        <f t="shared" ref="AD21" si="3">IF(AD19=0, "-", SUM(AD19)/SUM(AD13,AD14))</f>
        <v>0.75505857294994672</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82" t="s">
        <v>350</v>
      </c>
      <c r="B22" s="183"/>
      <c r="C22" s="183"/>
      <c r="D22" s="183"/>
      <c r="E22" s="183"/>
      <c r="F22" s="184"/>
      <c r="G22" s="173" t="s">
        <v>256</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937</v>
      </c>
      <c r="Q23" s="100"/>
      <c r="R23" s="100"/>
      <c r="S23" s="100"/>
      <c r="T23" s="100"/>
      <c r="U23" s="100"/>
      <c r="V23" s="101"/>
      <c r="W23" s="99">
        <v>937</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490</v>
      </c>
      <c r="H24" s="180"/>
      <c r="I24" s="180"/>
      <c r="J24" s="180"/>
      <c r="K24" s="180"/>
      <c r="L24" s="180"/>
      <c r="M24" s="180"/>
      <c r="N24" s="180"/>
      <c r="O24" s="181"/>
      <c r="P24" s="102">
        <v>2</v>
      </c>
      <c r="Q24" s="103"/>
      <c r="R24" s="103"/>
      <c r="S24" s="103"/>
      <c r="T24" s="103"/>
      <c r="U24" s="103"/>
      <c r="V24" s="104"/>
      <c r="W24" s="102">
        <v>2</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491</v>
      </c>
      <c r="H25" s="180"/>
      <c r="I25" s="180"/>
      <c r="J25" s="180"/>
      <c r="K25" s="180"/>
      <c r="L25" s="180"/>
      <c r="M25" s="180"/>
      <c r="N25" s="180"/>
      <c r="O25" s="181"/>
      <c r="P25" s="102">
        <v>0</v>
      </c>
      <c r="Q25" s="103"/>
      <c r="R25" s="103"/>
      <c r="S25" s="103"/>
      <c r="T25" s="103"/>
      <c r="U25" s="103"/>
      <c r="V25" s="104"/>
      <c r="W25" s="102">
        <v>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492</v>
      </c>
      <c r="H26" s="180"/>
      <c r="I26" s="180"/>
      <c r="J26" s="180"/>
      <c r="K26" s="180"/>
      <c r="L26" s="180"/>
      <c r="M26" s="180"/>
      <c r="N26" s="180"/>
      <c r="O26" s="181"/>
      <c r="P26" s="218">
        <v>0</v>
      </c>
      <c r="Q26" s="219"/>
      <c r="R26" s="219"/>
      <c r="S26" s="219"/>
      <c r="T26" s="219"/>
      <c r="U26" s="219"/>
      <c r="V26" s="220"/>
      <c r="W26" s="102">
        <v>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205"/>
      <c r="Q27" s="206"/>
      <c r="R27" s="206"/>
      <c r="S27" s="206"/>
      <c r="T27" s="206"/>
      <c r="U27" s="206"/>
      <c r="V27" s="207"/>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21" t="s">
        <v>260</v>
      </c>
      <c r="H28" s="222"/>
      <c r="I28" s="222"/>
      <c r="J28" s="222"/>
      <c r="K28" s="222"/>
      <c r="L28" s="222"/>
      <c r="M28" s="222"/>
      <c r="N28" s="222"/>
      <c r="O28" s="223"/>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4" t="s">
        <v>257</v>
      </c>
      <c r="H29" s="225"/>
      <c r="I29" s="225"/>
      <c r="J29" s="225"/>
      <c r="K29" s="225"/>
      <c r="L29" s="225"/>
      <c r="M29" s="225"/>
      <c r="N29" s="225"/>
      <c r="O29" s="226"/>
      <c r="P29" s="102">
        <f>AK13</f>
        <v>939</v>
      </c>
      <c r="Q29" s="103"/>
      <c r="R29" s="103"/>
      <c r="S29" s="103"/>
      <c r="T29" s="103"/>
      <c r="U29" s="103"/>
      <c r="V29" s="104"/>
      <c r="W29" s="211">
        <f>AR13</f>
        <v>939</v>
      </c>
      <c r="X29" s="212"/>
      <c r="Y29" s="212"/>
      <c r="Z29" s="212"/>
      <c r="AA29" s="212"/>
      <c r="AB29" s="212"/>
      <c r="AC29" s="213"/>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2" t="s">
        <v>272</v>
      </c>
      <c r="B30" s="503"/>
      <c r="C30" s="503"/>
      <c r="D30" s="503"/>
      <c r="E30" s="503"/>
      <c r="F30" s="504"/>
      <c r="G30" s="645" t="s">
        <v>145</v>
      </c>
      <c r="H30" s="388"/>
      <c r="I30" s="388"/>
      <c r="J30" s="388"/>
      <c r="K30" s="388"/>
      <c r="L30" s="388"/>
      <c r="M30" s="388"/>
      <c r="N30" s="388"/>
      <c r="O30" s="572"/>
      <c r="P30" s="571" t="s">
        <v>58</v>
      </c>
      <c r="Q30" s="388"/>
      <c r="R30" s="388"/>
      <c r="S30" s="388"/>
      <c r="T30" s="388"/>
      <c r="U30" s="388"/>
      <c r="V30" s="388"/>
      <c r="W30" s="388"/>
      <c r="X30" s="572"/>
      <c r="Y30" s="458"/>
      <c r="Z30" s="459"/>
      <c r="AA30" s="460"/>
      <c r="AB30" s="384" t="s">
        <v>11</v>
      </c>
      <c r="AC30" s="385"/>
      <c r="AD30" s="386"/>
      <c r="AE30" s="384" t="s">
        <v>314</v>
      </c>
      <c r="AF30" s="385"/>
      <c r="AG30" s="385"/>
      <c r="AH30" s="386"/>
      <c r="AI30" s="384" t="s">
        <v>336</v>
      </c>
      <c r="AJ30" s="385"/>
      <c r="AK30" s="385"/>
      <c r="AL30" s="386"/>
      <c r="AM30" s="387" t="s">
        <v>341</v>
      </c>
      <c r="AN30" s="387"/>
      <c r="AO30" s="387"/>
      <c r="AP30" s="384"/>
      <c r="AQ30" s="636" t="s">
        <v>187</v>
      </c>
      <c r="AR30" s="637"/>
      <c r="AS30" s="637"/>
      <c r="AT30" s="638"/>
      <c r="AU30" s="388" t="s">
        <v>133</v>
      </c>
      <c r="AV30" s="388"/>
      <c r="AW30" s="388"/>
      <c r="AX30" s="389"/>
    </row>
    <row r="31" spans="1:50" ht="18.75" customHeight="1" x14ac:dyDescent="0.15">
      <c r="A31" s="505"/>
      <c r="B31" s="506"/>
      <c r="C31" s="506"/>
      <c r="D31" s="506"/>
      <c r="E31" s="506"/>
      <c r="F31" s="507"/>
      <c r="G31" s="560"/>
      <c r="H31" s="377"/>
      <c r="I31" s="377"/>
      <c r="J31" s="377"/>
      <c r="K31" s="377"/>
      <c r="L31" s="377"/>
      <c r="M31" s="377"/>
      <c r="N31" s="377"/>
      <c r="O31" s="561"/>
      <c r="P31" s="573"/>
      <c r="Q31" s="377"/>
      <c r="R31" s="377"/>
      <c r="S31" s="377"/>
      <c r="T31" s="377"/>
      <c r="U31" s="377"/>
      <c r="V31" s="377"/>
      <c r="W31" s="377"/>
      <c r="X31" s="561"/>
      <c r="Y31" s="461"/>
      <c r="Z31" s="462"/>
      <c r="AA31" s="463"/>
      <c r="AB31" s="330"/>
      <c r="AC31" s="331"/>
      <c r="AD31" s="332"/>
      <c r="AE31" s="330"/>
      <c r="AF31" s="331"/>
      <c r="AG31" s="331"/>
      <c r="AH31" s="332"/>
      <c r="AI31" s="330"/>
      <c r="AJ31" s="331"/>
      <c r="AK31" s="331"/>
      <c r="AL31" s="332"/>
      <c r="AM31" s="374"/>
      <c r="AN31" s="374"/>
      <c r="AO31" s="374"/>
      <c r="AP31" s="330"/>
      <c r="AQ31" s="201">
        <v>3</v>
      </c>
      <c r="AR31" s="126"/>
      <c r="AS31" s="127" t="s">
        <v>188</v>
      </c>
      <c r="AT31" s="162"/>
      <c r="AU31" s="267">
        <v>8</v>
      </c>
      <c r="AV31" s="267"/>
      <c r="AW31" s="377" t="s">
        <v>177</v>
      </c>
      <c r="AX31" s="378"/>
    </row>
    <row r="32" spans="1:50" ht="28.35" customHeight="1" x14ac:dyDescent="0.15">
      <c r="A32" s="508"/>
      <c r="B32" s="506"/>
      <c r="C32" s="506"/>
      <c r="D32" s="506"/>
      <c r="E32" s="506"/>
      <c r="F32" s="507"/>
      <c r="G32" s="533" t="s">
        <v>493</v>
      </c>
      <c r="H32" s="534"/>
      <c r="I32" s="534"/>
      <c r="J32" s="534"/>
      <c r="K32" s="534"/>
      <c r="L32" s="534"/>
      <c r="M32" s="534"/>
      <c r="N32" s="534"/>
      <c r="O32" s="535"/>
      <c r="P32" s="151" t="s">
        <v>494</v>
      </c>
      <c r="Q32" s="151"/>
      <c r="R32" s="151"/>
      <c r="S32" s="151"/>
      <c r="T32" s="151"/>
      <c r="U32" s="151"/>
      <c r="V32" s="151"/>
      <c r="W32" s="151"/>
      <c r="X32" s="228"/>
      <c r="Y32" s="336" t="s">
        <v>12</v>
      </c>
      <c r="Z32" s="542"/>
      <c r="AA32" s="543"/>
      <c r="AB32" s="544" t="s">
        <v>488</v>
      </c>
      <c r="AC32" s="544"/>
      <c r="AD32" s="544"/>
      <c r="AE32" s="362" t="s">
        <v>488</v>
      </c>
      <c r="AF32" s="363"/>
      <c r="AG32" s="363"/>
      <c r="AH32" s="363"/>
      <c r="AI32" s="362" t="s">
        <v>488</v>
      </c>
      <c r="AJ32" s="363"/>
      <c r="AK32" s="363"/>
      <c r="AL32" s="363"/>
      <c r="AM32" s="362" t="s">
        <v>488</v>
      </c>
      <c r="AN32" s="363"/>
      <c r="AO32" s="363"/>
      <c r="AP32" s="363"/>
      <c r="AQ32" s="105" t="s">
        <v>488</v>
      </c>
      <c r="AR32" s="106"/>
      <c r="AS32" s="106"/>
      <c r="AT32" s="107"/>
      <c r="AU32" s="363" t="s">
        <v>488</v>
      </c>
      <c r="AV32" s="363"/>
      <c r="AW32" s="363"/>
      <c r="AX32" s="365"/>
    </row>
    <row r="33" spans="1:50" ht="28.35" customHeight="1" x14ac:dyDescent="0.15">
      <c r="A33" s="509"/>
      <c r="B33" s="510"/>
      <c r="C33" s="510"/>
      <c r="D33" s="510"/>
      <c r="E33" s="510"/>
      <c r="F33" s="511"/>
      <c r="G33" s="536"/>
      <c r="H33" s="537"/>
      <c r="I33" s="537"/>
      <c r="J33" s="537"/>
      <c r="K33" s="537"/>
      <c r="L33" s="537"/>
      <c r="M33" s="537"/>
      <c r="N33" s="537"/>
      <c r="O33" s="538"/>
      <c r="P33" s="230"/>
      <c r="Q33" s="230"/>
      <c r="R33" s="230"/>
      <c r="S33" s="230"/>
      <c r="T33" s="230"/>
      <c r="U33" s="230"/>
      <c r="V33" s="230"/>
      <c r="W33" s="230"/>
      <c r="X33" s="231"/>
      <c r="Y33" s="299" t="s">
        <v>53</v>
      </c>
      <c r="Z33" s="294"/>
      <c r="AA33" s="295"/>
      <c r="AB33" s="515" t="s">
        <v>293</v>
      </c>
      <c r="AC33" s="515"/>
      <c r="AD33" s="515"/>
      <c r="AE33" s="362" t="s">
        <v>488</v>
      </c>
      <c r="AF33" s="363"/>
      <c r="AG33" s="363"/>
      <c r="AH33" s="363"/>
      <c r="AI33" s="362" t="s">
        <v>488</v>
      </c>
      <c r="AJ33" s="363"/>
      <c r="AK33" s="363"/>
      <c r="AL33" s="363"/>
      <c r="AM33" s="362" t="s">
        <v>488</v>
      </c>
      <c r="AN33" s="363"/>
      <c r="AO33" s="363"/>
      <c r="AP33" s="363"/>
      <c r="AQ33" s="105">
        <v>134</v>
      </c>
      <c r="AR33" s="106"/>
      <c r="AS33" s="106"/>
      <c r="AT33" s="107"/>
      <c r="AU33" s="363">
        <v>200</v>
      </c>
      <c r="AV33" s="363"/>
      <c r="AW33" s="363"/>
      <c r="AX33" s="365"/>
    </row>
    <row r="34" spans="1:50" ht="198" customHeight="1" x14ac:dyDescent="0.15">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33"/>
      <c r="Y34" s="299" t="s">
        <v>13</v>
      </c>
      <c r="Z34" s="294"/>
      <c r="AA34" s="295"/>
      <c r="AB34" s="490" t="s">
        <v>178</v>
      </c>
      <c r="AC34" s="490"/>
      <c r="AD34" s="490"/>
      <c r="AE34" s="362" t="s">
        <v>488</v>
      </c>
      <c r="AF34" s="363"/>
      <c r="AG34" s="363"/>
      <c r="AH34" s="363"/>
      <c r="AI34" s="362" t="s">
        <v>488</v>
      </c>
      <c r="AJ34" s="363"/>
      <c r="AK34" s="363"/>
      <c r="AL34" s="363"/>
      <c r="AM34" s="362" t="s">
        <v>488</v>
      </c>
      <c r="AN34" s="363"/>
      <c r="AO34" s="363"/>
      <c r="AP34" s="363"/>
      <c r="AQ34" s="105" t="s">
        <v>488</v>
      </c>
      <c r="AR34" s="106"/>
      <c r="AS34" s="106"/>
      <c r="AT34" s="107"/>
      <c r="AU34" s="363" t="s">
        <v>488</v>
      </c>
      <c r="AV34" s="363"/>
      <c r="AW34" s="363"/>
      <c r="AX34" s="365"/>
    </row>
    <row r="35" spans="1:50" ht="33.6" customHeight="1" x14ac:dyDescent="0.15">
      <c r="A35" s="901" t="s">
        <v>302</v>
      </c>
      <c r="B35" s="902"/>
      <c r="C35" s="902"/>
      <c r="D35" s="902"/>
      <c r="E35" s="902"/>
      <c r="F35" s="903"/>
      <c r="G35" s="907" t="s">
        <v>495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39" t="s">
        <v>272</v>
      </c>
      <c r="B37" s="640"/>
      <c r="C37" s="640"/>
      <c r="D37" s="640"/>
      <c r="E37" s="640"/>
      <c r="F37" s="641"/>
      <c r="G37" s="558" t="s">
        <v>145</v>
      </c>
      <c r="H37" s="379"/>
      <c r="I37" s="379"/>
      <c r="J37" s="379"/>
      <c r="K37" s="379"/>
      <c r="L37" s="379"/>
      <c r="M37" s="379"/>
      <c r="N37" s="379"/>
      <c r="O37" s="559"/>
      <c r="P37" s="626" t="s">
        <v>58</v>
      </c>
      <c r="Q37" s="379"/>
      <c r="R37" s="379"/>
      <c r="S37" s="379"/>
      <c r="T37" s="379"/>
      <c r="U37" s="379"/>
      <c r="V37" s="379"/>
      <c r="W37" s="379"/>
      <c r="X37" s="559"/>
      <c r="Y37" s="627"/>
      <c r="Z37" s="628"/>
      <c r="AA37" s="629"/>
      <c r="AB37" s="630" t="s">
        <v>11</v>
      </c>
      <c r="AC37" s="631"/>
      <c r="AD37" s="632"/>
      <c r="AE37" s="366" t="s">
        <v>314</v>
      </c>
      <c r="AF37" s="367"/>
      <c r="AG37" s="367"/>
      <c r="AH37" s="368"/>
      <c r="AI37" s="366" t="s">
        <v>312</v>
      </c>
      <c r="AJ37" s="367"/>
      <c r="AK37" s="367"/>
      <c r="AL37" s="368"/>
      <c r="AM37" s="373" t="s">
        <v>341</v>
      </c>
      <c r="AN37" s="373"/>
      <c r="AO37" s="373"/>
      <c r="AP37" s="373"/>
      <c r="AQ37" s="263" t="s">
        <v>187</v>
      </c>
      <c r="AR37" s="264"/>
      <c r="AS37" s="264"/>
      <c r="AT37" s="265"/>
      <c r="AU37" s="379" t="s">
        <v>133</v>
      </c>
      <c r="AV37" s="379"/>
      <c r="AW37" s="379"/>
      <c r="AX37" s="380"/>
    </row>
    <row r="38" spans="1:50" ht="18.75" hidden="1" customHeight="1" x14ac:dyDescent="0.15">
      <c r="A38" s="505"/>
      <c r="B38" s="506"/>
      <c r="C38" s="506"/>
      <c r="D38" s="506"/>
      <c r="E38" s="506"/>
      <c r="F38" s="507"/>
      <c r="G38" s="560"/>
      <c r="H38" s="377"/>
      <c r="I38" s="377"/>
      <c r="J38" s="377"/>
      <c r="K38" s="377"/>
      <c r="L38" s="377"/>
      <c r="M38" s="377"/>
      <c r="N38" s="377"/>
      <c r="O38" s="561"/>
      <c r="P38" s="573"/>
      <c r="Q38" s="377"/>
      <c r="R38" s="377"/>
      <c r="S38" s="377"/>
      <c r="T38" s="377"/>
      <c r="U38" s="377"/>
      <c r="V38" s="377"/>
      <c r="W38" s="377"/>
      <c r="X38" s="561"/>
      <c r="Y38" s="461"/>
      <c r="Z38" s="462"/>
      <c r="AA38" s="463"/>
      <c r="AB38" s="330"/>
      <c r="AC38" s="331"/>
      <c r="AD38" s="332"/>
      <c r="AE38" s="330"/>
      <c r="AF38" s="331"/>
      <c r="AG38" s="331"/>
      <c r="AH38" s="332"/>
      <c r="AI38" s="330"/>
      <c r="AJ38" s="331"/>
      <c r="AK38" s="331"/>
      <c r="AL38" s="332"/>
      <c r="AM38" s="374"/>
      <c r="AN38" s="374"/>
      <c r="AO38" s="374"/>
      <c r="AP38" s="374"/>
      <c r="AQ38" s="201"/>
      <c r="AR38" s="126"/>
      <c r="AS38" s="127" t="s">
        <v>188</v>
      </c>
      <c r="AT38" s="162"/>
      <c r="AU38" s="267"/>
      <c r="AV38" s="267"/>
      <c r="AW38" s="377" t="s">
        <v>177</v>
      </c>
      <c r="AX38" s="378"/>
    </row>
    <row r="39" spans="1:50" ht="23.25" hidden="1" customHeight="1" x14ac:dyDescent="0.15">
      <c r="A39" s="508"/>
      <c r="B39" s="506"/>
      <c r="C39" s="506"/>
      <c r="D39" s="506"/>
      <c r="E39" s="506"/>
      <c r="F39" s="507"/>
      <c r="G39" s="533"/>
      <c r="H39" s="534"/>
      <c r="I39" s="534"/>
      <c r="J39" s="534"/>
      <c r="K39" s="534"/>
      <c r="L39" s="534"/>
      <c r="M39" s="534"/>
      <c r="N39" s="534"/>
      <c r="O39" s="535"/>
      <c r="P39" s="151"/>
      <c r="Q39" s="151"/>
      <c r="R39" s="151"/>
      <c r="S39" s="151"/>
      <c r="T39" s="151"/>
      <c r="U39" s="151"/>
      <c r="V39" s="151"/>
      <c r="W39" s="151"/>
      <c r="X39" s="228"/>
      <c r="Y39" s="336" t="s">
        <v>12</v>
      </c>
      <c r="Z39" s="542"/>
      <c r="AA39" s="543"/>
      <c r="AB39" s="544"/>
      <c r="AC39" s="544"/>
      <c r="AD39" s="544"/>
      <c r="AE39" s="362"/>
      <c r="AF39" s="363"/>
      <c r="AG39" s="363"/>
      <c r="AH39" s="363"/>
      <c r="AI39" s="362"/>
      <c r="AJ39" s="363"/>
      <c r="AK39" s="363"/>
      <c r="AL39" s="363"/>
      <c r="AM39" s="362"/>
      <c r="AN39" s="363"/>
      <c r="AO39" s="363"/>
      <c r="AP39" s="363"/>
      <c r="AQ39" s="105"/>
      <c r="AR39" s="106"/>
      <c r="AS39" s="106"/>
      <c r="AT39" s="107"/>
      <c r="AU39" s="363"/>
      <c r="AV39" s="363"/>
      <c r="AW39" s="363"/>
      <c r="AX39" s="365"/>
    </row>
    <row r="40" spans="1:50" ht="23.25" hidden="1" customHeight="1" x14ac:dyDescent="0.15">
      <c r="A40" s="509"/>
      <c r="B40" s="510"/>
      <c r="C40" s="510"/>
      <c r="D40" s="510"/>
      <c r="E40" s="510"/>
      <c r="F40" s="511"/>
      <c r="G40" s="536"/>
      <c r="H40" s="537"/>
      <c r="I40" s="537"/>
      <c r="J40" s="537"/>
      <c r="K40" s="537"/>
      <c r="L40" s="537"/>
      <c r="M40" s="537"/>
      <c r="N40" s="537"/>
      <c r="O40" s="538"/>
      <c r="P40" s="230"/>
      <c r="Q40" s="230"/>
      <c r="R40" s="230"/>
      <c r="S40" s="230"/>
      <c r="T40" s="230"/>
      <c r="U40" s="230"/>
      <c r="V40" s="230"/>
      <c r="W40" s="230"/>
      <c r="X40" s="231"/>
      <c r="Y40" s="299" t="s">
        <v>53</v>
      </c>
      <c r="Z40" s="294"/>
      <c r="AA40" s="295"/>
      <c r="AB40" s="515"/>
      <c r="AC40" s="515"/>
      <c r="AD40" s="515"/>
      <c r="AE40" s="362"/>
      <c r="AF40" s="363"/>
      <c r="AG40" s="363"/>
      <c r="AH40" s="363"/>
      <c r="AI40" s="362"/>
      <c r="AJ40" s="363"/>
      <c r="AK40" s="363"/>
      <c r="AL40" s="363"/>
      <c r="AM40" s="362"/>
      <c r="AN40" s="363"/>
      <c r="AO40" s="363"/>
      <c r="AP40" s="363"/>
      <c r="AQ40" s="105"/>
      <c r="AR40" s="106"/>
      <c r="AS40" s="106"/>
      <c r="AT40" s="107"/>
      <c r="AU40" s="363"/>
      <c r="AV40" s="363"/>
      <c r="AW40" s="363"/>
      <c r="AX40" s="365"/>
    </row>
    <row r="41" spans="1:50" ht="23.25" hidden="1" customHeight="1" x14ac:dyDescent="0.15">
      <c r="A41" s="642"/>
      <c r="B41" s="643"/>
      <c r="C41" s="643"/>
      <c r="D41" s="643"/>
      <c r="E41" s="643"/>
      <c r="F41" s="644"/>
      <c r="G41" s="539"/>
      <c r="H41" s="540"/>
      <c r="I41" s="540"/>
      <c r="J41" s="540"/>
      <c r="K41" s="540"/>
      <c r="L41" s="540"/>
      <c r="M41" s="540"/>
      <c r="N41" s="540"/>
      <c r="O41" s="541"/>
      <c r="P41" s="154"/>
      <c r="Q41" s="154"/>
      <c r="R41" s="154"/>
      <c r="S41" s="154"/>
      <c r="T41" s="154"/>
      <c r="U41" s="154"/>
      <c r="V41" s="154"/>
      <c r="W41" s="154"/>
      <c r="X41" s="233"/>
      <c r="Y41" s="299" t="s">
        <v>13</v>
      </c>
      <c r="Z41" s="294"/>
      <c r="AA41" s="295"/>
      <c r="AB41" s="490" t="s">
        <v>178</v>
      </c>
      <c r="AC41" s="490"/>
      <c r="AD41" s="490"/>
      <c r="AE41" s="362"/>
      <c r="AF41" s="363"/>
      <c r="AG41" s="363"/>
      <c r="AH41" s="363"/>
      <c r="AI41" s="362"/>
      <c r="AJ41" s="363"/>
      <c r="AK41" s="363"/>
      <c r="AL41" s="363"/>
      <c r="AM41" s="362"/>
      <c r="AN41" s="363"/>
      <c r="AO41" s="363"/>
      <c r="AP41" s="363"/>
      <c r="AQ41" s="105"/>
      <c r="AR41" s="106"/>
      <c r="AS41" s="106"/>
      <c r="AT41" s="107"/>
      <c r="AU41" s="363"/>
      <c r="AV41" s="363"/>
      <c r="AW41" s="363"/>
      <c r="AX41" s="365"/>
    </row>
    <row r="42" spans="1:50" ht="23.25" hidden="1" customHeight="1" x14ac:dyDescent="0.15">
      <c r="A42" s="901" t="s">
        <v>302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39" t="s">
        <v>272</v>
      </c>
      <c r="B44" s="640"/>
      <c r="C44" s="640"/>
      <c r="D44" s="640"/>
      <c r="E44" s="640"/>
      <c r="F44" s="641"/>
      <c r="G44" s="558" t="s">
        <v>145</v>
      </c>
      <c r="H44" s="379"/>
      <c r="I44" s="379"/>
      <c r="J44" s="379"/>
      <c r="K44" s="379"/>
      <c r="L44" s="379"/>
      <c r="M44" s="379"/>
      <c r="N44" s="379"/>
      <c r="O44" s="559"/>
      <c r="P44" s="626" t="s">
        <v>58</v>
      </c>
      <c r="Q44" s="379"/>
      <c r="R44" s="379"/>
      <c r="S44" s="379"/>
      <c r="T44" s="379"/>
      <c r="U44" s="379"/>
      <c r="V44" s="379"/>
      <c r="W44" s="379"/>
      <c r="X44" s="559"/>
      <c r="Y44" s="627"/>
      <c r="Z44" s="628"/>
      <c r="AA44" s="629"/>
      <c r="AB44" s="630" t="s">
        <v>11</v>
      </c>
      <c r="AC44" s="631"/>
      <c r="AD44" s="632"/>
      <c r="AE44" s="366" t="s">
        <v>314</v>
      </c>
      <c r="AF44" s="367"/>
      <c r="AG44" s="367"/>
      <c r="AH44" s="368"/>
      <c r="AI44" s="366" t="s">
        <v>312</v>
      </c>
      <c r="AJ44" s="367"/>
      <c r="AK44" s="367"/>
      <c r="AL44" s="368"/>
      <c r="AM44" s="373" t="s">
        <v>341</v>
      </c>
      <c r="AN44" s="373"/>
      <c r="AO44" s="373"/>
      <c r="AP44" s="373"/>
      <c r="AQ44" s="263" t="s">
        <v>187</v>
      </c>
      <c r="AR44" s="264"/>
      <c r="AS44" s="264"/>
      <c r="AT44" s="265"/>
      <c r="AU44" s="379" t="s">
        <v>133</v>
      </c>
      <c r="AV44" s="379"/>
      <c r="AW44" s="379"/>
      <c r="AX44" s="380"/>
    </row>
    <row r="45" spans="1:50" ht="18.75" hidden="1" customHeight="1" x14ac:dyDescent="0.15">
      <c r="A45" s="505"/>
      <c r="B45" s="506"/>
      <c r="C45" s="506"/>
      <c r="D45" s="506"/>
      <c r="E45" s="506"/>
      <c r="F45" s="507"/>
      <c r="G45" s="560"/>
      <c r="H45" s="377"/>
      <c r="I45" s="377"/>
      <c r="J45" s="377"/>
      <c r="K45" s="377"/>
      <c r="L45" s="377"/>
      <c r="M45" s="377"/>
      <c r="N45" s="377"/>
      <c r="O45" s="561"/>
      <c r="P45" s="573"/>
      <c r="Q45" s="377"/>
      <c r="R45" s="377"/>
      <c r="S45" s="377"/>
      <c r="T45" s="377"/>
      <c r="U45" s="377"/>
      <c r="V45" s="377"/>
      <c r="W45" s="377"/>
      <c r="X45" s="561"/>
      <c r="Y45" s="461"/>
      <c r="Z45" s="462"/>
      <c r="AA45" s="463"/>
      <c r="AB45" s="330"/>
      <c r="AC45" s="331"/>
      <c r="AD45" s="332"/>
      <c r="AE45" s="330"/>
      <c r="AF45" s="331"/>
      <c r="AG45" s="331"/>
      <c r="AH45" s="332"/>
      <c r="AI45" s="330"/>
      <c r="AJ45" s="331"/>
      <c r="AK45" s="331"/>
      <c r="AL45" s="332"/>
      <c r="AM45" s="374"/>
      <c r="AN45" s="374"/>
      <c r="AO45" s="374"/>
      <c r="AP45" s="374"/>
      <c r="AQ45" s="201"/>
      <c r="AR45" s="126"/>
      <c r="AS45" s="127" t="s">
        <v>188</v>
      </c>
      <c r="AT45" s="162"/>
      <c r="AU45" s="267"/>
      <c r="AV45" s="267"/>
      <c r="AW45" s="377" t="s">
        <v>177</v>
      </c>
      <c r="AX45" s="378"/>
    </row>
    <row r="46" spans="1:50" ht="23.25" hidden="1" customHeight="1" x14ac:dyDescent="0.15">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8"/>
      <c r="Y46" s="336" t="s">
        <v>12</v>
      </c>
      <c r="Z46" s="542"/>
      <c r="AA46" s="543"/>
      <c r="AB46" s="544"/>
      <c r="AC46" s="544"/>
      <c r="AD46" s="544"/>
      <c r="AE46" s="362"/>
      <c r="AF46" s="363"/>
      <c r="AG46" s="363"/>
      <c r="AH46" s="363"/>
      <c r="AI46" s="362"/>
      <c r="AJ46" s="363"/>
      <c r="AK46" s="363"/>
      <c r="AL46" s="363"/>
      <c r="AM46" s="362"/>
      <c r="AN46" s="363"/>
      <c r="AO46" s="363"/>
      <c r="AP46" s="363"/>
      <c r="AQ46" s="105"/>
      <c r="AR46" s="106"/>
      <c r="AS46" s="106"/>
      <c r="AT46" s="107"/>
      <c r="AU46" s="363"/>
      <c r="AV46" s="363"/>
      <c r="AW46" s="363"/>
      <c r="AX46" s="365"/>
    </row>
    <row r="47" spans="1:50" ht="23.25" hidden="1" customHeight="1" x14ac:dyDescent="0.15">
      <c r="A47" s="509"/>
      <c r="B47" s="510"/>
      <c r="C47" s="510"/>
      <c r="D47" s="510"/>
      <c r="E47" s="510"/>
      <c r="F47" s="511"/>
      <c r="G47" s="536"/>
      <c r="H47" s="537"/>
      <c r="I47" s="537"/>
      <c r="J47" s="537"/>
      <c r="K47" s="537"/>
      <c r="L47" s="537"/>
      <c r="M47" s="537"/>
      <c r="N47" s="537"/>
      <c r="O47" s="538"/>
      <c r="P47" s="230"/>
      <c r="Q47" s="230"/>
      <c r="R47" s="230"/>
      <c r="S47" s="230"/>
      <c r="T47" s="230"/>
      <c r="U47" s="230"/>
      <c r="V47" s="230"/>
      <c r="W47" s="230"/>
      <c r="X47" s="231"/>
      <c r="Y47" s="299" t="s">
        <v>53</v>
      </c>
      <c r="Z47" s="294"/>
      <c r="AA47" s="295"/>
      <c r="AB47" s="515"/>
      <c r="AC47" s="515"/>
      <c r="AD47" s="515"/>
      <c r="AE47" s="362"/>
      <c r="AF47" s="363"/>
      <c r="AG47" s="363"/>
      <c r="AH47" s="363"/>
      <c r="AI47" s="362"/>
      <c r="AJ47" s="363"/>
      <c r="AK47" s="363"/>
      <c r="AL47" s="363"/>
      <c r="AM47" s="362"/>
      <c r="AN47" s="363"/>
      <c r="AO47" s="363"/>
      <c r="AP47" s="363"/>
      <c r="AQ47" s="105"/>
      <c r="AR47" s="106"/>
      <c r="AS47" s="106"/>
      <c r="AT47" s="107"/>
      <c r="AU47" s="363"/>
      <c r="AV47" s="363"/>
      <c r="AW47" s="363"/>
      <c r="AX47" s="365"/>
    </row>
    <row r="48" spans="1:50" ht="23.25" hidden="1" customHeight="1" x14ac:dyDescent="0.15">
      <c r="A48" s="642"/>
      <c r="B48" s="643"/>
      <c r="C48" s="643"/>
      <c r="D48" s="643"/>
      <c r="E48" s="643"/>
      <c r="F48" s="644"/>
      <c r="G48" s="539"/>
      <c r="H48" s="540"/>
      <c r="I48" s="540"/>
      <c r="J48" s="540"/>
      <c r="K48" s="540"/>
      <c r="L48" s="540"/>
      <c r="M48" s="540"/>
      <c r="N48" s="540"/>
      <c r="O48" s="541"/>
      <c r="P48" s="154"/>
      <c r="Q48" s="154"/>
      <c r="R48" s="154"/>
      <c r="S48" s="154"/>
      <c r="T48" s="154"/>
      <c r="U48" s="154"/>
      <c r="V48" s="154"/>
      <c r="W48" s="154"/>
      <c r="X48" s="233"/>
      <c r="Y48" s="299" t="s">
        <v>13</v>
      </c>
      <c r="Z48" s="294"/>
      <c r="AA48" s="295"/>
      <c r="AB48" s="490" t="s">
        <v>178</v>
      </c>
      <c r="AC48" s="490"/>
      <c r="AD48" s="490"/>
      <c r="AE48" s="362"/>
      <c r="AF48" s="363"/>
      <c r="AG48" s="363"/>
      <c r="AH48" s="363"/>
      <c r="AI48" s="362"/>
      <c r="AJ48" s="363"/>
      <c r="AK48" s="363"/>
      <c r="AL48" s="363"/>
      <c r="AM48" s="362"/>
      <c r="AN48" s="363"/>
      <c r="AO48" s="363"/>
      <c r="AP48" s="363"/>
      <c r="AQ48" s="105"/>
      <c r="AR48" s="106"/>
      <c r="AS48" s="106"/>
      <c r="AT48" s="107"/>
      <c r="AU48" s="363"/>
      <c r="AV48" s="363"/>
      <c r="AW48" s="363"/>
      <c r="AX48" s="365"/>
    </row>
    <row r="49" spans="1:50" ht="23.25" hidden="1" customHeight="1" x14ac:dyDescent="0.15">
      <c r="A49" s="901" t="s">
        <v>302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05" t="s">
        <v>272</v>
      </c>
      <c r="B51" s="506"/>
      <c r="C51" s="506"/>
      <c r="D51" s="506"/>
      <c r="E51" s="506"/>
      <c r="F51" s="507"/>
      <c r="G51" s="558" t="s">
        <v>145</v>
      </c>
      <c r="H51" s="379"/>
      <c r="I51" s="379"/>
      <c r="J51" s="379"/>
      <c r="K51" s="379"/>
      <c r="L51" s="379"/>
      <c r="M51" s="379"/>
      <c r="N51" s="379"/>
      <c r="O51" s="559"/>
      <c r="P51" s="626" t="s">
        <v>58</v>
      </c>
      <c r="Q51" s="379"/>
      <c r="R51" s="379"/>
      <c r="S51" s="379"/>
      <c r="T51" s="379"/>
      <c r="U51" s="379"/>
      <c r="V51" s="379"/>
      <c r="W51" s="379"/>
      <c r="X51" s="559"/>
      <c r="Y51" s="627"/>
      <c r="Z51" s="628"/>
      <c r="AA51" s="629"/>
      <c r="AB51" s="630" t="s">
        <v>11</v>
      </c>
      <c r="AC51" s="631"/>
      <c r="AD51" s="632"/>
      <c r="AE51" s="366" t="s">
        <v>314</v>
      </c>
      <c r="AF51" s="367"/>
      <c r="AG51" s="367"/>
      <c r="AH51" s="368"/>
      <c r="AI51" s="366" t="s">
        <v>312</v>
      </c>
      <c r="AJ51" s="367"/>
      <c r="AK51" s="367"/>
      <c r="AL51" s="368"/>
      <c r="AM51" s="373" t="s">
        <v>341</v>
      </c>
      <c r="AN51" s="373"/>
      <c r="AO51" s="373"/>
      <c r="AP51" s="373"/>
      <c r="AQ51" s="263" t="s">
        <v>187</v>
      </c>
      <c r="AR51" s="264"/>
      <c r="AS51" s="264"/>
      <c r="AT51" s="265"/>
      <c r="AU51" s="375" t="s">
        <v>133</v>
      </c>
      <c r="AV51" s="375"/>
      <c r="AW51" s="375"/>
      <c r="AX51" s="376"/>
    </row>
    <row r="52" spans="1:50" ht="18.75" hidden="1" customHeight="1" x14ac:dyDescent="0.15">
      <c r="A52" s="505"/>
      <c r="B52" s="506"/>
      <c r="C52" s="506"/>
      <c r="D52" s="506"/>
      <c r="E52" s="506"/>
      <c r="F52" s="507"/>
      <c r="G52" s="560"/>
      <c r="H52" s="377"/>
      <c r="I52" s="377"/>
      <c r="J52" s="377"/>
      <c r="K52" s="377"/>
      <c r="L52" s="377"/>
      <c r="M52" s="377"/>
      <c r="N52" s="377"/>
      <c r="O52" s="561"/>
      <c r="P52" s="573"/>
      <c r="Q52" s="377"/>
      <c r="R52" s="377"/>
      <c r="S52" s="377"/>
      <c r="T52" s="377"/>
      <c r="U52" s="377"/>
      <c r="V52" s="377"/>
      <c r="W52" s="377"/>
      <c r="X52" s="561"/>
      <c r="Y52" s="461"/>
      <c r="Z52" s="462"/>
      <c r="AA52" s="463"/>
      <c r="AB52" s="330"/>
      <c r="AC52" s="331"/>
      <c r="AD52" s="332"/>
      <c r="AE52" s="330"/>
      <c r="AF52" s="331"/>
      <c r="AG52" s="331"/>
      <c r="AH52" s="332"/>
      <c r="AI52" s="330"/>
      <c r="AJ52" s="331"/>
      <c r="AK52" s="331"/>
      <c r="AL52" s="332"/>
      <c r="AM52" s="374"/>
      <c r="AN52" s="374"/>
      <c r="AO52" s="374"/>
      <c r="AP52" s="374"/>
      <c r="AQ52" s="201"/>
      <c r="AR52" s="126"/>
      <c r="AS52" s="127" t="s">
        <v>188</v>
      </c>
      <c r="AT52" s="162"/>
      <c r="AU52" s="267"/>
      <c r="AV52" s="267"/>
      <c r="AW52" s="377" t="s">
        <v>177</v>
      </c>
      <c r="AX52" s="378"/>
    </row>
    <row r="53" spans="1:50" ht="23.25" hidden="1" customHeight="1" x14ac:dyDescent="0.15">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8"/>
      <c r="Y53" s="336" t="s">
        <v>12</v>
      </c>
      <c r="Z53" s="542"/>
      <c r="AA53" s="543"/>
      <c r="AB53" s="544"/>
      <c r="AC53" s="544"/>
      <c r="AD53" s="544"/>
      <c r="AE53" s="362"/>
      <c r="AF53" s="363"/>
      <c r="AG53" s="363"/>
      <c r="AH53" s="363"/>
      <c r="AI53" s="362"/>
      <c r="AJ53" s="363"/>
      <c r="AK53" s="363"/>
      <c r="AL53" s="363"/>
      <c r="AM53" s="362"/>
      <c r="AN53" s="363"/>
      <c r="AO53" s="363"/>
      <c r="AP53" s="363"/>
      <c r="AQ53" s="105"/>
      <c r="AR53" s="106"/>
      <c r="AS53" s="106"/>
      <c r="AT53" s="107"/>
      <c r="AU53" s="363"/>
      <c r="AV53" s="363"/>
      <c r="AW53" s="363"/>
      <c r="AX53" s="365"/>
    </row>
    <row r="54" spans="1:50" ht="23.25" hidden="1" customHeight="1" x14ac:dyDescent="0.15">
      <c r="A54" s="509"/>
      <c r="B54" s="510"/>
      <c r="C54" s="510"/>
      <c r="D54" s="510"/>
      <c r="E54" s="510"/>
      <c r="F54" s="511"/>
      <c r="G54" s="536"/>
      <c r="H54" s="537"/>
      <c r="I54" s="537"/>
      <c r="J54" s="537"/>
      <c r="K54" s="537"/>
      <c r="L54" s="537"/>
      <c r="M54" s="537"/>
      <c r="N54" s="537"/>
      <c r="O54" s="538"/>
      <c r="P54" s="230"/>
      <c r="Q54" s="230"/>
      <c r="R54" s="230"/>
      <c r="S54" s="230"/>
      <c r="T54" s="230"/>
      <c r="U54" s="230"/>
      <c r="V54" s="230"/>
      <c r="W54" s="230"/>
      <c r="X54" s="231"/>
      <c r="Y54" s="299" t="s">
        <v>53</v>
      </c>
      <c r="Z54" s="294"/>
      <c r="AA54" s="295"/>
      <c r="AB54" s="515"/>
      <c r="AC54" s="515"/>
      <c r="AD54" s="515"/>
      <c r="AE54" s="362"/>
      <c r="AF54" s="363"/>
      <c r="AG54" s="363"/>
      <c r="AH54" s="363"/>
      <c r="AI54" s="362"/>
      <c r="AJ54" s="363"/>
      <c r="AK54" s="363"/>
      <c r="AL54" s="363"/>
      <c r="AM54" s="362"/>
      <c r="AN54" s="363"/>
      <c r="AO54" s="363"/>
      <c r="AP54" s="363"/>
      <c r="AQ54" s="105"/>
      <c r="AR54" s="106"/>
      <c r="AS54" s="106"/>
      <c r="AT54" s="107"/>
      <c r="AU54" s="363"/>
      <c r="AV54" s="363"/>
      <c r="AW54" s="363"/>
      <c r="AX54" s="365"/>
    </row>
    <row r="55" spans="1:50" ht="23.25" hidden="1" customHeight="1" x14ac:dyDescent="0.15">
      <c r="A55" s="642"/>
      <c r="B55" s="643"/>
      <c r="C55" s="643"/>
      <c r="D55" s="643"/>
      <c r="E55" s="643"/>
      <c r="F55" s="644"/>
      <c r="G55" s="539"/>
      <c r="H55" s="540"/>
      <c r="I55" s="540"/>
      <c r="J55" s="540"/>
      <c r="K55" s="540"/>
      <c r="L55" s="540"/>
      <c r="M55" s="540"/>
      <c r="N55" s="540"/>
      <c r="O55" s="541"/>
      <c r="P55" s="154"/>
      <c r="Q55" s="154"/>
      <c r="R55" s="154"/>
      <c r="S55" s="154"/>
      <c r="T55" s="154"/>
      <c r="U55" s="154"/>
      <c r="V55" s="154"/>
      <c r="W55" s="154"/>
      <c r="X55" s="233"/>
      <c r="Y55" s="299" t="s">
        <v>13</v>
      </c>
      <c r="Z55" s="294"/>
      <c r="AA55" s="295"/>
      <c r="AB55" s="454" t="s">
        <v>14</v>
      </c>
      <c r="AC55" s="454"/>
      <c r="AD55" s="454"/>
      <c r="AE55" s="362"/>
      <c r="AF55" s="363"/>
      <c r="AG55" s="363"/>
      <c r="AH55" s="363"/>
      <c r="AI55" s="362"/>
      <c r="AJ55" s="363"/>
      <c r="AK55" s="363"/>
      <c r="AL55" s="363"/>
      <c r="AM55" s="362"/>
      <c r="AN55" s="363"/>
      <c r="AO55" s="363"/>
      <c r="AP55" s="363"/>
      <c r="AQ55" s="105"/>
      <c r="AR55" s="106"/>
      <c r="AS55" s="106"/>
      <c r="AT55" s="107"/>
      <c r="AU55" s="363"/>
      <c r="AV55" s="363"/>
      <c r="AW55" s="363"/>
      <c r="AX55" s="365"/>
    </row>
    <row r="56" spans="1:50" ht="23.25" hidden="1" customHeight="1" x14ac:dyDescent="0.15">
      <c r="A56" s="901" t="s">
        <v>302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05" t="s">
        <v>272</v>
      </c>
      <c r="B58" s="506"/>
      <c r="C58" s="506"/>
      <c r="D58" s="506"/>
      <c r="E58" s="506"/>
      <c r="F58" s="507"/>
      <c r="G58" s="558" t="s">
        <v>145</v>
      </c>
      <c r="H58" s="379"/>
      <c r="I58" s="379"/>
      <c r="J58" s="379"/>
      <c r="K58" s="379"/>
      <c r="L58" s="379"/>
      <c r="M58" s="379"/>
      <c r="N58" s="379"/>
      <c r="O58" s="559"/>
      <c r="P58" s="626" t="s">
        <v>58</v>
      </c>
      <c r="Q58" s="379"/>
      <c r="R58" s="379"/>
      <c r="S58" s="379"/>
      <c r="T58" s="379"/>
      <c r="U58" s="379"/>
      <c r="V58" s="379"/>
      <c r="W58" s="379"/>
      <c r="X58" s="559"/>
      <c r="Y58" s="627"/>
      <c r="Z58" s="628"/>
      <c r="AA58" s="629"/>
      <c r="AB58" s="630" t="s">
        <v>11</v>
      </c>
      <c r="AC58" s="631"/>
      <c r="AD58" s="632"/>
      <c r="AE58" s="366" t="s">
        <v>314</v>
      </c>
      <c r="AF58" s="367"/>
      <c r="AG58" s="367"/>
      <c r="AH58" s="368"/>
      <c r="AI58" s="366" t="s">
        <v>312</v>
      </c>
      <c r="AJ58" s="367"/>
      <c r="AK58" s="367"/>
      <c r="AL58" s="368"/>
      <c r="AM58" s="373" t="s">
        <v>341</v>
      </c>
      <c r="AN58" s="373"/>
      <c r="AO58" s="373"/>
      <c r="AP58" s="373"/>
      <c r="AQ58" s="263" t="s">
        <v>187</v>
      </c>
      <c r="AR58" s="264"/>
      <c r="AS58" s="264"/>
      <c r="AT58" s="265"/>
      <c r="AU58" s="375" t="s">
        <v>133</v>
      </c>
      <c r="AV58" s="375"/>
      <c r="AW58" s="375"/>
      <c r="AX58" s="376"/>
    </row>
    <row r="59" spans="1:50" ht="18.75" hidden="1" customHeight="1" x14ac:dyDescent="0.15">
      <c r="A59" s="505"/>
      <c r="B59" s="506"/>
      <c r="C59" s="506"/>
      <c r="D59" s="506"/>
      <c r="E59" s="506"/>
      <c r="F59" s="507"/>
      <c r="G59" s="560"/>
      <c r="H59" s="377"/>
      <c r="I59" s="377"/>
      <c r="J59" s="377"/>
      <c r="K59" s="377"/>
      <c r="L59" s="377"/>
      <c r="M59" s="377"/>
      <c r="N59" s="377"/>
      <c r="O59" s="561"/>
      <c r="P59" s="573"/>
      <c r="Q59" s="377"/>
      <c r="R59" s="377"/>
      <c r="S59" s="377"/>
      <c r="T59" s="377"/>
      <c r="U59" s="377"/>
      <c r="V59" s="377"/>
      <c r="W59" s="377"/>
      <c r="X59" s="561"/>
      <c r="Y59" s="461"/>
      <c r="Z59" s="462"/>
      <c r="AA59" s="463"/>
      <c r="AB59" s="330"/>
      <c r="AC59" s="331"/>
      <c r="AD59" s="332"/>
      <c r="AE59" s="330"/>
      <c r="AF59" s="331"/>
      <c r="AG59" s="331"/>
      <c r="AH59" s="332"/>
      <c r="AI59" s="330"/>
      <c r="AJ59" s="331"/>
      <c r="AK59" s="331"/>
      <c r="AL59" s="332"/>
      <c r="AM59" s="374"/>
      <c r="AN59" s="374"/>
      <c r="AO59" s="374"/>
      <c r="AP59" s="374"/>
      <c r="AQ59" s="201"/>
      <c r="AR59" s="126"/>
      <c r="AS59" s="127" t="s">
        <v>188</v>
      </c>
      <c r="AT59" s="162"/>
      <c r="AU59" s="267"/>
      <c r="AV59" s="267"/>
      <c r="AW59" s="377" t="s">
        <v>177</v>
      </c>
      <c r="AX59" s="378"/>
    </row>
    <row r="60" spans="1:50" ht="23.25" hidden="1" customHeight="1" x14ac:dyDescent="0.15">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8"/>
      <c r="Y60" s="336" t="s">
        <v>12</v>
      </c>
      <c r="Z60" s="542"/>
      <c r="AA60" s="543"/>
      <c r="AB60" s="544"/>
      <c r="AC60" s="544"/>
      <c r="AD60" s="544"/>
      <c r="AE60" s="362"/>
      <c r="AF60" s="363"/>
      <c r="AG60" s="363"/>
      <c r="AH60" s="363"/>
      <c r="AI60" s="362"/>
      <c r="AJ60" s="363"/>
      <c r="AK60" s="363"/>
      <c r="AL60" s="363"/>
      <c r="AM60" s="362"/>
      <c r="AN60" s="363"/>
      <c r="AO60" s="363"/>
      <c r="AP60" s="363"/>
      <c r="AQ60" s="105"/>
      <c r="AR60" s="106"/>
      <c r="AS60" s="106"/>
      <c r="AT60" s="107"/>
      <c r="AU60" s="363"/>
      <c r="AV60" s="363"/>
      <c r="AW60" s="363"/>
      <c r="AX60" s="365"/>
    </row>
    <row r="61" spans="1:50" ht="23.25" hidden="1" customHeight="1" x14ac:dyDescent="0.15">
      <c r="A61" s="509"/>
      <c r="B61" s="510"/>
      <c r="C61" s="510"/>
      <c r="D61" s="510"/>
      <c r="E61" s="510"/>
      <c r="F61" s="511"/>
      <c r="G61" s="536"/>
      <c r="H61" s="537"/>
      <c r="I61" s="537"/>
      <c r="J61" s="537"/>
      <c r="K61" s="537"/>
      <c r="L61" s="537"/>
      <c r="M61" s="537"/>
      <c r="N61" s="537"/>
      <c r="O61" s="538"/>
      <c r="P61" s="230"/>
      <c r="Q61" s="230"/>
      <c r="R61" s="230"/>
      <c r="S61" s="230"/>
      <c r="T61" s="230"/>
      <c r="U61" s="230"/>
      <c r="V61" s="230"/>
      <c r="W61" s="230"/>
      <c r="X61" s="231"/>
      <c r="Y61" s="299" t="s">
        <v>53</v>
      </c>
      <c r="Z61" s="294"/>
      <c r="AA61" s="295"/>
      <c r="AB61" s="515"/>
      <c r="AC61" s="515"/>
      <c r="AD61" s="515"/>
      <c r="AE61" s="362"/>
      <c r="AF61" s="363"/>
      <c r="AG61" s="363"/>
      <c r="AH61" s="363"/>
      <c r="AI61" s="362"/>
      <c r="AJ61" s="363"/>
      <c r="AK61" s="363"/>
      <c r="AL61" s="363"/>
      <c r="AM61" s="362"/>
      <c r="AN61" s="363"/>
      <c r="AO61" s="363"/>
      <c r="AP61" s="363"/>
      <c r="AQ61" s="105"/>
      <c r="AR61" s="106"/>
      <c r="AS61" s="106"/>
      <c r="AT61" s="107"/>
      <c r="AU61" s="363"/>
      <c r="AV61" s="363"/>
      <c r="AW61" s="363"/>
      <c r="AX61" s="365"/>
    </row>
    <row r="62" spans="1:50" ht="23.25" hidden="1" customHeight="1" x14ac:dyDescent="0.15">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33"/>
      <c r="Y62" s="299" t="s">
        <v>13</v>
      </c>
      <c r="Z62" s="294"/>
      <c r="AA62" s="295"/>
      <c r="AB62" s="490" t="s">
        <v>14</v>
      </c>
      <c r="AC62" s="490"/>
      <c r="AD62" s="490"/>
      <c r="AE62" s="362"/>
      <c r="AF62" s="363"/>
      <c r="AG62" s="363"/>
      <c r="AH62" s="363"/>
      <c r="AI62" s="362"/>
      <c r="AJ62" s="363"/>
      <c r="AK62" s="363"/>
      <c r="AL62" s="363"/>
      <c r="AM62" s="362"/>
      <c r="AN62" s="363"/>
      <c r="AO62" s="363"/>
      <c r="AP62" s="363"/>
      <c r="AQ62" s="105"/>
      <c r="AR62" s="106"/>
      <c r="AS62" s="106"/>
      <c r="AT62" s="107"/>
      <c r="AU62" s="363"/>
      <c r="AV62" s="363"/>
      <c r="AW62" s="363"/>
      <c r="AX62" s="365"/>
    </row>
    <row r="63" spans="1:50" ht="23.25" hidden="1" customHeight="1" x14ac:dyDescent="0.15">
      <c r="A63" s="901" t="s">
        <v>302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54" t="s">
        <v>273</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268</v>
      </c>
      <c r="X65" s="866"/>
      <c r="Y65" s="869"/>
      <c r="Z65" s="869"/>
      <c r="AA65" s="870"/>
      <c r="AB65" s="863" t="s">
        <v>11</v>
      </c>
      <c r="AC65" s="859"/>
      <c r="AD65" s="860"/>
      <c r="AE65" s="366" t="s">
        <v>314</v>
      </c>
      <c r="AF65" s="367"/>
      <c r="AG65" s="367"/>
      <c r="AH65" s="368"/>
      <c r="AI65" s="366" t="s">
        <v>312</v>
      </c>
      <c r="AJ65" s="367"/>
      <c r="AK65" s="367"/>
      <c r="AL65" s="368"/>
      <c r="AM65" s="373" t="s">
        <v>341</v>
      </c>
      <c r="AN65" s="373"/>
      <c r="AO65" s="373"/>
      <c r="AP65" s="373"/>
      <c r="AQ65" s="863" t="s">
        <v>187</v>
      </c>
      <c r="AR65" s="859"/>
      <c r="AS65" s="859"/>
      <c r="AT65" s="860"/>
      <c r="AU65" s="981" t="s">
        <v>133</v>
      </c>
      <c r="AV65" s="981"/>
      <c r="AW65" s="981"/>
      <c r="AX65" s="982"/>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0"/>
      <c r="AF66" s="331"/>
      <c r="AG66" s="331"/>
      <c r="AH66" s="332"/>
      <c r="AI66" s="330"/>
      <c r="AJ66" s="331"/>
      <c r="AK66" s="331"/>
      <c r="AL66" s="332"/>
      <c r="AM66" s="374"/>
      <c r="AN66" s="374"/>
      <c r="AO66" s="374"/>
      <c r="AP66" s="374"/>
      <c r="AQ66" s="266"/>
      <c r="AR66" s="267"/>
      <c r="AS66" s="861" t="s">
        <v>188</v>
      </c>
      <c r="AT66" s="862"/>
      <c r="AU66" s="267"/>
      <c r="AV66" s="267"/>
      <c r="AW66" s="861" t="s">
        <v>271</v>
      </c>
      <c r="AX66" s="983"/>
    </row>
    <row r="67" spans="1:50" ht="23.25" hidden="1" customHeight="1" x14ac:dyDescent="0.15">
      <c r="A67" s="847"/>
      <c r="B67" s="848"/>
      <c r="C67" s="848"/>
      <c r="D67" s="848"/>
      <c r="E67" s="848"/>
      <c r="F67" s="849"/>
      <c r="G67" s="984" t="s">
        <v>189</v>
      </c>
      <c r="H67" s="967"/>
      <c r="I67" s="968"/>
      <c r="J67" s="968"/>
      <c r="K67" s="968"/>
      <c r="L67" s="968"/>
      <c r="M67" s="968"/>
      <c r="N67" s="968"/>
      <c r="O67" s="969"/>
      <c r="P67" s="967"/>
      <c r="Q67" s="968"/>
      <c r="R67" s="968"/>
      <c r="S67" s="968"/>
      <c r="T67" s="968"/>
      <c r="U67" s="968"/>
      <c r="V67" s="969"/>
      <c r="W67" s="973"/>
      <c r="X67" s="974"/>
      <c r="Y67" s="954" t="s">
        <v>12</v>
      </c>
      <c r="Z67" s="954"/>
      <c r="AA67" s="955"/>
      <c r="AB67" s="956" t="s">
        <v>292</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7"/>
      <c r="B68" s="848"/>
      <c r="C68" s="848"/>
      <c r="D68" s="848"/>
      <c r="E68" s="848"/>
      <c r="F68" s="849"/>
      <c r="G68" s="944"/>
      <c r="H68" s="970"/>
      <c r="I68" s="971"/>
      <c r="J68" s="971"/>
      <c r="K68" s="971"/>
      <c r="L68" s="971"/>
      <c r="M68" s="971"/>
      <c r="N68" s="971"/>
      <c r="O68" s="972"/>
      <c r="P68" s="970"/>
      <c r="Q68" s="971"/>
      <c r="R68" s="971"/>
      <c r="S68" s="971"/>
      <c r="T68" s="971"/>
      <c r="U68" s="971"/>
      <c r="V68" s="972"/>
      <c r="W68" s="975"/>
      <c r="X68" s="976"/>
      <c r="Y68" s="174" t="s">
        <v>53</v>
      </c>
      <c r="Z68" s="174"/>
      <c r="AA68" s="175"/>
      <c r="AB68" s="979" t="s">
        <v>292</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7"/>
      <c r="B69" s="848"/>
      <c r="C69" s="848"/>
      <c r="D69" s="848"/>
      <c r="E69" s="848"/>
      <c r="F69" s="849"/>
      <c r="G69" s="985"/>
      <c r="H69" s="970"/>
      <c r="I69" s="971"/>
      <c r="J69" s="971"/>
      <c r="K69" s="971"/>
      <c r="L69" s="971"/>
      <c r="M69" s="971"/>
      <c r="N69" s="971"/>
      <c r="O69" s="972"/>
      <c r="P69" s="970"/>
      <c r="Q69" s="971"/>
      <c r="R69" s="971"/>
      <c r="S69" s="971"/>
      <c r="T69" s="971"/>
      <c r="U69" s="971"/>
      <c r="V69" s="972"/>
      <c r="W69" s="977"/>
      <c r="X69" s="978"/>
      <c r="Y69" s="174" t="s">
        <v>13</v>
      </c>
      <c r="Z69" s="174"/>
      <c r="AA69" s="175"/>
      <c r="AB69" s="980" t="s">
        <v>293</v>
      </c>
      <c r="AC69" s="980"/>
      <c r="AD69" s="980"/>
      <c r="AE69" s="810"/>
      <c r="AF69" s="811"/>
      <c r="AG69" s="811"/>
      <c r="AH69" s="811"/>
      <c r="AI69" s="810"/>
      <c r="AJ69" s="811"/>
      <c r="AK69" s="811"/>
      <c r="AL69" s="811"/>
      <c r="AM69" s="810"/>
      <c r="AN69" s="811"/>
      <c r="AO69" s="811"/>
      <c r="AP69" s="811"/>
      <c r="AQ69" s="362"/>
      <c r="AR69" s="363"/>
      <c r="AS69" s="363"/>
      <c r="AT69" s="364"/>
      <c r="AU69" s="363"/>
      <c r="AV69" s="363"/>
      <c r="AW69" s="363"/>
      <c r="AX69" s="365"/>
    </row>
    <row r="70" spans="1:50" ht="23.25" hidden="1" customHeight="1" x14ac:dyDescent="0.15">
      <c r="A70" s="847" t="s">
        <v>277</v>
      </c>
      <c r="B70" s="848"/>
      <c r="C70" s="848"/>
      <c r="D70" s="848"/>
      <c r="E70" s="848"/>
      <c r="F70" s="849"/>
      <c r="G70" s="944" t="s">
        <v>190</v>
      </c>
      <c r="H70" s="945"/>
      <c r="I70" s="945"/>
      <c r="J70" s="945"/>
      <c r="K70" s="945"/>
      <c r="L70" s="945"/>
      <c r="M70" s="945"/>
      <c r="N70" s="945"/>
      <c r="O70" s="945"/>
      <c r="P70" s="945"/>
      <c r="Q70" s="945"/>
      <c r="R70" s="945"/>
      <c r="S70" s="945"/>
      <c r="T70" s="945"/>
      <c r="U70" s="945"/>
      <c r="V70" s="945"/>
      <c r="W70" s="948" t="s">
        <v>291</v>
      </c>
      <c r="X70" s="949"/>
      <c r="Y70" s="954" t="s">
        <v>12</v>
      </c>
      <c r="Z70" s="954"/>
      <c r="AA70" s="955"/>
      <c r="AB70" s="956" t="s">
        <v>292</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7"/>
      <c r="B71" s="848"/>
      <c r="C71" s="848"/>
      <c r="D71" s="848"/>
      <c r="E71" s="848"/>
      <c r="F71" s="849"/>
      <c r="G71" s="944"/>
      <c r="H71" s="946"/>
      <c r="I71" s="946"/>
      <c r="J71" s="946"/>
      <c r="K71" s="946"/>
      <c r="L71" s="946"/>
      <c r="M71" s="946"/>
      <c r="N71" s="946"/>
      <c r="O71" s="946"/>
      <c r="P71" s="946"/>
      <c r="Q71" s="946"/>
      <c r="R71" s="946"/>
      <c r="S71" s="946"/>
      <c r="T71" s="946"/>
      <c r="U71" s="946"/>
      <c r="V71" s="946"/>
      <c r="W71" s="950"/>
      <c r="X71" s="951"/>
      <c r="Y71" s="174" t="s">
        <v>53</v>
      </c>
      <c r="Z71" s="174"/>
      <c r="AA71" s="175"/>
      <c r="AB71" s="979" t="s">
        <v>292</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0"/>
      <c r="B72" s="851"/>
      <c r="C72" s="851"/>
      <c r="D72" s="851"/>
      <c r="E72" s="851"/>
      <c r="F72" s="852"/>
      <c r="G72" s="944"/>
      <c r="H72" s="947"/>
      <c r="I72" s="947"/>
      <c r="J72" s="947"/>
      <c r="K72" s="947"/>
      <c r="L72" s="947"/>
      <c r="M72" s="947"/>
      <c r="N72" s="947"/>
      <c r="O72" s="947"/>
      <c r="P72" s="947"/>
      <c r="Q72" s="947"/>
      <c r="R72" s="947"/>
      <c r="S72" s="947"/>
      <c r="T72" s="947"/>
      <c r="U72" s="947"/>
      <c r="V72" s="947"/>
      <c r="W72" s="952"/>
      <c r="X72" s="953"/>
      <c r="Y72" s="174" t="s">
        <v>13</v>
      </c>
      <c r="Z72" s="174"/>
      <c r="AA72" s="175"/>
      <c r="AB72" s="980" t="s">
        <v>293</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3" t="s">
        <v>273</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66" t="s">
        <v>314</v>
      </c>
      <c r="AF73" s="367"/>
      <c r="AG73" s="367"/>
      <c r="AH73" s="368"/>
      <c r="AI73" s="366" t="s">
        <v>312</v>
      </c>
      <c r="AJ73" s="367"/>
      <c r="AK73" s="367"/>
      <c r="AL73" s="368"/>
      <c r="AM73" s="373" t="s">
        <v>341</v>
      </c>
      <c r="AN73" s="373"/>
      <c r="AO73" s="373"/>
      <c r="AP73" s="373"/>
      <c r="AQ73" s="166" t="s">
        <v>187</v>
      </c>
      <c r="AR73" s="159"/>
      <c r="AS73" s="159"/>
      <c r="AT73" s="160"/>
      <c r="AU73" s="269" t="s">
        <v>133</v>
      </c>
      <c r="AV73" s="124"/>
      <c r="AW73" s="124"/>
      <c r="AX73" s="125"/>
    </row>
    <row r="74" spans="1:50" ht="18.75" hidden="1" customHeight="1" x14ac:dyDescent="0.15">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30"/>
      <c r="AF74" s="331"/>
      <c r="AG74" s="331"/>
      <c r="AH74" s="332"/>
      <c r="AI74" s="330"/>
      <c r="AJ74" s="331"/>
      <c r="AK74" s="331"/>
      <c r="AL74" s="332"/>
      <c r="AM74" s="374"/>
      <c r="AN74" s="374"/>
      <c r="AO74" s="374"/>
      <c r="AP74" s="374"/>
      <c r="AQ74" s="201"/>
      <c r="AR74" s="126"/>
      <c r="AS74" s="127" t="s">
        <v>188</v>
      </c>
      <c r="AT74" s="162"/>
      <c r="AU74" s="201"/>
      <c r="AV74" s="126"/>
      <c r="AW74" s="127" t="s">
        <v>177</v>
      </c>
      <c r="AX74" s="128"/>
    </row>
    <row r="75" spans="1:50" ht="23.25" hidden="1" customHeight="1" x14ac:dyDescent="0.15">
      <c r="A75" s="836"/>
      <c r="B75" s="837"/>
      <c r="C75" s="837"/>
      <c r="D75" s="837"/>
      <c r="E75" s="837"/>
      <c r="F75" s="838"/>
      <c r="G75" s="777" t="s">
        <v>189</v>
      </c>
      <c r="H75" s="151"/>
      <c r="I75" s="151"/>
      <c r="J75" s="151"/>
      <c r="K75" s="151"/>
      <c r="L75" s="151"/>
      <c r="M75" s="151"/>
      <c r="N75" s="151"/>
      <c r="O75" s="228"/>
      <c r="P75" s="151"/>
      <c r="Q75" s="151"/>
      <c r="R75" s="151"/>
      <c r="S75" s="151"/>
      <c r="T75" s="151"/>
      <c r="U75" s="151"/>
      <c r="V75" s="151"/>
      <c r="W75" s="151"/>
      <c r="X75" s="22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3"/>
      <c r="AV75" s="363"/>
      <c r="AW75" s="363"/>
      <c r="AX75" s="365"/>
    </row>
    <row r="76" spans="1:50" ht="23.25" hidden="1" customHeight="1" x14ac:dyDescent="0.15">
      <c r="A76" s="836"/>
      <c r="B76" s="837"/>
      <c r="C76" s="837"/>
      <c r="D76" s="837"/>
      <c r="E76" s="837"/>
      <c r="F76" s="838"/>
      <c r="G76" s="778"/>
      <c r="H76" s="230"/>
      <c r="I76" s="230"/>
      <c r="J76" s="230"/>
      <c r="K76" s="230"/>
      <c r="L76" s="230"/>
      <c r="M76" s="230"/>
      <c r="N76" s="230"/>
      <c r="O76" s="231"/>
      <c r="P76" s="230"/>
      <c r="Q76" s="230"/>
      <c r="R76" s="230"/>
      <c r="S76" s="230"/>
      <c r="T76" s="230"/>
      <c r="U76" s="230"/>
      <c r="V76" s="230"/>
      <c r="W76" s="230"/>
      <c r="X76" s="231"/>
      <c r="Y76" s="209" t="s">
        <v>53</v>
      </c>
      <c r="Z76" s="87"/>
      <c r="AA76" s="88"/>
      <c r="AB76" s="217"/>
      <c r="AC76" s="217"/>
      <c r="AD76" s="217"/>
      <c r="AE76" s="105"/>
      <c r="AF76" s="106"/>
      <c r="AG76" s="106"/>
      <c r="AH76" s="106"/>
      <c r="AI76" s="105"/>
      <c r="AJ76" s="106"/>
      <c r="AK76" s="106"/>
      <c r="AL76" s="106"/>
      <c r="AM76" s="105"/>
      <c r="AN76" s="106"/>
      <c r="AO76" s="106"/>
      <c r="AP76" s="106"/>
      <c r="AQ76" s="105"/>
      <c r="AR76" s="106"/>
      <c r="AS76" s="106"/>
      <c r="AT76" s="107"/>
      <c r="AU76" s="363"/>
      <c r="AV76" s="363"/>
      <c r="AW76" s="363"/>
      <c r="AX76" s="365"/>
    </row>
    <row r="77" spans="1:50" ht="23.25" hidden="1" customHeight="1" x14ac:dyDescent="0.15">
      <c r="A77" s="836"/>
      <c r="B77" s="837"/>
      <c r="C77" s="837"/>
      <c r="D77" s="837"/>
      <c r="E77" s="837"/>
      <c r="F77" s="838"/>
      <c r="G77" s="779"/>
      <c r="H77" s="154"/>
      <c r="I77" s="154"/>
      <c r="J77" s="154"/>
      <c r="K77" s="154"/>
      <c r="L77" s="154"/>
      <c r="M77" s="154"/>
      <c r="N77" s="154"/>
      <c r="O77" s="233"/>
      <c r="P77" s="230"/>
      <c r="Q77" s="230"/>
      <c r="R77" s="230"/>
      <c r="S77" s="230"/>
      <c r="T77" s="230"/>
      <c r="U77" s="230"/>
      <c r="V77" s="230"/>
      <c r="W77" s="230"/>
      <c r="X77" s="231"/>
      <c r="Y77" s="166" t="s">
        <v>13</v>
      </c>
      <c r="Z77" s="159"/>
      <c r="AA77" s="160"/>
      <c r="AB77" s="210" t="s">
        <v>14</v>
      </c>
      <c r="AC77" s="210"/>
      <c r="AD77" s="210"/>
      <c r="AE77" s="369"/>
      <c r="AF77" s="370"/>
      <c r="AG77" s="370"/>
      <c r="AH77" s="370"/>
      <c r="AI77" s="369"/>
      <c r="AJ77" s="370"/>
      <c r="AK77" s="370"/>
      <c r="AL77" s="370"/>
      <c r="AM77" s="369"/>
      <c r="AN77" s="370"/>
      <c r="AO77" s="370"/>
      <c r="AP77" s="370"/>
      <c r="AQ77" s="105"/>
      <c r="AR77" s="106"/>
      <c r="AS77" s="106"/>
      <c r="AT77" s="107"/>
      <c r="AU77" s="363"/>
      <c r="AV77" s="363"/>
      <c r="AW77" s="363"/>
      <c r="AX77" s="365"/>
    </row>
    <row r="78" spans="1:50" ht="69.75" hidden="1" customHeight="1" x14ac:dyDescent="0.15">
      <c r="A78" s="916" t="s">
        <v>305</v>
      </c>
      <c r="B78" s="917"/>
      <c r="C78" s="917"/>
      <c r="D78" s="917"/>
      <c r="E78" s="914" t="s">
        <v>251</v>
      </c>
      <c r="F78" s="915"/>
      <c r="G78" s="47" t="s">
        <v>190</v>
      </c>
      <c r="H78" s="788"/>
      <c r="I78" s="240"/>
      <c r="J78" s="240"/>
      <c r="K78" s="240"/>
      <c r="L78" s="240"/>
      <c r="M78" s="240"/>
      <c r="N78" s="240"/>
      <c r="O78" s="789"/>
      <c r="P78" s="257"/>
      <c r="Q78" s="257"/>
      <c r="R78" s="257"/>
      <c r="S78" s="257"/>
      <c r="T78" s="257"/>
      <c r="U78" s="257"/>
      <c r="V78" s="257"/>
      <c r="W78" s="257"/>
      <c r="X78" s="25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267</v>
      </c>
      <c r="AP79" s="139"/>
      <c r="AQ79" s="139"/>
      <c r="AR79" s="66" t="s">
        <v>265</v>
      </c>
      <c r="AS79" s="138"/>
      <c r="AT79" s="139"/>
      <c r="AU79" s="139"/>
      <c r="AV79" s="139"/>
      <c r="AW79" s="139"/>
      <c r="AX79" s="140"/>
    </row>
    <row r="80" spans="1:50" ht="18.75" hidden="1" customHeight="1" x14ac:dyDescent="0.15">
      <c r="A80" s="512" t="s">
        <v>146</v>
      </c>
      <c r="B80" s="842" t="s">
        <v>264</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15">
      <c r="A81" s="513"/>
      <c r="B81" s="845"/>
      <c r="C81" s="545"/>
      <c r="D81" s="545"/>
      <c r="E81" s="545"/>
      <c r="F81" s="546"/>
      <c r="G81" s="377"/>
      <c r="H81" s="377"/>
      <c r="I81" s="377"/>
      <c r="J81" s="377"/>
      <c r="K81" s="377"/>
      <c r="L81" s="377"/>
      <c r="M81" s="377"/>
      <c r="N81" s="377"/>
      <c r="O81" s="377"/>
      <c r="P81" s="377"/>
      <c r="Q81" s="377"/>
      <c r="R81" s="377"/>
      <c r="S81" s="377"/>
      <c r="T81" s="377"/>
      <c r="U81" s="377"/>
      <c r="V81" s="377"/>
      <c r="W81" s="377"/>
      <c r="X81" s="377"/>
      <c r="Y81" s="377"/>
      <c r="Z81" s="377"/>
      <c r="AA81" s="561"/>
      <c r="AB81" s="57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3"/>
      <c r="B82" s="845"/>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50"/>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51"/>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2"/>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5" t="s">
        <v>144</v>
      </c>
      <c r="C85" s="545"/>
      <c r="D85" s="545"/>
      <c r="E85" s="545"/>
      <c r="F85" s="546"/>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66" t="s">
        <v>11</v>
      </c>
      <c r="AC85" s="367"/>
      <c r="AD85" s="368"/>
      <c r="AE85" s="366" t="s">
        <v>314</v>
      </c>
      <c r="AF85" s="367"/>
      <c r="AG85" s="367"/>
      <c r="AH85" s="368"/>
      <c r="AI85" s="366" t="s">
        <v>312</v>
      </c>
      <c r="AJ85" s="367"/>
      <c r="AK85" s="367"/>
      <c r="AL85" s="368"/>
      <c r="AM85" s="373" t="s">
        <v>341</v>
      </c>
      <c r="AN85" s="373"/>
      <c r="AO85" s="373"/>
      <c r="AP85" s="373"/>
      <c r="AQ85" s="166" t="s">
        <v>187</v>
      </c>
      <c r="AR85" s="159"/>
      <c r="AS85" s="159"/>
      <c r="AT85" s="160"/>
      <c r="AU85" s="371" t="s">
        <v>133</v>
      </c>
      <c r="AV85" s="371"/>
      <c r="AW85" s="371"/>
      <c r="AX85" s="372"/>
      <c r="AY85" s="10"/>
      <c r="AZ85" s="10"/>
      <c r="BA85" s="10"/>
      <c r="BB85" s="10"/>
      <c r="BC85" s="10"/>
    </row>
    <row r="86" spans="1:60" ht="18.75" hidden="1" customHeight="1" x14ac:dyDescent="0.15">
      <c r="A86" s="513"/>
      <c r="B86" s="545"/>
      <c r="C86" s="545"/>
      <c r="D86" s="545"/>
      <c r="E86" s="545"/>
      <c r="F86" s="546"/>
      <c r="G86" s="560"/>
      <c r="H86" s="377"/>
      <c r="I86" s="377"/>
      <c r="J86" s="377"/>
      <c r="K86" s="377"/>
      <c r="L86" s="377"/>
      <c r="M86" s="377"/>
      <c r="N86" s="377"/>
      <c r="O86" s="561"/>
      <c r="P86" s="573"/>
      <c r="Q86" s="377"/>
      <c r="R86" s="377"/>
      <c r="S86" s="377"/>
      <c r="T86" s="377"/>
      <c r="U86" s="377"/>
      <c r="V86" s="377"/>
      <c r="W86" s="377"/>
      <c r="X86" s="561"/>
      <c r="Y86" s="163"/>
      <c r="Z86" s="164"/>
      <c r="AA86" s="165"/>
      <c r="AB86" s="330"/>
      <c r="AC86" s="331"/>
      <c r="AD86" s="332"/>
      <c r="AE86" s="330"/>
      <c r="AF86" s="331"/>
      <c r="AG86" s="331"/>
      <c r="AH86" s="332"/>
      <c r="AI86" s="330"/>
      <c r="AJ86" s="331"/>
      <c r="AK86" s="331"/>
      <c r="AL86" s="332"/>
      <c r="AM86" s="374"/>
      <c r="AN86" s="374"/>
      <c r="AO86" s="374"/>
      <c r="AP86" s="374"/>
      <c r="AQ86" s="266"/>
      <c r="AR86" s="267"/>
      <c r="AS86" s="127" t="s">
        <v>188</v>
      </c>
      <c r="AT86" s="162"/>
      <c r="AU86" s="267"/>
      <c r="AV86" s="267"/>
      <c r="AW86" s="377" t="s">
        <v>177</v>
      </c>
      <c r="AX86" s="378"/>
      <c r="AY86" s="10"/>
      <c r="AZ86" s="10"/>
      <c r="BA86" s="10"/>
      <c r="BB86" s="10"/>
      <c r="BC86" s="10"/>
      <c r="BD86" s="10"/>
      <c r="BE86" s="10"/>
      <c r="BF86" s="10"/>
      <c r="BG86" s="10"/>
      <c r="BH86" s="10"/>
    </row>
    <row r="87" spans="1:60" ht="23.25" hidden="1" customHeight="1" x14ac:dyDescent="0.15">
      <c r="A87" s="513"/>
      <c r="B87" s="545"/>
      <c r="C87" s="545"/>
      <c r="D87" s="545"/>
      <c r="E87" s="545"/>
      <c r="F87" s="546"/>
      <c r="G87" s="227"/>
      <c r="H87" s="151"/>
      <c r="I87" s="151"/>
      <c r="J87" s="151"/>
      <c r="K87" s="151"/>
      <c r="L87" s="151"/>
      <c r="M87" s="151"/>
      <c r="N87" s="151"/>
      <c r="O87" s="228"/>
      <c r="P87" s="151"/>
      <c r="Q87" s="795"/>
      <c r="R87" s="795"/>
      <c r="S87" s="795"/>
      <c r="T87" s="795"/>
      <c r="U87" s="795"/>
      <c r="V87" s="795"/>
      <c r="W87" s="795"/>
      <c r="X87" s="796"/>
      <c r="Y87" s="753" t="s">
        <v>61</v>
      </c>
      <c r="Z87" s="754"/>
      <c r="AA87" s="755"/>
      <c r="AB87" s="544"/>
      <c r="AC87" s="544"/>
      <c r="AD87" s="544"/>
      <c r="AE87" s="362"/>
      <c r="AF87" s="363"/>
      <c r="AG87" s="363"/>
      <c r="AH87" s="363"/>
      <c r="AI87" s="362"/>
      <c r="AJ87" s="363"/>
      <c r="AK87" s="363"/>
      <c r="AL87" s="363"/>
      <c r="AM87" s="362"/>
      <c r="AN87" s="363"/>
      <c r="AO87" s="363"/>
      <c r="AP87" s="363"/>
      <c r="AQ87" s="105"/>
      <c r="AR87" s="106"/>
      <c r="AS87" s="106"/>
      <c r="AT87" s="107"/>
      <c r="AU87" s="363"/>
      <c r="AV87" s="363"/>
      <c r="AW87" s="363"/>
      <c r="AX87" s="365"/>
    </row>
    <row r="88" spans="1:60" ht="23.25" hidden="1" customHeight="1" x14ac:dyDescent="0.15">
      <c r="A88" s="513"/>
      <c r="B88" s="545"/>
      <c r="C88" s="545"/>
      <c r="D88" s="545"/>
      <c r="E88" s="545"/>
      <c r="F88" s="546"/>
      <c r="G88" s="229"/>
      <c r="H88" s="230"/>
      <c r="I88" s="230"/>
      <c r="J88" s="230"/>
      <c r="K88" s="230"/>
      <c r="L88" s="230"/>
      <c r="M88" s="230"/>
      <c r="N88" s="230"/>
      <c r="O88" s="231"/>
      <c r="P88" s="797"/>
      <c r="Q88" s="797"/>
      <c r="R88" s="797"/>
      <c r="S88" s="797"/>
      <c r="T88" s="797"/>
      <c r="U88" s="797"/>
      <c r="V88" s="797"/>
      <c r="W88" s="797"/>
      <c r="X88" s="798"/>
      <c r="Y88" s="727" t="s">
        <v>53</v>
      </c>
      <c r="Z88" s="728"/>
      <c r="AA88" s="729"/>
      <c r="AB88" s="515"/>
      <c r="AC88" s="515"/>
      <c r="AD88" s="515"/>
      <c r="AE88" s="362"/>
      <c r="AF88" s="363"/>
      <c r="AG88" s="363"/>
      <c r="AH88" s="363"/>
      <c r="AI88" s="362"/>
      <c r="AJ88" s="363"/>
      <c r="AK88" s="363"/>
      <c r="AL88" s="363"/>
      <c r="AM88" s="362"/>
      <c r="AN88" s="363"/>
      <c r="AO88" s="363"/>
      <c r="AP88" s="363"/>
      <c r="AQ88" s="105"/>
      <c r="AR88" s="106"/>
      <c r="AS88" s="106"/>
      <c r="AT88" s="107"/>
      <c r="AU88" s="363"/>
      <c r="AV88" s="363"/>
      <c r="AW88" s="363"/>
      <c r="AX88" s="365"/>
      <c r="AY88" s="10"/>
      <c r="AZ88" s="10"/>
      <c r="BA88" s="10"/>
      <c r="BB88" s="10"/>
      <c r="BC88" s="10"/>
    </row>
    <row r="89" spans="1:60" ht="23.25" hidden="1" customHeight="1" x14ac:dyDescent="0.15">
      <c r="A89" s="513"/>
      <c r="B89" s="547"/>
      <c r="C89" s="547"/>
      <c r="D89" s="547"/>
      <c r="E89" s="547"/>
      <c r="F89" s="548"/>
      <c r="G89" s="232"/>
      <c r="H89" s="154"/>
      <c r="I89" s="154"/>
      <c r="J89" s="154"/>
      <c r="K89" s="154"/>
      <c r="L89" s="154"/>
      <c r="M89" s="154"/>
      <c r="N89" s="154"/>
      <c r="O89" s="233"/>
      <c r="P89" s="300"/>
      <c r="Q89" s="300"/>
      <c r="R89" s="300"/>
      <c r="S89" s="300"/>
      <c r="T89" s="300"/>
      <c r="U89" s="300"/>
      <c r="V89" s="300"/>
      <c r="W89" s="300"/>
      <c r="X89" s="799"/>
      <c r="Y89" s="727" t="s">
        <v>13</v>
      </c>
      <c r="Z89" s="728"/>
      <c r="AA89" s="729"/>
      <c r="AB89" s="454" t="s">
        <v>14</v>
      </c>
      <c r="AC89" s="454"/>
      <c r="AD89" s="454"/>
      <c r="AE89" s="362"/>
      <c r="AF89" s="363"/>
      <c r="AG89" s="363"/>
      <c r="AH89" s="363"/>
      <c r="AI89" s="362"/>
      <c r="AJ89" s="363"/>
      <c r="AK89" s="363"/>
      <c r="AL89" s="363"/>
      <c r="AM89" s="362"/>
      <c r="AN89" s="363"/>
      <c r="AO89" s="363"/>
      <c r="AP89" s="363"/>
      <c r="AQ89" s="105"/>
      <c r="AR89" s="106"/>
      <c r="AS89" s="106"/>
      <c r="AT89" s="107"/>
      <c r="AU89" s="363"/>
      <c r="AV89" s="363"/>
      <c r="AW89" s="363"/>
      <c r="AX89" s="365"/>
      <c r="AY89" s="10"/>
      <c r="AZ89" s="10"/>
      <c r="BA89" s="10"/>
      <c r="BB89" s="10"/>
      <c r="BC89" s="10"/>
      <c r="BD89" s="10"/>
      <c r="BE89" s="10"/>
      <c r="BF89" s="10"/>
      <c r="BG89" s="10"/>
      <c r="BH89" s="10"/>
    </row>
    <row r="90" spans="1:60" ht="18.75" hidden="1" customHeight="1" x14ac:dyDescent="0.15">
      <c r="A90" s="513"/>
      <c r="B90" s="545" t="s">
        <v>144</v>
      </c>
      <c r="C90" s="545"/>
      <c r="D90" s="545"/>
      <c r="E90" s="545"/>
      <c r="F90" s="546"/>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66" t="s">
        <v>11</v>
      </c>
      <c r="AC90" s="367"/>
      <c r="AD90" s="368"/>
      <c r="AE90" s="366" t="s">
        <v>314</v>
      </c>
      <c r="AF90" s="367"/>
      <c r="AG90" s="367"/>
      <c r="AH90" s="368"/>
      <c r="AI90" s="366" t="s">
        <v>312</v>
      </c>
      <c r="AJ90" s="367"/>
      <c r="AK90" s="367"/>
      <c r="AL90" s="368"/>
      <c r="AM90" s="373" t="s">
        <v>341</v>
      </c>
      <c r="AN90" s="373"/>
      <c r="AO90" s="373"/>
      <c r="AP90" s="373"/>
      <c r="AQ90" s="166" t="s">
        <v>187</v>
      </c>
      <c r="AR90" s="159"/>
      <c r="AS90" s="159"/>
      <c r="AT90" s="160"/>
      <c r="AU90" s="371" t="s">
        <v>133</v>
      </c>
      <c r="AV90" s="371"/>
      <c r="AW90" s="371"/>
      <c r="AX90" s="372"/>
    </row>
    <row r="91" spans="1:60" ht="18.75" hidden="1" customHeight="1" x14ac:dyDescent="0.15">
      <c r="A91" s="513"/>
      <c r="B91" s="545"/>
      <c r="C91" s="545"/>
      <c r="D91" s="545"/>
      <c r="E91" s="545"/>
      <c r="F91" s="546"/>
      <c r="G91" s="560"/>
      <c r="H91" s="377"/>
      <c r="I91" s="377"/>
      <c r="J91" s="377"/>
      <c r="K91" s="377"/>
      <c r="L91" s="377"/>
      <c r="M91" s="377"/>
      <c r="N91" s="377"/>
      <c r="O91" s="561"/>
      <c r="P91" s="573"/>
      <c r="Q91" s="377"/>
      <c r="R91" s="377"/>
      <c r="S91" s="377"/>
      <c r="T91" s="377"/>
      <c r="U91" s="377"/>
      <c r="V91" s="377"/>
      <c r="W91" s="377"/>
      <c r="X91" s="561"/>
      <c r="Y91" s="163"/>
      <c r="Z91" s="164"/>
      <c r="AA91" s="165"/>
      <c r="AB91" s="330"/>
      <c r="AC91" s="331"/>
      <c r="AD91" s="332"/>
      <c r="AE91" s="330"/>
      <c r="AF91" s="331"/>
      <c r="AG91" s="331"/>
      <c r="AH91" s="332"/>
      <c r="AI91" s="330"/>
      <c r="AJ91" s="331"/>
      <c r="AK91" s="331"/>
      <c r="AL91" s="332"/>
      <c r="AM91" s="374"/>
      <c r="AN91" s="374"/>
      <c r="AO91" s="374"/>
      <c r="AP91" s="374"/>
      <c r="AQ91" s="266"/>
      <c r="AR91" s="267"/>
      <c r="AS91" s="127" t="s">
        <v>188</v>
      </c>
      <c r="AT91" s="162"/>
      <c r="AU91" s="267"/>
      <c r="AV91" s="267"/>
      <c r="AW91" s="377" t="s">
        <v>177</v>
      </c>
      <c r="AX91" s="378"/>
      <c r="AY91" s="10"/>
      <c r="AZ91" s="10"/>
      <c r="BA91" s="10"/>
      <c r="BB91" s="10"/>
      <c r="BC91" s="10"/>
    </row>
    <row r="92" spans="1:60" ht="23.25" hidden="1" customHeight="1" x14ac:dyDescent="0.15">
      <c r="A92" s="513"/>
      <c r="B92" s="545"/>
      <c r="C92" s="545"/>
      <c r="D92" s="545"/>
      <c r="E92" s="545"/>
      <c r="F92" s="546"/>
      <c r="G92" s="227"/>
      <c r="H92" s="151"/>
      <c r="I92" s="151"/>
      <c r="J92" s="151"/>
      <c r="K92" s="151"/>
      <c r="L92" s="151"/>
      <c r="M92" s="151"/>
      <c r="N92" s="151"/>
      <c r="O92" s="228"/>
      <c r="P92" s="151"/>
      <c r="Q92" s="795"/>
      <c r="R92" s="795"/>
      <c r="S92" s="795"/>
      <c r="T92" s="795"/>
      <c r="U92" s="795"/>
      <c r="V92" s="795"/>
      <c r="W92" s="795"/>
      <c r="X92" s="796"/>
      <c r="Y92" s="753" t="s">
        <v>61</v>
      </c>
      <c r="Z92" s="754"/>
      <c r="AA92" s="755"/>
      <c r="AB92" s="544"/>
      <c r="AC92" s="544"/>
      <c r="AD92" s="544"/>
      <c r="AE92" s="362"/>
      <c r="AF92" s="363"/>
      <c r="AG92" s="363"/>
      <c r="AH92" s="363"/>
      <c r="AI92" s="362"/>
      <c r="AJ92" s="363"/>
      <c r="AK92" s="363"/>
      <c r="AL92" s="363"/>
      <c r="AM92" s="362"/>
      <c r="AN92" s="363"/>
      <c r="AO92" s="363"/>
      <c r="AP92" s="363"/>
      <c r="AQ92" s="105"/>
      <c r="AR92" s="106"/>
      <c r="AS92" s="106"/>
      <c r="AT92" s="107"/>
      <c r="AU92" s="363"/>
      <c r="AV92" s="363"/>
      <c r="AW92" s="363"/>
      <c r="AX92" s="365"/>
      <c r="AY92" s="10"/>
      <c r="AZ92" s="10"/>
      <c r="BA92" s="10"/>
      <c r="BB92" s="10"/>
      <c r="BC92" s="10"/>
      <c r="BD92" s="10"/>
      <c r="BE92" s="10"/>
      <c r="BF92" s="10"/>
      <c r="BG92" s="10"/>
      <c r="BH92" s="10"/>
    </row>
    <row r="93" spans="1:60" ht="23.25" hidden="1" customHeight="1" x14ac:dyDescent="0.15">
      <c r="A93" s="513"/>
      <c r="B93" s="545"/>
      <c r="C93" s="545"/>
      <c r="D93" s="545"/>
      <c r="E93" s="545"/>
      <c r="F93" s="546"/>
      <c r="G93" s="229"/>
      <c r="H93" s="230"/>
      <c r="I93" s="230"/>
      <c r="J93" s="230"/>
      <c r="K93" s="230"/>
      <c r="L93" s="230"/>
      <c r="M93" s="230"/>
      <c r="N93" s="230"/>
      <c r="O93" s="231"/>
      <c r="P93" s="797"/>
      <c r="Q93" s="797"/>
      <c r="R93" s="797"/>
      <c r="S93" s="797"/>
      <c r="T93" s="797"/>
      <c r="U93" s="797"/>
      <c r="V93" s="797"/>
      <c r="W93" s="797"/>
      <c r="X93" s="798"/>
      <c r="Y93" s="727" t="s">
        <v>53</v>
      </c>
      <c r="Z93" s="728"/>
      <c r="AA93" s="729"/>
      <c r="AB93" s="515"/>
      <c r="AC93" s="515"/>
      <c r="AD93" s="515"/>
      <c r="AE93" s="362"/>
      <c r="AF93" s="363"/>
      <c r="AG93" s="363"/>
      <c r="AH93" s="363"/>
      <c r="AI93" s="362"/>
      <c r="AJ93" s="363"/>
      <c r="AK93" s="363"/>
      <c r="AL93" s="363"/>
      <c r="AM93" s="362"/>
      <c r="AN93" s="363"/>
      <c r="AO93" s="363"/>
      <c r="AP93" s="363"/>
      <c r="AQ93" s="105"/>
      <c r="AR93" s="106"/>
      <c r="AS93" s="106"/>
      <c r="AT93" s="107"/>
      <c r="AU93" s="363"/>
      <c r="AV93" s="363"/>
      <c r="AW93" s="363"/>
      <c r="AX93" s="365"/>
    </row>
    <row r="94" spans="1:60" ht="23.25" hidden="1" customHeight="1" x14ac:dyDescent="0.15">
      <c r="A94" s="513"/>
      <c r="B94" s="547"/>
      <c r="C94" s="547"/>
      <c r="D94" s="547"/>
      <c r="E94" s="547"/>
      <c r="F94" s="548"/>
      <c r="G94" s="232"/>
      <c r="H94" s="154"/>
      <c r="I94" s="154"/>
      <c r="J94" s="154"/>
      <c r="K94" s="154"/>
      <c r="L94" s="154"/>
      <c r="M94" s="154"/>
      <c r="N94" s="154"/>
      <c r="O94" s="233"/>
      <c r="P94" s="300"/>
      <c r="Q94" s="300"/>
      <c r="R94" s="300"/>
      <c r="S94" s="300"/>
      <c r="T94" s="300"/>
      <c r="U94" s="300"/>
      <c r="V94" s="300"/>
      <c r="W94" s="300"/>
      <c r="X94" s="799"/>
      <c r="Y94" s="727" t="s">
        <v>13</v>
      </c>
      <c r="Z94" s="728"/>
      <c r="AA94" s="729"/>
      <c r="AB94" s="454" t="s">
        <v>14</v>
      </c>
      <c r="AC94" s="454"/>
      <c r="AD94" s="454"/>
      <c r="AE94" s="362"/>
      <c r="AF94" s="363"/>
      <c r="AG94" s="363"/>
      <c r="AH94" s="363"/>
      <c r="AI94" s="362"/>
      <c r="AJ94" s="363"/>
      <c r="AK94" s="363"/>
      <c r="AL94" s="363"/>
      <c r="AM94" s="362"/>
      <c r="AN94" s="363"/>
      <c r="AO94" s="363"/>
      <c r="AP94" s="363"/>
      <c r="AQ94" s="105"/>
      <c r="AR94" s="106"/>
      <c r="AS94" s="106"/>
      <c r="AT94" s="107"/>
      <c r="AU94" s="363"/>
      <c r="AV94" s="363"/>
      <c r="AW94" s="363"/>
      <c r="AX94" s="365"/>
      <c r="AY94" s="10"/>
      <c r="AZ94" s="10"/>
      <c r="BA94" s="10"/>
      <c r="BB94" s="10"/>
      <c r="BC94" s="10"/>
    </row>
    <row r="95" spans="1:60" ht="18.75" hidden="1" customHeight="1" x14ac:dyDescent="0.15">
      <c r="A95" s="513"/>
      <c r="B95" s="545" t="s">
        <v>144</v>
      </c>
      <c r="C95" s="545"/>
      <c r="D95" s="545"/>
      <c r="E95" s="545"/>
      <c r="F95" s="546"/>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66" t="s">
        <v>11</v>
      </c>
      <c r="AC95" s="367"/>
      <c r="AD95" s="368"/>
      <c r="AE95" s="366" t="s">
        <v>314</v>
      </c>
      <c r="AF95" s="367"/>
      <c r="AG95" s="367"/>
      <c r="AH95" s="368"/>
      <c r="AI95" s="366" t="s">
        <v>312</v>
      </c>
      <c r="AJ95" s="367"/>
      <c r="AK95" s="367"/>
      <c r="AL95" s="368"/>
      <c r="AM95" s="373" t="s">
        <v>341</v>
      </c>
      <c r="AN95" s="373"/>
      <c r="AO95" s="373"/>
      <c r="AP95" s="373"/>
      <c r="AQ95" s="166" t="s">
        <v>187</v>
      </c>
      <c r="AR95" s="159"/>
      <c r="AS95" s="159"/>
      <c r="AT95" s="160"/>
      <c r="AU95" s="371" t="s">
        <v>133</v>
      </c>
      <c r="AV95" s="371"/>
      <c r="AW95" s="371"/>
      <c r="AX95" s="372"/>
      <c r="AY95" s="10"/>
      <c r="AZ95" s="10"/>
      <c r="BA95" s="10"/>
      <c r="BB95" s="10"/>
      <c r="BC95" s="10"/>
      <c r="BD95" s="10"/>
      <c r="BE95" s="10"/>
      <c r="BF95" s="10"/>
      <c r="BG95" s="10"/>
      <c r="BH95" s="10"/>
    </row>
    <row r="96" spans="1:60" ht="18.75" hidden="1" customHeight="1" x14ac:dyDescent="0.15">
      <c r="A96" s="513"/>
      <c r="B96" s="545"/>
      <c r="C96" s="545"/>
      <c r="D96" s="545"/>
      <c r="E96" s="545"/>
      <c r="F96" s="546"/>
      <c r="G96" s="560"/>
      <c r="H96" s="377"/>
      <c r="I96" s="377"/>
      <c r="J96" s="377"/>
      <c r="K96" s="377"/>
      <c r="L96" s="377"/>
      <c r="M96" s="377"/>
      <c r="N96" s="377"/>
      <c r="O96" s="561"/>
      <c r="P96" s="573"/>
      <c r="Q96" s="377"/>
      <c r="R96" s="377"/>
      <c r="S96" s="377"/>
      <c r="T96" s="377"/>
      <c r="U96" s="377"/>
      <c r="V96" s="377"/>
      <c r="W96" s="377"/>
      <c r="X96" s="561"/>
      <c r="Y96" s="163"/>
      <c r="Z96" s="164"/>
      <c r="AA96" s="165"/>
      <c r="AB96" s="330"/>
      <c r="AC96" s="331"/>
      <c r="AD96" s="332"/>
      <c r="AE96" s="330"/>
      <c r="AF96" s="331"/>
      <c r="AG96" s="331"/>
      <c r="AH96" s="332"/>
      <c r="AI96" s="330"/>
      <c r="AJ96" s="331"/>
      <c r="AK96" s="331"/>
      <c r="AL96" s="332"/>
      <c r="AM96" s="374"/>
      <c r="AN96" s="374"/>
      <c r="AO96" s="374"/>
      <c r="AP96" s="374"/>
      <c r="AQ96" s="266"/>
      <c r="AR96" s="267"/>
      <c r="AS96" s="127" t="s">
        <v>188</v>
      </c>
      <c r="AT96" s="162"/>
      <c r="AU96" s="267"/>
      <c r="AV96" s="267"/>
      <c r="AW96" s="377" t="s">
        <v>177</v>
      </c>
      <c r="AX96" s="378"/>
    </row>
    <row r="97" spans="1:60" ht="23.25" hidden="1" customHeight="1" x14ac:dyDescent="0.15">
      <c r="A97" s="513"/>
      <c r="B97" s="545"/>
      <c r="C97" s="545"/>
      <c r="D97" s="545"/>
      <c r="E97" s="545"/>
      <c r="F97" s="546"/>
      <c r="G97" s="227"/>
      <c r="H97" s="151"/>
      <c r="I97" s="151"/>
      <c r="J97" s="151"/>
      <c r="K97" s="151"/>
      <c r="L97" s="151"/>
      <c r="M97" s="151"/>
      <c r="N97" s="151"/>
      <c r="O97" s="228"/>
      <c r="P97" s="151"/>
      <c r="Q97" s="795"/>
      <c r="R97" s="795"/>
      <c r="S97" s="795"/>
      <c r="T97" s="795"/>
      <c r="U97" s="795"/>
      <c r="V97" s="795"/>
      <c r="W97" s="795"/>
      <c r="X97" s="796"/>
      <c r="Y97" s="753" t="s">
        <v>61</v>
      </c>
      <c r="Z97" s="754"/>
      <c r="AA97" s="755"/>
      <c r="AB97" s="404"/>
      <c r="AC97" s="405"/>
      <c r="AD97" s="406"/>
      <c r="AE97" s="362"/>
      <c r="AF97" s="363"/>
      <c r="AG97" s="363"/>
      <c r="AH97" s="364"/>
      <c r="AI97" s="362"/>
      <c r="AJ97" s="363"/>
      <c r="AK97" s="363"/>
      <c r="AL97" s="364"/>
      <c r="AM97" s="362"/>
      <c r="AN97" s="363"/>
      <c r="AO97" s="363"/>
      <c r="AP97" s="363"/>
      <c r="AQ97" s="105"/>
      <c r="AR97" s="106"/>
      <c r="AS97" s="106"/>
      <c r="AT97" s="107"/>
      <c r="AU97" s="363"/>
      <c r="AV97" s="363"/>
      <c r="AW97" s="363"/>
      <c r="AX97" s="365"/>
      <c r="AY97" s="10"/>
      <c r="AZ97" s="10"/>
      <c r="BA97" s="10"/>
      <c r="BB97" s="10"/>
      <c r="BC97" s="10"/>
    </row>
    <row r="98" spans="1:60" ht="23.25" hidden="1" customHeight="1" x14ac:dyDescent="0.15">
      <c r="A98" s="513"/>
      <c r="B98" s="545"/>
      <c r="C98" s="545"/>
      <c r="D98" s="545"/>
      <c r="E98" s="545"/>
      <c r="F98" s="546"/>
      <c r="G98" s="229"/>
      <c r="H98" s="230"/>
      <c r="I98" s="230"/>
      <c r="J98" s="230"/>
      <c r="K98" s="230"/>
      <c r="L98" s="230"/>
      <c r="M98" s="230"/>
      <c r="N98" s="230"/>
      <c r="O98" s="231"/>
      <c r="P98" s="797"/>
      <c r="Q98" s="797"/>
      <c r="R98" s="797"/>
      <c r="S98" s="797"/>
      <c r="T98" s="797"/>
      <c r="U98" s="797"/>
      <c r="V98" s="797"/>
      <c r="W98" s="797"/>
      <c r="X98" s="798"/>
      <c r="Y98" s="727" t="s">
        <v>53</v>
      </c>
      <c r="Z98" s="728"/>
      <c r="AA98" s="729"/>
      <c r="AB98" s="296"/>
      <c r="AC98" s="297"/>
      <c r="AD98" s="298"/>
      <c r="AE98" s="362"/>
      <c r="AF98" s="363"/>
      <c r="AG98" s="363"/>
      <c r="AH98" s="364"/>
      <c r="AI98" s="362"/>
      <c r="AJ98" s="363"/>
      <c r="AK98" s="363"/>
      <c r="AL98" s="364"/>
      <c r="AM98" s="362"/>
      <c r="AN98" s="363"/>
      <c r="AO98" s="363"/>
      <c r="AP98" s="363"/>
      <c r="AQ98" s="105"/>
      <c r="AR98" s="106"/>
      <c r="AS98" s="106"/>
      <c r="AT98" s="107"/>
      <c r="AU98" s="363"/>
      <c r="AV98" s="363"/>
      <c r="AW98" s="363"/>
      <c r="AX98" s="365"/>
      <c r="AY98" s="10"/>
      <c r="AZ98" s="10"/>
      <c r="BA98" s="10"/>
      <c r="BB98" s="10"/>
      <c r="BC98" s="10"/>
      <c r="BD98" s="10"/>
      <c r="BE98" s="10"/>
      <c r="BF98" s="10"/>
      <c r="BG98" s="10"/>
      <c r="BH98" s="10"/>
    </row>
    <row r="99" spans="1:60" ht="23.25" hidden="1" customHeight="1" thickBot="1" x14ac:dyDescent="0.2">
      <c r="A99" s="514"/>
      <c r="B99" s="876"/>
      <c r="C99" s="876"/>
      <c r="D99" s="876"/>
      <c r="E99" s="876"/>
      <c r="F99" s="877"/>
      <c r="G99" s="800"/>
      <c r="H99" s="243"/>
      <c r="I99" s="243"/>
      <c r="J99" s="243"/>
      <c r="K99" s="243"/>
      <c r="L99" s="243"/>
      <c r="M99" s="243"/>
      <c r="N99" s="243"/>
      <c r="O99" s="801"/>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274</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314</v>
      </c>
      <c r="AF100" s="820"/>
      <c r="AG100" s="820"/>
      <c r="AH100" s="821"/>
      <c r="AI100" s="819" t="s">
        <v>334</v>
      </c>
      <c r="AJ100" s="820"/>
      <c r="AK100" s="820"/>
      <c r="AL100" s="821"/>
      <c r="AM100" s="819" t="s">
        <v>341</v>
      </c>
      <c r="AN100" s="820"/>
      <c r="AO100" s="820"/>
      <c r="AP100" s="821"/>
      <c r="AQ100" s="933" t="s">
        <v>354</v>
      </c>
      <c r="AR100" s="934"/>
      <c r="AS100" s="934"/>
      <c r="AT100" s="935"/>
      <c r="AU100" s="933" t="s">
        <v>355</v>
      </c>
      <c r="AV100" s="934"/>
      <c r="AW100" s="934"/>
      <c r="AX100" s="936"/>
    </row>
    <row r="101" spans="1:60" ht="23.25" customHeight="1" x14ac:dyDescent="0.15">
      <c r="A101" s="484"/>
      <c r="B101" s="485"/>
      <c r="C101" s="485"/>
      <c r="D101" s="485"/>
      <c r="E101" s="485"/>
      <c r="F101" s="486"/>
      <c r="G101" s="151" t="s">
        <v>496</v>
      </c>
      <c r="H101" s="151"/>
      <c r="I101" s="151"/>
      <c r="J101" s="151"/>
      <c r="K101" s="151"/>
      <c r="L101" s="151"/>
      <c r="M101" s="151"/>
      <c r="N101" s="151"/>
      <c r="O101" s="151"/>
      <c r="P101" s="151"/>
      <c r="Q101" s="151"/>
      <c r="R101" s="151"/>
      <c r="S101" s="151"/>
      <c r="T101" s="151"/>
      <c r="U101" s="151"/>
      <c r="V101" s="151"/>
      <c r="W101" s="151"/>
      <c r="X101" s="228"/>
      <c r="Y101" s="809" t="s">
        <v>54</v>
      </c>
      <c r="Z101" s="713"/>
      <c r="AA101" s="714"/>
      <c r="AB101" s="544" t="s">
        <v>497</v>
      </c>
      <c r="AC101" s="544"/>
      <c r="AD101" s="544"/>
      <c r="AE101" s="362">
        <v>8</v>
      </c>
      <c r="AF101" s="363"/>
      <c r="AG101" s="363"/>
      <c r="AH101" s="364"/>
      <c r="AI101" s="362">
        <v>11</v>
      </c>
      <c r="AJ101" s="363"/>
      <c r="AK101" s="363"/>
      <c r="AL101" s="364"/>
      <c r="AM101" s="362">
        <v>8</v>
      </c>
      <c r="AN101" s="363"/>
      <c r="AO101" s="363"/>
      <c r="AP101" s="364"/>
      <c r="AQ101" s="362" t="s">
        <v>488</v>
      </c>
      <c r="AR101" s="363"/>
      <c r="AS101" s="363"/>
      <c r="AT101" s="364"/>
      <c r="AU101" s="362"/>
      <c r="AV101" s="363"/>
      <c r="AW101" s="363"/>
      <c r="AX101" s="364"/>
    </row>
    <row r="102" spans="1:60" ht="23.25" customHeight="1" x14ac:dyDescent="0.15">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33"/>
      <c r="Y102" s="467" t="s">
        <v>55</v>
      </c>
      <c r="Z102" s="337"/>
      <c r="AA102" s="338"/>
      <c r="AB102" s="544" t="s">
        <v>497</v>
      </c>
      <c r="AC102" s="544"/>
      <c r="AD102" s="544"/>
      <c r="AE102" s="356" t="s">
        <v>488</v>
      </c>
      <c r="AF102" s="356"/>
      <c r="AG102" s="356"/>
      <c r="AH102" s="356"/>
      <c r="AI102" s="356" t="s">
        <v>488</v>
      </c>
      <c r="AJ102" s="356"/>
      <c r="AK102" s="356"/>
      <c r="AL102" s="356"/>
      <c r="AM102" s="356" t="s">
        <v>488</v>
      </c>
      <c r="AN102" s="356"/>
      <c r="AO102" s="356"/>
      <c r="AP102" s="356"/>
      <c r="AQ102" s="810" t="s">
        <v>488</v>
      </c>
      <c r="AR102" s="811"/>
      <c r="AS102" s="811"/>
      <c r="AT102" s="812"/>
      <c r="AU102" s="810"/>
      <c r="AV102" s="811"/>
      <c r="AW102" s="811"/>
      <c r="AX102" s="812"/>
    </row>
    <row r="103" spans="1:60" ht="31.5" hidden="1" customHeight="1" x14ac:dyDescent="0.15">
      <c r="A103" s="481" t="s">
        <v>274</v>
      </c>
      <c r="B103" s="482"/>
      <c r="C103" s="482"/>
      <c r="D103" s="482"/>
      <c r="E103" s="482"/>
      <c r="F103" s="483"/>
      <c r="G103" s="728" t="s">
        <v>59</v>
      </c>
      <c r="H103" s="728"/>
      <c r="I103" s="728"/>
      <c r="J103" s="728"/>
      <c r="K103" s="728"/>
      <c r="L103" s="728"/>
      <c r="M103" s="728"/>
      <c r="N103" s="728"/>
      <c r="O103" s="728"/>
      <c r="P103" s="728"/>
      <c r="Q103" s="728"/>
      <c r="R103" s="728"/>
      <c r="S103" s="728"/>
      <c r="T103" s="728"/>
      <c r="U103" s="728"/>
      <c r="V103" s="728"/>
      <c r="W103" s="728"/>
      <c r="X103" s="729"/>
      <c r="Y103" s="461"/>
      <c r="Z103" s="462"/>
      <c r="AA103" s="463"/>
      <c r="AB103" s="299" t="s">
        <v>11</v>
      </c>
      <c r="AC103" s="294"/>
      <c r="AD103" s="295"/>
      <c r="AE103" s="299" t="s">
        <v>314</v>
      </c>
      <c r="AF103" s="294"/>
      <c r="AG103" s="294"/>
      <c r="AH103" s="295"/>
      <c r="AI103" s="299" t="s">
        <v>312</v>
      </c>
      <c r="AJ103" s="294"/>
      <c r="AK103" s="294"/>
      <c r="AL103" s="295"/>
      <c r="AM103" s="299" t="s">
        <v>341</v>
      </c>
      <c r="AN103" s="294"/>
      <c r="AO103" s="294"/>
      <c r="AP103" s="295"/>
      <c r="AQ103" s="358" t="s">
        <v>354</v>
      </c>
      <c r="AR103" s="359"/>
      <c r="AS103" s="359"/>
      <c r="AT103" s="360"/>
      <c r="AU103" s="358" t="s">
        <v>355</v>
      </c>
      <c r="AV103" s="359"/>
      <c r="AW103" s="359"/>
      <c r="AX103" s="361"/>
    </row>
    <row r="104" spans="1:60" ht="23.25" hidden="1" customHeight="1" x14ac:dyDescent="0.15">
      <c r="A104" s="484"/>
      <c r="B104" s="485"/>
      <c r="C104" s="485"/>
      <c r="D104" s="485"/>
      <c r="E104" s="485"/>
      <c r="F104" s="486"/>
      <c r="G104" s="151"/>
      <c r="H104" s="151"/>
      <c r="I104" s="151"/>
      <c r="J104" s="151"/>
      <c r="K104" s="151"/>
      <c r="L104" s="151"/>
      <c r="M104" s="151"/>
      <c r="N104" s="151"/>
      <c r="O104" s="151"/>
      <c r="P104" s="151"/>
      <c r="Q104" s="151"/>
      <c r="R104" s="151"/>
      <c r="S104" s="151"/>
      <c r="T104" s="151"/>
      <c r="U104" s="151"/>
      <c r="V104" s="151"/>
      <c r="W104" s="151"/>
      <c r="X104" s="228"/>
      <c r="Y104" s="470" t="s">
        <v>54</v>
      </c>
      <c r="Z104" s="471"/>
      <c r="AA104" s="472"/>
      <c r="AB104" s="464"/>
      <c r="AC104" s="465"/>
      <c r="AD104" s="46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33"/>
      <c r="Y105" s="467" t="s">
        <v>55</v>
      </c>
      <c r="Z105" s="468"/>
      <c r="AA105" s="469"/>
      <c r="AB105" s="404"/>
      <c r="AC105" s="405"/>
      <c r="AD105" s="406"/>
      <c r="AE105" s="356"/>
      <c r="AF105" s="356"/>
      <c r="AG105" s="356"/>
      <c r="AH105" s="356"/>
      <c r="AI105" s="356"/>
      <c r="AJ105" s="356"/>
      <c r="AK105" s="356"/>
      <c r="AL105" s="356"/>
      <c r="AM105" s="356"/>
      <c r="AN105" s="356"/>
      <c r="AO105" s="356"/>
      <c r="AP105" s="356"/>
      <c r="AQ105" s="362"/>
      <c r="AR105" s="363"/>
      <c r="AS105" s="363"/>
      <c r="AT105" s="364"/>
      <c r="AU105" s="810"/>
      <c r="AV105" s="811"/>
      <c r="AW105" s="811"/>
      <c r="AX105" s="812"/>
    </row>
    <row r="106" spans="1:60" ht="31.5" hidden="1" customHeight="1" x14ac:dyDescent="0.15">
      <c r="A106" s="481" t="s">
        <v>274</v>
      </c>
      <c r="B106" s="482"/>
      <c r="C106" s="482"/>
      <c r="D106" s="482"/>
      <c r="E106" s="482"/>
      <c r="F106" s="483"/>
      <c r="G106" s="728" t="s">
        <v>59</v>
      </c>
      <c r="H106" s="728"/>
      <c r="I106" s="728"/>
      <c r="J106" s="728"/>
      <c r="K106" s="728"/>
      <c r="L106" s="728"/>
      <c r="M106" s="728"/>
      <c r="N106" s="728"/>
      <c r="O106" s="728"/>
      <c r="P106" s="728"/>
      <c r="Q106" s="728"/>
      <c r="R106" s="728"/>
      <c r="S106" s="728"/>
      <c r="T106" s="728"/>
      <c r="U106" s="728"/>
      <c r="V106" s="728"/>
      <c r="W106" s="728"/>
      <c r="X106" s="729"/>
      <c r="Y106" s="461"/>
      <c r="Z106" s="462"/>
      <c r="AA106" s="463"/>
      <c r="AB106" s="299" t="s">
        <v>11</v>
      </c>
      <c r="AC106" s="294"/>
      <c r="AD106" s="295"/>
      <c r="AE106" s="299" t="s">
        <v>314</v>
      </c>
      <c r="AF106" s="294"/>
      <c r="AG106" s="294"/>
      <c r="AH106" s="295"/>
      <c r="AI106" s="299" t="s">
        <v>312</v>
      </c>
      <c r="AJ106" s="294"/>
      <c r="AK106" s="294"/>
      <c r="AL106" s="295"/>
      <c r="AM106" s="299" t="s">
        <v>341</v>
      </c>
      <c r="AN106" s="294"/>
      <c r="AO106" s="294"/>
      <c r="AP106" s="295"/>
      <c r="AQ106" s="358" t="s">
        <v>354</v>
      </c>
      <c r="AR106" s="359"/>
      <c r="AS106" s="359"/>
      <c r="AT106" s="360"/>
      <c r="AU106" s="358" t="s">
        <v>355</v>
      </c>
      <c r="AV106" s="359"/>
      <c r="AW106" s="359"/>
      <c r="AX106" s="361"/>
    </row>
    <row r="107" spans="1:60" ht="23.25" hidden="1" customHeight="1" x14ac:dyDescent="0.15">
      <c r="A107" s="484"/>
      <c r="B107" s="485"/>
      <c r="C107" s="485"/>
      <c r="D107" s="485"/>
      <c r="E107" s="485"/>
      <c r="F107" s="486"/>
      <c r="G107" s="151"/>
      <c r="H107" s="151"/>
      <c r="I107" s="151"/>
      <c r="J107" s="151"/>
      <c r="K107" s="151"/>
      <c r="L107" s="151"/>
      <c r="M107" s="151"/>
      <c r="N107" s="151"/>
      <c r="O107" s="151"/>
      <c r="P107" s="151"/>
      <c r="Q107" s="151"/>
      <c r="R107" s="151"/>
      <c r="S107" s="151"/>
      <c r="T107" s="151"/>
      <c r="U107" s="151"/>
      <c r="V107" s="151"/>
      <c r="W107" s="151"/>
      <c r="X107" s="228"/>
      <c r="Y107" s="470" t="s">
        <v>54</v>
      </c>
      <c r="Z107" s="471"/>
      <c r="AA107" s="472"/>
      <c r="AB107" s="464"/>
      <c r="AC107" s="465"/>
      <c r="AD107" s="46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87"/>
      <c r="B108" s="488"/>
      <c r="C108" s="488"/>
      <c r="D108" s="488"/>
      <c r="E108" s="488"/>
      <c r="F108" s="489"/>
      <c r="G108" s="154"/>
      <c r="H108" s="154"/>
      <c r="I108" s="154"/>
      <c r="J108" s="154"/>
      <c r="K108" s="154"/>
      <c r="L108" s="154"/>
      <c r="M108" s="154"/>
      <c r="N108" s="154"/>
      <c r="O108" s="154"/>
      <c r="P108" s="154"/>
      <c r="Q108" s="154"/>
      <c r="R108" s="154"/>
      <c r="S108" s="154"/>
      <c r="T108" s="154"/>
      <c r="U108" s="154"/>
      <c r="V108" s="154"/>
      <c r="W108" s="154"/>
      <c r="X108" s="233"/>
      <c r="Y108" s="467" t="s">
        <v>55</v>
      </c>
      <c r="Z108" s="468"/>
      <c r="AA108" s="469"/>
      <c r="AB108" s="404"/>
      <c r="AC108" s="405"/>
      <c r="AD108" s="406"/>
      <c r="AE108" s="356"/>
      <c r="AF108" s="356"/>
      <c r="AG108" s="356"/>
      <c r="AH108" s="356"/>
      <c r="AI108" s="356"/>
      <c r="AJ108" s="356"/>
      <c r="AK108" s="356"/>
      <c r="AL108" s="356"/>
      <c r="AM108" s="356"/>
      <c r="AN108" s="356"/>
      <c r="AO108" s="356"/>
      <c r="AP108" s="356"/>
      <c r="AQ108" s="362"/>
      <c r="AR108" s="363"/>
      <c r="AS108" s="363"/>
      <c r="AT108" s="364"/>
      <c r="AU108" s="810"/>
      <c r="AV108" s="811"/>
      <c r="AW108" s="811"/>
      <c r="AX108" s="812"/>
    </row>
    <row r="109" spans="1:60" ht="31.5" hidden="1" customHeight="1" x14ac:dyDescent="0.15">
      <c r="A109" s="481" t="s">
        <v>274</v>
      </c>
      <c r="B109" s="482"/>
      <c r="C109" s="482"/>
      <c r="D109" s="482"/>
      <c r="E109" s="482"/>
      <c r="F109" s="483"/>
      <c r="G109" s="728" t="s">
        <v>59</v>
      </c>
      <c r="H109" s="728"/>
      <c r="I109" s="728"/>
      <c r="J109" s="728"/>
      <c r="K109" s="728"/>
      <c r="L109" s="728"/>
      <c r="M109" s="728"/>
      <c r="N109" s="728"/>
      <c r="O109" s="728"/>
      <c r="P109" s="728"/>
      <c r="Q109" s="728"/>
      <c r="R109" s="728"/>
      <c r="S109" s="728"/>
      <c r="T109" s="728"/>
      <c r="U109" s="728"/>
      <c r="V109" s="728"/>
      <c r="W109" s="728"/>
      <c r="X109" s="729"/>
      <c r="Y109" s="461"/>
      <c r="Z109" s="462"/>
      <c r="AA109" s="463"/>
      <c r="AB109" s="299" t="s">
        <v>11</v>
      </c>
      <c r="AC109" s="294"/>
      <c r="AD109" s="295"/>
      <c r="AE109" s="299" t="s">
        <v>314</v>
      </c>
      <c r="AF109" s="294"/>
      <c r="AG109" s="294"/>
      <c r="AH109" s="295"/>
      <c r="AI109" s="299" t="s">
        <v>312</v>
      </c>
      <c r="AJ109" s="294"/>
      <c r="AK109" s="294"/>
      <c r="AL109" s="295"/>
      <c r="AM109" s="299" t="s">
        <v>341</v>
      </c>
      <c r="AN109" s="294"/>
      <c r="AO109" s="294"/>
      <c r="AP109" s="295"/>
      <c r="AQ109" s="358" t="s">
        <v>354</v>
      </c>
      <c r="AR109" s="359"/>
      <c r="AS109" s="359"/>
      <c r="AT109" s="360"/>
      <c r="AU109" s="358" t="s">
        <v>355</v>
      </c>
      <c r="AV109" s="359"/>
      <c r="AW109" s="359"/>
      <c r="AX109" s="361"/>
    </row>
    <row r="110" spans="1:60" ht="23.25" hidden="1" customHeight="1" x14ac:dyDescent="0.15">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8"/>
      <c r="Y110" s="470" t="s">
        <v>54</v>
      </c>
      <c r="Z110" s="471"/>
      <c r="AA110" s="472"/>
      <c r="AB110" s="464"/>
      <c r="AC110" s="465"/>
      <c r="AD110" s="46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33"/>
      <c r="Y111" s="467" t="s">
        <v>55</v>
      </c>
      <c r="Z111" s="468"/>
      <c r="AA111" s="469"/>
      <c r="AB111" s="404"/>
      <c r="AC111" s="405"/>
      <c r="AD111" s="406"/>
      <c r="AE111" s="356"/>
      <c r="AF111" s="356"/>
      <c r="AG111" s="356"/>
      <c r="AH111" s="356"/>
      <c r="AI111" s="356"/>
      <c r="AJ111" s="356"/>
      <c r="AK111" s="356"/>
      <c r="AL111" s="356"/>
      <c r="AM111" s="356"/>
      <c r="AN111" s="356"/>
      <c r="AO111" s="356"/>
      <c r="AP111" s="356"/>
      <c r="AQ111" s="362"/>
      <c r="AR111" s="363"/>
      <c r="AS111" s="363"/>
      <c r="AT111" s="364"/>
      <c r="AU111" s="810"/>
      <c r="AV111" s="811"/>
      <c r="AW111" s="811"/>
      <c r="AX111" s="812"/>
    </row>
    <row r="112" spans="1:60" ht="31.5" hidden="1" customHeight="1" x14ac:dyDescent="0.15">
      <c r="A112" s="481" t="s">
        <v>274</v>
      </c>
      <c r="B112" s="482"/>
      <c r="C112" s="482"/>
      <c r="D112" s="482"/>
      <c r="E112" s="482"/>
      <c r="F112" s="483"/>
      <c r="G112" s="728" t="s">
        <v>59</v>
      </c>
      <c r="H112" s="728"/>
      <c r="I112" s="728"/>
      <c r="J112" s="728"/>
      <c r="K112" s="728"/>
      <c r="L112" s="728"/>
      <c r="M112" s="728"/>
      <c r="N112" s="728"/>
      <c r="O112" s="728"/>
      <c r="P112" s="728"/>
      <c r="Q112" s="728"/>
      <c r="R112" s="728"/>
      <c r="S112" s="728"/>
      <c r="T112" s="728"/>
      <c r="U112" s="728"/>
      <c r="V112" s="728"/>
      <c r="W112" s="728"/>
      <c r="X112" s="729"/>
      <c r="Y112" s="461"/>
      <c r="Z112" s="462"/>
      <c r="AA112" s="463"/>
      <c r="AB112" s="299" t="s">
        <v>11</v>
      </c>
      <c r="AC112" s="294"/>
      <c r="AD112" s="295"/>
      <c r="AE112" s="299" t="s">
        <v>314</v>
      </c>
      <c r="AF112" s="294"/>
      <c r="AG112" s="294"/>
      <c r="AH112" s="295"/>
      <c r="AI112" s="299" t="s">
        <v>312</v>
      </c>
      <c r="AJ112" s="294"/>
      <c r="AK112" s="294"/>
      <c r="AL112" s="295"/>
      <c r="AM112" s="299" t="s">
        <v>341</v>
      </c>
      <c r="AN112" s="294"/>
      <c r="AO112" s="294"/>
      <c r="AP112" s="295"/>
      <c r="AQ112" s="358" t="s">
        <v>354</v>
      </c>
      <c r="AR112" s="359"/>
      <c r="AS112" s="359"/>
      <c r="AT112" s="360"/>
      <c r="AU112" s="358" t="s">
        <v>355</v>
      </c>
      <c r="AV112" s="359"/>
      <c r="AW112" s="359"/>
      <c r="AX112" s="361"/>
    </row>
    <row r="113" spans="1:50" ht="23.25" hidden="1" customHeight="1" x14ac:dyDescent="0.15">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8"/>
      <c r="Y113" s="470" t="s">
        <v>54</v>
      </c>
      <c r="Z113" s="471"/>
      <c r="AA113" s="472"/>
      <c r="AB113" s="464"/>
      <c r="AC113" s="465"/>
      <c r="AD113" s="46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33"/>
      <c r="Y114" s="467" t="s">
        <v>55</v>
      </c>
      <c r="Z114" s="468"/>
      <c r="AA114" s="46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76"/>
      <c r="Z115" s="477"/>
      <c r="AA115" s="478"/>
      <c r="AB115" s="299" t="s">
        <v>11</v>
      </c>
      <c r="AC115" s="294"/>
      <c r="AD115" s="295"/>
      <c r="AE115" s="299" t="s">
        <v>314</v>
      </c>
      <c r="AF115" s="294"/>
      <c r="AG115" s="294"/>
      <c r="AH115" s="295"/>
      <c r="AI115" s="299" t="s">
        <v>312</v>
      </c>
      <c r="AJ115" s="294"/>
      <c r="AK115" s="294"/>
      <c r="AL115" s="295"/>
      <c r="AM115" s="299" t="s">
        <v>341</v>
      </c>
      <c r="AN115" s="294"/>
      <c r="AO115" s="294"/>
      <c r="AP115" s="295"/>
      <c r="AQ115" s="333" t="s">
        <v>356</v>
      </c>
      <c r="AR115" s="334"/>
      <c r="AS115" s="334"/>
      <c r="AT115" s="334"/>
      <c r="AU115" s="334"/>
      <c r="AV115" s="334"/>
      <c r="AW115" s="334"/>
      <c r="AX115" s="335"/>
    </row>
    <row r="116" spans="1:50" ht="23.25" customHeight="1" x14ac:dyDescent="0.15">
      <c r="A116" s="288"/>
      <c r="B116" s="289"/>
      <c r="C116" s="289"/>
      <c r="D116" s="289"/>
      <c r="E116" s="289"/>
      <c r="F116" s="290"/>
      <c r="G116" s="349" t="s">
        <v>498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6" t="s">
        <v>499</v>
      </c>
      <c r="AC116" s="297"/>
      <c r="AD116" s="298"/>
      <c r="AE116" s="356">
        <v>83.2</v>
      </c>
      <c r="AF116" s="356"/>
      <c r="AG116" s="356"/>
      <c r="AH116" s="356"/>
      <c r="AI116" s="356">
        <v>86.7</v>
      </c>
      <c r="AJ116" s="356"/>
      <c r="AK116" s="356"/>
      <c r="AL116" s="356"/>
      <c r="AM116" s="356">
        <v>101.3</v>
      </c>
      <c r="AN116" s="356"/>
      <c r="AO116" s="356"/>
      <c r="AP116" s="356"/>
      <c r="AQ116" s="362" t="s">
        <v>504</v>
      </c>
      <c r="AR116" s="363"/>
      <c r="AS116" s="363"/>
      <c r="AT116" s="363"/>
      <c r="AU116" s="363"/>
      <c r="AV116" s="363"/>
      <c r="AW116" s="363"/>
      <c r="AX116" s="365"/>
    </row>
    <row r="117" spans="1:50" ht="46.35" customHeight="1" thickBot="1" x14ac:dyDescent="0.2">
      <c r="A117" s="291"/>
      <c r="B117" s="292"/>
      <c r="C117" s="292"/>
      <c r="D117" s="292"/>
      <c r="E117" s="292"/>
      <c r="F117" s="293"/>
      <c r="G117" s="351"/>
      <c r="H117" s="351"/>
      <c r="I117" s="351"/>
      <c r="J117" s="351"/>
      <c r="K117" s="351"/>
      <c r="L117" s="351"/>
      <c r="M117" s="351"/>
      <c r="N117" s="351"/>
      <c r="O117" s="351"/>
      <c r="P117" s="351"/>
      <c r="Q117" s="351"/>
      <c r="R117" s="351"/>
      <c r="S117" s="351"/>
      <c r="T117" s="351"/>
      <c r="U117" s="351"/>
      <c r="V117" s="351"/>
      <c r="W117" s="351"/>
      <c r="X117" s="351"/>
      <c r="Y117" s="336" t="s">
        <v>48</v>
      </c>
      <c r="Z117" s="337"/>
      <c r="AA117" s="338"/>
      <c r="AB117" s="339" t="s">
        <v>500</v>
      </c>
      <c r="AC117" s="340"/>
      <c r="AD117" s="341"/>
      <c r="AE117" s="302" t="s">
        <v>501</v>
      </c>
      <c r="AF117" s="302"/>
      <c r="AG117" s="302"/>
      <c r="AH117" s="302"/>
      <c r="AI117" s="302" t="s">
        <v>502</v>
      </c>
      <c r="AJ117" s="302"/>
      <c r="AK117" s="302"/>
      <c r="AL117" s="302"/>
      <c r="AM117" s="302" t="s">
        <v>503</v>
      </c>
      <c r="AN117" s="302"/>
      <c r="AO117" s="302"/>
      <c r="AP117" s="302"/>
      <c r="AQ117" s="302" t="s">
        <v>504</v>
      </c>
      <c r="AR117" s="302"/>
      <c r="AS117" s="302"/>
      <c r="AT117" s="302"/>
      <c r="AU117" s="302"/>
      <c r="AV117" s="302"/>
      <c r="AW117" s="302"/>
      <c r="AX117" s="303"/>
    </row>
    <row r="118" spans="1:50"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76"/>
      <c r="Z118" s="477"/>
      <c r="AA118" s="478"/>
      <c r="AB118" s="299" t="s">
        <v>11</v>
      </c>
      <c r="AC118" s="294"/>
      <c r="AD118" s="295"/>
      <c r="AE118" s="299" t="s">
        <v>314</v>
      </c>
      <c r="AF118" s="294"/>
      <c r="AG118" s="294"/>
      <c r="AH118" s="295"/>
      <c r="AI118" s="299" t="s">
        <v>312</v>
      </c>
      <c r="AJ118" s="294"/>
      <c r="AK118" s="294"/>
      <c r="AL118" s="295"/>
      <c r="AM118" s="299" t="s">
        <v>341</v>
      </c>
      <c r="AN118" s="294"/>
      <c r="AO118" s="294"/>
      <c r="AP118" s="295"/>
      <c r="AQ118" s="333" t="s">
        <v>356</v>
      </c>
      <c r="AR118" s="334"/>
      <c r="AS118" s="334"/>
      <c r="AT118" s="334"/>
      <c r="AU118" s="334"/>
      <c r="AV118" s="334"/>
      <c r="AW118" s="334"/>
      <c r="AX118" s="335"/>
    </row>
    <row r="119" spans="1:50" ht="23.25" hidden="1" customHeight="1" x14ac:dyDescent="0.15">
      <c r="A119" s="288"/>
      <c r="B119" s="289"/>
      <c r="C119" s="289"/>
      <c r="D119" s="289"/>
      <c r="E119" s="289"/>
      <c r="F119" s="290"/>
      <c r="G119" s="349" t="s">
        <v>281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6"/>
      <c r="AC119" s="297"/>
      <c r="AD119" s="298"/>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1"/>
      <c r="B120" s="292"/>
      <c r="C120" s="292"/>
      <c r="D120" s="292"/>
      <c r="E120" s="292"/>
      <c r="F120" s="293"/>
      <c r="G120" s="351"/>
      <c r="H120" s="351"/>
      <c r="I120" s="351"/>
      <c r="J120" s="351"/>
      <c r="K120" s="351"/>
      <c r="L120" s="351"/>
      <c r="M120" s="351"/>
      <c r="N120" s="351"/>
      <c r="O120" s="351"/>
      <c r="P120" s="351"/>
      <c r="Q120" s="351"/>
      <c r="R120" s="351"/>
      <c r="S120" s="351"/>
      <c r="T120" s="351"/>
      <c r="U120" s="351"/>
      <c r="V120" s="351"/>
      <c r="W120" s="351"/>
      <c r="X120" s="351"/>
      <c r="Y120" s="336" t="s">
        <v>48</v>
      </c>
      <c r="Z120" s="337"/>
      <c r="AA120" s="338"/>
      <c r="AB120" s="339" t="s">
        <v>280</v>
      </c>
      <c r="AC120" s="340"/>
      <c r="AD120" s="341"/>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76"/>
      <c r="Z121" s="477"/>
      <c r="AA121" s="478"/>
      <c r="AB121" s="299" t="s">
        <v>11</v>
      </c>
      <c r="AC121" s="294"/>
      <c r="AD121" s="295"/>
      <c r="AE121" s="299" t="s">
        <v>314</v>
      </c>
      <c r="AF121" s="294"/>
      <c r="AG121" s="294"/>
      <c r="AH121" s="295"/>
      <c r="AI121" s="299" t="s">
        <v>312</v>
      </c>
      <c r="AJ121" s="294"/>
      <c r="AK121" s="294"/>
      <c r="AL121" s="295"/>
      <c r="AM121" s="299" t="s">
        <v>341</v>
      </c>
      <c r="AN121" s="294"/>
      <c r="AO121" s="294"/>
      <c r="AP121" s="295"/>
      <c r="AQ121" s="333" t="s">
        <v>356</v>
      </c>
      <c r="AR121" s="334"/>
      <c r="AS121" s="334"/>
      <c r="AT121" s="334"/>
      <c r="AU121" s="334"/>
      <c r="AV121" s="334"/>
      <c r="AW121" s="334"/>
      <c r="AX121" s="335"/>
    </row>
    <row r="122" spans="1:50" ht="23.25" hidden="1" customHeight="1" x14ac:dyDescent="0.15">
      <c r="A122" s="288"/>
      <c r="B122" s="289"/>
      <c r="C122" s="289"/>
      <c r="D122" s="289"/>
      <c r="E122" s="289"/>
      <c r="F122" s="290"/>
      <c r="G122" s="349" t="s">
        <v>282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6"/>
      <c r="AC122" s="297"/>
      <c r="AD122" s="298"/>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1"/>
      <c r="B123" s="292"/>
      <c r="C123" s="292"/>
      <c r="D123" s="292"/>
      <c r="E123" s="292"/>
      <c r="F123" s="293"/>
      <c r="G123" s="351"/>
      <c r="H123" s="351"/>
      <c r="I123" s="351"/>
      <c r="J123" s="351"/>
      <c r="K123" s="351"/>
      <c r="L123" s="351"/>
      <c r="M123" s="351"/>
      <c r="N123" s="351"/>
      <c r="O123" s="351"/>
      <c r="P123" s="351"/>
      <c r="Q123" s="351"/>
      <c r="R123" s="351"/>
      <c r="S123" s="351"/>
      <c r="T123" s="351"/>
      <c r="U123" s="351"/>
      <c r="V123" s="351"/>
      <c r="W123" s="351"/>
      <c r="X123" s="351"/>
      <c r="Y123" s="336" t="s">
        <v>48</v>
      </c>
      <c r="Z123" s="337"/>
      <c r="AA123" s="338"/>
      <c r="AB123" s="339" t="s">
        <v>283</v>
      </c>
      <c r="AC123" s="340"/>
      <c r="AD123" s="341"/>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76"/>
      <c r="Z124" s="477"/>
      <c r="AA124" s="478"/>
      <c r="AB124" s="299" t="s">
        <v>11</v>
      </c>
      <c r="AC124" s="294"/>
      <c r="AD124" s="295"/>
      <c r="AE124" s="299" t="s">
        <v>314</v>
      </c>
      <c r="AF124" s="294"/>
      <c r="AG124" s="294"/>
      <c r="AH124" s="295"/>
      <c r="AI124" s="299" t="s">
        <v>312</v>
      </c>
      <c r="AJ124" s="294"/>
      <c r="AK124" s="294"/>
      <c r="AL124" s="295"/>
      <c r="AM124" s="299" t="s">
        <v>341</v>
      </c>
      <c r="AN124" s="294"/>
      <c r="AO124" s="294"/>
      <c r="AP124" s="295"/>
      <c r="AQ124" s="333" t="s">
        <v>356</v>
      </c>
      <c r="AR124" s="334"/>
      <c r="AS124" s="334"/>
      <c r="AT124" s="334"/>
      <c r="AU124" s="334"/>
      <c r="AV124" s="334"/>
      <c r="AW124" s="334"/>
      <c r="AX124" s="335"/>
    </row>
    <row r="125" spans="1:50" ht="23.25" hidden="1" customHeight="1" x14ac:dyDescent="0.15">
      <c r="A125" s="288"/>
      <c r="B125" s="289"/>
      <c r="C125" s="289"/>
      <c r="D125" s="289"/>
      <c r="E125" s="289"/>
      <c r="F125" s="290"/>
      <c r="G125" s="349" t="s">
        <v>282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6"/>
      <c r="AC125" s="297"/>
      <c r="AD125" s="298"/>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1"/>
      <c r="B126" s="292"/>
      <c r="C126" s="292"/>
      <c r="D126" s="292"/>
      <c r="E126" s="292"/>
      <c r="F126" s="293"/>
      <c r="G126" s="351"/>
      <c r="H126" s="351"/>
      <c r="I126" s="351"/>
      <c r="J126" s="351"/>
      <c r="K126" s="351"/>
      <c r="L126" s="351"/>
      <c r="M126" s="351"/>
      <c r="N126" s="351"/>
      <c r="O126" s="351"/>
      <c r="P126" s="351"/>
      <c r="Q126" s="351"/>
      <c r="R126" s="351"/>
      <c r="S126" s="351"/>
      <c r="T126" s="351"/>
      <c r="U126" s="351"/>
      <c r="V126" s="351"/>
      <c r="W126" s="351"/>
      <c r="X126" s="352"/>
      <c r="Y126" s="336" t="s">
        <v>48</v>
      </c>
      <c r="Z126" s="337"/>
      <c r="AA126" s="338"/>
      <c r="AB126" s="339" t="s">
        <v>280</v>
      </c>
      <c r="AC126" s="340"/>
      <c r="AD126" s="341"/>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49" t="s">
        <v>15</v>
      </c>
      <c r="B127" s="289"/>
      <c r="C127" s="289"/>
      <c r="D127" s="289"/>
      <c r="E127" s="289"/>
      <c r="F127" s="290"/>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99" t="s">
        <v>314</v>
      </c>
      <c r="AF127" s="294"/>
      <c r="AG127" s="294"/>
      <c r="AH127" s="295"/>
      <c r="AI127" s="299" t="s">
        <v>312</v>
      </c>
      <c r="AJ127" s="294"/>
      <c r="AK127" s="294"/>
      <c r="AL127" s="295"/>
      <c r="AM127" s="299" t="s">
        <v>341</v>
      </c>
      <c r="AN127" s="294"/>
      <c r="AO127" s="294"/>
      <c r="AP127" s="295"/>
      <c r="AQ127" s="333" t="s">
        <v>356</v>
      </c>
      <c r="AR127" s="334"/>
      <c r="AS127" s="334"/>
      <c r="AT127" s="334"/>
      <c r="AU127" s="334"/>
      <c r="AV127" s="334"/>
      <c r="AW127" s="334"/>
      <c r="AX127" s="335"/>
    </row>
    <row r="128" spans="1:50" ht="23.25" hidden="1" customHeight="1" x14ac:dyDescent="0.15">
      <c r="A128" s="288"/>
      <c r="B128" s="289"/>
      <c r="C128" s="289"/>
      <c r="D128" s="289"/>
      <c r="E128" s="289"/>
      <c r="F128" s="290"/>
      <c r="G128" s="349" t="s">
        <v>282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6"/>
      <c r="AC128" s="297"/>
      <c r="AD128" s="298"/>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1"/>
      <c r="B129" s="292"/>
      <c r="C129" s="292"/>
      <c r="D129" s="292"/>
      <c r="E129" s="292"/>
      <c r="F129" s="293"/>
      <c r="G129" s="351"/>
      <c r="H129" s="351"/>
      <c r="I129" s="351"/>
      <c r="J129" s="351"/>
      <c r="K129" s="351"/>
      <c r="L129" s="351"/>
      <c r="M129" s="351"/>
      <c r="N129" s="351"/>
      <c r="O129" s="351"/>
      <c r="P129" s="351"/>
      <c r="Q129" s="351"/>
      <c r="R129" s="351"/>
      <c r="S129" s="351"/>
      <c r="T129" s="351"/>
      <c r="U129" s="351"/>
      <c r="V129" s="351"/>
      <c r="W129" s="351"/>
      <c r="X129" s="351"/>
      <c r="Y129" s="336" t="s">
        <v>48</v>
      </c>
      <c r="Z129" s="337"/>
      <c r="AA129" s="338"/>
      <c r="AB129" s="339" t="s">
        <v>280</v>
      </c>
      <c r="AC129" s="340"/>
      <c r="AD129" s="341"/>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hidden="1" customHeight="1" x14ac:dyDescent="0.15">
      <c r="A130" s="998" t="s">
        <v>329</v>
      </c>
      <c r="B130" s="996"/>
      <c r="C130" s="995" t="s">
        <v>191</v>
      </c>
      <c r="D130" s="996"/>
      <c r="E130" s="304" t="s">
        <v>220</v>
      </c>
      <c r="F130" s="305"/>
      <c r="G130" s="306"/>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hidden="1" customHeight="1" x14ac:dyDescent="0.15">
      <c r="A131" s="999"/>
      <c r="B131" s="248"/>
      <c r="C131" s="247"/>
      <c r="D131" s="248"/>
      <c r="E131" s="234" t="s">
        <v>219</v>
      </c>
      <c r="F131" s="235"/>
      <c r="G131" s="232"/>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hidden="1" customHeight="1" x14ac:dyDescent="0.15">
      <c r="A132" s="999"/>
      <c r="B132" s="248"/>
      <c r="C132" s="247"/>
      <c r="D132" s="248"/>
      <c r="E132" s="245" t="s">
        <v>192</v>
      </c>
      <c r="F132" s="309"/>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314</v>
      </c>
      <c r="AF132" s="261"/>
      <c r="AG132" s="261"/>
      <c r="AH132" s="261"/>
      <c r="AI132" s="261" t="s">
        <v>334</v>
      </c>
      <c r="AJ132" s="261"/>
      <c r="AK132" s="261"/>
      <c r="AL132" s="261"/>
      <c r="AM132" s="261" t="s">
        <v>341</v>
      </c>
      <c r="AN132" s="261"/>
      <c r="AO132" s="261"/>
      <c r="AP132" s="263"/>
      <c r="AQ132" s="263" t="s">
        <v>187</v>
      </c>
      <c r="AR132" s="264"/>
      <c r="AS132" s="264"/>
      <c r="AT132" s="265"/>
      <c r="AU132" s="275" t="s">
        <v>203</v>
      </c>
      <c r="AV132" s="275"/>
      <c r="AW132" s="275"/>
      <c r="AX132" s="276"/>
    </row>
    <row r="133" spans="1:50" ht="18.75" hidden="1" customHeight="1" x14ac:dyDescent="0.15">
      <c r="A133" s="999"/>
      <c r="B133" s="248"/>
      <c r="C133" s="247"/>
      <c r="D133" s="248"/>
      <c r="E133" s="247"/>
      <c r="F133" s="310"/>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c r="AR133" s="267"/>
      <c r="AS133" s="127" t="s">
        <v>188</v>
      </c>
      <c r="AT133" s="162"/>
      <c r="AU133" s="126"/>
      <c r="AV133" s="126"/>
      <c r="AW133" s="127" t="s">
        <v>177</v>
      </c>
      <c r="AX133" s="128"/>
    </row>
    <row r="134" spans="1:50" ht="39.75" hidden="1" customHeight="1" x14ac:dyDescent="0.15">
      <c r="A134" s="999"/>
      <c r="B134" s="248"/>
      <c r="C134" s="247"/>
      <c r="D134" s="248"/>
      <c r="E134" s="247"/>
      <c r="F134" s="310"/>
      <c r="G134" s="227"/>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c r="AC134" s="217"/>
      <c r="AD134" s="217"/>
      <c r="AE134" s="262"/>
      <c r="AF134" s="106"/>
      <c r="AG134" s="106"/>
      <c r="AH134" s="106"/>
      <c r="AI134" s="262"/>
      <c r="AJ134" s="106"/>
      <c r="AK134" s="106"/>
      <c r="AL134" s="106"/>
      <c r="AM134" s="262"/>
      <c r="AN134" s="106"/>
      <c r="AO134" s="106"/>
      <c r="AP134" s="106"/>
      <c r="AQ134" s="262"/>
      <c r="AR134" s="106"/>
      <c r="AS134" s="106"/>
      <c r="AT134" s="106"/>
      <c r="AU134" s="262"/>
      <c r="AV134" s="106"/>
      <c r="AW134" s="106"/>
      <c r="AX134" s="208"/>
    </row>
    <row r="135" spans="1:50" ht="39.75" hidden="1" customHeight="1" x14ac:dyDescent="0.15">
      <c r="A135" s="999"/>
      <c r="B135" s="248"/>
      <c r="C135" s="247"/>
      <c r="D135" s="248"/>
      <c r="E135" s="247"/>
      <c r="F135" s="310"/>
      <c r="G135" s="232"/>
      <c r="H135" s="154"/>
      <c r="I135" s="154"/>
      <c r="J135" s="154"/>
      <c r="K135" s="154"/>
      <c r="L135" s="154"/>
      <c r="M135" s="154"/>
      <c r="N135" s="154"/>
      <c r="O135" s="154"/>
      <c r="P135" s="154"/>
      <c r="Q135" s="154"/>
      <c r="R135" s="154"/>
      <c r="S135" s="154"/>
      <c r="T135" s="154"/>
      <c r="U135" s="154"/>
      <c r="V135" s="154"/>
      <c r="W135" s="154"/>
      <c r="X135" s="233"/>
      <c r="Y135" s="209" t="s">
        <v>53</v>
      </c>
      <c r="Z135" s="87"/>
      <c r="AA135" s="88"/>
      <c r="AB135" s="282"/>
      <c r="AC135" s="123"/>
      <c r="AD135" s="123"/>
      <c r="AE135" s="262"/>
      <c r="AF135" s="106"/>
      <c r="AG135" s="106"/>
      <c r="AH135" s="106"/>
      <c r="AI135" s="262"/>
      <c r="AJ135" s="106"/>
      <c r="AK135" s="106"/>
      <c r="AL135" s="106"/>
      <c r="AM135" s="262"/>
      <c r="AN135" s="106"/>
      <c r="AO135" s="106"/>
      <c r="AP135" s="106"/>
      <c r="AQ135" s="262"/>
      <c r="AR135" s="106"/>
      <c r="AS135" s="106"/>
      <c r="AT135" s="106"/>
      <c r="AU135" s="262"/>
      <c r="AV135" s="106"/>
      <c r="AW135" s="106"/>
      <c r="AX135" s="208"/>
    </row>
    <row r="136" spans="1:50" ht="18.75" hidden="1" customHeight="1" x14ac:dyDescent="0.15">
      <c r="A136" s="999"/>
      <c r="B136" s="248"/>
      <c r="C136" s="247"/>
      <c r="D136" s="248"/>
      <c r="E136" s="247"/>
      <c r="F136" s="310"/>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314</v>
      </c>
      <c r="AF136" s="261"/>
      <c r="AG136" s="261"/>
      <c r="AH136" s="261"/>
      <c r="AI136" s="261" t="s">
        <v>312</v>
      </c>
      <c r="AJ136" s="261"/>
      <c r="AK136" s="261"/>
      <c r="AL136" s="261"/>
      <c r="AM136" s="261" t="s">
        <v>341</v>
      </c>
      <c r="AN136" s="261"/>
      <c r="AO136" s="261"/>
      <c r="AP136" s="263"/>
      <c r="AQ136" s="263" t="s">
        <v>187</v>
      </c>
      <c r="AR136" s="264"/>
      <c r="AS136" s="264"/>
      <c r="AT136" s="265"/>
      <c r="AU136" s="275" t="s">
        <v>203</v>
      </c>
      <c r="AV136" s="275"/>
      <c r="AW136" s="275"/>
      <c r="AX136" s="276"/>
    </row>
    <row r="137" spans="1:50" ht="18.75" hidden="1" customHeight="1" x14ac:dyDescent="0.15">
      <c r="A137" s="999"/>
      <c r="B137" s="248"/>
      <c r="C137" s="247"/>
      <c r="D137" s="248"/>
      <c r="E137" s="247"/>
      <c r="F137" s="310"/>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t="39.75" hidden="1" customHeight="1" x14ac:dyDescent="0.15">
      <c r="A138" s="999"/>
      <c r="B138" s="248"/>
      <c r="C138" s="247"/>
      <c r="D138" s="248"/>
      <c r="E138" s="247"/>
      <c r="F138" s="310"/>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17"/>
      <c r="AD138" s="217"/>
      <c r="AE138" s="262"/>
      <c r="AF138" s="106"/>
      <c r="AG138" s="106"/>
      <c r="AH138" s="106"/>
      <c r="AI138" s="262"/>
      <c r="AJ138" s="106"/>
      <c r="AK138" s="106"/>
      <c r="AL138" s="106"/>
      <c r="AM138" s="262"/>
      <c r="AN138" s="106"/>
      <c r="AO138" s="106"/>
      <c r="AP138" s="106"/>
      <c r="AQ138" s="262"/>
      <c r="AR138" s="106"/>
      <c r="AS138" s="106"/>
      <c r="AT138" s="106"/>
      <c r="AU138" s="262"/>
      <c r="AV138" s="106"/>
      <c r="AW138" s="106"/>
      <c r="AX138" s="208"/>
    </row>
    <row r="139" spans="1:50" ht="39.75" hidden="1" customHeight="1" x14ac:dyDescent="0.15">
      <c r="A139" s="999"/>
      <c r="B139" s="248"/>
      <c r="C139" s="247"/>
      <c r="D139" s="248"/>
      <c r="E139" s="247"/>
      <c r="F139" s="310"/>
      <c r="G139" s="232"/>
      <c r="H139" s="154"/>
      <c r="I139" s="154"/>
      <c r="J139" s="154"/>
      <c r="K139" s="154"/>
      <c r="L139" s="154"/>
      <c r="M139" s="154"/>
      <c r="N139" s="154"/>
      <c r="O139" s="154"/>
      <c r="P139" s="154"/>
      <c r="Q139" s="154"/>
      <c r="R139" s="154"/>
      <c r="S139" s="154"/>
      <c r="T139" s="154"/>
      <c r="U139" s="154"/>
      <c r="V139" s="154"/>
      <c r="W139" s="154"/>
      <c r="X139" s="233"/>
      <c r="Y139" s="209"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08"/>
    </row>
    <row r="140" spans="1:50" ht="18.75" hidden="1" customHeight="1" x14ac:dyDescent="0.15">
      <c r="A140" s="999"/>
      <c r="B140" s="248"/>
      <c r="C140" s="247"/>
      <c r="D140" s="248"/>
      <c r="E140" s="247"/>
      <c r="F140" s="310"/>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314</v>
      </c>
      <c r="AF140" s="261"/>
      <c r="AG140" s="261"/>
      <c r="AH140" s="261"/>
      <c r="AI140" s="261" t="s">
        <v>312</v>
      </c>
      <c r="AJ140" s="261"/>
      <c r="AK140" s="261"/>
      <c r="AL140" s="261"/>
      <c r="AM140" s="261" t="s">
        <v>341</v>
      </c>
      <c r="AN140" s="261"/>
      <c r="AO140" s="261"/>
      <c r="AP140" s="263"/>
      <c r="AQ140" s="263" t="s">
        <v>187</v>
      </c>
      <c r="AR140" s="264"/>
      <c r="AS140" s="264"/>
      <c r="AT140" s="265"/>
      <c r="AU140" s="275" t="s">
        <v>203</v>
      </c>
      <c r="AV140" s="275"/>
      <c r="AW140" s="275"/>
      <c r="AX140" s="276"/>
    </row>
    <row r="141" spans="1:50" ht="18.75" hidden="1" customHeight="1" x14ac:dyDescent="0.15">
      <c r="A141" s="999"/>
      <c r="B141" s="248"/>
      <c r="C141" s="247"/>
      <c r="D141" s="248"/>
      <c r="E141" s="247"/>
      <c r="F141" s="310"/>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t="39.75" hidden="1" customHeight="1" x14ac:dyDescent="0.15">
      <c r="A142" s="999"/>
      <c r="B142" s="248"/>
      <c r="C142" s="247"/>
      <c r="D142" s="248"/>
      <c r="E142" s="247"/>
      <c r="F142" s="310"/>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17"/>
      <c r="AD142" s="217"/>
      <c r="AE142" s="262"/>
      <c r="AF142" s="106"/>
      <c r="AG142" s="106"/>
      <c r="AH142" s="106"/>
      <c r="AI142" s="262"/>
      <c r="AJ142" s="106"/>
      <c r="AK142" s="106"/>
      <c r="AL142" s="106"/>
      <c r="AM142" s="262"/>
      <c r="AN142" s="106"/>
      <c r="AO142" s="106"/>
      <c r="AP142" s="106"/>
      <c r="AQ142" s="262"/>
      <c r="AR142" s="106"/>
      <c r="AS142" s="106"/>
      <c r="AT142" s="106"/>
      <c r="AU142" s="262"/>
      <c r="AV142" s="106"/>
      <c r="AW142" s="106"/>
      <c r="AX142" s="208"/>
    </row>
    <row r="143" spans="1:50" ht="39.75" hidden="1" customHeight="1" x14ac:dyDescent="0.15">
      <c r="A143" s="999"/>
      <c r="B143" s="248"/>
      <c r="C143" s="247"/>
      <c r="D143" s="248"/>
      <c r="E143" s="247"/>
      <c r="F143" s="310"/>
      <c r="G143" s="232"/>
      <c r="H143" s="154"/>
      <c r="I143" s="154"/>
      <c r="J143" s="154"/>
      <c r="K143" s="154"/>
      <c r="L143" s="154"/>
      <c r="M143" s="154"/>
      <c r="N143" s="154"/>
      <c r="O143" s="154"/>
      <c r="P143" s="154"/>
      <c r="Q143" s="154"/>
      <c r="R143" s="154"/>
      <c r="S143" s="154"/>
      <c r="T143" s="154"/>
      <c r="U143" s="154"/>
      <c r="V143" s="154"/>
      <c r="W143" s="154"/>
      <c r="X143" s="233"/>
      <c r="Y143" s="209"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08"/>
    </row>
    <row r="144" spans="1:50" ht="18.75" hidden="1" customHeight="1" x14ac:dyDescent="0.15">
      <c r="A144" s="999"/>
      <c r="B144" s="248"/>
      <c r="C144" s="247"/>
      <c r="D144" s="248"/>
      <c r="E144" s="247"/>
      <c r="F144" s="310"/>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314</v>
      </c>
      <c r="AF144" s="261"/>
      <c r="AG144" s="261"/>
      <c r="AH144" s="261"/>
      <c r="AI144" s="261" t="s">
        <v>312</v>
      </c>
      <c r="AJ144" s="261"/>
      <c r="AK144" s="261"/>
      <c r="AL144" s="261"/>
      <c r="AM144" s="261" t="s">
        <v>341</v>
      </c>
      <c r="AN144" s="261"/>
      <c r="AO144" s="261"/>
      <c r="AP144" s="263"/>
      <c r="AQ144" s="263" t="s">
        <v>187</v>
      </c>
      <c r="AR144" s="264"/>
      <c r="AS144" s="264"/>
      <c r="AT144" s="265"/>
      <c r="AU144" s="275" t="s">
        <v>203</v>
      </c>
      <c r="AV144" s="275"/>
      <c r="AW144" s="275"/>
      <c r="AX144" s="276"/>
    </row>
    <row r="145" spans="1:50" ht="18.75" hidden="1" customHeight="1" x14ac:dyDescent="0.15">
      <c r="A145" s="999"/>
      <c r="B145" s="248"/>
      <c r="C145" s="247"/>
      <c r="D145" s="248"/>
      <c r="E145" s="247"/>
      <c r="F145" s="310"/>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t="39.75" hidden="1" customHeight="1" x14ac:dyDescent="0.15">
      <c r="A146" s="999"/>
      <c r="B146" s="248"/>
      <c r="C146" s="247"/>
      <c r="D146" s="248"/>
      <c r="E146" s="247"/>
      <c r="F146" s="310"/>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17"/>
      <c r="AD146" s="217"/>
      <c r="AE146" s="262"/>
      <c r="AF146" s="106"/>
      <c r="AG146" s="106"/>
      <c r="AH146" s="106"/>
      <c r="AI146" s="262"/>
      <c r="AJ146" s="106"/>
      <c r="AK146" s="106"/>
      <c r="AL146" s="106"/>
      <c r="AM146" s="262"/>
      <c r="AN146" s="106"/>
      <c r="AO146" s="106"/>
      <c r="AP146" s="106"/>
      <c r="AQ146" s="262"/>
      <c r="AR146" s="106"/>
      <c r="AS146" s="106"/>
      <c r="AT146" s="106"/>
      <c r="AU146" s="262"/>
      <c r="AV146" s="106"/>
      <c r="AW146" s="106"/>
      <c r="AX146" s="208"/>
    </row>
    <row r="147" spans="1:50" ht="39.75" hidden="1" customHeight="1" x14ac:dyDescent="0.15">
      <c r="A147" s="999"/>
      <c r="B147" s="248"/>
      <c r="C147" s="247"/>
      <c r="D147" s="248"/>
      <c r="E147" s="247"/>
      <c r="F147" s="310"/>
      <c r="G147" s="232"/>
      <c r="H147" s="154"/>
      <c r="I147" s="154"/>
      <c r="J147" s="154"/>
      <c r="K147" s="154"/>
      <c r="L147" s="154"/>
      <c r="M147" s="154"/>
      <c r="N147" s="154"/>
      <c r="O147" s="154"/>
      <c r="P147" s="154"/>
      <c r="Q147" s="154"/>
      <c r="R147" s="154"/>
      <c r="S147" s="154"/>
      <c r="T147" s="154"/>
      <c r="U147" s="154"/>
      <c r="V147" s="154"/>
      <c r="W147" s="154"/>
      <c r="X147" s="233"/>
      <c r="Y147" s="209"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08"/>
    </row>
    <row r="148" spans="1:50" ht="18.75" hidden="1" customHeight="1" x14ac:dyDescent="0.15">
      <c r="A148" s="999"/>
      <c r="B148" s="248"/>
      <c r="C148" s="247"/>
      <c r="D148" s="248"/>
      <c r="E148" s="247"/>
      <c r="F148" s="310"/>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314</v>
      </c>
      <c r="AF148" s="261"/>
      <c r="AG148" s="261"/>
      <c r="AH148" s="261"/>
      <c r="AI148" s="261" t="s">
        <v>312</v>
      </c>
      <c r="AJ148" s="261"/>
      <c r="AK148" s="261"/>
      <c r="AL148" s="261"/>
      <c r="AM148" s="261" t="s">
        <v>341</v>
      </c>
      <c r="AN148" s="261"/>
      <c r="AO148" s="261"/>
      <c r="AP148" s="263"/>
      <c r="AQ148" s="263" t="s">
        <v>187</v>
      </c>
      <c r="AR148" s="264"/>
      <c r="AS148" s="264"/>
      <c r="AT148" s="265"/>
      <c r="AU148" s="275" t="s">
        <v>203</v>
      </c>
      <c r="AV148" s="275"/>
      <c r="AW148" s="275"/>
      <c r="AX148" s="276"/>
    </row>
    <row r="149" spans="1:50" ht="18.75" hidden="1" customHeight="1" x14ac:dyDescent="0.15">
      <c r="A149" s="999"/>
      <c r="B149" s="248"/>
      <c r="C149" s="247"/>
      <c r="D149" s="248"/>
      <c r="E149" s="247"/>
      <c r="F149" s="310"/>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t="39.75" hidden="1" customHeight="1" x14ac:dyDescent="0.15">
      <c r="A150" s="999"/>
      <c r="B150" s="248"/>
      <c r="C150" s="247"/>
      <c r="D150" s="248"/>
      <c r="E150" s="247"/>
      <c r="F150" s="310"/>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17"/>
      <c r="AD150" s="217"/>
      <c r="AE150" s="262"/>
      <c r="AF150" s="106"/>
      <c r="AG150" s="106"/>
      <c r="AH150" s="106"/>
      <c r="AI150" s="262"/>
      <c r="AJ150" s="106"/>
      <c r="AK150" s="106"/>
      <c r="AL150" s="106"/>
      <c r="AM150" s="262"/>
      <c r="AN150" s="106"/>
      <c r="AO150" s="106"/>
      <c r="AP150" s="106"/>
      <c r="AQ150" s="262"/>
      <c r="AR150" s="106"/>
      <c r="AS150" s="106"/>
      <c r="AT150" s="106"/>
      <c r="AU150" s="262"/>
      <c r="AV150" s="106"/>
      <c r="AW150" s="106"/>
      <c r="AX150" s="208"/>
    </row>
    <row r="151" spans="1:50" ht="39.75" hidden="1" customHeight="1" x14ac:dyDescent="0.15">
      <c r="A151" s="999"/>
      <c r="B151" s="248"/>
      <c r="C151" s="247"/>
      <c r="D151" s="248"/>
      <c r="E151" s="247"/>
      <c r="F151" s="310"/>
      <c r="G151" s="232"/>
      <c r="H151" s="154"/>
      <c r="I151" s="154"/>
      <c r="J151" s="154"/>
      <c r="K151" s="154"/>
      <c r="L151" s="154"/>
      <c r="M151" s="154"/>
      <c r="N151" s="154"/>
      <c r="O151" s="154"/>
      <c r="P151" s="154"/>
      <c r="Q151" s="154"/>
      <c r="R151" s="154"/>
      <c r="S151" s="154"/>
      <c r="T151" s="154"/>
      <c r="U151" s="154"/>
      <c r="V151" s="154"/>
      <c r="W151" s="154"/>
      <c r="X151" s="233"/>
      <c r="Y151" s="209"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08"/>
    </row>
    <row r="152" spans="1:50" ht="22.5" hidden="1" customHeight="1" x14ac:dyDescent="0.15">
      <c r="A152" s="999"/>
      <c r="B152" s="248"/>
      <c r="C152" s="247"/>
      <c r="D152" s="248"/>
      <c r="E152" s="247"/>
      <c r="F152" s="310"/>
      <c r="G152" s="268"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83"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2"/>
    </row>
    <row r="153" spans="1:50" ht="22.5" hidden="1" customHeight="1" x14ac:dyDescent="0.15">
      <c r="A153" s="999"/>
      <c r="B153" s="248"/>
      <c r="C153" s="247"/>
      <c r="D153" s="248"/>
      <c r="E153" s="247"/>
      <c r="F153" s="310"/>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9"/>
      <c r="B154" s="248"/>
      <c r="C154" s="247"/>
      <c r="D154" s="248"/>
      <c r="E154" s="247"/>
      <c r="F154" s="310"/>
      <c r="G154" s="227"/>
      <c r="H154" s="151"/>
      <c r="I154" s="151"/>
      <c r="J154" s="151"/>
      <c r="K154" s="151"/>
      <c r="L154" s="151"/>
      <c r="M154" s="151"/>
      <c r="N154" s="151"/>
      <c r="O154" s="151"/>
      <c r="P154" s="228"/>
      <c r="Q154" s="150"/>
      <c r="R154" s="151"/>
      <c r="S154" s="151"/>
      <c r="T154" s="151"/>
      <c r="U154" s="151"/>
      <c r="V154" s="151"/>
      <c r="W154" s="151"/>
      <c r="X154" s="151"/>
      <c r="Y154" s="151"/>
      <c r="Z154" s="151"/>
      <c r="AA154" s="928"/>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999"/>
      <c r="B155" s="248"/>
      <c r="C155" s="247"/>
      <c r="D155" s="248"/>
      <c r="E155" s="247"/>
      <c r="F155" s="310"/>
      <c r="G155" s="229"/>
      <c r="H155" s="230"/>
      <c r="I155" s="230"/>
      <c r="J155" s="230"/>
      <c r="K155" s="230"/>
      <c r="L155" s="230"/>
      <c r="M155" s="230"/>
      <c r="N155" s="230"/>
      <c r="O155" s="230"/>
      <c r="P155" s="231"/>
      <c r="Q155" s="424"/>
      <c r="R155" s="230"/>
      <c r="S155" s="230"/>
      <c r="T155" s="230"/>
      <c r="U155" s="230"/>
      <c r="V155" s="230"/>
      <c r="W155" s="230"/>
      <c r="X155" s="230"/>
      <c r="Y155" s="230"/>
      <c r="Z155" s="230"/>
      <c r="AA155" s="929"/>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999"/>
      <c r="B156" s="248"/>
      <c r="C156" s="247"/>
      <c r="D156" s="248"/>
      <c r="E156" s="247"/>
      <c r="F156" s="310"/>
      <c r="G156" s="229"/>
      <c r="H156" s="230"/>
      <c r="I156" s="230"/>
      <c r="J156" s="230"/>
      <c r="K156" s="230"/>
      <c r="L156" s="230"/>
      <c r="M156" s="230"/>
      <c r="N156" s="230"/>
      <c r="O156" s="230"/>
      <c r="P156" s="231"/>
      <c r="Q156" s="424"/>
      <c r="R156" s="230"/>
      <c r="S156" s="230"/>
      <c r="T156" s="230"/>
      <c r="U156" s="230"/>
      <c r="V156" s="230"/>
      <c r="W156" s="230"/>
      <c r="X156" s="230"/>
      <c r="Y156" s="230"/>
      <c r="Z156" s="230"/>
      <c r="AA156" s="929"/>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999"/>
      <c r="B157" s="248"/>
      <c r="C157" s="247"/>
      <c r="D157" s="248"/>
      <c r="E157" s="247"/>
      <c r="F157" s="310"/>
      <c r="G157" s="229"/>
      <c r="H157" s="230"/>
      <c r="I157" s="230"/>
      <c r="J157" s="230"/>
      <c r="K157" s="230"/>
      <c r="L157" s="230"/>
      <c r="M157" s="230"/>
      <c r="N157" s="230"/>
      <c r="O157" s="230"/>
      <c r="P157" s="231"/>
      <c r="Q157" s="424"/>
      <c r="R157" s="230"/>
      <c r="S157" s="230"/>
      <c r="T157" s="230"/>
      <c r="U157" s="230"/>
      <c r="V157" s="230"/>
      <c r="W157" s="230"/>
      <c r="X157" s="230"/>
      <c r="Y157" s="230"/>
      <c r="Z157" s="230"/>
      <c r="AA157" s="929"/>
      <c r="AB157" s="253"/>
      <c r="AC157" s="254"/>
      <c r="AD157" s="254"/>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9"/>
      <c r="B158" s="248"/>
      <c r="C158" s="247"/>
      <c r="D158" s="248"/>
      <c r="E158" s="247"/>
      <c r="F158" s="310"/>
      <c r="G158" s="232"/>
      <c r="H158" s="154"/>
      <c r="I158" s="154"/>
      <c r="J158" s="154"/>
      <c r="K158" s="154"/>
      <c r="L158" s="154"/>
      <c r="M158" s="154"/>
      <c r="N158" s="154"/>
      <c r="O158" s="154"/>
      <c r="P158" s="233"/>
      <c r="Q158" s="153"/>
      <c r="R158" s="154"/>
      <c r="S158" s="154"/>
      <c r="T158" s="154"/>
      <c r="U158" s="154"/>
      <c r="V158" s="154"/>
      <c r="W158" s="154"/>
      <c r="X158" s="154"/>
      <c r="Y158" s="154"/>
      <c r="Z158" s="154"/>
      <c r="AA158" s="930"/>
      <c r="AB158" s="255"/>
      <c r="AC158" s="256"/>
      <c r="AD158" s="25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9"/>
      <c r="B159" s="248"/>
      <c r="C159" s="247"/>
      <c r="D159" s="248"/>
      <c r="E159" s="247"/>
      <c r="F159" s="310"/>
      <c r="G159" s="268"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83" t="s">
        <v>259</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9"/>
      <c r="B160" s="248"/>
      <c r="C160" s="247"/>
      <c r="D160" s="248"/>
      <c r="E160" s="247"/>
      <c r="F160" s="310"/>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999"/>
      <c r="B161" s="248"/>
      <c r="C161" s="247"/>
      <c r="D161" s="248"/>
      <c r="E161" s="247"/>
      <c r="F161" s="310"/>
      <c r="G161" s="227"/>
      <c r="H161" s="151"/>
      <c r="I161" s="151"/>
      <c r="J161" s="151"/>
      <c r="K161" s="151"/>
      <c r="L161" s="151"/>
      <c r="M161" s="151"/>
      <c r="N161" s="151"/>
      <c r="O161" s="151"/>
      <c r="P161" s="228"/>
      <c r="Q161" s="150"/>
      <c r="R161" s="151"/>
      <c r="S161" s="151"/>
      <c r="T161" s="151"/>
      <c r="U161" s="151"/>
      <c r="V161" s="151"/>
      <c r="W161" s="151"/>
      <c r="X161" s="151"/>
      <c r="Y161" s="151"/>
      <c r="Z161" s="151"/>
      <c r="AA161" s="928"/>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999"/>
      <c r="B162" s="248"/>
      <c r="C162" s="247"/>
      <c r="D162" s="248"/>
      <c r="E162" s="247"/>
      <c r="F162" s="310"/>
      <c r="G162" s="229"/>
      <c r="H162" s="230"/>
      <c r="I162" s="230"/>
      <c r="J162" s="230"/>
      <c r="K162" s="230"/>
      <c r="L162" s="230"/>
      <c r="M162" s="230"/>
      <c r="N162" s="230"/>
      <c r="O162" s="230"/>
      <c r="P162" s="231"/>
      <c r="Q162" s="424"/>
      <c r="R162" s="230"/>
      <c r="S162" s="230"/>
      <c r="T162" s="230"/>
      <c r="U162" s="230"/>
      <c r="V162" s="230"/>
      <c r="W162" s="230"/>
      <c r="X162" s="230"/>
      <c r="Y162" s="230"/>
      <c r="Z162" s="230"/>
      <c r="AA162" s="929"/>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999"/>
      <c r="B163" s="248"/>
      <c r="C163" s="247"/>
      <c r="D163" s="248"/>
      <c r="E163" s="247"/>
      <c r="F163" s="310"/>
      <c r="G163" s="229"/>
      <c r="H163" s="230"/>
      <c r="I163" s="230"/>
      <c r="J163" s="230"/>
      <c r="K163" s="230"/>
      <c r="L163" s="230"/>
      <c r="M163" s="230"/>
      <c r="N163" s="230"/>
      <c r="O163" s="230"/>
      <c r="P163" s="231"/>
      <c r="Q163" s="424"/>
      <c r="R163" s="230"/>
      <c r="S163" s="230"/>
      <c r="T163" s="230"/>
      <c r="U163" s="230"/>
      <c r="V163" s="230"/>
      <c r="W163" s="230"/>
      <c r="X163" s="230"/>
      <c r="Y163" s="230"/>
      <c r="Z163" s="230"/>
      <c r="AA163" s="929"/>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99"/>
      <c r="B164" s="248"/>
      <c r="C164" s="247"/>
      <c r="D164" s="248"/>
      <c r="E164" s="247"/>
      <c r="F164" s="310"/>
      <c r="G164" s="229"/>
      <c r="H164" s="230"/>
      <c r="I164" s="230"/>
      <c r="J164" s="230"/>
      <c r="K164" s="230"/>
      <c r="L164" s="230"/>
      <c r="M164" s="230"/>
      <c r="N164" s="230"/>
      <c r="O164" s="230"/>
      <c r="P164" s="231"/>
      <c r="Q164" s="424"/>
      <c r="R164" s="230"/>
      <c r="S164" s="230"/>
      <c r="T164" s="230"/>
      <c r="U164" s="230"/>
      <c r="V164" s="230"/>
      <c r="W164" s="230"/>
      <c r="X164" s="230"/>
      <c r="Y164" s="230"/>
      <c r="Z164" s="230"/>
      <c r="AA164" s="929"/>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9"/>
      <c r="B165" s="248"/>
      <c r="C165" s="247"/>
      <c r="D165" s="248"/>
      <c r="E165" s="247"/>
      <c r="F165" s="310"/>
      <c r="G165" s="232"/>
      <c r="H165" s="154"/>
      <c r="I165" s="154"/>
      <c r="J165" s="154"/>
      <c r="K165" s="154"/>
      <c r="L165" s="154"/>
      <c r="M165" s="154"/>
      <c r="N165" s="154"/>
      <c r="O165" s="154"/>
      <c r="P165" s="233"/>
      <c r="Q165" s="153"/>
      <c r="R165" s="154"/>
      <c r="S165" s="154"/>
      <c r="T165" s="154"/>
      <c r="U165" s="154"/>
      <c r="V165" s="154"/>
      <c r="W165" s="154"/>
      <c r="X165" s="154"/>
      <c r="Y165" s="154"/>
      <c r="Z165" s="154"/>
      <c r="AA165" s="930"/>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9"/>
      <c r="B166" s="248"/>
      <c r="C166" s="247"/>
      <c r="D166" s="248"/>
      <c r="E166" s="247"/>
      <c r="F166" s="310"/>
      <c r="G166" s="268"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83" t="s">
        <v>259</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9"/>
      <c r="B167" s="248"/>
      <c r="C167" s="247"/>
      <c r="D167" s="248"/>
      <c r="E167" s="247"/>
      <c r="F167" s="310"/>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999"/>
      <c r="B168" s="248"/>
      <c r="C168" s="247"/>
      <c r="D168" s="248"/>
      <c r="E168" s="247"/>
      <c r="F168" s="310"/>
      <c r="G168" s="227"/>
      <c r="H168" s="151"/>
      <c r="I168" s="151"/>
      <c r="J168" s="151"/>
      <c r="K168" s="151"/>
      <c r="L168" s="151"/>
      <c r="M168" s="151"/>
      <c r="N168" s="151"/>
      <c r="O168" s="151"/>
      <c r="P168" s="228"/>
      <c r="Q168" s="150"/>
      <c r="R168" s="151"/>
      <c r="S168" s="151"/>
      <c r="T168" s="151"/>
      <c r="U168" s="151"/>
      <c r="V168" s="151"/>
      <c r="W168" s="151"/>
      <c r="X168" s="151"/>
      <c r="Y168" s="151"/>
      <c r="Z168" s="151"/>
      <c r="AA168" s="928"/>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999"/>
      <c r="B169" s="248"/>
      <c r="C169" s="247"/>
      <c r="D169" s="248"/>
      <c r="E169" s="247"/>
      <c r="F169" s="310"/>
      <c r="G169" s="229"/>
      <c r="H169" s="230"/>
      <c r="I169" s="230"/>
      <c r="J169" s="230"/>
      <c r="K169" s="230"/>
      <c r="L169" s="230"/>
      <c r="M169" s="230"/>
      <c r="N169" s="230"/>
      <c r="O169" s="230"/>
      <c r="P169" s="231"/>
      <c r="Q169" s="424"/>
      <c r="R169" s="230"/>
      <c r="S169" s="230"/>
      <c r="T169" s="230"/>
      <c r="U169" s="230"/>
      <c r="V169" s="230"/>
      <c r="W169" s="230"/>
      <c r="X169" s="230"/>
      <c r="Y169" s="230"/>
      <c r="Z169" s="230"/>
      <c r="AA169" s="929"/>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999"/>
      <c r="B170" s="248"/>
      <c r="C170" s="247"/>
      <c r="D170" s="248"/>
      <c r="E170" s="247"/>
      <c r="F170" s="310"/>
      <c r="G170" s="229"/>
      <c r="H170" s="230"/>
      <c r="I170" s="230"/>
      <c r="J170" s="230"/>
      <c r="K170" s="230"/>
      <c r="L170" s="230"/>
      <c r="M170" s="230"/>
      <c r="N170" s="230"/>
      <c r="O170" s="230"/>
      <c r="P170" s="231"/>
      <c r="Q170" s="424"/>
      <c r="R170" s="230"/>
      <c r="S170" s="230"/>
      <c r="T170" s="230"/>
      <c r="U170" s="230"/>
      <c r="V170" s="230"/>
      <c r="W170" s="230"/>
      <c r="X170" s="230"/>
      <c r="Y170" s="230"/>
      <c r="Z170" s="230"/>
      <c r="AA170" s="929"/>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99"/>
      <c r="B171" s="248"/>
      <c r="C171" s="247"/>
      <c r="D171" s="248"/>
      <c r="E171" s="247"/>
      <c r="F171" s="310"/>
      <c r="G171" s="229"/>
      <c r="H171" s="230"/>
      <c r="I171" s="230"/>
      <c r="J171" s="230"/>
      <c r="K171" s="230"/>
      <c r="L171" s="230"/>
      <c r="M171" s="230"/>
      <c r="N171" s="230"/>
      <c r="O171" s="230"/>
      <c r="P171" s="231"/>
      <c r="Q171" s="424"/>
      <c r="R171" s="230"/>
      <c r="S171" s="230"/>
      <c r="T171" s="230"/>
      <c r="U171" s="230"/>
      <c r="V171" s="230"/>
      <c r="W171" s="230"/>
      <c r="X171" s="230"/>
      <c r="Y171" s="230"/>
      <c r="Z171" s="230"/>
      <c r="AA171" s="929"/>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9"/>
      <c r="B172" s="248"/>
      <c r="C172" s="247"/>
      <c r="D172" s="248"/>
      <c r="E172" s="247"/>
      <c r="F172" s="310"/>
      <c r="G172" s="232"/>
      <c r="H172" s="154"/>
      <c r="I172" s="154"/>
      <c r="J172" s="154"/>
      <c r="K172" s="154"/>
      <c r="L172" s="154"/>
      <c r="M172" s="154"/>
      <c r="N172" s="154"/>
      <c r="O172" s="154"/>
      <c r="P172" s="233"/>
      <c r="Q172" s="153"/>
      <c r="R172" s="154"/>
      <c r="S172" s="154"/>
      <c r="T172" s="154"/>
      <c r="U172" s="154"/>
      <c r="V172" s="154"/>
      <c r="W172" s="154"/>
      <c r="X172" s="154"/>
      <c r="Y172" s="154"/>
      <c r="Z172" s="154"/>
      <c r="AA172" s="930"/>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9"/>
      <c r="B173" s="248"/>
      <c r="C173" s="247"/>
      <c r="D173" s="248"/>
      <c r="E173" s="247"/>
      <c r="F173" s="310"/>
      <c r="G173" s="268"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83" t="s">
        <v>259</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9"/>
      <c r="B174" s="248"/>
      <c r="C174" s="247"/>
      <c r="D174" s="248"/>
      <c r="E174" s="247"/>
      <c r="F174" s="310"/>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999"/>
      <c r="B175" s="248"/>
      <c r="C175" s="247"/>
      <c r="D175" s="248"/>
      <c r="E175" s="247"/>
      <c r="F175" s="310"/>
      <c r="G175" s="227"/>
      <c r="H175" s="151"/>
      <c r="I175" s="151"/>
      <c r="J175" s="151"/>
      <c r="K175" s="151"/>
      <c r="L175" s="151"/>
      <c r="M175" s="151"/>
      <c r="N175" s="151"/>
      <c r="O175" s="151"/>
      <c r="P175" s="228"/>
      <c r="Q175" s="150"/>
      <c r="R175" s="151"/>
      <c r="S175" s="151"/>
      <c r="T175" s="151"/>
      <c r="U175" s="151"/>
      <c r="V175" s="151"/>
      <c r="W175" s="151"/>
      <c r="X175" s="151"/>
      <c r="Y175" s="151"/>
      <c r="Z175" s="151"/>
      <c r="AA175" s="928"/>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999"/>
      <c r="B176" s="248"/>
      <c r="C176" s="247"/>
      <c r="D176" s="248"/>
      <c r="E176" s="247"/>
      <c r="F176" s="310"/>
      <c r="G176" s="229"/>
      <c r="H176" s="230"/>
      <c r="I176" s="230"/>
      <c r="J176" s="230"/>
      <c r="K176" s="230"/>
      <c r="L176" s="230"/>
      <c r="M176" s="230"/>
      <c r="N176" s="230"/>
      <c r="O176" s="230"/>
      <c r="P176" s="231"/>
      <c r="Q176" s="424"/>
      <c r="R176" s="230"/>
      <c r="S176" s="230"/>
      <c r="T176" s="230"/>
      <c r="U176" s="230"/>
      <c r="V176" s="230"/>
      <c r="W176" s="230"/>
      <c r="X176" s="230"/>
      <c r="Y176" s="230"/>
      <c r="Z176" s="230"/>
      <c r="AA176" s="929"/>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999"/>
      <c r="B177" s="248"/>
      <c r="C177" s="247"/>
      <c r="D177" s="248"/>
      <c r="E177" s="247"/>
      <c r="F177" s="310"/>
      <c r="G177" s="229"/>
      <c r="H177" s="230"/>
      <c r="I177" s="230"/>
      <c r="J177" s="230"/>
      <c r="K177" s="230"/>
      <c r="L177" s="230"/>
      <c r="M177" s="230"/>
      <c r="N177" s="230"/>
      <c r="O177" s="230"/>
      <c r="P177" s="231"/>
      <c r="Q177" s="424"/>
      <c r="R177" s="230"/>
      <c r="S177" s="230"/>
      <c r="T177" s="230"/>
      <c r="U177" s="230"/>
      <c r="V177" s="230"/>
      <c r="W177" s="230"/>
      <c r="X177" s="230"/>
      <c r="Y177" s="230"/>
      <c r="Z177" s="230"/>
      <c r="AA177" s="929"/>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99"/>
      <c r="B178" s="248"/>
      <c r="C178" s="247"/>
      <c r="D178" s="248"/>
      <c r="E178" s="247"/>
      <c r="F178" s="310"/>
      <c r="G178" s="229"/>
      <c r="H178" s="230"/>
      <c r="I178" s="230"/>
      <c r="J178" s="230"/>
      <c r="K178" s="230"/>
      <c r="L178" s="230"/>
      <c r="M178" s="230"/>
      <c r="N178" s="230"/>
      <c r="O178" s="230"/>
      <c r="P178" s="231"/>
      <c r="Q178" s="424"/>
      <c r="R178" s="230"/>
      <c r="S178" s="230"/>
      <c r="T178" s="230"/>
      <c r="U178" s="230"/>
      <c r="V178" s="230"/>
      <c r="W178" s="230"/>
      <c r="X178" s="230"/>
      <c r="Y178" s="230"/>
      <c r="Z178" s="230"/>
      <c r="AA178" s="929"/>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9"/>
      <c r="B179" s="248"/>
      <c r="C179" s="247"/>
      <c r="D179" s="248"/>
      <c r="E179" s="247"/>
      <c r="F179" s="310"/>
      <c r="G179" s="232"/>
      <c r="H179" s="154"/>
      <c r="I179" s="154"/>
      <c r="J179" s="154"/>
      <c r="K179" s="154"/>
      <c r="L179" s="154"/>
      <c r="M179" s="154"/>
      <c r="N179" s="154"/>
      <c r="O179" s="154"/>
      <c r="P179" s="233"/>
      <c r="Q179" s="153"/>
      <c r="R179" s="154"/>
      <c r="S179" s="154"/>
      <c r="T179" s="154"/>
      <c r="U179" s="154"/>
      <c r="V179" s="154"/>
      <c r="W179" s="154"/>
      <c r="X179" s="154"/>
      <c r="Y179" s="154"/>
      <c r="Z179" s="154"/>
      <c r="AA179" s="930"/>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9"/>
      <c r="B180" s="248"/>
      <c r="C180" s="247"/>
      <c r="D180" s="248"/>
      <c r="E180" s="247"/>
      <c r="F180" s="310"/>
      <c r="G180" s="268"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83" t="s">
        <v>259</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9"/>
      <c r="B181" s="248"/>
      <c r="C181" s="247"/>
      <c r="D181" s="248"/>
      <c r="E181" s="247"/>
      <c r="F181" s="310"/>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999"/>
      <c r="B182" s="248"/>
      <c r="C182" s="247"/>
      <c r="D182" s="248"/>
      <c r="E182" s="247"/>
      <c r="F182" s="310"/>
      <c r="G182" s="227"/>
      <c r="H182" s="151"/>
      <c r="I182" s="151"/>
      <c r="J182" s="151"/>
      <c r="K182" s="151"/>
      <c r="L182" s="151"/>
      <c r="M182" s="151"/>
      <c r="N182" s="151"/>
      <c r="O182" s="151"/>
      <c r="P182" s="228"/>
      <c r="Q182" s="150"/>
      <c r="R182" s="151"/>
      <c r="S182" s="151"/>
      <c r="T182" s="151"/>
      <c r="U182" s="151"/>
      <c r="V182" s="151"/>
      <c r="W182" s="151"/>
      <c r="X182" s="151"/>
      <c r="Y182" s="151"/>
      <c r="Z182" s="151"/>
      <c r="AA182" s="928"/>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999"/>
      <c r="B183" s="248"/>
      <c r="C183" s="247"/>
      <c r="D183" s="248"/>
      <c r="E183" s="247"/>
      <c r="F183" s="310"/>
      <c r="G183" s="229"/>
      <c r="H183" s="230"/>
      <c r="I183" s="230"/>
      <c r="J183" s="230"/>
      <c r="K183" s="230"/>
      <c r="L183" s="230"/>
      <c r="M183" s="230"/>
      <c r="N183" s="230"/>
      <c r="O183" s="230"/>
      <c r="P183" s="231"/>
      <c r="Q183" s="424"/>
      <c r="R183" s="230"/>
      <c r="S183" s="230"/>
      <c r="T183" s="230"/>
      <c r="U183" s="230"/>
      <c r="V183" s="230"/>
      <c r="W183" s="230"/>
      <c r="X183" s="230"/>
      <c r="Y183" s="230"/>
      <c r="Z183" s="230"/>
      <c r="AA183" s="929"/>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999"/>
      <c r="B184" s="248"/>
      <c r="C184" s="247"/>
      <c r="D184" s="248"/>
      <c r="E184" s="247"/>
      <c r="F184" s="310"/>
      <c r="G184" s="229"/>
      <c r="H184" s="230"/>
      <c r="I184" s="230"/>
      <c r="J184" s="230"/>
      <c r="K184" s="230"/>
      <c r="L184" s="230"/>
      <c r="M184" s="230"/>
      <c r="N184" s="230"/>
      <c r="O184" s="230"/>
      <c r="P184" s="231"/>
      <c r="Q184" s="424"/>
      <c r="R184" s="230"/>
      <c r="S184" s="230"/>
      <c r="T184" s="230"/>
      <c r="U184" s="230"/>
      <c r="V184" s="230"/>
      <c r="W184" s="230"/>
      <c r="X184" s="230"/>
      <c r="Y184" s="230"/>
      <c r="Z184" s="230"/>
      <c r="AA184" s="929"/>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999"/>
      <c r="B185" s="248"/>
      <c r="C185" s="247"/>
      <c r="D185" s="248"/>
      <c r="E185" s="247"/>
      <c r="F185" s="310"/>
      <c r="G185" s="229"/>
      <c r="H185" s="230"/>
      <c r="I185" s="230"/>
      <c r="J185" s="230"/>
      <c r="K185" s="230"/>
      <c r="L185" s="230"/>
      <c r="M185" s="230"/>
      <c r="N185" s="230"/>
      <c r="O185" s="230"/>
      <c r="P185" s="231"/>
      <c r="Q185" s="424"/>
      <c r="R185" s="230"/>
      <c r="S185" s="230"/>
      <c r="T185" s="230"/>
      <c r="U185" s="230"/>
      <c r="V185" s="230"/>
      <c r="W185" s="230"/>
      <c r="X185" s="230"/>
      <c r="Y185" s="230"/>
      <c r="Z185" s="230"/>
      <c r="AA185" s="929"/>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9"/>
      <c r="B186" s="248"/>
      <c r="C186" s="247"/>
      <c r="D186" s="248"/>
      <c r="E186" s="311"/>
      <c r="F186" s="312"/>
      <c r="G186" s="232"/>
      <c r="H186" s="154"/>
      <c r="I186" s="154"/>
      <c r="J186" s="154"/>
      <c r="K186" s="154"/>
      <c r="L186" s="154"/>
      <c r="M186" s="154"/>
      <c r="N186" s="154"/>
      <c r="O186" s="154"/>
      <c r="P186" s="233"/>
      <c r="Q186" s="153"/>
      <c r="R186" s="154"/>
      <c r="S186" s="154"/>
      <c r="T186" s="154"/>
      <c r="U186" s="154"/>
      <c r="V186" s="154"/>
      <c r="W186" s="154"/>
      <c r="X186" s="154"/>
      <c r="Y186" s="154"/>
      <c r="Z186" s="154"/>
      <c r="AA186" s="930"/>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99"/>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99"/>
      <c r="B188" s="248"/>
      <c r="C188" s="247"/>
      <c r="D188" s="248"/>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99"/>
      <c r="B189" s="248"/>
      <c r="C189" s="247"/>
      <c r="D189" s="248"/>
      <c r="E189" s="42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5"/>
    </row>
    <row r="190" spans="1:50" ht="45" hidden="1" customHeight="1" x14ac:dyDescent="0.15">
      <c r="A190" s="999"/>
      <c r="B190" s="248"/>
      <c r="C190" s="247"/>
      <c r="D190" s="248"/>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999"/>
      <c r="B191" s="248"/>
      <c r="C191" s="247"/>
      <c r="D191" s="248"/>
      <c r="E191" s="234" t="s">
        <v>219</v>
      </c>
      <c r="F191" s="235"/>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999"/>
      <c r="B192" s="248"/>
      <c r="C192" s="247"/>
      <c r="D192" s="248"/>
      <c r="E192" s="245" t="s">
        <v>192</v>
      </c>
      <c r="F192" s="309"/>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314</v>
      </c>
      <c r="AF192" s="261"/>
      <c r="AG192" s="261"/>
      <c r="AH192" s="261"/>
      <c r="AI192" s="261" t="s">
        <v>312</v>
      </c>
      <c r="AJ192" s="261"/>
      <c r="AK192" s="261"/>
      <c r="AL192" s="261"/>
      <c r="AM192" s="261" t="s">
        <v>341</v>
      </c>
      <c r="AN192" s="261"/>
      <c r="AO192" s="261"/>
      <c r="AP192" s="263"/>
      <c r="AQ192" s="263" t="s">
        <v>187</v>
      </c>
      <c r="AR192" s="264"/>
      <c r="AS192" s="264"/>
      <c r="AT192" s="265"/>
      <c r="AU192" s="275" t="s">
        <v>203</v>
      </c>
      <c r="AV192" s="275"/>
      <c r="AW192" s="275"/>
      <c r="AX192" s="276"/>
    </row>
    <row r="193" spans="1:50" ht="18.75" hidden="1" customHeight="1" x14ac:dyDescent="0.15">
      <c r="A193" s="999"/>
      <c r="B193" s="248"/>
      <c r="C193" s="247"/>
      <c r="D193" s="248"/>
      <c r="E193" s="247"/>
      <c r="F193" s="310"/>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t="39.75" hidden="1" customHeight="1" x14ac:dyDescent="0.15">
      <c r="A194" s="999"/>
      <c r="B194" s="248"/>
      <c r="C194" s="247"/>
      <c r="D194" s="248"/>
      <c r="E194" s="247"/>
      <c r="F194" s="310"/>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17"/>
      <c r="AD194" s="217"/>
      <c r="AE194" s="262"/>
      <c r="AF194" s="106"/>
      <c r="AG194" s="106"/>
      <c r="AH194" s="106"/>
      <c r="AI194" s="262"/>
      <c r="AJ194" s="106"/>
      <c r="AK194" s="106"/>
      <c r="AL194" s="106"/>
      <c r="AM194" s="262"/>
      <c r="AN194" s="106"/>
      <c r="AO194" s="106"/>
      <c r="AP194" s="106"/>
      <c r="AQ194" s="262"/>
      <c r="AR194" s="106"/>
      <c r="AS194" s="106"/>
      <c r="AT194" s="106"/>
      <c r="AU194" s="262"/>
      <c r="AV194" s="106"/>
      <c r="AW194" s="106"/>
      <c r="AX194" s="208"/>
    </row>
    <row r="195" spans="1:50" ht="39.75" hidden="1" customHeight="1" x14ac:dyDescent="0.15">
      <c r="A195" s="999"/>
      <c r="B195" s="248"/>
      <c r="C195" s="247"/>
      <c r="D195" s="248"/>
      <c r="E195" s="247"/>
      <c r="F195" s="310"/>
      <c r="G195" s="232"/>
      <c r="H195" s="154"/>
      <c r="I195" s="154"/>
      <c r="J195" s="154"/>
      <c r="K195" s="154"/>
      <c r="L195" s="154"/>
      <c r="M195" s="154"/>
      <c r="N195" s="154"/>
      <c r="O195" s="154"/>
      <c r="P195" s="154"/>
      <c r="Q195" s="154"/>
      <c r="R195" s="154"/>
      <c r="S195" s="154"/>
      <c r="T195" s="154"/>
      <c r="U195" s="154"/>
      <c r="V195" s="154"/>
      <c r="W195" s="154"/>
      <c r="X195" s="233"/>
      <c r="Y195" s="209"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08"/>
    </row>
    <row r="196" spans="1:50" ht="18.75" hidden="1" customHeight="1" x14ac:dyDescent="0.15">
      <c r="A196" s="999"/>
      <c r="B196" s="248"/>
      <c r="C196" s="247"/>
      <c r="D196" s="248"/>
      <c r="E196" s="247"/>
      <c r="F196" s="310"/>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314</v>
      </c>
      <c r="AF196" s="261"/>
      <c r="AG196" s="261"/>
      <c r="AH196" s="261"/>
      <c r="AI196" s="261" t="s">
        <v>312</v>
      </c>
      <c r="AJ196" s="261"/>
      <c r="AK196" s="261"/>
      <c r="AL196" s="261"/>
      <c r="AM196" s="261" t="s">
        <v>341</v>
      </c>
      <c r="AN196" s="261"/>
      <c r="AO196" s="261"/>
      <c r="AP196" s="263"/>
      <c r="AQ196" s="263" t="s">
        <v>187</v>
      </c>
      <c r="AR196" s="264"/>
      <c r="AS196" s="264"/>
      <c r="AT196" s="265"/>
      <c r="AU196" s="275" t="s">
        <v>203</v>
      </c>
      <c r="AV196" s="275"/>
      <c r="AW196" s="275"/>
      <c r="AX196" s="276"/>
    </row>
    <row r="197" spans="1:50" ht="18.75" hidden="1" customHeight="1" x14ac:dyDescent="0.15">
      <c r="A197" s="999"/>
      <c r="B197" s="248"/>
      <c r="C197" s="247"/>
      <c r="D197" s="248"/>
      <c r="E197" s="247"/>
      <c r="F197" s="310"/>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t="39.75" hidden="1" customHeight="1" x14ac:dyDescent="0.15">
      <c r="A198" s="999"/>
      <c r="B198" s="248"/>
      <c r="C198" s="247"/>
      <c r="D198" s="248"/>
      <c r="E198" s="247"/>
      <c r="F198" s="310"/>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17"/>
      <c r="AD198" s="217"/>
      <c r="AE198" s="262"/>
      <c r="AF198" s="106"/>
      <c r="AG198" s="106"/>
      <c r="AH198" s="106"/>
      <c r="AI198" s="262"/>
      <c r="AJ198" s="106"/>
      <c r="AK198" s="106"/>
      <c r="AL198" s="106"/>
      <c r="AM198" s="262"/>
      <c r="AN198" s="106"/>
      <c r="AO198" s="106"/>
      <c r="AP198" s="106"/>
      <c r="AQ198" s="262"/>
      <c r="AR198" s="106"/>
      <c r="AS198" s="106"/>
      <c r="AT198" s="106"/>
      <c r="AU198" s="262"/>
      <c r="AV198" s="106"/>
      <c r="AW198" s="106"/>
      <c r="AX198" s="208"/>
    </row>
    <row r="199" spans="1:50" ht="39.75" hidden="1" customHeight="1" x14ac:dyDescent="0.15">
      <c r="A199" s="999"/>
      <c r="B199" s="248"/>
      <c r="C199" s="247"/>
      <c r="D199" s="248"/>
      <c r="E199" s="247"/>
      <c r="F199" s="310"/>
      <c r="G199" s="232"/>
      <c r="H199" s="154"/>
      <c r="I199" s="154"/>
      <c r="J199" s="154"/>
      <c r="K199" s="154"/>
      <c r="L199" s="154"/>
      <c r="M199" s="154"/>
      <c r="N199" s="154"/>
      <c r="O199" s="154"/>
      <c r="P199" s="154"/>
      <c r="Q199" s="154"/>
      <c r="R199" s="154"/>
      <c r="S199" s="154"/>
      <c r="T199" s="154"/>
      <c r="U199" s="154"/>
      <c r="V199" s="154"/>
      <c r="W199" s="154"/>
      <c r="X199" s="233"/>
      <c r="Y199" s="209"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08"/>
    </row>
    <row r="200" spans="1:50" ht="18.75" hidden="1" customHeight="1" x14ac:dyDescent="0.15">
      <c r="A200" s="999"/>
      <c r="B200" s="248"/>
      <c r="C200" s="247"/>
      <c r="D200" s="248"/>
      <c r="E200" s="247"/>
      <c r="F200" s="310"/>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314</v>
      </c>
      <c r="AF200" s="261"/>
      <c r="AG200" s="261"/>
      <c r="AH200" s="261"/>
      <c r="AI200" s="261" t="s">
        <v>312</v>
      </c>
      <c r="AJ200" s="261"/>
      <c r="AK200" s="261"/>
      <c r="AL200" s="261"/>
      <c r="AM200" s="261" t="s">
        <v>341</v>
      </c>
      <c r="AN200" s="261"/>
      <c r="AO200" s="261"/>
      <c r="AP200" s="263"/>
      <c r="AQ200" s="263" t="s">
        <v>187</v>
      </c>
      <c r="AR200" s="264"/>
      <c r="AS200" s="264"/>
      <c r="AT200" s="265"/>
      <c r="AU200" s="275" t="s">
        <v>203</v>
      </c>
      <c r="AV200" s="275"/>
      <c r="AW200" s="275"/>
      <c r="AX200" s="276"/>
    </row>
    <row r="201" spans="1:50" ht="18.75" hidden="1" customHeight="1" x14ac:dyDescent="0.15">
      <c r="A201" s="999"/>
      <c r="B201" s="248"/>
      <c r="C201" s="247"/>
      <c r="D201" s="248"/>
      <c r="E201" s="247"/>
      <c r="F201" s="310"/>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t="39.75" hidden="1" customHeight="1" x14ac:dyDescent="0.15">
      <c r="A202" s="999"/>
      <c r="B202" s="248"/>
      <c r="C202" s="247"/>
      <c r="D202" s="248"/>
      <c r="E202" s="247"/>
      <c r="F202" s="310"/>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17"/>
      <c r="AD202" s="217"/>
      <c r="AE202" s="262"/>
      <c r="AF202" s="106"/>
      <c r="AG202" s="106"/>
      <c r="AH202" s="106"/>
      <c r="AI202" s="262"/>
      <c r="AJ202" s="106"/>
      <c r="AK202" s="106"/>
      <c r="AL202" s="106"/>
      <c r="AM202" s="262"/>
      <c r="AN202" s="106"/>
      <c r="AO202" s="106"/>
      <c r="AP202" s="106"/>
      <c r="AQ202" s="262"/>
      <c r="AR202" s="106"/>
      <c r="AS202" s="106"/>
      <c r="AT202" s="106"/>
      <c r="AU202" s="262"/>
      <c r="AV202" s="106"/>
      <c r="AW202" s="106"/>
      <c r="AX202" s="208"/>
    </row>
    <row r="203" spans="1:50" ht="39.75" hidden="1" customHeight="1" x14ac:dyDescent="0.15">
      <c r="A203" s="999"/>
      <c r="B203" s="248"/>
      <c r="C203" s="247"/>
      <c r="D203" s="248"/>
      <c r="E203" s="247"/>
      <c r="F203" s="310"/>
      <c r="G203" s="232"/>
      <c r="H203" s="154"/>
      <c r="I203" s="154"/>
      <c r="J203" s="154"/>
      <c r="K203" s="154"/>
      <c r="L203" s="154"/>
      <c r="M203" s="154"/>
      <c r="N203" s="154"/>
      <c r="O203" s="154"/>
      <c r="P203" s="154"/>
      <c r="Q203" s="154"/>
      <c r="R203" s="154"/>
      <c r="S203" s="154"/>
      <c r="T203" s="154"/>
      <c r="U203" s="154"/>
      <c r="V203" s="154"/>
      <c r="W203" s="154"/>
      <c r="X203" s="233"/>
      <c r="Y203" s="209"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08"/>
    </row>
    <row r="204" spans="1:50" ht="18.75" hidden="1" customHeight="1" x14ac:dyDescent="0.15">
      <c r="A204" s="999"/>
      <c r="B204" s="248"/>
      <c r="C204" s="247"/>
      <c r="D204" s="248"/>
      <c r="E204" s="247"/>
      <c r="F204" s="310"/>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314</v>
      </c>
      <c r="AF204" s="261"/>
      <c r="AG204" s="261"/>
      <c r="AH204" s="261"/>
      <c r="AI204" s="261" t="s">
        <v>312</v>
      </c>
      <c r="AJ204" s="261"/>
      <c r="AK204" s="261"/>
      <c r="AL204" s="261"/>
      <c r="AM204" s="261" t="s">
        <v>341</v>
      </c>
      <c r="AN204" s="261"/>
      <c r="AO204" s="261"/>
      <c r="AP204" s="263"/>
      <c r="AQ204" s="263" t="s">
        <v>187</v>
      </c>
      <c r="AR204" s="264"/>
      <c r="AS204" s="264"/>
      <c r="AT204" s="265"/>
      <c r="AU204" s="275" t="s">
        <v>203</v>
      </c>
      <c r="AV204" s="275"/>
      <c r="AW204" s="275"/>
      <c r="AX204" s="276"/>
    </row>
    <row r="205" spans="1:50" ht="18.75" hidden="1" customHeight="1" x14ac:dyDescent="0.15">
      <c r="A205" s="999"/>
      <c r="B205" s="248"/>
      <c r="C205" s="247"/>
      <c r="D205" s="248"/>
      <c r="E205" s="247"/>
      <c r="F205" s="310"/>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t="39.75" hidden="1" customHeight="1" x14ac:dyDescent="0.15">
      <c r="A206" s="999"/>
      <c r="B206" s="248"/>
      <c r="C206" s="247"/>
      <c r="D206" s="248"/>
      <c r="E206" s="247"/>
      <c r="F206" s="310"/>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17"/>
      <c r="AD206" s="217"/>
      <c r="AE206" s="262"/>
      <c r="AF206" s="106"/>
      <c r="AG206" s="106"/>
      <c r="AH206" s="106"/>
      <c r="AI206" s="262"/>
      <c r="AJ206" s="106"/>
      <c r="AK206" s="106"/>
      <c r="AL206" s="106"/>
      <c r="AM206" s="262"/>
      <c r="AN206" s="106"/>
      <c r="AO206" s="106"/>
      <c r="AP206" s="106"/>
      <c r="AQ206" s="262"/>
      <c r="AR206" s="106"/>
      <c r="AS206" s="106"/>
      <c r="AT206" s="106"/>
      <c r="AU206" s="262"/>
      <c r="AV206" s="106"/>
      <c r="AW206" s="106"/>
      <c r="AX206" s="208"/>
    </row>
    <row r="207" spans="1:50" ht="39.75" hidden="1" customHeight="1" x14ac:dyDescent="0.15">
      <c r="A207" s="999"/>
      <c r="B207" s="248"/>
      <c r="C207" s="247"/>
      <c r="D207" s="248"/>
      <c r="E207" s="247"/>
      <c r="F207" s="310"/>
      <c r="G207" s="232"/>
      <c r="H207" s="154"/>
      <c r="I207" s="154"/>
      <c r="J207" s="154"/>
      <c r="K207" s="154"/>
      <c r="L207" s="154"/>
      <c r="M207" s="154"/>
      <c r="N207" s="154"/>
      <c r="O207" s="154"/>
      <c r="P207" s="154"/>
      <c r="Q207" s="154"/>
      <c r="R207" s="154"/>
      <c r="S207" s="154"/>
      <c r="T207" s="154"/>
      <c r="U207" s="154"/>
      <c r="V207" s="154"/>
      <c r="W207" s="154"/>
      <c r="X207" s="233"/>
      <c r="Y207" s="209"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08"/>
    </row>
    <row r="208" spans="1:50" ht="18.75" hidden="1" customHeight="1" x14ac:dyDescent="0.15">
      <c r="A208" s="999"/>
      <c r="B208" s="248"/>
      <c r="C208" s="247"/>
      <c r="D208" s="248"/>
      <c r="E208" s="247"/>
      <c r="F208" s="310"/>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314</v>
      </c>
      <c r="AF208" s="261"/>
      <c r="AG208" s="261"/>
      <c r="AH208" s="261"/>
      <c r="AI208" s="261" t="s">
        <v>312</v>
      </c>
      <c r="AJ208" s="261"/>
      <c r="AK208" s="261"/>
      <c r="AL208" s="261"/>
      <c r="AM208" s="261" t="s">
        <v>341</v>
      </c>
      <c r="AN208" s="261"/>
      <c r="AO208" s="261"/>
      <c r="AP208" s="263"/>
      <c r="AQ208" s="263" t="s">
        <v>187</v>
      </c>
      <c r="AR208" s="264"/>
      <c r="AS208" s="264"/>
      <c r="AT208" s="265"/>
      <c r="AU208" s="275" t="s">
        <v>203</v>
      </c>
      <c r="AV208" s="275"/>
      <c r="AW208" s="275"/>
      <c r="AX208" s="276"/>
    </row>
    <row r="209" spans="1:50" ht="18.75" hidden="1" customHeight="1" x14ac:dyDescent="0.15">
      <c r="A209" s="999"/>
      <c r="B209" s="248"/>
      <c r="C209" s="247"/>
      <c r="D209" s="248"/>
      <c r="E209" s="247"/>
      <c r="F209" s="310"/>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t="39.75" hidden="1" customHeight="1" x14ac:dyDescent="0.15">
      <c r="A210" s="999"/>
      <c r="B210" s="248"/>
      <c r="C210" s="247"/>
      <c r="D210" s="248"/>
      <c r="E210" s="247"/>
      <c r="F210" s="310"/>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17"/>
      <c r="AD210" s="217"/>
      <c r="AE210" s="262"/>
      <c r="AF210" s="106"/>
      <c r="AG210" s="106"/>
      <c r="AH210" s="106"/>
      <c r="AI210" s="262"/>
      <c r="AJ210" s="106"/>
      <c r="AK210" s="106"/>
      <c r="AL210" s="106"/>
      <c r="AM210" s="262"/>
      <c r="AN210" s="106"/>
      <c r="AO210" s="106"/>
      <c r="AP210" s="106"/>
      <c r="AQ210" s="262"/>
      <c r="AR210" s="106"/>
      <c r="AS210" s="106"/>
      <c r="AT210" s="106"/>
      <c r="AU210" s="262"/>
      <c r="AV210" s="106"/>
      <c r="AW210" s="106"/>
      <c r="AX210" s="208"/>
    </row>
    <row r="211" spans="1:50" ht="39.75" hidden="1" customHeight="1" x14ac:dyDescent="0.15">
      <c r="A211" s="999"/>
      <c r="B211" s="248"/>
      <c r="C211" s="247"/>
      <c r="D211" s="248"/>
      <c r="E211" s="247"/>
      <c r="F211" s="310"/>
      <c r="G211" s="232"/>
      <c r="H211" s="154"/>
      <c r="I211" s="154"/>
      <c r="J211" s="154"/>
      <c r="K211" s="154"/>
      <c r="L211" s="154"/>
      <c r="M211" s="154"/>
      <c r="N211" s="154"/>
      <c r="O211" s="154"/>
      <c r="P211" s="154"/>
      <c r="Q211" s="154"/>
      <c r="R211" s="154"/>
      <c r="S211" s="154"/>
      <c r="T211" s="154"/>
      <c r="U211" s="154"/>
      <c r="V211" s="154"/>
      <c r="W211" s="154"/>
      <c r="X211" s="233"/>
      <c r="Y211" s="209"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08"/>
    </row>
    <row r="212" spans="1:50" ht="22.5" hidden="1" customHeight="1" x14ac:dyDescent="0.15">
      <c r="A212" s="999"/>
      <c r="B212" s="248"/>
      <c r="C212" s="247"/>
      <c r="D212" s="248"/>
      <c r="E212" s="247"/>
      <c r="F212" s="310"/>
      <c r="G212" s="268"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83"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2"/>
    </row>
    <row r="213" spans="1:50" ht="22.5" hidden="1" customHeight="1" x14ac:dyDescent="0.15">
      <c r="A213" s="999"/>
      <c r="B213" s="248"/>
      <c r="C213" s="247"/>
      <c r="D213" s="248"/>
      <c r="E213" s="247"/>
      <c r="F213" s="310"/>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9"/>
      <c r="B214" s="248"/>
      <c r="C214" s="247"/>
      <c r="D214" s="248"/>
      <c r="E214" s="247"/>
      <c r="F214" s="310"/>
      <c r="G214" s="227"/>
      <c r="H214" s="151"/>
      <c r="I214" s="151"/>
      <c r="J214" s="151"/>
      <c r="K214" s="151"/>
      <c r="L214" s="151"/>
      <c r="M214" s="151"/>
      <c r="N214" s="151"/>
      <c r="O214" s="151"/>
      <c r="P214" s="228"/>
      <c r="Q214" s="986"/>
      <c r="R214" s="987"/>
      <c r="S214" s="987"/>
      <c r="T214" s="987"/>
      <c r="U214" s="987"/>
      <c r="V214" s="987"/>
      <c r="W214" s="987"/>
      <c r="X214" s="987"/>
      <c r="Y214" s="987"/>
      <c r="Z214" s="987"/>
      <c r="AA214" s="988"/>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999"/>
      <c r="B215" s="248"/>
      <c r="C215" s="247"/>
      <c r="D215" s="248"/>
      <c r="E215" s="247"/>
      <c r="F215" s="310"/>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999"/>
      <c r="B216" s="248"/>
      <c r="C216" s="247"/>
      <c r="D216" s="248"/>
      <c r="E216" s="247"/>
      <c r="F216" s="310"/>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99"/>
      <c r="B217" s="248"/>
      <c r="C217" s="247"/>
      <c r="D217" s="248"/>
      <c r="E217" s="247"/>
      <c r="F217" s="310"/>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9"/>
      <c r="B218" s="248"/>
      <c r="C218" s="247"/>
      <c r="D218" s="248"/>
      <c r="E218" s="247"/>
      <c r="F218" s="310"/>
      <c r="G218" s="232"/>
      <c r="H218" s="154"/>
      <c r="I218" s="154"/>
      <c r="J218" s="154"/>
      <c r="K218" s="154"/>
      <c r="L218" s="154"/>
      <c r="M218" s="154"/>
      <c r="N218" s="154"/>
      <c r="O218" s="154"/>
      <c r="P218" s="233"/>
      <c r="Q218" s="992"/>
      <c r="R218" s="993"/>
      <c r="S218" s="993"/>
      <c r="T218" s="993"/>
      <c r="U218" s="993"/>
      <c r="V218" s="993"/>
      <c r="W218" s="993"/>
      <c r="X218" s="993"/>
      <c r="Y218" s="993"/>
      <c r="Z218" s="993"/>
      <c r="AA218" s="994"/>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9"/>
      <c r="B219" s="248"/>
      <c r="C219" s="247"/>
      <c r="D219" s="248"/>
      <c r="E219" s="247"/>
      <c r="F219" s="310"/>
      <c r="G219" s="268"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83" t="s">
        <v>259</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9"/>
      <c r="B220" s="248"/>
      <c r="C220" s="247"/>
      <c r="D220" s="248"/>
      <c r="E220" s="247"/>
      <c r="F220" s="310"/>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999"/>
      <c r="B221" s="248"/>
      <c r="C221" s="247"/>
      <c r="D221" s="248"/>
      <c r="E221" s="247"/>
      <c r="F221" s="310"/>
      <c r="G221" s="227"/>
      <c r="H221" s="151"/>
      <c r="I221" s="151"/>
      <c r="J221" s="151"/>
      <c r="K221" s="151"/>
      <c r="L221" s="151"/>
      <c r="M221" s="151"/>
      <c r="N221" s="151"/>
      <c r="O221" s="151"/>
      <c r="P221" s="228"/>
      <c r="Q221" s="986"/>
      <c r="R221" s="987"/>
      <c r="S221" s="987"/>
      <c r="T221" s="987"/>
      <c r="U221" s="987"/>
      <c r="V221" s="987"/>
      <c r="W221" s="987"/>
      <c r="X221" s="987"/>
      <c r="Y221" s="987"/>
      <c r="Z221" s="987"/>
      <c r="AA221" s="988"/>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999"/>
      <c r="B222" s="248"/>
      <c r="C222" s="247"/>
      <c r="D222" s="248"/>
      <c r="E222" s="247"/>
      <c r="F222" s="310"/>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999"/>
      <c r="B223" s="248"/>
      <c r="C223" s="247"/>
      <c r="D223" s="248"/>
      <c r="E223" s="247"/>
      <c r="F223" s="310"/>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99"/>
      <c r="B224" s="248"/>
      <c r="C224" s="247"/>
      <c r="D224" s="248"/>
      <c r="E224" s="247"/>
      <c r="F224" s="310"/>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9"/>
      <c r="B225" s="248"/>
      <c r="C225" s="247"/>
      <c r="D225" s="248"/>
      <c r="E225" s="247"/>
      <c r="F225" s="310"/>
      <c r="G225" s="232"/>
      <c r="H225" s="154"/>
      <c r="I225" s="154"/>
      <c r="J225" s="154"/>
      <c r="K225" s="154"/>
      <c r="L225" s="154"/>
      <c r="M225" s="154"/>
      <c r="N225" s="154"/>
      <c r="O225" s="154"/>
      <c r="P225" s="233"/>
      <c r="Q225" s="992"/>
      <c r="R225" s="993"/>
      <c r="S225" s="993"/>
      <c r="T225" s="993"/>
      <c r="U225" s="993"/>
      <c r="V225" s="993"/>
      <c r="W225" s="993"/>
      <c r="X225" s="993"/>
      <c r="Y225" s="993"/>
      <c r="Z225" s="993"/>
      <c r="AA225" s="994"/>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9"/>
      <c r="B226" s="248"/>
      <c r="C226" s="247"/>
      <c r="D226" s="248"/>
      <c r="E226" s="247"/>
      <c r="F226" s="310"/>
      <c r="G226" s="268"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83" t="s">
        <v>259</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9"/>
      <c r="B227" s="248"/>
      <c r="C227" s="247"/>
      <c r="D227" s="248"/>
      <c r="E227" s="247"/>
      <c r="F227" s="310"/>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999"/>
      <c r="B228" s="248"/>
      <c r="C228" s="247"/>
      <c r="D228" s="248"/>
      <c r="E228" s="247"/>
      <c r="F228" s="310"/>
      <c r="G228" s="227"/>
      <c r="H228" s="151"/>
      <c r="I228" s="151"/>
      <c r="J228" s="151"/>
      <c r="K228" s="151"/>
      <c r="L228" s="151"/>
      <c r="M228" s="151"/>
      <c r="N228" s="151"/>
      <c r="O228" s="151"/>
      <c r="P228" s="228"/>
      <c r="Q228" s="986"/>
      <c r="R228" s="987"/>
      <c r="S228" s="987"/>
      <c r="T228" s="987"/>
      <c r="U228" s="987"/>
      <c r="V228" s="987"/>
      <c r="W228" s="987"/>
      <c r="X228" s="987"/>
      <c r="Y228" s="987"/>
      <c r="Z228" s="987"/>
      <c r="AA228" s="988"/>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999"/>
      <c r="B229" s="248"/>
      <c r="C229" s="247"/>
      <c r="D229" s="248"/>
      <c r="E229" s="247"/>
      <c r="F229" s="310"/>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999"/>
      <c r="B230" s="248"/>
      <c r="C230" s="247"/>
      <c r="D230" s="248"/>
      <c r="E230" s="247"/>
      <c r="F230" s="310"/>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99"/>
      <c r="B231" s="248"/>
      <c r="C231" s="247"/>
      <c r="D231" s="248"/>
      <c r="E231" s="247"/>
      <c r="F231" s="310"/>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9"/>
      <c r="B232" s="248"/>
      <c r="C232" s="247"/>
      <c r="D232" s="248"/>
      <c r="E232" s="247"/>
      <c r="F232" s="310"/>
      <c r="G232" s="232"/>
      <c r="H232" s="154"/>
      <c r="I232" s="154"/>
      <c r="J232" s="154"/>
      <c r="K232" s="154"/>
      <c r="L232" s="154"/>
      <c r="M232" s="154"/>
      <c r="N232" s="154"/>
      <c r="O232" s="154"/>
      <c r="P232" s="233"/>
      <c r="Q232" s="992"/>
      <c r="R232" s="993"/>
      <c r="S232" s="993"/>
      <c r="T232" s="993"/>
      <c r="U232" s="993"/>
      <c r="V232" s="993"/>
      <c r="W232" s="993"/>
      <c r="X232" s="993"/>
      <c r="Y232" s="993"/>
      <c r="Z232" s="993"/>
      <c r="AA232" s="994"/>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9"/>
      <c r="B233" s="248"/>
      <c r="C233" s="247"/>
      <c r="D233" s="248"/>
      <c r="E233" s="247"/>
      <c r="F233" s="310"/>
      <c r="G233" s="268"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83" t="s">
        <v>259</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9"/>
      <c r="B234" s="248"/>
      <c r="C234" s="247"/>
      <c r="D234" s="248"/>
      <c r="E234" s="247"/>
      <c r="F234" s="310"/>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999"/>
      <c r="B235" s="248"/>
      <c r="C235" s="247"/>
      <c r="D235" s="248"/>
      <c r="E235" s="247"/>
      <c r="F235" s="310"/>
      <c r="G235" s="227"/>
      <c r="H235" s="151"/>
      <c r="I235" s="151"/>
      <c r="J235" s="151"/>
      <c r="K235" s="151"/>
      <c r="L235" s="151"/>
      <c r="M235" s="151"/>
      <c r="N235" s="151"/>
      <c r="O235" s="151"/>
      <c r="P235" s="228"/>
      <c r="Q235" s="986"/>
      <c r="R235" s="987"/>
      <c r="S235" s="987"/>
      <c r="T235" s="987"/>
      <c r="U235" s="987"/>
      <c r="V235" s="987"/>
      <c r="W235" s="987"/>
      <c r="X235" s="987"/>
      <c r="Y235" s="987"/>
      <c r="Z235" s="987"/>
      <c r="AA235" s="988"/>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999"/>
      <c r="B236" s="248"/>
      <c r="C236" s="247"/>
      <c r="D236" s="248"/>
      <c r="E236" s="247"/>
      <c r="F236" s="310"/>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999"/>
      <c r="B237" s="248"/>
      <c r="C237" s="247"/>
      <c r="D237" s="248"/>
      <c r="E237" s="247"/>
      <c r="F237" s="310"/>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99"/>
      <c r="B238" s="248"/>
      <c r="C238" s="247"/>
      <c r="D238" s="248"/>
      <c r="E238" s="247"/>
      <c r="F238" s="310"/>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9"/>
      <c r="B239" s="248"/>
      <c r="C239" s="247"/>
      <c r="D239" s="248"/>
      <c r="E239" s="247"/>
      <c r="F239" s="310"/>
      <c r="G239" s="232"/>
      <c r="H239" s="154"/>
      <c r="I239" s="154"/>
      <c r="J239" s="154"/>
      <c r="K239" s="154"/>
      <c r="L239" s="154"/>
      <c r="M239" s="154"/>
      <c r="N239" s="154"/>
      <c r="O239" s="154"/>
      <c r="P239" s="233"/>
      <c r="Q239" s="992"/>
      <c r="R239" s="993"/>
      <c r="S239" s="993"/>
      <c r="T239" s="993"/>
      <c r="U239" s="993"/>
      <c r="V239" s="993"/>
      <c r="W239" s="993"/>
      <c r="X239" s="993"/>
      <c r="Y239" s="993"/>
      <c r="Z239" s="993"/>
      <c r="AA239" s="994"/>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9"/>
      <c r="B240" s="248"/>
      <c r="C240" s="247"/>
      <c r="D240" s="248"/>
      <c r="E240" s="247"/>
      <c r="F240" s="310"/>
      <c r="G240" s="268"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83" t="s">
        <v>259</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9"/>
      <c r="B241" s="248"/>
      <c r="C241" s="247"/>
      <c r="D241" s="248"/>
      <c r="E241" s="247"/>
      <c r="F241" s="310"/>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999"/>
      <c r="B242" s="248"/>
      <c r="C242" s="247"/>
      <c r="D242" s="248"/>
      <c r="E242" s="247"/>
      <c r="F242" s="310"/>
      <c r="G242" s="227"/>
      <c r="H242" s="151"/>
      <c r="I242" s="151"/>
      <c r="J242" s="151"/>
      <c r="K242" s="151"/>
      <c r="L242" s="151"/>
      <c r="M242" s="151"/>
      <c r="N242" s="151"/>
      <c r="O242" s="151"/>
      <c r="P242" s="228"/>
      <c r="Q242" s="986"/>
      <c r="R242" s="987"/>
      <c r="S242" s="987"/>
      <c r="T242" s="987"/>
      <c r="U242" s="987"/>
      <c r="V242" s="987"/>
      <c r="W242" s="987"/>
      <c r="X242" s="987"/>
      <c r="Y242" s="987"/>
      <c r="Z242" s="987"/>
      <c r="AA242" s="988"/>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999"/>
      <c r="B243" s="248"/>
      <c r="C243" s="247"/>
      <c r="D243" s="248"/>
      <c r="E243" s="247"/>
      <c r="F243" s="310"/>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999"/>
      <c r="B244" s="248"/>
      <c r="C244" s="247"/>
      <c r="D244" s="248"/>
      <c r="E244" s="247"/>
      <c r="F244" s="310"/>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999"/>
      <c r="B245" s="248"/>
      <c r="C245" s="247"/>
      <c r="D245" s="248"/>
      <c r="E245" s="247"/>
      <c r="F245" s="310"/>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9"/>
      <c r="B246" s="248"/>
      <c r="C246" s="247"/>
      <c r="D246" s="248"/>
      <c r="E246" s="311"/>
      <c r="F246" s="312"/>
      <c r="G246" s="232"/>
      <c r="H246" s="154"/>
      <c r="I246" s="154"/>
      <c r="J246" s="154"/>
      <c r="K246" s="154"/>
      <c r="L246" s="154"/>
      <c r="M246" s="154"/>
      <c r="N246" s="154"/>
      <c r="O246" s="154"/>
      <c r="P246" s="233"/>
      <c r="Q246" s="992"/>
      <c r="R246" s="993"/>
      <c r="S246" s="993"/>
      <c r="T246" s="993"/>
      <c r="U246" s="993"/>
      <c r="V246" s="993"/>
      <c r="W246" s="993"/>
      <c r="X246" s="993"/>
      <c r="Y246" s="993"/>
      <c r="Z246" s="993"/>
      <c r="AA246" s="994"/>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9"/>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9"/>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9"/>
      <c r="B249" s="248"/>
      <c r="C249" s="247"/>
      <c r="D249" s="248"/>
      <c r="E249" s="42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5"/>
    </row>
    <row r="250" spans="1:50" ht="45" hidden="1" customHeight="1" x14ac:dyDescent="0.15">
      <c r="A250" s="999"/>
      <c r="B250" s="248"/>
      <c r="C250" s="247"/>
      <c r="D250" s="248"/>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999"/>
      <c r="B251" s="248"/>
      <c r="C251" s="247"/>
      <c r="D251" s="248"/>
      <c r="E251" s="234" t="s">
        <v>219</v>
      </c>
      <c r="F251" s="235"/>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999"/>
      <c r="B252" s="248"/>
      <c r="C252" s="247"/>
      <c r="D252" s="248"/>
      <c r="E252" s="245" t="s">
        <v>192</v>
      </c>
      <c r="F252" s="309"/>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314</v>
      </c>
      <c r="AF252" s="261"/>
      <c r="AG252" s="261"/>
      <c r="AH252" s="261"/>
      <c r="AI252" s="261" t="s">
        <v>312</v>
      </c>
      <c r="AJ252" s="261"/>
      <c r="AK252" s="261"/>
      <c r="AL252" s="261"/>
      <c r="AM252" s="261" t="s">
        <v>341</v>
      </c>
      <c r="AN252" s="261"/>
      <c r="AO252" s="261"/>
      <c r="AP252" s="263"/>
      <c r="AQ252" s="263" t="s">
        <v>187</v>
      </c>
      <c r="AR252" s="264"/>
      <c r="AS252" s="264"/>
      <c r="AT252" s="265"/>
      <c r="AU252" s="275" t="s">
        <v>203</v>
      </c>
      <c r="AV252" s="275"/>
      <c r="AW252" s="275"/>
      <c r="AX252" s="276"/>
    </row>
    <row r="253" spans="1:50" ht="18.75" hidden="1" customHeight="1" x14ac:dyDescent="0.15">
      <c r="A253" s="999"/>
      <c r="B253" s="248"/>
      <c r="C253" s="247"/>
      <c r="D253" s="248"/>
      <c r="E253" s="247"/>
      <c r="F253" s="310"/>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t="39.75" hidden="1" customHeight="1" x14ac:dyDescent="0.15">
      <c r="A254" s="999"/>
      <c r="B254" s="248"/>
      <c r="C254" s="247"/>
      <c r="D254" s="248"/>
      <c r="E254" s="247"/>
      <c r="F254" s="310"/>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17"/>
      <c r="AD254" s="217"/>
      <c r="AE254" s="262"/>
      <c r="AF254" s="106"/>
      <c r="AG254" s="106"/>
      <c r="AH254" s="106"/>
      <c r="AI254" s="262"/>
      <c r="AJ254" s="106"/>
      <c r="AK254" s="106"/>
      <c r="AL254" s="106"/>
      <c r="AM254" s="262"/>
      <c r="AN254" s="106"/>
      <c r="AO254" s="106"/>
      <c r="AP254" s="106"/>
      <c r="AQ254" s="262"/>
      <c r="AR254" s="106"/>
      <c r="AS254" s="106"/>
      <c r="AT254" s="106"/>
      <c r="AU254" s="262"/>
      <c r="AV254" s="106"/>
      <c r="AW254" s="106"/>
      <c r="AX254" s="208"/>
    </row>
    <row r="255" spans="1:50" ht="39.75" hidden="1" customHeight="1" x14ac:dyDescent="0.15">
      <c r="A255" s="999"/>
      <c r="B255" s="248"/>
      <c r="C255" s="247"/>
      <c r="D255" s="248"/>
      <c r="E255" s="247"/>
      <c r="F255" s="310"/>
      <c r="G255" s="232"/>
      <c r="H255" s="154"/>
      <c r="I255" s="154"/>
      <c r="J255" s="154"/>
      <c r="K255" s="154"/>
      <c r="L255" s="154"/>
      <c r="M255" s="154"/>
      <c r="N255" s="154"/>
      <c r="O255" s="154"/>
      <c r="P255" s="154"/>
      <c r="Q255" s="154"/>
      <c r="R255" s="154"/>
      <c r="S255" s="154"/>
      <c r="T255" s="154"/>
      <c r="U255" s="154"/>
      <c r="V255" s="154"/>
      <c r="W255" s="154"/>
      <c r="X255" s="233"/>
      <c r="Y255" s="209"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08"/>
    </row>
    <row r="256" spans="1:50" ht="18.75" hidden="1" customHeight="1" x14ac:dyDescent="0.15">
      <c r="A256" s="999"/>
      <c r="B256" s="248"/>
      <c r="C256" s="247"/>
      <c r="D256" s="248"/>
      <c r="E256" s="247"/>
      <c r="F256" s="310"/>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314</v>
      </c>
      <c r="AF256" s="261"/>
      <c r="AG256" s="261"/>
      <c r="AH256" s="261"/>
      <c r="AI256" s="261" t="s">
        <v>312</v>
      </c>
      <c r="AJ256" s="261"/>
      <c r="AK256" s="261"/>
      <c r="AL256" s="261"/>
      <c r="AM256" s="261" t="s">
        <v>341</v>
      </c>
      <c r="AN256" s="261"/>
      <c r="AO256" s="261"/>
      <c r="AP256" s="263"/>
      <c r="AQ256" s="263" t="s">
        <v>187</v>
      </c>
      <c r="AR256" s="264"/>
      <c r="AS256" s="264"/>
      <c r="AT256" s="265"/>
      <c r="AU256" s="275" t="s">
        <v>203</v>
      </c>
      <c r="AV256" s="275"/>
      <c r="AW256" s="275"/>
      <c r="AX256" s="276"/>
    </row>
    <row r="257" spans="1:50" ht="18.75" hidden="1" customHeight="1" x14ac:dyDescent="0.15">
      <c r="A257" s="999"/>
      <c r="B257" s="248"/>
      <c r="C257" s="247"/>
      <c r="D257" s="248"/>
      <c r="E257" s="247"/>
      <c r="F257" s="310"/>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t="39.75" hidden="1" customHeight="1" x14ac:dyDescent="0.15">
      <c r="A258" s="999"/>
      <c r="B258" s="248"/>
      <c r="C258" s="247"/>
      <c r="D258" s="248"/>
      <c r="E258" s="247"/>
      <c r="F258" s="310"/>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17"/>
      <c r="AD258" s="217"/>
      <c r="AE258" s="262"/>
      <c r="AF258" s="106"/>
      <c r="AG258" s="106"/>
      <c r="AH258" s="106"/>
      <c r="AI258" s="262"/>
      <c r="AJ258" s="106"/>
      <c r="AK258" s="106"/>
      <c r="AL258" s="106"/>
      <c r="AM258" s="262"/>
      <c r="AN258" s="106"/>
      <c r="AO258" s="106"/>
      <c r="AP258" s="106"/>
      <c r="AQ258" s="262"/>
      <c r="AR258" s="106"/>
      <c r="AS258" s="106"/>
      <c r="AT258" s="106"/>
      <c r="AU258" s="262"/>
      <c r="AV258" s="106"/>
      <c r="AW258" s="106"/>
      <c r="AX258" s="208"/>
    </row>
    <row r="259" spans="1:50" ht="39.75" hidden="1" customHeight="1" x14ac:dyDescent="0.15">
      <c r="A259" s="999"/>
      <c r="B259" s="248"/>
      <c r="C259" s="247"/>
      <c r="D259" s="248"/>
      <c r="E259" s="247"/>
      <c r="F259" s="310"/>
      <c r="G259" s="232"/>
      <c r="H259" s="154"/>
      <c r="I259" s="154"/>
      <c r="J259" s="154"/>
      <c r="K259" s="154"/>
      <c r="L259" s="154"/>
      <c r="M259" s="154"/>
      <c r="N259" s="154"/>
      <c r="O259" s="154"/>
      <c r="P259" s="154"/>
      <c r="Q259" s="154"/>
      <c r="R259" s="154"/>
      <c r="S259" s="154"/>
      <c r="T259" s="154"/>
      <c r="U259" s="154"/>
      <c r="V259" s="154"/>
      <c r="W259" s="154"/>
      <c r="X259" s="233"/>
      <c r="Y259" s="209"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08"/>
    </row>
    <row r="260" spans="1:50" ht="18.75" hidden="1" customHeight="1" x14ac:dyDescent="0.15">
      <c r="A260" s="999"/>
      <c r="B260" s="248"/>
      <c r="C260" s="247"/>
      <c r="D260" s="248"/>
      <c r="E260" s="247"/>
      <c r="F260" s="310"/>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314</v>
      </c>
      <c r="AF260" s="261"/>
      <c r="AG260" s="261"/>
      <c r="AH260" s="261"/>
      <c r="AI260" s="261" t="s">
        <v>312</v>
      </c>
      <c r="AJ260" s="261"/>
      <c r="AK260" s="261"/>
      <c r="AL260" s="261"/>
      <c r="AM260" s="261" t="s">
        <v>341</v>
      </c>
      <c r="AN260" s="261"/>
      <c r="AO260" s="261"/>
      <c r="AP260" s="263"/>
      <c r="AQ260" s="263" t="s">
        <v>187</v>
      </c>
      <c r="AR260" s="264"/>
      <c r="AS260" s="264"/>
      <c r="AT260" s="265"/>
      <c r="AU260" s="275" t="s">
        <v>203</v>
      </c>
      <c r="AV260" s="275"/>
      <c r="AW260" s="275"/>
      <c r="AX260" s="276"/>
    </row>
    <row r="261" spans="1:50" ht="18.75" hidden="1" customHeight="1" x14ac:dyDescent="0.15">
      <c r="A261" s="999"/>
      <c r="B261" s="248"/>
      <c r="C261" s="247"/>
      <c r="D261" s="248"/>
      <c r="E261" s="247"/>
      <c r="F261" s="310"/>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t="39.75" hidden="1" customHeight="1" x14ac:dyDescent="0.15">
      <c r="A262" s="999"/>
      <c r="B262" s="248"/>
      <c r="C262" s="247"/>
      <c r="D262" s="248"/>
      <c r="E262" s="247"/>
      <c r="F262" s="310"/>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17"/>
      <c r="AD262" s="217"/>
      <c r="AE262" s="262"/>
      <c r="AF262" s="106"/>
      <c r="AG262" s="106"/>
      <c r="AH262" s="106"/>
      <c r="AI262" s="262"/>
      <c r="AJ262" s="106"/>
      <c r="AK262" s="106"/>
      <c r="AL262" s="106"/>
      <c r="AM262" s="262"/>
      <c r="AN262" s="106"/>
      <c r="AO262" s="106"/>
      <c r="AP262" s="106"/>
      <c r="AQ262" s="262"/>
      <c r="AR262" s="106"/>
      <c r="AS262" s="106"/>
      <c r="AT262" s="106"/>
      <c r="AU262" s="262"/>
      <c r="AV262" s="106"/>
      <c r="AW262" s="106"/>
      <c r="AX262" s="208"/>
    </row>
    <row r="263" spans="1:50" ht="39.75" hidden="1" customHeight="1" x14ac:dyDescent="0.15">
      <c r="A263" s="999"/>
      <c r="B263" s="248"/>
      <c r="C263" s="247"/>
      <c r="D263" s="248"/>
      <c r="E263" s="247"/>
      <c r="F263" s="310"/>
      <c r="G263" s="232"/>
      <c r="H263" s="154"/>
      <c r="I263" s="154"/>
      <c r="J263" s="154"/>
      <c r="K263" s="154"/>
      <c r="L263" s="154"/>
      <c r="M263" s="154"/>
      <c r="N263" s="154"/>
      <c r="O263" s="154"/>
      <c r="P263" s="154"/>
      <c r="Q263" s="154"/>
      <c r="R263" s="154"/>
      <c r="S263" s="154"/>
      <c r="T263" s="154"/>
      <c r="U263" s="154"/>
      <c r="V263" s="154"/>
      <c r="W263" s="154"/>
      <c r="X263" s="233"/>
      <c r="Y263" s="209"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08"/>
    </row>
    <row r="264" spans="1:50" ht="18.75" hidden="1" customHeight="1" x14ac:dyDescent="0.15">
      <c r="A264" s="999"/>
      <c r="B264" s="248"/>
      <c r="C264" s="247"/>
      <c r="D264" s="248"/>
      <c r="E264" s="247"/>
      <c r="F264" s="310"/>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314</v>
      </c>
      <c r="AF264" s="261"/>
      <c r="AG264" s="261"/>
      <c r="AH264" s="261"/>
      <c r="AI264" s="261" t="s">
        <v>312</v>
      </c>
      <c r="AJ264" s="261"/>
      <c r="AK264" s="261"/>
      <c r="AL264" s="261"/>
      <c r="AM264" s="261" t="s">
        <v>341</v>
      </c>
      <c r="AN264" s="261"/>
      <c r="AO264" s="261"/>
      <c r="AP264" s="263"/>
      <c r="AQ264" s="166" t="s">
        <v>187</v>
      </c>
      <c r="AR264" s="159"/>
      <c r="AS264" s="159"/>
      <c r="AT264" s="160"/>
      <c r="AU264" s="124" t="s">
        <v>203</v>
      </c>
      <c r="AV264" s="124"/>
      <c r="AW264" s="124"/>
      <c r="AX264" s="125"/>
    </row>
    <row r="265" spans="1:50" ht="18.75" hidden="1" customHeight="1" x14ac:dyDescent="0.15">
      <c r="A265" s="999"/>
      <c r="B265" s="248"/>
      <c r="C265" s="247"/>
      <c r="D265" s="248"/>
      <c r="E265" s="247"/>
      <c r="F265" s="310"/>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t="39.75" hidden="1" customHeight="1" x14ac:dyDescent="0.15">
      <c r="A266" s="999"/>
      <c r="B266" s="248"/>
      <c r="C266" s="247"/>
      <c r="D266" s="248"/>
      <c r="E266" s="247"/>
      <c r="F266" s="310"/>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17"/>
      <c r="AD266" s="217"/>
      <c r="AE266" s="262"/>
      <c r="AF266" s="106"/>
      <c r="AG266" s="106"/>
      <c r="AH266" s="106"/>
      <c r="AI266" s="262"/>
      <c r="AJ266" s="106"/>
      <c r="AK266" s="106"/>
      <c r="AL266" s="106"/>
      <c r="AM266" s="262"/>
      <c r="AN266" s="106"/>
      <c r="AO266" s="106"/>
      <c r="AP266" s="106"/>
      <c r="AQ266" s="262"/>
      <c r="AR266" s="106"/>
      <c r="AS266" s="106"/>
      <c r="AT266" s="106"/>
      <c r="AU266" s="262"/>
      <c r="AV266" s="106"/>
      <c r="AW266" s="106"/>
      <c r="AX266" s="208"/>
    </row>
    <row r="267" spans="1:50" ht="39.75" hidden="1" customHeight="1" x14ac:dyDescent="0.15">
      <c r="A267" s="999"/>
      <c r="B267" s="248"/>
      <c r="C267" s="247"/>
      <c r="D267" s="248"/>
      <c r="E267" s="247"/>
      <c r="F267" s="310"/>
      <c r="G267" s="232"/>
      <c r="H267" s="154"/>
      <c r="I267" s="154"/>
      <c r="J267" s="154"/>
      <c r="K267" s="154"/>
      <c r="L267" s="154"/>
      <c r="M267" s="154"/>
      <c r="N267" s="154"/>
      <c r="O267" s="154"/>
      <c r="P267" s="154"/>
      <c r="Q267" s="154"/>
      <c r="R267" s="154"/>
      <c r="S267" s="154"/>
      <c r="T267" s="154"/>
      <c r="U267" s="154"/>
      <c r="V267" s="154"/>
      <c r="W267" s="154"/>
      <c r="X267" s="233"/>
      <c r="Y267" s="209"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08"/>
    </row>
    <row r="268" spans="1:50" ht="18.75" hidden="1" customHeight="1" x14ac:dyDescent="0.15">
      <c r="A268" s="999"/>
      <c r="B268" s="248"/>
      <c r="C268" s="247"/>
      <c r="D268" s="248"/>
      <c r="E268" s="247"/>
      <c r="F268" s="310"/>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314</v>
      </c>
      <c r="AF268" s="261"/>
      <c r="AG268" s="261"/>
      <c r="AH268" s="261"/>
      <c r="AI268" s="261" t="s">
        <v>312</v>
      </c>
      <c r="AJ268" s="261"/>
      <c r="AK268" s="261"/>
      <c r="AL268" s="261"/>
      <c r="AM268" s="261" t="s">
        <v>341</v>
      </c>
      <c r="AN268" s="261"/>
      <c r="AO268" s="261"/>
      <c r="AP268" s="263"/>
      <c r="AQ268" s="263" t="s">
        <v>187</v>
      </c>
      <c r="AR268" s="264"/>
      <c r="AS268" s="264"/>
      <c r="AT268" s="265"/>
      <c r="AU268" s="275" t="s">
        <v>203</v>
      </c>
      <c r="AV268" s="275"/>
      <c r="AW268" s="275"/>
      <c r="AX268" s="276"/>
    </row>
    <row r="269" spans="1:50" ht="18.75" hidden="1" customHeight="1" x14ac:dyDescent="0.15">
      <c r="A269" s="999"/>
      <c r="B269" s="248"/>
      <c r="C269" s="247"/>
      <c r="D269" s="248"/>
      <c r="E269" s="247"/>
      <c r="F269" s="310"/>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t="39.75" hidden="1" customHeight="1" x14ac:dyDescent="0.15">
      <c r="A270" s="999"/>
      <c r="B270" s="248"/>
      <c r="C270" s="247"/>
      <c r="D270" s="248"/>
      <c r="E270" s="247"/>
      <c r="F270" s="310"/>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17"/>
      <c r="AD270" s="217"/>
      <c r="AE270" s="262"/>
      <c r="AF270" s="106"/>
      <c r="AG270" s="106"/>
      <c r="AH270" s="106"/>
      <c r="AI270" s="262"/>
      <c r="AJ270" s="106"/>
      <c r="AK270" s="106"/>
      <c r="AL270" s="106"/>
      <c r="AM270" s="262"/>
      <c r="AN270" s="106"/>
      <c r="AO270" s="106"/>
      <c r="AP270" s="106"/>
      <c r="AQ270" s="262"/>
      <c r="AR270" s="106"/>
      <c r="AS270" s="106"/>
      <c r="AT270" s="106"/>
      <c r="AU270" s="262"/>
      <c r="AV270" s="106"/>
      <c r="AW270" s="106"/>
      <c r="AX270" s="208"/>
    </row>
    <row r="271" spans="1:50" ht="39.75" hidden="1" customHeight="1" x14ac:dyDescent="0.15">
      <c r="A271" s="999"/>
      <c r="B271" s="248"/>
      <c r="C271" s="247"/>
      <c r="D271" s="248"/>
      <c r="E271" s="247"/>
      <c r="F271" s="310"/>
      <c r="G271" s="232"/>
      <c r="H271" s="154"/>
      <c r="I271" s="154"/>
      <c r="J271" s="154"/>
      <c r="K271" s="154"/>
      <c r="L271" s="154"/>
      <c r="M271" s="154"/>
      <c r="N271" s="154"/>
      <c r="O271" s="154"/>
      <c r="P271" s="154"/>
      <c r="Q271" s="154"/>
      <c r="R271" s="154"/>
      <c r="S271" s="154"/>
      <c r="T271" s="154"/>
      <c r="U271" s="154"/>
      <c r="V271" s="154"/>
      <c r="W271" s="154"/>
      <c r="X271" s="233"/>
      <c r="Y271" s="209"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08"/>
    </row>
    <row r="272" spans="1:50" ht="22.5" hidden="1" customHeight="1" x14ac:dyDescent="0.15">
      <c r="A272" s="999"/>
      <c r="B272" s="248"/>
      <c r="C272" s="247"/>
      <c r="D272" s="248"/>
      <c r="E272" s="247"/>
      <c r="F272" s="310"/>
      <c r="G272" s="268"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83"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2"/>
    </row>
    <row r="273" spans="1:50" ht="22.5" hidden="1" customHeight="1" x14ac:dyDescent="0.15">
      <c r="A273" s="999"/>
      <c r="B273" s="248"/>
      <c r="C273" s="247"/>
      <c r="D273" s="248"/>
      <c r="E273" s="247"/>
      <c r="F273" s="310"/>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9"/>
      <c r="B274" s="248"/>
      <c r="C274" s="247"/>
      <c r="D274" s="248"/>
      <c r="E274" s="247"/>
      <c r="F274" s="310"/>
      <c r="G274" s="227"/>
      <c r="H274" s="151"/>
      <c r="I274" s="151"/>
      <c r="J274" s="151"/>
      <c r="K274" s="151"/>
      <c r="L274" s="151"/>
      <c r="M274" s="151"/>
      <c r="N274" s="151"/>
      <c r="O274" s="151"/>
      <c r="P274" s="228"/>
      <c r="Q274" s="986"/>
      <c r="R274" s="987"/>
      <c r="S274" s="987"/>
      <c r="T274" s="987"/>
      <c r="U274" s="987"/>
      <c r="V274" s="987"/>
      <c r="W274" s="987"/>
      <c r="X274" s="987"/>
      <c r="Y274" s="987"/>
      <c r="Z274" s="987"/>
      <c r="AA274" s="988"/>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999"/>
      <c r="B275" s="248"/>
      <c r="C275" s="247"/>
      <c r="D275" s="248"/>
      <c r="E275" s="247"/>
      <c r="F275" s="310"/>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999"/>
      <c r="B276" s="248"/>
      <c r="C276" s="247"/>
      <c r="D276" s="248"/>
      <c r="E276" s="247"/>
      <c r="F276" s="310"/>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999"/>
      <c r="B277" s="248"/>
      <c r="C277" s="247"/>
      <c r="D277" s="248"/>
      <c r="E277" s="247"/>
      <c r="F277" s="310"/>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9"/>
      <c r="B278" s="248"/>
      <c r="C278" s="247"/>
      <c r="D278" s="248"/>
      <c r="E278" s="247"/>
      <c r="F278" s="310"/>
      <c r="G278" s="232"/>
      <c r="H278" s="154"/>
      <c r="I278" s="154"/>
      <c r="J278" s="154"/>
      <c r="K278" s="154"/>
      <c r="L278" s="154"/>
      <c r="M278" s="154"/>
      <c r="N278" s="154"/>
      <c r="O278" s="154"/>
      <c r="P278" s="233"/>
      <c r="Q278" s="992"/>
      <c r="R278" s="993"/>
      <c r="S278" s="993"/>
      <c r="T278" s="993"/>
      <c r="U278" s="993"/>
      <c r="V278" s="993"/>
      <c r="W278" s="993"/>
      <c r="X278" s="993"/>
      <c r="Y278" s="993"/>
      <c r="Z278" s="993"/>
      <c r="AA278" s="994"/>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9"/>
      <c r="B279" s="248"/>
      <c r="C279" s="247"/>
      <c r="D279" s="248"/>
      <c r="E279" s="247"/>
      <c r="F279" s="310"/>
      <c r="G279" s="268"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83" t="s">
        <v>259</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9"/>
      <c r="B280" s="248"/>
      <c r="C280" s="247"/>
      <c r="D280" s="248"/>
      <c r="E280" s="247"/>
      <c r="F280" s="310"/>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999"/>
      <c r="B281" s="248"/>
      <c r="C281" s="247"/>
      <c r="D281" s="248"/>
      <c r="E281" s="247"/>
      <c r="F281" s="310"/>
      <c r="G281" s="227"/>
      <c r="H281" s="151"/>
      <c r="I281" s="151"/>
      <c r="J281" s="151"/>
      <c r="K281" s="151"/>
      <c r="L281" s="151"/>
      <c r="M281" s="151"/>
      <c r="N281" s="151"/>
      <c r="O281" s="151"/>
      <c r="P281" s="228"/>
      <c r="Q281" s="986"/>
      <c r="R281" s="987"/>
      <c r="S281" s="987"/>
      <c r="T281" s="987"/>
      <c r="U281" s="987"/>
      <c r="V281" s="987"/>
      <c r="W281" s="987"/>
      <c r="X281" s="987"/>
      <c r="Y281" s="987"/>
      <c r="Z281" s="987"/>
      <c r="AA281" s="988"/>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999"/>
      <c r="B282" s="248"/>
      <c r="C282" s="247"/>
      <c r="D282" s="248"/>
      <c r="E282" s="247"/>
      <c r="F282" s="310"/>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999"/>
      <c r="B283" s="248"/>
      <c r="C283" s="247"/>
      <c r="D283" s="248"/>
      <c r="E283" s="247"/>
      <c r="F283" s="310"/>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99"/>
      <c r="B284" s="248"/>
      <c r="C284" s="247"/>
      <c r="D284" s="248"/>
      <c r="E284" s="247"/>
      <c r="F284" s="310"/>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9"/>
      <c r="B285" s="248"/>
      <c r="C285" s="247"/>
      <c r="D285" s="248"/>
      <c r="E285" s="247"/>
      <c r="F285" s="310"/>
      <c r="G285" s="232"/>
      <c r="H285" s="154"/>
      <c r="I285" s="154"/>
      <c r="J285" s="154"/>
      <c r="K285" s="154"/>
      <c r="L285" s="154"/>
      <c r="M285" s="154"/>
      <c r="N285" s="154"/>
      <c r="O285" s="154"/>
      <c r="P285" s="233"/>
      <c r="Q285" s="992"/>
      <c r="R285" s="993"/>
      <c r="S285" s="993"/>
      <c r="T285" s="993"/>
      <c r="U285" s="993"/>
      <c r="V285" s="993"/>
      <c r="W285" s="993"/>
      <c r="X285" s="993"/>
      <c r="Y285" s="993"/>
      <c r="Z285" s="993"/>
      <c r="AA285" s="994"/>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9"/>
      <c r="B286" s="248"/>
      <c r="C286" s="247"/>
      <c r="D286" s="248"/>
      <c r="E286" s="247"/>
      <c r="F286" s="310"/>
      <c r="G286" s="268"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83" t="s">
        <v>259</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9"/>
      <c r="B287" s="248"/>
      <c r="C287" s="247"/>
      <c r="D287" s="248"/>
      <c r="E287" s="247"/>
      <c r="F287" s="310"/>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999"/>
      <c r="B288" s="248"/>
      <c r="C288" s="247"/>
      <c r="D288" s="248"/>
      <c r="E288" s="247"/>
      <c r="F288" s="310"/>
      <c r="G288" s="227"/>
      <c r="H288" s="151"/>
      <c r="I288" s="151"/>
      <c r="J288" s="151"/>
      <c r="K288" s="151"/>
      <c r="L288" s="151"/>
      <c r="M288" s="151"/>
      <c r="N288" s="151"/>
      <c r="O288" s="151"/>
      <c r="P288" s="228"/>
      <c r="Q288" s="986"/>
      <c r="R288" s="987"/>
      <c r="S288" s="987"/>
      <c r="T288" s="987"/>
      <c r="U288" s="987"/>
      <c r="V288" s="987"/>
      <c r="W288" s="987"/>
      <c r="X288" s="987"/>
      <c r="Y288" s="987"/>
      <c r="Z288" s="987"/>
      <c r="AA288" s="988"/>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999"/>
      <c r="B289" s="248"/>
      <c r="C289" s="247"/>
      <c r="D289" s="248"/>
      <c r="E289" s="247"/>
      <c r="F289" s="310"/>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999"/>
      <c r="B290" s="248"/>
      <c r="C290" s="247"/>
      <c r="D290" s="248"/>
      <c r="E290" s="247"/>
      <c r="F290" s="310"/>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99"/>
      <c r="B291" s="248"/>
      <c r="C291" s="247"/>
      <c r="D291" s="248"/>
      <c r="E291" s="247"/>
      <c r="F291" s="310"/>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9"/>
      <c r="B292" s="248"/>
      <c r="C292" s="247"/>
      <c r="D292" s="248"/>
      <c r="E292" s="247"/>
      <c r="F292" s="310"/>
      <c r="G292" s="232"/>
      <c r="H292" s="154"/>
      <c r="I292" s="154"/>
      <c r="J292" s="154"/>
      <c r="K292" s="154"/>
      <c r="L292" s="154"/>
      <c r="M292" s="154"/>
      <c r="N292" s="154"/>
      <c r="O292" s="154"/>
      <c r="P292" s="233"/>
      <c r="Q292" s="992"/>
      <c r="R292" s="993"/>
      <c r="S292" s="993"/>
      <c r="T292" s="993"/>
      <c r="U292" s="993"/>
      <c r="V292" s="993"/>
      <c r="W292" s="993"/>
      <c r="X292" s="993"/>
      <c r="Y292" s="993"/>
      <c r="Z292" s="993"/>
      <c r="AA292" s="994"/>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9"/>
      <c r="B293" s="248"/>
      <c r="C293" s="247"/>
      <c r="D293" s="248"/>
      <c r="E293" s="247"/>
      <c r="F293" s="310"/>
      <c r="G293" s="268"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83" t="s">
        <v>259</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9"/>
      <c r="B294" s="248"/>
      <c r="C294" s="247"/>
      <c r="D294" s="248"/>
      <c r="E294" s="247"/>
      <c r="F294" s="310"/>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999"/>
      <c r="B295" s="248"/>
      <c r="C295" s="247"/>
      <c r="D295" s="248"/>
      <c r="E295" s="247"/>
      <c r="F295" s="310"/>
      <c r="G295" s="227"/>
      <c r="H295" s="151"/>
      <c r="I295" s="151"/>
      <c r="J295" s="151"/>
      <c r="K295" s="151"/>
      <c r="L295" s="151"/>
      <c r="M295" s="151"/>
      <c r="N295" s="151"/>
      <c r="O295" s="151"/>
      <c r="P295" s="228"/>
      <c r="Q295" s="986"/>
      <c r="R295" s="987"/>
      <c r="S295" s="987"/>
      <c r="T295" s="987"/>
      <c r="U295" s="987"/>
      <c r="V295" s="987"/>
      <c r="W295" s="987"/>
      <c r="X295" s="987"/>
      <c r="Y295" s="987"/>
      <c r="Z295" s="987"/>
      <c r="AA295" s="988"/>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999"/>
      <c r="B296" s="248"/>
      <c r="C296" s="247"/>
      <c r="D296" s="248"/>
      <c r="E296" s="247"/>
      <c r="F296" s="310"/>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999"/>
      <c r="B297" s="248"/>
      <c r="C297" s="247"/>
      <c r="D297" s="248"/>
      <c r="E297" s="247"/>
      <c r="F297" s="310"/>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99"/>
      <c r="B298" s="248"/>
      <c r="C298" s="247"/>
      <c r="D298" s="248"/>
      <c r="E298" s="247"/>
      <c r="F298" s="310"/>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9"/>
      <c r="B299" s="248"/>
      <c r="C299" s="247"/>
      <c r="D299" s="248"/>
      <c r="E299" s="247"/>
      <c r="F299" s="310"/>
      <c r="G299" s="232"/>
      <c r="H299" s="154"/>
      <c r="I299" s="154"/>
      <c r="J299" s="154"/>
      <c r="K299" s="154"/>
      <c r="L299" s="154"/>
      <c r="M299" s="154"/>
      <c r="N299" s="154"/>
      <c r="O299" s="154"/>
      <c r="P299" s="233"/>
      <c r="Q299" s="992"/>
      <c r="R299" s="993"/>
      <c r="S299" s="993"/>
      <c r="T299" s="993"/>
      <c r="U299" s="993"/>
      <c r="V299" s="993"/>
      <c r="W299" s="993"/>
      <c r="X299" s="993"/>
      <c r="Y299" s="993"/>
      <c r="Z299" s="993"/>
      <c r="AA299" s="994"/>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9"/>
      <c r="B300" s="248"/>
      <c r="C300" s="247"/>
      <c r="D300" s="248"/>
      <c r="E300" s="247"/>
      <c r="F300" s="310"/>
      <c r="G300" s="268"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83" t="s">
        <v>259</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9"/>
      <c r="B301" s="248"/>
      <c r="C301" s="247"/>
      <c r="D301" s="248"/>
      <c r="E301" s="247"/>
      <c r="F301" s="310"/>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999"/>
      <c r="B302" s="248"/>
      <c r="C302" s="247"/>
      <c r="D302" s="248"/>
      <c r="E302" s="247"/>
      <c r="F302" s="310"/>
      <c r="G302" s="227"/>
      <c r="H302" s="151"/>
      <c r="I302" s="151"/>
      <c r="J302" s="151"/>
      <c r="K302" s="151"/>
      <c r="L302" s="151"/>
      <c r="M302" s="151"/>
      <c r="N302" s="151"/>
      <c r="O302" s="151"/>
      <c r="P302" s="228"/>
      <c r="Q302" s="986"/>
      <c r="R302" s="987"/>
      <c r="S302" s="987"/>
      <c r="T302" s="987"/>
      <c r="U302" s="987"/>
      <c r="V302" s="987"/>
      <c r="W302" s="987"/>
      <c r="X302" s="987"/>
      <c r="Y302" s="987"/>
      <c r="Z302" s="987"/>
      <c r="AA302" s="988"/>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999"/>
      <c r="B303" s="248"/>
      <c r="C303" s="247"/>
      <c r="D303" s="248"/>
      <c r="E303" s="247"/>
      <c r="F303" s="310"/>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999"/>
      <c r="B304" s="248"/>
      <c r="C304" s="247"/>
      <c r="D304" s="248"/>
      <c r="E304" s="247"/>
      <c r="F304" s="310"/>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999"/>
      <c r="B305" s="248"/>
      <c r="C305" s="247"/>
      <c r="D305" s="248"/>
      <c r="E305" s="247"/>
      <c r="F305" s="310"/>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9"/>
      <c r="B306" s="248"/>
      <c r="C306" s="247"/>
      <c r="D306" s="248"/>
      <c r="E306" s="311"/>
      <c r="F306" s="312"/>
      <c r="G306" s="232"/>
      <c r="H306" s="154"/>
      <c r="I306" s="154"/>
      <c r="J306" s="154"/>
      <c r="K306" s="154"/>
      <c r="L306" s="154"/>
      <c r="M306" s="154"/>
      <c r="N306" s="154"/>
      <c r="O306" s="154"/>
      <c r="P306" s="233"/>
      <c r="Q306" s="992"/>
      <c r="R306" s="993"/>
      <c r="S306" s="993"/>
      <c r="T306" s="993"/>
      <c r="U306" s="993"/>
      <c r="V306" s="993"/>
      <c r="W306" s="993"/>
      <c r="X306" s="993"/>
      <c r="Y306" s="993"/>
      <c r="Z306" s="993"/>
      <c r="AA306" s="994"/>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9"/>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9"/>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9"/>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999"/>
      <c r="B310" s="248"/>
      <c r="C310" s="247"/>
      <c r="D310" s="248"/>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999"/>
      <c r="B311" s="248"/>
      <c r="C311" s="247"/>
      <c r="D311" s="248"/>
      <c r="E311" s="234" t="s">
        <v>219</v>
      </c>
      <c r="F311" s="235"/>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999"/>
      <c r="B312" s="248"/>
      <c r="C312" s="247"/>
      <c r="D312" s="248"/>
      <c r="E312" s="245" t="s">
        <v>192</v>
      </c>
      <c r="F312" s="309"/>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314</v>
      </c>
      <c r="AF312" s="261"/>
      <c r="AG312" s="261"/>
      <c r="AH312" s="261"/>
      <c r="AI312" s="261" t="s">
        <v>312</v>
      </c>
      <c r="AJ312" s="261"/>
      <c r="AK312" s="261"/>
      <c r="AL312" s="261"/>
      <c r="AM312" s="261" t="s">
        <v>341</v>
      </c>
      <c r="AN312" s="261"/>
      <c r="AO312" s="261"/>
      <c r="AP312" s="263"/>
      <c r="AQ312" s="263" t="s">
        <v>187</v>
      </c>
      <c r="AR312" s="264"/>
      <c r="AS312" s="264"/>
      <c r="AT312" s="265"/>
      <c r="AU312" s="275" t="s">
        <v>203</v>
      </c>
      <c r="AV312" s="275"/>
      <c r="AW312" s="275"/>
      <c r="AX312" s="276"/>
    </row>
    <row r="313" spans="1:50" ht="18.75" hidden="1" customHeight="1" x14ac:dyDescent="0.15">
      <c r="A313" s="999"/>
      <c r="B313" s="248"/>
      <c r="C313" s="247"/>
      <c r="D313" s="248"/>
      <c r="E313" s="247"/>
      <c r="F313" s="310"/>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t="39.75" hidden="1" customHeight="1" x14ac:dyDescent="0.15">
      <c r="A314" s="999"/>
      <c r="B314" s="248"/>
      <c r="C314" s="247"/>
      <c r="D314" s="248"/>
      <c r="E314" s="247"/>
      <c r="F314" s="310"/>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17"/>
      <c r="AD314" s="217"/>
      <c r="AE314" s="262"/>
      <c r="AF314" s="106"/>
      <c r="AG314" s="106"/>
      <c r="AH314" s="106"/>
      <c r="AI314" s="262"/>
      <c r="AJ314" s="106"/>
      <c r="AK314" s="106"/>
      <c r="AL314" s="106"/>
      <c r="AM314" s="262"/>
      <c r="AN314" s="106"/>
      <c r="AO314" s="106"/>
      <c r="AP314" s="106"/>
      <c r="AQ314" s="262"/>
      <c r="AR314" s="106"/>
      <c r="AS314" s="106"/>
      <c r="AT314" s="106"/>
      <c r="AU314" s="262"/>
      <c r="AV314" s="106"/>
      <c r="AW314" s="106"/>
      <c r="AX314" s="208"/>
    </row>
    <row r="315" spans="1:50" ht="39.75" hidden="1" customHeight="1" x14ac:dyDescent="0.15">
      <c r="A315" s="999"/>
      <c r="B315" s="248"/>
      <c r="C315" s="247"/>
      <c r="D315" s="248"/>
      <c r="E315" s="247"/>
      <c r="F315" s="310"/>
      <c r="G315" s="232"/>
      <c r="H315" s="154"/>
      <c r="I315" s="154"/>
      <c r="J315" s="154"/>
      <c r="K315" s="154"/>
      <c r="L315" s="154"/>
      <c r="M315" s="154"/>
      <c r="N315" s="154"/>
      <c r="O315" s="154"/>
      <c r="P315" s="154"/>
      <c r="Q315" s="154"/>
      <c r="R315" s="154"/>
      <c r="S315" s="154"/>
      <c r="T315" s="154"/>
      <c r="U315" s="154"/>
      <c r="V315" s="154"/>
      <c r="W315" s="154"/>
      <c r="X315" s="233"/>
      <c r="Y315" s="209"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08"/>
    </row>
    <row r="316" spans="1:50" ht="18.75" hidden="1" customHeight="1" x14ac:dyDescent="0.15">
      <c r="A316" s="999"/>
      <c r="B316" s="248"/>
      <c r="C316" s="247"/>
      <c r="D316" s="248"/>
      <c r="E316" s="247"/>
      <c r="F316" s="310"/>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314</v>
      </c>
      <c r="AF316" s="261"/>
      <c r="AG316" s="261"/>
      <c r="AH316" s="261"/>
      <c r="AI316" s="261" t="s">
        <v>312</v>
      </c>
      <c r="AJ316" s="261"/>
      <c r="AK316" s="261"/>
      <c r="AL316" s="261"/>
      <c r="AM316" s="261" t="s">
        <v>341</v>
      </c>
      <c r="AN316" s="261"/>
      <c r="AO316" s="261"/>
      <c r="AP316" s="263"/>
      <c r="AQ316" s="263" t="s">
        <v>187</v>
      </c>
      <c r="AR316" s="264"/>
      <c r="AS316" s="264"/>
      <c r="AT316" s="265"/>
      <c r="AU316" s="275" t="s">
        <v>203</v>
      </c>
      <c r="AV316" s="275"/>
      <c r="AW316" s="275"/>
      <c r="AX316" s="276"/>
    </row>
    <row r="317" spans="1:50" ht="18.75" hidden="1" customHeight="1" x14ac:dyDescent="0.15">
      <c r="A317" s="999"/>
      <c r="B317" s="248"/>
      <c r="C317" s="247"/>
      <c r="D317" s="248"/>
      <c r="E317" s="247"/>
      <c r="F317" s="310"/>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t="39.75" hidden="1" customHeight="1" x14ac:dyDescent="0.15">
      <c r="A318" s="999"/>
      <c r="B318" s="248"/>
      <c r="C318" s="247"/>
      <c r="D318" s="248"/>
      <c r="E318" s="247"/>
      <c r="F318" s="310"/>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17"/>
      <c r="AD318" s="217"/>
      <c r="AE318" s="262"/>
      <c r="AF318" s="106"/>
      <c r="AG318" s="106"/>
      <c r="AH318" s="106"/>
      <c r="AI318" s="262"/>
      <c r="AJ318" s="106"/>
      <c r="AK318" s="106"/>
      <c r="AL318" s="106"/>
      <c r="AM318" s="262"/>
      <c r="AN318" s="106"/>
      <c r="AO318" s="106"/>
      <c r="AP318" s="106"/>
      <c r="AQ318" s="262"/>
      <c r="AR318" s="106"/>
      <c r="AS318" s="106"/>
      <c r="AT318" s="106"/>
      <c r="AU318" s="262"/>
      <c r="AV318" s="106"/>
      <c r="AW318" s="106"/>
      <c r="AX318" s="208"/>
    </row>
    <row r="319" spans="1:50" ht="39.75" hidden="1" customHeight="1" x14ac:dyDescent="0.15">
      <c r="A319" s="999"/>
      <c r="B319" s="248"/>
      <c r="C319" s="247"/>
      <c r="D319" s="248"/>
      <c r="E319" s="247"/>
      <c r="F319" s="310"/>
      <c r="G319" s="232"/>
      <c r="H319" s="154"/>
      <c r="I319" s="154"/>
      <c r="J319" s="154"/>
      <c r="K319" s="154"/>
      <c r="L319" s="154"/>
      <c r="M319" s="154"/>
      <c r="N319" s="154"/>
      <c r="O319" s="154"/>
      <c r="P319" s="154"/>
      <c r="Q319" s="154"/>
      <c r="R319" s="154"/>
      <c r="S319" s="154"/>
      <c r="T319" s="154"/>
      <c r="U319" s="154"/>
      <c r="V319" s="154"/>
      <c r="W319" s="154"/>
      <c r="X319" s="233"/>
      <c r="Y319" s="209"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08"/>
    </row>
    <row r="320" spans="1:50" ht="18.75" hidden="1" customHeight="1" x14ac:dyDescent="0.15">
      <c r="A320" s="999"/>
      <c r="B320" s="248"/>
      <c r="C320" s="247"/>
      <c r="D320" s="248"/>
      <c r="E320" s="247"/>
      <c r="F320" s="310"/>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314</v>
      </c>
      <c r="AF320" s="261"/>
      <c r="AG320" s="261"/>
      <c r="AH320" s="261"/>
      <c r="AI320" s="261" t="s">
        <v>312</v>
      </c>
      <c r="AJ320" s="261"/>
      <c r="AK320" s="261"/>
      <c r="AL320" s="261"/>
      <c r="AM320" s="261" t="s">
        <v>341</v>
      </c>
      <c r="AN320" s="261"/>
      <c r="AO320" s="261"/>
      <c r="AP320" s="263"/>
      <c r="AQ320" s="263" t="s">
        <v>187</v>
      </c>
      <c r="AR320" s="264"/>
      <c r="AS320" s="264"/>
      <c r="AT320" s="265"/>
      <c r="AU320" s="275" t="s">
        <v>203</v>
      </c>
      <c r="AV320" s="275"/>
      <c r="AW320" s="275"/>
      <c r="AX320" s="276"/>
    </row>
    <row r="321" spans="1:50" ht="18.75" hidden="1" customHeight="1" x14ac:dyDescent="0.15">
      <c r="A321" s="999"/>
      <c r="B321" s="248"/>
      <c r="C321" s="247"/>
      <c r="D321" s="248"/>
      <c r="E321" s="247"/>
      <c r="F321" s="310"/>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t="39.75" hidden="1" customHeight="1" x14ac:dyDescent="0.15">
      <c r="A322" s="999"/>
      <c r="B322" s="248"/>
      <c r="C322" s="247"/>
      <c r="D322" s="248"/>
      <c r="E322" s="247"/>
      <c r="F322" s="310"/>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17"/>
      <c r="AD322" s="217"/>
      <c r="AE322" s="262"/>
      <c r="AF322" s="106"/>
      <c r="AG322" s="106"/>
      <c r="AH322" s="106"/>
      <c r="AI322" s="262"/>
      <c r="AJ322" s="106"/>
      <c r="AK322" s="106"/>
      <c r="AL322" s="106"/>
      <c r="AM322" s="262"/>
      <c r="AN322" s="106"/>
      <c r="AO322" s="106"/>
      <c r="AP322" s="106"/>
      <c r="AQ322" s="262"/>
      <c r="AR322" s="106"/>
      <c r="AS322" s="106"/>
      <c r="AT322" s="106"/>
      <c r="AU322" s="262"/>
      <c r="AV322" s="106"/>
      <c r="AW322" s="106"/>
      <c r="AX322" s="208"/>
    </row>
    <row r="323" spans="1:50" ht="39.75" hidden="1" customHeight="1" x14ac:dyDescent="0.15">
      <c r="A323" s="999"/>
      <c r="B323" s="248"/>
      <c r="C323" s="247"/>
      <c r="D323" s="248"/>
      <c r="E323" s="247"/>
      <c r="F323" s="310"/>
      <c r="G323" s="232"/>
      <c r="H323" s="154"/>
      <c r="I323" s="154"/>
      <c r="J323" s="154"/>
      <c r="K323" s="154"/>
      <c r="L323" s="154"/>
      <c r="M323" s="154"/>
      <c r="N323" s="154"/>
      <c r="O323" s="154"/>
      <c r="P323" s="154"/>
      <c r="Q323" s="154"/>
      <c r="R323" s="154"/>
      <c r="S323" s="154"/>
      <c r="T323" s="154"/>
      <c r="U323" s="154"/>
      <c r="V323" s="154"/>
      <c r="W323" s="154"/>
      <c r="X323" s="233"/>
      <c r="Y323" s="209"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08"/>
    </row>
    <row r="324" spans="1:50" ht="18.75" hidden="1" customHeight="1" x14ac:dyDescent="0.15">
      <c r="A324" s="999"/>
      <c r="B324" s="248"/>
      <c r="C324" s="247"/>
      <c r="D324" s="248"/>
      <c r="E324" s="247"/>
      <c r="F324" s="310"/>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314</v>
      </c>
      <c r="AF324" s="261"/>
      <c r="AG324" s="261"/>
      <c r="AH324" s="261"/>
      <c r="AI324" s="261" t="s">
        <v>312</v>
      </c>
      <c r="AJ324" s="261"/>
      <c r="AK324" s="261"/>
      <c r="AL324" s="261"/>
      <c r="AM324" s="261" t="s">
        <v>341</v>
      </c>
      <c r="AN324" s="261"/>
      <c r="AO324" s="261"/>
      <c r="AP324" s="263"/>
      <c r="AQ324" s="263" t="s">
        <v>187</v>
      </c>
      <c r="AR324" s="264"/>
      <c r="AS324" s="264"/>
      <c r="AT324" s="265"/>
      <c r="AU324" s="275" t="s">
        <v>203</v>
      </c>
      <c r="AV324" s="275"/>
      <c r="AW324" s="275"/>
      <c r="AX324" s="276"/>
    </row>
    <row r="325" spans="1:50" ht="18.75" hidden="1" customHeight="1" x14ac:dyDescent="0.15">
      <c r="A325" s="999"/>
      <c r="B325" s="248"/>
      <c r="C325" s="247"/>
      <c r="D325" s="248"/>
      <c r="E325" s="247"/>
      <c r="F325" s="310"/>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t="39.75" hidden="1" customHeight="1" x14ac:dyDescent="0.15">
      <c r="A326" s="999"/>
      <c r="B326" s="248"/>
      <c r="C326" s="247"/>
      <c r="D326" s="248"/>
      <c r="E326" s="247"/>
      <c r="F326" s="310"/>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17"/>
      <c r="AD326" s="217"/>
      <c r="AE326" s="262"/>
      <c r="AF326" s="106"/>
      <c r="AG326" s="106"/>
      <c r="AH326" s="106"/>
      <c r="AI326" s="262"/>
      <c r="AJ326" s="106"/>
      <c r="AK326" s="106"/>
      <c r="AL326" s="106"/>
      <c r="AM326" s="262"/>
      <c r="AN326" s="106"/>
      <c r="AO326" s="106"/>
      <c r="AP326" s="106"/>
      <c r="AQ326" s="262"/>
      <c r="AR326" s="106"/>
      <c r="AS326" s="106"/>
      <c r="AT326" s="106"/>
      <c r="AU326" s="262"/>
      <c r="AV326" s="106"/>
      <c r="AW326" s="106"/>
      <c r="AX326" s="208"/>
    </row>
    <row r="327" spans="1:50" ht="39.75" hidden="1" customHeight="1" x14ac:dyDescent="0.15">
      <c r="A327" s="999"/>
      <c r="B327" s="248"/>
      <c r="C327" s="247"/>
      <c r="D327" s="248"/>
      <c r="E327" s="247"/>
      <c r="F327" s="310"/>
      <c r="G327" s="232"/>
      <c r="H327" s="154"/>
      <c r="I327" s="154"/>
      <c r="J327" s="154"/>
      <c r="K327" s="154"/>
      <c r="L327" s="154"/>
      <c r="M327" s="154"/>
      <c r="N327" s="154"/>
      <c r="O327" s="154"/>
      <c r="P327" s="154"/>
      <c r="Q327" s="154"/>
      <c r="R327" s="154"/>
      <c r="S327" s="154"/>
      <c r="T327" s="154"/>
      <c r="U327" s="154"/>
      <c r="V327" s="154"/>
      <c r="W327" s="154"/>
      <c r="X327" s="233"/>
      <c r="Y327" s="209"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08"/>
    </row>
    <row r="328" spans="1:50" ht="18.75" hidden="1" customHeight="1" x14ac:dyDescent="0.15">
      <c r="A328" s="999"/>
      <c r="B328" s="248"/>
      <c r="C328" s="247"/>
      <c r="D328" s="248"/>
      <c r="E328" s="247"/>
      <c r="F328" s="310"/>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314</v>
      </c>
      <c r="AF328" s="261"/>
      <c r="AG328" s="261"/>
      <c r="AH328" s="261"/>
      <c r="AI328" s="261" t="s">
        <v>312</v>
      </c>
      <c r="AJ328" s="261"/>
      <c r="AK328" s="261"/>
      <c r="AL328" s="261"/>
      <c r="AM328" s="261" t="s">
        <v>341</v>
      </c>
      <c r="AN328" s="261"/>
      <c r="AO328" s="261"/>
      <c r="AP328" s="263"/>
      <c r="AQ328" s="263" t="s">
        <v>187</v>
      </c>
      <c r="AR328" s="264"/>
      <c r="AS328" s="264"/>
      <c r="AT328" s="265"/>
      <c r="AU328" s="275" t="s">
        <v>203</v>
      </c>
      <c r="AV328" s="275"/>
      <c r="AW328" s="275"/>
      <c r="AX328" s="276"/>
    </row>
    <row r="329" spans="1:50" ht="18.75" hidden="1" customHeight="1" x14ac:dyDescent="0.15">
      <c r="A329" s="999"/>
      <c r="B329" s="248"/>
      <c r="C329" s="247"/>
      <c r="D329" s="248"/>
      <c r="E329" s="247"/>
      <c r="F329" s="310"/>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t="39.75" hidden="1" customHeight="1" x14ac:dyDescent="0.15">
      <c r="A330" s="999"/>
      <c r="B330" s="248"/>
      <c r="C330" s="247"/>
      <c r="D330" s="248"/>
      <c r="E330" s="247"/>
      <c r="F330" s="310"/>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17"/>
      <c r="AD330" s="217"/>
      <c r="AE330" s="262"/>
      <c r="AF330" s="106"/>
      <c r="AG330" s="106"/>
      <c r="AH330" s="106"/>
      <c r="AI330" s="262"/>
      <c r="AJ330" s="106"/>
      <c r="AK330" s="106"/>
      <c r="AL330" s="106"/>
      <c r="AM330" s="262"/>
      <c r="AN330" s="106"/>
      <c r="AO330" s="106"/>
      <c r="AP330" s="106"/>
      <c r="AQ330" s="262"/>
      <c r="AR330" s="106"/>
      <c r="AS330" s="106"/>
      <c r="AT330" s="106"/>
      <c r="AU330" s="262"/>
      <c r="AV330" s="106"/>
      <c r="AW330" s="106"/>
      <c r="AX330" s="208"/>
    </row>
    <row r="331" spans="1:50" ht="39.75" hidden="1" customHeight="1" x14ac:dyDescent="0.15">
      <c r="A331" s="999"/>
      <c r="B331" s="248"/>
      <c r="C331" s="247"/>
      <c r="D331" s="248"/>
      <c r="E331" s="247"/>
      <c r="F331" s="310"/>
      <c r="G331" s="232"/>
      <c r="H331" s="154"/>
      <c r="I331" s="154"/>
      <c r="J331" s="154"/>
      <c r="K331" s="154"/>
      <c r="L331" s="154"/>
      <c r="M331" s="154"/>
      <c r="N331" s="154"/>
      <c r="O331" s="154"/>
      <c r="P331" s="154"/>
      <c r="Q331" s="154"/>
      <c r="R331" s="154"/>
      <c r="S331" s="154"/>
      <c r="T331" s="154"/>
      <c r="U331" s="154"/>
      <c r="V331" s="154"/>
      <c r="W331" s="154"/>
      <c r="X331" s="233"/>
      <c r="Y331" s="209"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08"/>
    </row>
    <row r="332" spans="1:50" ht="22.5" hidden="1" customHeight="1" x14ac:dyDescent="0.15">
      <c r="A332" s="999"/>
      <c r="B332" s="248"/>
      <c r="C332" s="247"/>
      <c r="D332" s="248"/>
      <c r="E332" s="247"/>
      <c r="F332" s="310"/>
      <c r="G332" s="268"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83"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2"/>
    </row>
    <row r="333" spans="1:50" ht="22.5" hidden="1" customHeight="1" x14ac:dyDescent="0.15">
      <c r="A333" s="999"/>
      <c r="B333" s="248"/>
      <c r="C333" s="247"/>
      <c r="D333" s="248"/>
      <c r="E333" s="247"/>
      <c r="F333" s="310"/>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9"/>
      <c r="B334" s="248"/>
      <c r="C334" s="247"/>
      <c r="D334" s="248"/>
      <c r="E334" s="247"/>
      <c r="F334" s="310"/>
      <c r="G334" s="227"/>
      <c r="H334" s="151"/>
      <c r="I334" s="151"/>
      <c r="J334" s="151"/>
      <c r="K334" s="151"/>
      <c r="L334" s="151"/>
      <c r="M334" s="151"/>
      <c r="N334" s="151"/>
      <c r="O334" s="151"/>
      <c r="P334" s="228"/>
      <c r="Q334" s="986"/>
      <c r="R334" s="987"/>
      <c r="S334" s="987"/>
      <c r="T334" s="987"/>
      <c r="U334" s="987"/>
      <c r="V334" s="987"/>
      <c r="W334" s="987"/>
      <c r="X334" s="987"/>
      <c r="Y334" s="987"/>
      <c r="Z334" s="987"/>
      <c r="AA334" s="988"/>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999"/>
      <c r="B335" s="248"/>
      <c r="C335" s="247"/>
      <c r="D335" s="248"/>
      <c r="E335" s="247"/>
      <c r="F335" s="310"/>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999"/>
      <c r="B336" s="248"/>
      <c r="C336" s="247"/>
      <c r="D336" s="248"/>
      <c r="E336" s="247"/>
      <c r="F336" s="310"/>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99"/>
      <c r="B337" s="248"/>
      <c r="C337" s="247"/>
      <c r="D337" s="248"/>
      <c r="E337" s="247"/>
      <c r="F337" s="310"/>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9"/>
      <c r="B338" s="248"/>
      <c r="C338" s="247"/>
      <c r="D338" s="248"/>
      <c r="E338" s="247"/>
      <c r="F338" s="310"/>
      <c r="G338" s="232"/>
      <c r="H338" s="154"/>
      <c r="I338" s="154"/>
      <c r="J338" s="154"/>
      <c r="K338" s="154"/>
      <c r="L338" s="154"/>
      <c r="M338" s="154"/>
      <c r="N338" s="154"/>
      <c r="O338" s="154"/>
      <c r="P338" s="233"/>
      <c r="Q338" s="992"/>
      <c r="R338" s="993"/>
      <c r="S338" s="993"/>
      <c r="T338" s="993"/>
      <c r="U338" s="993"/>
      <c r="V338" s="993"/>
      <c r="W338" s="993"/>
      <c r="X338" s="993"/>
      <c r="Y338" s="993"/>
      <c r="Z338" s="993"/>
      <c r="AA338" s="994"/>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9"/>
      <c r="B339" s="248"/>
      <c r="C339" s="247"/>
      <c r="D339" s="248"/>
      <c r="E339" s="247"/>
      <c r="F339" s="310"/>
      <c r="G339" s="268"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83" t="s">
        <v>259</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9"/>
      <c r="B340" s="248"/>
      <c r="C340" s="247"/>
      <c r="D340" s="248"/>
      <c r="E340" s="247"/>
      <c r="F340" s="310"/>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999"/>
      <c r="B341" s="248"/>
      <c r="C341" s="247"/>
      <c r="D341" s="248"/>
      <c r="E341" s="247"/>
      <c r="F341" s="310"/>
      <c r="G341" s="227"/>
      <c r="H341" s="151"/>
      <c r="I341" s="151"/>
      <c r="J341" s="151"/>
      <c r="K341" s="151"/>
      <c r="L341" s="151"/>
      <c r="M341" s="151"/>
      <c r="N341" s="151"/>
      <c r="O341" s="151"/>
      <c r="P341" s="228"/>
      <c r="Q341" s="986"/>
      <c r="R341" s="987"/>
      <c r="S341" s="987"/>
      <c r="T341" s="987"/>
      <c r="U341" s="987"/>
      <c r="V341" s="987"/>
      <c r="W341" s="987"/>
      <c r="X341" s="987"/>
      <c r="Y341" s="987"/>
      <c r="Z341" s="987"/>
      <c r="AA341" s="988"/>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999"/>
      <c r="B342" s="248"/>
      <c r="C342" s="247"/>
      <c r="D342" s="248"/>
      <c r="E342" s="247"/>
      <c r="F342" s="310"/>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999"/>
      <c r="B343" s="248"/>
      <c r="C343" s="247"/>
      <c r="D343" s="248"/>
      <c r="E343" s="247"/>
      <c r="F343" s="310"/>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99"/>
      <c r="B344" s="248"/>
      <c r="C344" s="247"/>
      <c r="D344" s="248"/>
      <c r="E344" s="247"/>
      <c r="F344" s="310"/>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9"/>
      <c r="B345" s="248"/>
      <c r="C345" s="247"/>
      <c r="D345" s="248"/>
      <c r="E345" s="247"/>
      <c r="F345" s="310"/>
      <c r="G345" s="232"/>
      <c r="H345" s="154"/>
      <c r="I345" s="154"/>
      <c r="J345" s="154"/>
      <c r="K345" s="154"/>
      <c r="L345" s="154"/>
      <c r="M345" s="154"/>
      <c r="N345" s="154"/>
      <c r="O345" s="154"/>
      <c r="P345" s="233"/>
      <c r="Q345" s="992"/>
      <c r="R345" s="993"/>
      <c r="S345" s="993"/>
      <c r="T345" s="993"/>
      <c r="U345" s="993"/>
      <c r="V345" s="993"/>
      <c r="W345" s="993"/>
      <c r="X345" s="993"/>
      <c r="Y345" s="993"/>
      <c r="Z345" s="993"/>
      <c r="AA345" s="994"/>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9"/>
      <c r="B346" s="248"/>
      <c r="C346" s="247"/>
      <c r="D346" s="248"/>
      <c r="E346" s="247"/>
      <c r="F346" s="310"/>
      <c r="G346" s="268"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83" t="s">
        <v>259</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9"/>
      <c r="B347" s="248"/>
      <c r="C347" s="247"/>
      <c r="D347" s="248"/>
      <c r="E347" s="247"/>
      <c r="F347" s="310"/>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999"/>
      <c r="B348" s="248"/>
      <c r="C348" s="247"/>
      <c r="D348" s="248"/>
      <c r="E348" s="247"/>
      <c r="F348" s="310"/>
      <c r="G348" s="227"/>
      <c r="H348" s="151"/>
      <c r="I348" s="151"/>
      <c r="J348" s="151"/>
      <c r="K348" s="151"/>
      <c r="L348" s="151"/>
      <c r="M348" s="151"/>
      <c r="N348" s="151"/>
      <c r="O348" s="151"/>
      <c r="P348" s="228"/>
      <c r="Q348" s="986"/>
      <c r="R348" s="987"/>
      <c r="S348" s="987"/>
      <c r="T348" s="987"/>
      <c r="U348" s="987"/>
      <c r="V348" s="987"/>
      <c r="W348" s="987"/>
      <c r="X348" s="987"/>
      <c r="Y348" s="987"/>
      <c r="Z348" s="987"/>
      <c r="AA348" s="988"/>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999"/>
      <c r="B349" s="248"/>
      <c r="C349" s="247"/>
      <c r="D349" s="248"/>
      <c r="E349" s="247"/>
      <c r="F349" s="310"/>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999"/>
      <c r="B350" s="248"/>
      <c r="C350" s="247"/>
      <c r="D350" s="248"/>
      <c r="E350" s="247"/>
      <c r="F350" s="310"/>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99"/>
      <c r="B351" s="248"/>
      <c r="C351" s="247"/>
      <c r="D351" s="248"/>
      <c r="E351" s="247"/>
      <c r="F351" s="310"/>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9"/>
      <c r="B352" s="248"/>
      <c r="C352" s="247"/>
      <c r="D352" s="248"/>
      <c r="E352" s="247"/>
      <c r="F352" s="310"/>
      <c r="G352" s="232"/>
      <c r="H352" s="154"/>
      <c r="I352" s="154"/>
      <c r="J352" s="154"/>
      <c r="K352" s="154"/>
      <c r="L352" s="154"/>
      <c r="M352" s="154"/>
      <c r="N352" s="154"/>
      <c r="O352" s="154"/>
      <c r="P352" s="233"/>
      <c r="Q352" s="992"/>
      <c r="R352" s="993"/>
      <c r="S352" s="993"/>
      <c r="T352" s="993"/>
      <c r="U352" s="993"/>
      <c r="V352" s="993"/>
      <c r="W352" s="993"/>
      <c r="X352" s="993"/>
      <c r="Y352" s="993"/>
      <c r="Z352" s="993"/>
      <c r="AA352" s="994"/>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9"/>
      <c r="B353" s="248"/>
      <c r="C353" s="247"/>
      <c r="D353" s="248"/>
      <c r="E353" s="247"/>
      <c r="F353" s="310"/>
      <c r="G353" s="268"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83" t="s">
        <v>259</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9"/>
      <c r="B354" s="248"/>
      <c r="C354" s="247"/>
      <c r="D354" s="248"/>
      <c r="E354" s="247"/>
      <c r="F354" s="310"/>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999"/>
      <c r="B355" s="248"/>
      <c r="C355" s="247"/>
      <c r="D355" s="248"/>
      <c r="E355" s="247"/>
      <c r="F355" s="310"/>
      <c r="G355" s="227"/>
      <c r="H355" s="151"/>
      <c r="I355" s="151"/>
      <c r="J355" s="151"/>
      <c r="K355" s="151"/>
      <c r="L355" s="151"/>
      <c r="M355" s="151"/>
      <c r="N355" s="151"/>
      <c r="O355" s="151"/>
      <c r="P355" s="228"/>
      <c r="Q355" s="986"/>
      <c r="R355" s="987"/>
      <c r="S355" s="987"/>
      <c r="T355" s="987"/>
      <c r="U355" s="987"/>
      <c r="V355" s="987"/>
      <c r="W355" s="987"/>
      <c r="X355" s="987"/>
      <c r="Y355" s="987"/>
      <c r="Z355" s="987"/>
      <c r="AA355" s="988"/>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999"/>
      <c r="B356" s="248"/>
      <c r="C356" s="247"/>
      <c r="D356" s="248"/>
      <c r="E356" s="247"/>
      <c r="F356" s="310"/>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999"/>
      <c r="B357" s="248"/>
      <c r="C357" s="247"/>
      <c r="D357" s="248"/>
      <c r="E357" s="247"/>
      <c r="F357" s="310"/>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99"/>
      <c r="B358" s="248"/>
      <c r="C358" s="247"/>
      <c r="D358" s="248"/>
      <c r="E358" s="247"/>
      <c r="F358" s="310"/>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9"/>
      <c r="B359" s="248"/>
      <c r="C359" s="247"/>
      <c r="D359" s="248"/>
      <c r="E359" s="247"/>
      <c r="F359" s="310"/>
      <c r="G359" s="232"/>
      <c r="H359" s="154"/>
      <c r="I359" s="154"/>
      <c r="J359" s="154"/>
      <c r="K359" s="154"/>
      <c r="L359" s="154"/>
      <c r="M359" s="154"/>
      <c r="N359" s="154"/>
      <c r="O359" s="154"/>
      <c r="P359" s="233"/>
      <c r="Q359" s="992"/>
      <c r="R359" s="993"/>
      <c r="S359" s="993"/>
      <c r="T359" s="993"/>
      <c r="U359" s="993"/>
      <c r="V359" s="993"/>
      <c r="W359" s="993"/>
      <c r="X359" s="993"/>
      <c r="Y359" s="993"/>
      <c r="Z359" s="993"/>
      <c r="AA359" s="994"/>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9"/>
      <c r="B360" s="248"/>
      <c r="C360" s="247"/>
      <c r="D360" s="248"/>
      <c r="E360" s="247"/>
      <c r="F360" s="310"/>
      <c r="G360" s="268"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83" t="s">
        <v>259</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9"/>
      <c r="B361" s="248"/>
      <c r="C361" s="247"/>
      <c r="D361" s="248"/>
      <c r="E361" s="247"/>
      <c r="F361" s="310"/>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999"/>
      <c r="B362" s="248"/>
      <c r="C362" s="247"/>
      <c r="D362" s="248"/>
      <c r="E362" s="247"/>
      <c r="F362" s="310"/>
      <c r="G362" s="227"/>
      <c r="H362" s="151"/>
      <c r="I362" s="151"/>
      <c r="J362" s="151"/>
      <c r="K362" s="151"/>
      <c r="L362" s="151"/>
      <c r="M362" s="151"/>
      <c r="N362" s="151"/>
      <c r="O362" s="151"/>
      <c r="P362" s="228"/>
      <c r="Q362" s="986"/>
      <c r="R362" s="987"/>
      <c r="S362" s="987"/>
      <c r="T362" s="987"/>
      <c r="U362" s="987"/>
      <c r="V362" s="987"/>
      <c r="W362" s="987"/>
      <c r="X362" s="987"/>
      <c r="Y362" s="987"/>
      <c r="Z362" s="987"/>
      <c r="AA362" s="988"/>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999"/>
      <c r="B363" s="248"/>
      <c r="C363" s="247"/>
      <c r="D363" s="248"/>
      <c r="E363" s="247"/>
      <c r="F363" s="310"/>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999"/>
      <c r="B364" s="248"/>
      <c r="C364" s="247"/>
      <c r="D364" s="248"/>
      <c r="E364" s="247"/>
      <c r="F364" s="310"/>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999"/>
      <c r="B365" s="248"/>
      <c r="C365" s="247"/>
      <c r="D365" s="248"/>
      <c r="E365" s="247"/>
      <c r="F365" s="310"/>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9"/>
      <c r="B366" s="248"/>
      <c r="C366" s="247"/>
      <c r="D366" s="248"/>
      <c r="E366" s="311"/>
      <c r="F366" s="312"/>
      <c r="G366" s="232"/>
      <c r="H366" s="154"/>
      <c r="I366" s="154"/>
      <c r="J366" s="154"/>
      <c r="K366" s="154"/>
      <c r="L366" s="154"/>
      <c r="M366" s="154"/>
      <c r="N366" s="154"/>
      <c r="O366" s="154"/>
      <c r="P366" s="233"/>
      <c r="Q366" s="992"/>
      <c r="R366" s="993"/>
      <c r="S366" s="993"/>
      <c r="T366" s="993"/>
      <c r="U366" s="993"/>
      <c r="V366" s="993"/>
      <c r="W366" s="993"/>
      <c r="X366" s="993"/>
      <c r="Y366" s="993"/>
      <c r="Z366" s="993"/>
      <c r="AA366" s="994"/>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9"/>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9"/>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9"/>
      <c r="B369" s="248"/>
      <c r="C369" s="247"/>
      <c r="D369" s="248"/>
      <c r="E369" s="42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5"/>
    </row>
    <row r="370" spans="1:50" ht="45" customHeight="1" x14ac:dyDescent="0.15">
      <c r="A370" s="999"/>
      <c r="B370" s="248"/>
      <c r="C370" s="247"/>
      <c r="D370" s="248"/>
      <c r="E370" s="304" t="s">
        <v>220</v>
      </c>
      <c r="F370" s="305"/>
      <c r="G370" s="306" t="s">
        <v>505</v>
      </c>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customHeight="1" thickBot="1" x14ac:dyDescent="0.2">
      <c r="A371" s="999"/>
      <c r="B371" s="248"/>
      <c r="C371" s="247"/>
      <c r="D371" s="248"/>
      <c r="E371" s="234" t="s">
        <v>219</v>
      </c>
      <c r="F371" s="235"/>
      <c r="G371" s="232" t="s">
        <v>506</v>
      </c>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999"/>
      <c r="B372" s="248"/>
      <c r="C372" s="247"/>
      <c r="D372" s="248"/>
      <c r="E372" s="245" t="s">
        <v>192</v>
      </c>
      <c r="F372" s="309"/>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314</v>
      </c>
      <c r="AF372" s="261"/>
      <c r="AG372" s="261"/>
      <c r="AH372" s="261"/>
      <c r="AI372" s="261" t="s">
        <v>312</v>
      </c>
      <c r="AJ372" s="261"/>
      <c r="AK372" s="261"/>
      <c r="AL372" s="261"/>
      <c r="AM372" s="261" t="s">
        <v>341</v>
      </c>
      <c r="AN372" s="261"/>
      <c r="AO372" s="261"/>
      <c r="AP372" s="263"/>
      <c r="AQ372" s="263" t="s">
        <v>187</v>
      </c>
      <c r="AR372" s="264"/>
      <c r="AS372" s="264"/>
      <c r="AT372" s="265"/>
      <c r="AU372" s="275" t="s">
        <v>203</v>
      </c>
      <c r="AV372" s="275"/>
      <c r="AW372" s="275"/>
      <c r="AX372" s="276"/>
    </row>
    <row r="373" spans="1:50" ht="18.75" hidden="1" customHeight="1" x14ac:dyDescent="0.15">
      <c r="A373" s="999"/>
      <c r="B373" s="248"/>
      <c r="C373" s="247"/>
      <c r="D373" s="248"/>
      <c r="E373" s="247"/>
      <c r="F373" s="310"/>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t="39.75" hidden="1" customHeight="1" x14ac:dyDescent="0.15">
      <c r="A374" s="999"/>
      <c r="B374" s="248"/>
      <c r="C374" s="247"/>
      <c r="D374" s="248"/>
      <c r="E374" s="247"/>
      <c r="F374" s="310"/>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17"/>
      <c r="AD374" s="217"/>
      <c r="AE374" s="262"/>
      <c r="AF374" s="106"/>
      <c r="AG374" s="106"/>
      <c r="AH374" s="106"/>
      <c r="AI374" s="262"/>
      <c r="AJ374" s="106"/>
      <c r="AK374" s="106"/>
      <c r="AL374" s="106"/>
      <c r="AM374" s="262"/>
      <c r="AN374" s="106"/>
      <c r="AO374" s="106"/>
      <c r="AP374" s="106"/>
      <c r="AQ374" s="262"/>
      <c r="AR374" s="106"/>
      <c r="AS374" s="106"/>
      <c r="AT374" s="106"/>
      <c r="AU374" s="262"/>
      <c r="AV374" s="106"/>
      <c r="AW374" s="106"/>
      <c r="AX374" s="208"/>
    </row>
    <row r="375" spans="1:50" ht="39.75" hidden="1" customHeight="1" x14ac:dyDescent="0.15">
      <c r="A375" s="999"/>
      <c r="B375" s="248"/>
      <c r="C375" s="247"/>
      <c r="D375" s="248"/>
      <c r="E375" s="247"/>
      <c r="F375" s="310"/>
      <c r="G375" s="232"/>
      <c r="H375" s="154"/>
      <c r="I375" s="154"/>
      <c r="J375" s="154"/>
      <c r="K375" s="154"/>
      <c r="L375" s="154"/>
      <c r="M375" s="154"/>
      <c r="N375" s="154"/>
      <c r="O375" s="154"/>
      <c r="P375" s="154"/>
      <c r="Q375" s="154"/>
      <c r="R375" s="154"/>
      <c r="S375" s="154"/>
      <c r="T375" s="154"/>
      <c r="U375" s="154"/>
      <c r="V375" s="154"/>
      <c r="W375" s="154"/>
      <c r="X375" s="233"/>
      <c r="Y375" s="209"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08"/>
    </row>
    <row r="376" spans="1:50" ht="18.75" hidden="1" customHeight="1" x14ac:dyDescent="0.15">
      <c r="A376" s="999"/>
      <c r="B376" s="248"/>
      <c r="C376" s="247"/>
      <c r="D376" s="248"/>
      <c r="E376" s="247"/>
      <c r="F376" s="310"/>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314</v>
      </c>
      <c r="AF376" s="261"/>
      <c r="AG376" s="261"/>
      <c r="AH376" s="261"/>
      <c r="AI376" s="261" t="s">
        <v>312</v>
      </c>
      <c r="AJ376" s="261"/>
      <c r="AK376" s="261"/>
      <c r="AL376" s="261"/>
      <c r="AM376" s="261" t="s">
        <v>341</v>
      </c>
      <c r="AN376" s="261"/>
      <c r="AO376" s="261"/>
      <c r="AP376" s="263"/>
      <c r="AQ376" s="263" t="s">
        <v>187</v>
      </c>
      <c r="AR376" s="264"/>
      <c r="AS376" s="264"/>
      <c r="AT376" s="265"/>
      <c r="AU376" s="275" t="s">
        <v>203</v>
      </c>
      <c r="AV376" s="275"/>
      <c r="AW376" s="275"/>
      <c r="AX376" s="276"/>
    </row>
    <row r="377" spans="1:50" ht="18.75" hidden="1" customHeight="1" x14ac:dyDescent="0.15">
      <c r="A377" s="999"/>
      <c r="B377" s="248"/>
      <c r="C377" s="247"/>
      <c r="D377" s="248"/>
      <c r="E377" s="247"/>
      <c r="F377" s="310"/>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t="39.75" hidden="1" customHeight="1" x14ac:dyDescent="0.15">
      <c r="A378" s="999"/>
      <c r="B378" s="248"/>
      <c r="C378" s="247"/>
      <c r="D378" s="248"/>
      <c r="E378" s="247"/>
      <c r="F378" s="310"/>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17"/>
      <c r="AD378" s="217"/>
      <c r="AE378" s="262"/>
      <c r="AF378" s="106"/>
      <c r="AG378" s="106"/>
      <c r="AH378" s="106"/>
      <c r="AI378" s="262"/>
      <c r="AJ378" s="106"/>
      <c r="AK378" s="106"/>
      <c r="AL378" s="106"/>
      <c r="AM378" s="262"/>
      <c r="AN378" s="106"/>
      <c r="AO378" s="106"/>
      <c r="AP378" s="106"/>
      <c r="AQ378" s="262"/>
      <c r="AR378" s="106"/>
      <c r="AS378" s="106"/>
      <c r="AT378" s="106"/>
      <c r="AU378" s="262"/>
      <c r="AV378" s="106"/>
      <c r="AW378" s="106"/>
      <c r="AX378" s="208"/>
    </row>
    <row r="379" spans="1:50" ht="39.75" hidden="1" customHeight="1" x14ac:dyDescent="0.15">
      <c r="A379" s="999"/>
      <c r="B379" s="248"/>
      <c r="C379" s="247"/>
      <c r="D379" s="248"/>
      <c r="E379" s="247"/>
      <c r="F379" s="310"/>
      <c r="G379" s="232"/>
      <c r="H379" s="154"/>
      <c r="I379" s="154"/>
      <c r="J379" s="154"/>
      <c r="K379" s="154"/>
      <c r="L379" s="154"/>
      <c r="M379" s="154"/>
      <c r="N379" s="154"/>
      <c r="O379" s="154"/>
      <c r="P379" s="154"/>
      <c r="Q379" s="154"/>
      <c r="R379" s="154"/>
      <c r="S379" s="154"/>
      <c r="T379" s="154"/>
      <c r="U379" s="154"/>
      <c r="V379" s="154"/>
      <c r="W379" s="154"/>
      <c r="X379" s="233"/>
      <c r="Y379" s="209"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08"/>
    </row>
    <row r="380" spans="1:50" ht="18.75" hidden="1" customHeight="1" x14ac:dyDescent="0.15">
      <c r="A380" s="999"/>
      <c r="B380" s="248"/>
      <c r="C380" s="247"/>
      <c r="D380" s="248"/>
      <c r="E380" s="247"/>
      <c r="F380" s="310"/>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314</v>
      </c>
      <c r="AF380" s="261"/>
      <c r="AG380" s="261"/>
      <c r="AH380" s="261"/>
      <c r="AI380" s="261" t="s">
        <v>312</v>
      </c>
      <c r="AJ380" s="261"/>
      <c r="AK380" s="261"/>
      <c r="AL380" s="261"/>
      <c r="AM380" s="261" t="s">
        <v>341</v>
      </c>
      <c r="AN380" s="261"/>
      <c r="AO380" s="261"/>
      <c r="AP380" s="263"/>
      <c r="AQ380" s="263" t="s">
        <v>187</v>
      </c>
      <c r="AR380" s="264"/>
      <c r="AS380" s="264"/>
      <c r="AT380" s="265"/>
      <c r="AU380" s="275" t="s">
        <v>203</v>
      </c>
      <c r="AV380" s="275"/>
      <c r="AW380" s="275"/>
      <c r="AX380" s="276"/>
    </row>
    <row r="381" spans="1:50" ht="18.75" hidden="1" customHeight="1" x14ac:dyDescent="0.15">
      <c r="A381" s="999"/>
      <c r="B381" s="248"/>
      <c r="C381" s="247"/>
      <c r="D381" s="248"/>
      <c r="E381" s="247"/>
      <c r="F381" s="310"/>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t="39.75" hidden="1" customHeight="1" x14ac:dyDescent="0.15">
      <c r="A382" s="999"/>
      <c r="B382" s="248"/>
      <c r="C382" s="247"/>
      <c r="D382" s="248"/>
      <c r="E382" s="247"/>
      <c r="F382" s="310"/>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17"/>
      <c r="AD382" s="217"/>
      <c r="AE382" s="262"/>
      <c r="AF382" s="106"/>
      <c r="AG382" s="106"/>
      <c r="AH382" s="106"/>
      <c r="AI382" s="262"/>
      <c r="AJ382" s="106"/>
      <c r="AK382" s="106"/>
      <c r="AL382" s="106"/>
      <c r="AM382" s="262"/>
      <c r="AN382" s="106"/>
      <c r="AO382" s="106"/>
      <c r="AP382" s="106"/>
      <c r="AQ382" s="262"/>
      <c r="AR382" s="106"/>
      <c r="AS382" s="106"/>
      <c r="AT382" s="106"/>
      <c r="AU382" s="262"/>
      <c r="AV382" s="106"/>
      <c r="AW382" s="106"/>
      <c r="AX382" s="208"/>
    </row>
    <row r="383" spans="1:50" ht="39.75" hidden="1" customHeight="1" x14ac:dyDescent="0.15">
      <c r="A383" s="999"/>
      <c r="B383" s="248"/>
      <c r="C383" s="247"/>
      <c r="D383" s="248"/>
      <c r="E383" s="247"/>
      <c r="F383" s="310"/>
      <c r="G383" s="232"/>
      <c r="H383" s="154"/>
      <c r="I383" s="154"/>
      <c r="J383" s="154"/>
      <c r="K383" s="154"/>
      <c r="L383" s="154"/>
      <c r="M383" s="154"/>
      <c r="N383" s="154"/>
      <c r="O383" s="154"/>
      <c r="P383" s="154"/>
      <c r="Q383" s="154"/>
      <c r="R383" s="154"/>
      <c r="S383" s="154"/>
      <c r="T383" s="154"/>
      <c r="U383" s="154"/>
      <c r="V383" s="154"/>
      <c r="W383" s="154"/>
      <c r="X383" s="233"/>
      <c r="Y383" s="209"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08"/>
    </row>
    <row r="384" spans="1:50" ht="18.75" hidden="1" customHeight="1" x14ac:dyDescent="0.15">
      <c r="A384" s="999"/>
      <c r="B384" s="248"/>
      <c r="C384" s="247"/>
      <c r="D384" s="248"/>
      <c r="E384" s="247"/>
      <c r="F384" s="310"/>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314</v>
      </c>
      <c r="AF384" s="261"/>
      <c r="AG384" s="261"/>
      <c r="AH384" s="261"/>
      <c r="AI384" s="261" t="s">
        <v>312</v>
      </c>
      <c r="AJ384" s="261"/>
      <c r="AK384" s="261"/>
      <c r="AL384" s="261"/>
      <c r="AM384" s="261" t="s">
        <v>341</v>
      </c>
      <c r="AN384" s="261"/>
      <c r="AO384" s="261"/>
      <c r="AP384" s="263"/>
      <c r="AQ384" s="263" t="s">
        <v>187</v>
      </c>
      <c r="AR384" s="264"/>
      <c r="AS384" s="264"/>
      <c r="AT384" s="265"/>
      <c r="AU384" s="275" t="s">
        <v>203</v>
      </c>
      <c r="AV384" s="275"/>
      <c r="AW384" s="275"/>
      <c r="AX384" s="276"/>
    </row>
    <row r="385" spans="1:50" ht="18.75" hidden="1" customHeight="1" x14ac:dyDescent="0.15">
      <c r="A385" s="999"/>
      <c r="B385" s="248"/>
      <c r="C385" s="247"/>
      <c r="D385" s="248"/>
      <c r="E385" s="247"/>
      <c r="F385" s="310"/>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t="39.75" hidden="1" customHeight="1" x14ac:dyDescent="0.15">
      <c r="A386" s="999"/>
      <c r="B386" s="248"/>
      <c r="C386" s="247"/>
      <c r="D386" s="248"/>
      <c r="E386" s="247"/>
      <c r="F386" s="310"/>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17"/>
      <c r="AD386" s="217"/>
      <c r="AE386" s="262"/>
      <c r="AF386" s="106"/>
      <c r="AG386" s="106"/>
      <c r="AH386" s="106"/>
      <c r="AI386" s="262"/>
      <c r="AJ386" s="106"/>
      <c r="AK386" s="106"/>
      <c r="AL386" s="106"/>
      <c r="AM386" s="262"/>
      <c r="AN386" s="106"/>
      <c r="AO386" s="106"/>
      <c r="AP386" s="106"/>
      <c r="AQ386" s="262"/>
      <c r="AR386" s="106"/>
      <c r="AS386" s="106"/>
      <c r="AT386" s="106"/>
      <c r="AU386" s="262"/>
      <c r="AV386" s="106"/>
      <c r="AW386" s="106"/>
      <c r="AX386" s="208"/>
    </row>
    <row r="387" spans="1:50" ht="39.75" hidden="1" customHeight="1" x14ac:dyDescent="0.15">
      <c r="A387" s="999"/>
      <c r="B387" s="248"/>
      <c r="C387" s="247"/>
      <c r="D387" s="248"/>
      <c r="E387" s="247"/>
      <c r="F387" s="310"/>
      <c r="G387" s="232"/>
      <c r="H387" s="154"/>
      <c r="I387" s="154"/>
      <c r="J387" s="154"/>
      <c r="K387" s="154"/>
      <c r="L387" s="154"/>
      <c r="M387" s="154"/>
      <c r="N387" s="154"/>
      <c r="O387" s="154"/>
      <c r="P387" s="154"/>
      <c r="Q387" s="154"/>
      <c r="R387" s="154"/>
      <c r="S387" s="154"/>
      <c r="T387" s="154"/>
      <c r="U387" s="154"/>
      <c r="V387" s="154"/>
      <c r="W387" s="154"/>
      <c r="X387" s="233"/>
      <c r="Y387" s="209"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08"/>
    </row>
    <row r="388" spans="1:50" ht="18.75" hidden="1" customHeight="1" x14ac:dyDescent="0.15">
      <c r="A388" s="999"/>
      <c r="B388" s="248"/>
      <c r="C388" s="247"/>
      <c r="D388" s="248"/>
      <c r="E388" s="247"/>
      <c r="F388" s="310"/>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314</v>
      </c>
      <c r="AF388" s="261"/>
      <c r="AG388" s="261"/>
      <c r="AH388" s="261"/>
      <c r="AI388" s="261" t="s">
        <v>312</v>
      </c>
      <c r="AJ388" s="261"/>
      <c r="AK388" s="261"/>
      <c r="AL388" s="261"/>
      <c r="AM388" s="261" t="s">
        <v>341</v>
      </c>
      <c r="AN388" s="261"/>
      <c r="AO388" s="261"/>
      <c r="AP388" s="263"/>
      <c r="AQ388" s="263" t="s">
        <v>187</v>
      </c>
      <c r="AR388" s="264"/>
      <c r="AS388" s="264"/>
      <c r="AT388" s="265"/>
      <c r="AU388" s="275" t="s">
        <v>203</v>
      </c>
      <c r="AV388" s="275"/>
      <c r="AW388" s="275"/>
      <c r="AX388" s="276"/>
    </row>
    <row r="389" spans="1:50" ht="18.75" hidden="1" customHeight="1" x14ac:dyDescent="0.15">
      <c r="A389" s="999"/>
      <c r="B389" s="248"/>
      <c r="C389" s="247"/>
      <c r="D389" s="248"/>
      <c r="E389" s="247"/>
      <c r="F389" s="310"/>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t="39.75" hidden="1" customHeight="1" x14ac:dyDescent="0.15">
      <c r="A390" s="999"/>
      <c r="B390" s="248"/>
      <c r="C390" s="247"/>
      <c r="D390" s="248"/>
      <c r="E390" s="247"/>
      <c r="F390" s="310"/>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17"/>
      <c r="AD390" s="217"/>
      <c r="AE390" s="262"/>
      <c r="AF390" s="106"/>
      <c r="AG390" s="106"/>
      <c r="AH390" s="106"/>
      <c r="AI390" s="262"/>
      <c r="AJ390" s="106"/>
      <c r="AK390" s="106"/>
      <c r="AL390" s="106"/>
      <c r="AM390" s="262"/>
      <c r="AN390" s="106"/>
      <c r="AO390" s="106"/>
      <c r="AP390" s="106"/>
      <c r="AQ390" s="262"/>
      <c r="AR390" s="106"/>
      <c r="AS390" s="106"/>
      <c r="AT390" s="106"/>
      <c r="AU390" s="262"/>
      <c r="AV390" s="106"/>
      <c r="AW390" s="106"/>
      <c r="AX390" s="208"/>
    </row>
    <row r="391" spans="1:50" ht="39.75" hidden="1" customHeight="1" x14ac:dyDescent="0.15">
      <c r="A391" s="999"/>
      <c r="B391" s="248"/>
      <c r="C391" s="247"/>
      <c r="D391" s="248"/>
      <c r="E391" s="247"/>
      <c r="F391" s="310"/>
      <c r="G391" s="232"/>
      <c r="H391" s="154"/>
      <c r="I391" s="154"/>
      <c r="J391" s="154"/>
      <c r="K391" s="154"/>
      <c r="L391" s="154"/>
      <c r="M391" s="154"/>
      <c r="N391" s="154"/>
      <c r="O391" s="154"/>
      <c r="P391" s="154"/>
      <c r="Q391" s="154"/>
      <c r="R391" s="154"/>
      <c r="S391" s="154"/>
      <c r="T391" s="154"/>
      <c r="U391" s="154"/>
      <c r="V391" s="154"/>
      <c r="W391" s="154"/>
      <c r="X391" s="233"/>
      <c r="Y391" s="209"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08"/>
    </row>
    <row r="392" spans="1:50" ht="22.5" hidden="1" customHeight="1" x14ac:dyDescent="0.15">
      <c r="A392" s="999"/>
      <c r="B392" s="248"/>
      <c r="C392" s="247"/>
      <c r="D392" s="248"/>
      <c r="E392" s="247"/>
      <c r="F392" s="310"/>
      <c r="G392" s="268"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83"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2"/>
    </row>
    <row r="393" spans="1:50" ht="22.5" hidden="1" customHeight="1" x14ac:dyDescent="0.15">
      <c r="A393" s="999"/>
      <c r="B393" s="248"/>
      <c r="C393" s="247"/>
      <c r="D393" s="248"/>
      <c r="E393" s="247"/>
      <c r="F393" s="310"/>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9"/>
      <c r="B394" s="248"/>
      <c r="C394" s="247"/>
      <c r="D394" s="248"/>
      <c r="E394" s="247"/>
      <c r="F394" s="310"/>
      <c r="G394" s="227"/>
      <c r="H394" s="151"/>
      <c r="I394" s="151"/>
      <c r="J394" s="151"/>
      <c r="K394" s="151"/>
      <c r="L394" s="151"/>
      <c r="M394" s="151"/>
      <c r="N394" s="151"/>
      <c r="O394" s="151"/>
      <c r="P394" s="228"/>
      <c r="Q394" s="986"/>
      <c r="R394" s="987"/>
      <c r="S394" s="987"/>
      <c r="T394" s="987"/>
      <c r="U394" s="987"/>
      <c r="V394" s="987"/>
      <c r="W394" s="987"/>
      <c r="X394" s="987"/>
      <c r="Y394" s="987"/>
      <c r="Z394" s="987"/>
      <c r="AA394" s="988"/>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999"/>
      <c r="B395" s="248"/>
      <c r="C395" s="247"/>
      <c r="D395" s="248"/>
      <c r="E395" s="247"/>
      <c r="F395" s="310"/>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999"/>
      <c r="B396" s="248"/>
      <c r="C396" s="247"/>
      <c r="D396" s="248"/>
      <c r="E396" s="247"/>
      <c r="F396" s="310"/>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99"/>
      <c r="B397" s="248"/>
      <c r="C397" s="247"/>
      <c r="D397" s="248"/>
      <c r="E397" s="247"/>
      <c r="F397" s="310"/>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9"/>
      <c r="B398" s="248"/>
      <c r="C398" s="247"/>
      <c r="D398" s="248"/>
      <c r="E398" s="247"/>
      <c r="F398" s="310"/>
      <c r="G398" s="232"/>
      <c r="H398" s="154"/>
      <c r="I398" s="154"/>
      <c r="J398" s="154"/>
      <c r="K398" s="154"/>
      <c r="L398" s="154"/>
      <c r="M398" s="154"/>
      <c r="N398" s="154"/>
      <c r="O398" s="154"/>
      <c r="P398" s="233"/>
      <c r="Q398" s="992"/>
      <c r="R398" s="993"/>
      <c r="S398" s="993"/>
      <c r="T398" s="993"/>
      <c r="U398" s="993"/>
      <c r="V398" s="993"/>
      <c r="W398" s="993"/>
      <c r="X398" s="993"/>
      <c r="Y398" s="993"/>
      <c r="Z398" s="993"/>
      <c r="AA398" s="994"/>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9"/>
      <c r="B399" s="248"/>
      <c r="C399" s="247"/>
      <c r="D399" s="248"/>
      <c r="E399" s="247"/>
      <c r="F399" s="310"/>
      <c r="G399" s="268"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83" t="s">
        <v>259</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9"/>
      <c r="B400" s="248"/>
      <c r="C400" s="247"/>
      <c r="D400" s="248"/>
      <c r="E400" s="247"/>
      <c r="F400" s="310"/>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999"/>
      <c r="B401" s="248"/>
      <c r="C401" s="247"/>
      <c r="D401" s="248"/>
      <c r="E401" s="247"/>
      <c r="F401" s="310"/>
      <c r="G401" s="227"/>
      <c r="H401" s="151"/>
      <c r="I401" s="151"/>
      <c r="J401" s="151"/>
      <c r="K401" s="151"/>
      <c r="L401" s="151"/>
      <c r="M401" s="151"/>
      <c r="N401" s="151"/>
      <c r="O401" s="151"/>
      <c r="P401" s="228"/>
      <c r="Q401" s="986"/>
      <c r="R401" s="987"/>
      <c r="S401" s="987"/>
      <c r="T401" s="987"/>
      <c r="U401" s="987"/>
      <c r="V401" s="987"/>
      <c r="W401" s="987"/>
      <c r="X401" s="987"/>
      <c r="Y401" s="987"/>
      <c r="Z401" s="987"/>
      <c r="AA401" s="988"/>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999"/>
      <c r="B402" s="248"/>
      <c r="C402" s="247"/>
      <c r="D402" s="248"/>
      <c r="E402" s="247"/>
      <c r="F402" s="310"/>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999"/>
      <c r="B403" s="248"/>
      <c r="C403" s="247"/>
      <c r="D403" s="248"/>
      <c r="E403" s="247"/>
      <c r="F403" s="310"/>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99"/>
      <c r="B404" s="248"/>
      <c r="C404" s="247"/>
      <c r="D404" s="248"/>
      <c r="E404" s="247"/>
      <c r="F404" s="310"/>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9"/>
      <c r="B405" s="248"/>
      <c r="C405" s="247"/>
      <c r="D405" s="248"/>
      <c r="E405" s="247"/>
      <c r="F405" s="310"/>
      <c r="G405" s="232"/>
      <c r="H405" s="154"/>
      <c r="I405" s="154"/>
      <c r="J405" s="154"/>
      <c r="K405" s="154"/>
      <c r="L405" s="154"/>
      <c r="M405" s="154"/>
      <c r="N405" s="154"/>
      <c r="O405" s="154"/>
      <c r="P405" s="233"/>
      <c r="Q405" s="992"/>
      <c r="R405" s="993"/>
      <c r="S405" s="993"/>
      <c r="T405" s="993"/>
      <c r="U405" s="993"/>
      <c r="V405" s="993"/>
      <c r="W405" s="993"/>
      <c r="X405" s="993"/>
      <c r="Y405" s="993"/>
      <c r="Z405" s="993"/>
      <c r="AA405" s="994"/>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9"/>
      <c r="B406" s="248"/>
      <c r="C406" s="247"/>
      <c r="D406" s="248"/>
      <c r="E406" s="247"/>
      <c r="F406" s="310"/>
      <c r="G406" s="268"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83" t="s">
        <v>259</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9"/>
      <c r="B407" s="248"/>
      <c r="C407" s="247"/>
      <c r="D407" s="248"/>
      <c r="E407" s="247"/>
      <c r="F407" s="310"/>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999"/>
      <c r="B408" s="248"/>
      <c r="C408" s="247"/>
      <c r="D408" s="248"/>
      <c r="E408" s="247"/>
      <c r="F408" s="310"/>
      <c r="G408" s="227"/>
      <c r="H408" s="151"/>
      <c r="I408" s="151"/>
      <c r="J408" s="151"/>
      <c r="K408" s="151"/>
      <c r="L408" s="151"/>
      <c r="M408" s="151"/>
      <c r="N408" s="151"/>
      <c r="O408" s="151"/>
      <c r="P408" s="228"/>
      <c r="Q408" s="986"/>
      <c r="R408" s="987"/>
      <c r="S408" s="987"/>
      <c r="T408" s="987"/>
      <c r="U408" s="987"/>
      <c r="V408" s="987"/>
      <c r="W408" s="987"/>
      <c r="X408" s="987"/>
      <c r="Y408" s="987"/>
      <c r="Z408" s="987"/>
      <c r="AA408" s="988"/>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999"/>
      <c r="B409" s="248"/>
      <c r="C409" s="247"/>
      <c r="D409" s="248"/>
      <c r="E409" s="247"/>
      <c r="F409" s="310"/>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999"/>
      <c r="B410" s="248"/>
      <c r="C410" s="247"/>
      <c r="D410" s="248"/>
      <c r="E410" s="247"/>
      <c r="F410" s="310"/>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99"/>
      <c r="B411" s="248"/>
      <c r="C411" s="247"/>
      <c r="D411" s="248"/>
      <c r="E411" s="247"/>
      <c r="F411" s="310"/>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9"/>
      <c r="B412" s="248"/>
      <c r="C412" s="247"/>
      <c r="D412" s="248"/>
      <c r="E412" s="247"/>
      <c r="F412" s="310"/>
      <c r="G412" s="232"/>
      <c r="H412" s="154"/>
      <c r="I412" s="154"/>
      <c r="J412" s="154"/>
      <c r="K412" s="154"/>
      <c r="L412" s="154"/>
      <c r="M412" s="154"/>
      <c r="N412" s="154"/>
      <c r="O412" s="154"/>
      <c r="P412" s="233"/>
      <c r="Q412" s="992"/>
      <c r="R412" s="993"/>
      <c r="S412" s="993"/>
      <c r="T412" s="993"/>
      <c r="U412" s="993"/>
      <c r="V412" s="993"/>
      <c r="W412" s="993"/>
      <c r="X412" s="993"/>
      <c r="Y412" s="993"/>
      <c r="Z412" s="993"/>
      <c r="AA412" s="994"/>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9"/>
      <c r="B413" s="248"/>
      <c r="C413" s="247"/>
      <c r="D413" s="248"/>
      <c r="E413" s="247"/>
      <c r="F413" s="310"/>
      <c r="G413" s="268"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83" t="s">
        <v>259</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9"/>
      <c r="B414" s="248"/>
      <c r="C414" s="247"/>
      <c r="D414" s="248"/>
      <c r="E414" s="247"/>
      <c r="F414" s="310"/>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999"/>
      <c r="B415" s="248"/>
      <c r="C415" s="247"/>
      <c r="D415" s="248"/>
      <c r="E415" s="247"/>
      <c r="F415" s="310"/>
      <c r="G415" s="227"/>
      <c r="H415" s="151"/>
      <c r="I415" s="151"/>
      <c r="J415" s="151"/>
      <c r="K415" s="151"/>
      <c r="L415" s="151"/>
      <c r="M415" s="151"/>
      <c r="N415" s="151"/>
      <c r="O415" s="151"/>
      <c r="P415" s="228"/>
      <c r="Q415" s="986"/>
      <c r="R415" s="987"/>
      <c r="S415" s="987"/>
      <c r="T415" s="987"/>
      <c r="U415" s="987"/>
      <c r="V415" s="987"/>
      <c r="W415" s="987"/>
      <c r="X415" s="987"/>
      <c r="Y415" s="987"/>
      <c r="Z415" s="987"/>
      <c r="AA415" s="988"/>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999"/>
      <c r="B416" s="248"/>
      <c r="C416" s="247"/>
      <c r="D416" s="248"/>
      <c r="E416" s="247"/>
      <c r="F416" s="310"/>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999"/>
      <c r="B417" s="248"/>
      <c r="C417" s="247"/>
      <c r="D417" s="248"/>
      <c r="E417" s="247"/>
      <c r="F417" s="310"/>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99"/>
      <c r="B418" s="248"/>
      <c r="C418" s="247"/>
      <c r="D418" s="248"/>
      <c r="E418" s="247"/>
      <c r="F418" s="310"/>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9"/>
      <c r="B419" s="248"/>
      <c r="C419" s="247"/>
      <c r="D419" s="248"/>
      <c r="E419" s="247"/>
      <c r="F419" s="310"/>
      <c r="G419" s="232"/>
      <c r="H419" s="154"/>
      <c r="I419" s="154"/>
      <c r="J419" s="154"/>
      <c r="K419" s="154"/>
      <c r="L419" s="154"/>
      <c r="M419" s="154"/>
      <c r="N419" s="154"/>
      <c r="O419" s="154"/>
      <c r="P419" s="233"/>
      <c r="Q419" s="992"/>
      <c r="R419" s="993"/>
      <c r="S419" s="993"/>
      <c r="T419" s="993"/>
      <c r="U419" s="993"/>
      <c r="V419" s="993"/>
      <c r="W419" s="993"/>
      <c r="X419" s="993"/>
      <c r="Y419" s="993"/>
      <c r="Z419" s="993"/>
      <c r="AA419" s="994"/>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9"/>
      <c r="B420" s="248"/>
      <c r="C420" s="247"/>
      <c r="D420" s="248"/>
      <c r="E420" s="247"/>
      <c r="F420" s="310"/>
      <c r="G420" s="268"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83" t="s">
        <v>259</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9"/>
      <c r="B421" s="248"/>
      <c r="C421" s="247"/>
      <c r="D421" s="248"/>
      <c r="E421" s="247"/>
      <c r="F421" s="310"/>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999"/>
      <c r="B422" s="248"/>
      <c r="C422" s="247"/>
      <c r="D422" s="248"/>
      <c r="E422" s="247"/>
      <c r="F422" s="310"/>
      <c r="G422" s="227"/>
      <c r="H422" s="151"/>
      <c r="I422" s="151"/>
      <c r="J422" s="151"/>
      <c r="K422" s="151"/>
      <c r="L422" s="151"/>
      <c r="M422" s="151"/>
      <c r="N422" s="151"/>
      <c r="O422" s="151"/>
      <c r="P422" s="228"/>
      <c r="Q422" s="986"/>
      <c r="R422" s="987"/>
      <c r="S422" s="987"/>
      <c r="T422" s="987"/>
      <c r="U422" s="987"/>
      <c r="V422" s="987"/>
      <c r="W422" s="987"/>
      <c r="X422" s="987"/>
      <c r="Y422" s="987"/>
      <c r="Z422" s="987"/>
      <c r="AA422" s="988"/>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999"/>
      <c r="B423" s="248"/>
      <c r="C423" s="247"/>
      <c r="D423" s="248"/>
      <c r="E423" s="247"/>
      <c r="F423" s="310"/>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999"/>
      <c r="B424" s="248"/>
      <c r="C424" s="247"/>
      <c r="D424" s="248"/>
      <c r="E424" s="247"/>
      <c r="F424" s="310"/>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999"/>
      <c r="B425" s="248"/>
      <c r="C425" s="247"/>
      <c r="D425" s="248"/>
      <c r="E425" s="247"/>
      <c r="F425" s="310"/>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9"/>
      <c r="B426" s="248"/>
      <c r="C426" s="247"/>
      <c r="D426" s="248"/>
      <c r="E426" s="311"/>
      <c r="F426" s="312"/>
      <c r="G426" s="232"/>
      <c r="H426" s="154"/>
      <c r="I426" s="154"/>
      <c r="J426" s="154"/>
      <c r="K426" s="154"/>
      <c r="L426" s="154"/>
      <c r="M426" s="154"/>
      <c r="N426" s="154"/>
      <c r="O426" s="154"/>
      <c r="P426" s="233"/>
      <c r="Q426" s="992"/>
      <c r="R426" s="993"/>
      <c r="S426" s="993"/>
      <c r="T426" s="993"/>
      <c r="U426" s="993"/>
      <c r="V426" s="993"/>
      <c r="W426" s="993"/>
      <c r="X426" s="993"/>
      <c r="Y426" s="993"/>
      <c r="Z426" s="993"/>
      <c r="AA426" s="994"/>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9"/>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9"/>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9"/>
      <c r="B429" s="248"/>
      <c r="C429" s="311"/>
      <c r="D429" s="99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9"/>
      <c r="B430" s="248"/>
      <c r="C430" s="245" t="s">
        <v>344</v>
      </c>
      <c r="D430" s="246"/>
      <c r="E430" s="234" t="s">
        <v>322</v>
      </c>
      <c r="F430" s="444"/>
      <c r="G430" s="236" t="s">
        <v>207</v>
      </c>
      <c r="H430" s="148"/>
      <c r="I430" s="148"/>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hidden="1" customHeight="1" x14ac:dyDescent="0.15">
      <c r="A431" s="999"/>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999"/>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9"/>
      <c r="B433" s="248"/>
      <c r="C433" s="247"/>
      <c r="D433" s="248"/>
      <c r="E433" s="156"/>
      <c r="F433" s="157"/>
      <c r="G433" s="227"/>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15">
      <c r="A434" s="999"/>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09" t="s">
        <v>53</v>
      </c>
      <c r="Z434" s="87"/>
      <c r="AA434" s="88"/>
      <c r="AB434" s="217"/>
      <c r="AC434" s="217"/>
      <c r="AD434" s="217"/>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15">
      <c r="A435" s="999"/>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15">
      <c r="A436" s="999"/>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99"/>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9"/>
      <c r="B438" s="248"/>
      <c r="C438" s="247"/>
      <c r="D438" s="248"/>
      <c r="E438" s="156"/>
      <c r="F438" s="157"/>
      <c r="G438" s="227"/>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99"/>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09"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99"/>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99"/>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99"/>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9"/>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99"/>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09"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99"/>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99"/>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99"/>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9"/>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99"/>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09"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99"/>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99"/>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99"/>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9"/>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99"/>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09"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99"/>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99"/>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999"/>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9"/>
      <c r="B458" s="248"/>
      <c r="C458" s="247"/>
      <c r="D458" s="248"/>
      <c r="E458" s="156"/>
      <c r="F458" s="157"/>
      <c r="G458" s="227"/>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99"/>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09" t="s">
        <v>53</v>
      </c>
      <c r="Z459" s="87"/>
      <c r="AA459" s="88"/>
      <c r="AB459" s="217"/>
      <c r="AC459" s="217"/>
      <c r="AD459" s="217"/>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99"/>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99"/>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99"/>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9"/>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99"/>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09"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99"/>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99"/>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99"/>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9"/>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99"/>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09"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99"/>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99"/>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99"/>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9"/>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99"/>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09"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99"/>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99"/>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99"/>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9"/>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99"/>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09"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99"/>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99"/>
      <c r="B481" s="248"/>
      <c r="C481" s="247"/>
      <c r="D481" s="248"/>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9"/>
      <c r="B482" s="248"/>
      <c r="C482" s="247"/>
      <c r="D482" s="248"/>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9"/>
      <c r="B483" s="248"/>
      <c r="C483" s="247"/>
      <c r="D483" s="248"/>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9"/>
      <c r="B484" s="248"/>
      <c r="C484" s="247"/>
      <c r="D484" s="248"/>
      <c r="E484" s="234" t="s">
        <v>326</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999"/>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99"/>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9"/>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99"/>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09"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99"/>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99"/>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99"/>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9"/>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99"/>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09"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99"/>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99"/>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99"/>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9"/>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99"/>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09"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99"/>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99"/>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99"/>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9"/>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99"/>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09"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99"/>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99"/>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99"/>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9"/>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99"/>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09"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99"/>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99"/>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99"/>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9"/>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99"/>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09"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99"/>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99"/>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99"/>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9"/>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99"/>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09"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99"/>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99"/>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99"/>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9"/>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99"/>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09"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99"/>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99"/>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99"/>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9"/>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99"/>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09"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99"/>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99"/>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99"/>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9"/>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99"/>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09"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99"/>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99"/>
      <c r="B535" s="248"/>
      <c r="C535" s="247"/>
      <c r="D535" s="248"/>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9"/>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9"/>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9"/>
      <c r="B538" s="248"/>
      <c r="C538" s="247"/>
      <c r="D538" s="248"/>
      <c r="E538" s="234" t="s">
        <v>327</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999"/>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99"/>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9"/>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99"/>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09"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99"/>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99"/>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99"/>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9"/>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99"/>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09"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99"/>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99"/>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99"/>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9"/>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99"/>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09"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99"/>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99"/>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99"/>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9"/>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99"/>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09"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99"/>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99"/>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99"/>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9"/>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99"/>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09"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99"/>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99"/>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99"/>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9"/>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99"/>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09"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99"/>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99"/>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99"/>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9"/>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99"/>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09"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99"/>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99"/>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99"/>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9"/>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99"/>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09"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99"/>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99"/>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99"/>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9"/>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99"/>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09"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99"/>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99"/>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99"/>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9"/>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99"/>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09"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99"/>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99"/>
      <c r="B589" s="248"/>
      <c r="C589" s="247"/>
      <c r="D589" s="248"/>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9"/>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9"/>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9"/>
      <c r="B592" s="248"/>
      <c r="C592" s="247"/>
      <c r="D592" s="248"/>
      <c r="E592" s="234" t="s">
        <v>326</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999"/>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999"/>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9"/>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99"/>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09"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99"/>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99"/>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99"/>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9"/>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99"/>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09"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99"/>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99"/>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99"/>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9"/>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99"/>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09"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99"/>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99"/>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99"/>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9"/>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99"/>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09"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99"/>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99"/>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99"/>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9"/>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99"/>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09"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99"/>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99"/>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999"/>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9"/>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99"/>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09"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99"/>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99"/>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99"/>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9"/>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99"/>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09"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99"/>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99"/>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99"/>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9"/>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99"/>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09"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99"/>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99"/>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99"/>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9"/>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99"/>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09"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99"/>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99"/>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99"/>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9"/>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99"/>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09"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99"/>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99"/>
      <c r="B643" s="248"/>
      <c r="C643" s="247"/>
      <c r="D643" s="248"/>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9"/>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9"/>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9"/>
      <c r="B646" s="248"/>
      <c r="C646" s="247"/>
      <c r="D646" s="248"/>
      <c r="E646" s="234" t="s">
        <v>327</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999"/>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99"/>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9"/>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99"/>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09"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99"/>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99"/>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99"/>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9"/>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99"/>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09"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99"/>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99"/>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99"/>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9"/>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99"/>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09"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99"/>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99"/>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99"/>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9"/>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99"/>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09"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99"/>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99"/>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99"/>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9"/>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99"/>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09"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thickBot="1" x14ac:dyDescent="0.2">
      <c r="A671" s="999"/>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99"/>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999"/>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9"/>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99"/>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09"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99"/>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99"/>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999"/>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9"/>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99"/>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09"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99"/>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99"/>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999"/>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9"/>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99"/>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09"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99"/>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99"/>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999"/>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9"/>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99"/>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09"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99"/>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99"/>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999"/>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9"/>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99"/>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09"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99"/>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15">
      <c r="A697" s="999"/>
      <c r="B697" s="248"/>
      <c r="C697" s="247"/>
      <c r="D697" s="248"/>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9"/>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0"/>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79"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0"/>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31.5" customHeight="1" x14ac:dyDescent="0.15">
      <c r="A702" s="522" t="s">
        <v>139</v>
      </c>
      <c r="B702" s="523"/>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9" t="s">
        <v>481</v>
      </c>
      <c r="AE702" s="900"/>
      <c r="AF702" s="900"/>
      <c r="AG702" s="881" t="s">
        <v>509</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15">
      <c r="A703" s="524"/>
      <c r="B703" s="525"/>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4" t="s">
        <v>481</v>
      </c>
      <c r="AE703" s="145"/>
      <c r="AF703" s="145"/>
      <c r="AG703" s="662" t="s">
        <v>510</v>
      </c>
      <c r="AH703" s="663"/>
      <c r="AI703" s="663"/>
      <c r="AJ703" s="663"/>
      <c r="AK703" s="663"/>
      <c r="AL703" s="663"/>
      <c r="AM703" s="663"/>
      <c r="AN703" s="663"/>
      <c r="AO703" s="663"/>
      <c r="AP703" s="663"/>
      <c r="AQ703" s="663"/>
      <c r="AR703" s="663"/>
      <c r="AS703" s="663"/>
      <c r="AT703" s="663"/>
      <c r="AU703" s="663"/>
      <c r="AV703" s="663"/>
      <c r="AW703" s="663"/>
      <c r="AX703" s="664"/>
    </row>
    <row r="704" spans="1:50" ht="54.6" customHeight="1" x14ac:dyDescent="0.15">
      <c r="A704" s="526"/>
      <c r="B704" s="527"/>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481</v>
      </c>
      <c r="AE704" s="581"/>
      <c r="AF704" s="581"/>
      <c r="AG704" s="424" t="s">
        <v>511</v>
      </c>
      <c r="AH704" s="230"/>
      <c r="AI704" s="230"/>
      <c r="AJ704" s="230"/>
      <c r="AK704" s="230"/>
      <c r="AL704" s="230"/>
      <c r="AM704" s="230"/>
      <c r="AN704" s="230"/>
      <c r="AO704" s="230"/>
      <c r="AP704" s="230"/>
      <c r="AQ704" s="230"/>
      <c r="AR704" s="230"/>
      <c r="AS704" s="230"/>
      <c r="AT704" s="230"/>
      <c r="AU704" s="230"/>
      <c r="AV704" s="230"/>
      <c r="AW704" s="230"/>
      <c r="AX704" s="425"/>
    </row>
    <row r="705" spans="1:50" ht="27" customHeight="1" x14ac:dyDescent="0.15">
      <c r="A705" s="616" t="s">
        <v>38</v>
      </c>
      <c r="B705" s="765"/>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481</v>
      </c>
      <c r="AE705" s="731"/>
      <c r="AF705" s="731"/>
      <c r="AG705" s="150" t="s">
        <v>512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3"/>
      <c r="B706" s="766"/>
      <c r="C706" s="609"/>
      <c r="D706" s="610"/>
      <c r="E706" s="681" t="s">
        <v>303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4" t="s">
        <v>507</v>
      </c>
      <c r="AE706" s="145"/>
      <c r="AF706" s="146"/>
      <c r="AG706" s="424"/>
      <c r="AH706" s="230"/>
      <c r="AI706" s="230"/>
      <c r="AJ706" s="230"/>
      <c r="AK706" s="230"/>
      <c r="AL706" s="230"/>
      <c r="AM706" s="230"/>
      <c r="AN706" s="230"/>
      <c r="AO706" s="230"/>
      <c r="AP706" s="230"/>
      <c r="AQ706" s="230"/>
      <c r="AR706" s="230"/>
      <c r="AS706" s="230"/>
      <c r="AT706" s="230"/>
      <c r="AU706" s="230"/>
      <c r="AV706" s="230"/>
      <c r="AW706" s="230"/>
      <c r="AX706" s="425"/>
    </row>
    <row r="707" spans="1:50" ht="26.25" customHeight="1" x14ac:dyDescent="0.15">
      <c r="A707" s="653"/>
      <c r="B707" s="766"/>
      <c r="C707" s="611"/>
      <c r="D707" s="612"/>
      <c r="E707" s="684" t="s">
        <v>242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507</v>
      </c>
      <c r="AE707" s="579"/>
      <c r="AF707" s="579"/>
      <c r="AG707" s="424"/>
      <c r="AH707" s="230"/>
      <c r="AI707" s="230"/>
      <c r="AJ707" s="230"/>
      <c r="AK707" s="230"/>
      <c r="AL707" s="230"/>
      <c r="AM707" s="230"/>
      <c r="AN707" s="230"/>
      <c r="AO707" s="230"/>
      <c r="AP707" s="230"/>
      <c r="AQ707" s="230"/>
      <c r="AR707" s="230"/>
      <c r="AS707" s="230"/>
      <c r="AT707" s="230"/>
      <c r="AU707" s="230"/>
      <c r="AV707" s="230"/>
      <c r="AW707" s="230"/>
      <c r="AX707" s="425"/>
    </row>
    <row r="708" spans="1:50" ht="69" customHeight="1" x14ac:dyDescent="0.15">
      <c r="A708" s="653"/>
      <c r="B708" s="654"/>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481</v>
      </c>
      <c r="AE708" s="666"/>
      <c r="AF708" s="666"/>
      <c r="AG708" s="519" t="s">
        <v>513</v>
      </c>
      <c r="AH708" s="520"/>
      <c r="AI708" s="520"/>
      <c r="AJ708" s="520"/>
      <c r="AK708" s="520"/>
      <c r="AL708" s="520"/>
      <c r="AM708" s="520"/>
      <c r="AN708" s="520"/>
      <c r="AO708" s="520"/>
      <c r="AP708" s="520"/>
      <c r="AQ708" s="520"/>
      <c r="AR708" s="520"/>
      <c r="AS708" s="520"/>
      <c r="AT708" s="520"/>
      <c r="AU708" s="520"/>
      <c r="AV708" s="520"/>
      <c r="AW708" s="520"/>
      <c r="AX708" s="521"/>
    </row>
    <row r="709" spans="1:50" ht="35.450000000000003" customHeight="1" x14ac:dyDescent="0.15">
      <c r="A709" s="653"/>
      <c r="B709" s="654"/>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4" t="s">
        <v>481</v>
      </c>
      <c r="AE709" s="145"/>
      <c r="AF709" s="145"/>
      <c r="AG709" s="662" t="s">
        <v>514</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4" t="s">
        <v>508</v>
      </c>
      <c r="AE710" s="145"/>
      <c r="AF710" s="145"/>
      <c r="AG710" s="662" t="s">
        <v>515</v>
      </c>
      <c r="AH710" s="663"/>
      <c r="AI710" s="663"/>
      <c r="AJ710" s="663"/>
      <c r="AK710" s="663"/>
      <c r="AL710" s="663"/>
      <c r="AM710" s="663"/>
      <c r="AN710" s="663"/>
      <c r="AO710" s="663"/>
      <c r="AP710" s="663"/>
      <c r="AQ710" s="663"/>
      <c r="AR710" s="663"/>
      <c r="AS710" s="663"/>
      <c r="AT710" s="663"/>
      <c r="AU710" s="663"/>
      <c r="AV710" s="663"/>
      <c r="AW710" s="663"/>
      <c r="AX710" s="664"/>
    </row>
    <row r="711" spans="1:50" ht="77.45" customHeight="1" x14ac:dyDescent="0.15">
      <c r="A711" s="653"/>
      <c r="B711" s="654"/>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4" t="s">
        <v>481</v>
      </c>
      <c r="AE711" s="145"/>
      <c r="AF711" s="145"/>
      <c r="AG711" s="662" t="s">
        <v>516</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269</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508</v>
      </c>
      <c r="AE712" s="581"/>
      <c r="AF712" s="581"/>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7" t="s">
        <v>247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481</v>
      </c>
      <c r="AE714" s="587"/>
      <c r="AF714" s="588"/>
      <c r="AG714" s="687" t="s">
        <v>517</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39</v>
      </c>
      <c r="B715" s="652"/>
      <c r="C715" s="657" t="s">
        <v>248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508</v>
      </c>
      <c r="AE715" s="666"/>
      <c r="AF715" s="773"/>
      <c r="AG715" s="519"/>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3"/>
      <c r="B716" s="654"/>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6" t="s">
        <v>508</v>
      </c>
      <c r="AE716" s="757"/>
      <c r="AF716" s="757"/>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198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4" t="s">
        <v>508</v>
      </c>
      <c r="AE717" s="145"/>
      <c r="AF717" s="145"/>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4" t="s">
        <v>508</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6" t="s">
        <v>57</v>
      </c>
      <c r="B719" s="647"/>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5" t="s">
        <v>508</v>
      </c>
      <c r="AE719" s="666"/>
      <c r="AF719" s="666"/>
      <c r="AG719" s="150" t="s">
        <v>545</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8"/>
      <c r="B720" s="649"/>
      <c r="C720" s="940" t="s">
        <v>262</v>
      </c>
      <c r="D720" s="938"/>
      <c r="E720" s="938"/>
      <c r="F720" s="941"/>
      <c r="G720" s="937" t="s">
        <v>263</v>
      </c>
      <c r="H720" s="938"/>
      <c r="I720" s="938"/>
      <c r="J720" s="938"/>
      <c r="K720" s="938"/>
      <c r="L720" s="938"/>
      <c r="M720" s="938"/>
      <c r="N720" s="937" t="s">
        <v>266</v>
      </c>
      <c r="O720" s="938"/>
      <c r="P720" s="938"/>
      <c r="Q720" s="938"/>
      <c r="R720" s="938"/>
      <c r="S720" s="938"/>
      <c r="T720" s="938"/>
      <c r="U720" s="938"/>
      <c r="V720" s="938"/>
      <c r="W720" s="938"/>
      <c r="X720" s="938"/>
      <c r="Y720" s="938"/>
      <c r="Z720" s="938"/>
      <c r="AA720" s="938"/>
      <c r="AB720" s="938"/>
      <c r="AC720" s="938"/>
      <c r="AD720" s="938"/>
      <c r="AE720" s="938"/>
      <c r="AF720" s="939"/>
      <c r="AG720" s="424"/>
      <c r="AH720" s="230"/>
      <c r="AI720" s="230"/>
      <c r="AJ720" s="230"/>
      <c r="AK720" s="230"/>
      <c r="AL720" s="230"/>
      <c r="AM720" s="230"/>
      <c r="AN720" s="230"/>
      <c r="AO720" s="230"/>
      <c r="AP720" s="230"/>
      <c r="AQ720" s="230"/>
      <c r="AR720" s="230"/>
      <c r="AS720" s="230"/>
      <c r="AT720" s="230"/>
      <c r="AU720" s="230"/>
      <c r="AV720" s="230"/>
      <c r="AW720" s="230"/>
      <c r="AX720" s="425"/>
    </row>
    <row r="721" spans="1:50" ht="24.75" hidden="1" customHeight="1" x14ac:dyDescent="0.15">
      <c r="A721" s="648"/>
      <c r="B721" s="649"/>
      <c r="C721" s="922"/>
      <c r="D721" s="923"/>
      <c r="E721" s="923"/>
      <c r="F721" s="924"/>
      <c r="G721" s="942"/>
      <c r="H721" s="943"/>
      <c r="I721" s="68" t="str">
        <f>IF(OR(G721="　", G721=""), "", "-")</f>
        <v/>
      </c>
      <c r="J721" s="921"/>
      <c r="K721" s="921"/>
      <c r="L721" s="68" t="str">
        <f>IF(M721="","","-")</f>
        <v/>
      </c>
      <c r="M721" s="69"/>
      <c r="N721" s="918"/>
      <c r="O721" s="919"/>
      <c r="P721" s="919"/>
      <c r="Q721" s="919"/>
      <c r="R721" s="919"/>
      <c r="S721" s="919"/>
      <c r="T721" s="919"/>
      <c r="U721" s="919"/>
      <c r="V721" s="919"/>
      <c r="W721" s="919"/>
      <c r="X721" s="919"/>
      <c r="Y721" s="919"/>
      <c r="Z721" s="919"/>
      <c r="AA721" s="919"/>
      <c r="AB721" s="919"/>
      <c r="AC721" s="919"/>
      <c r="AD721" s="919"/>
      <c r="AE721" s="919"/>
      <c r="AF721" s="920"/>
      <c r="AG721" s="424"/>
      <c r="AH721" s="230"/>
      <c r="AI721" s="230"/>
      <c r="AJ721" s="230"/>
      <c r="AK721" s="230"/>
      <c r="AL721" s="230"/>
      <c r="AM721" s="230"/>
      <c r="AN721" s="230"/>
      <c r="AO721" s="230"/>
      <c r="AP721" s="230"/>
      <c r="AQ721" s="230"/>
      <c r="AR721" s="230"/>
      <c r="AS721" s="230"/>
      <c r="AT721" s="230"/>
      <c r="AU721" s="230"/>
      <c r="AV721" s="230"/>
      <c r="AW721" s="230"/>
      <c r="AX721" s="425"/>
    </row>
    <row r="722" spans="1:50" ht="24.75" hidden="1" customHeight="1" x14ac:dyDescent="0.15">
      <c r="A722" s="648"/>
      <c r="B722" s="649"/>
      <c r="C722" s="922"/>
      <c r="D722" s="923"/>
      <c r="E722" s="923"/>
      <c r="F722" s="924"/>
      <c r="G722" s="942"/>
      <c r="H722" s="943"/>
      <c r="I722" s="68" t="str">
        <f t="shared" ref="I722:I725" si="4">IF(OR(G722="　", G722=""), "", "-")</f>
        <v/>
      </c>
      <c r="J722" s="921"/>
      <c r="K722" s="921"/>
      <c r="L722" s="68" t="str">
        <f t="shared" ref="L722:L725" si="5">IF(M722="","","-")</f>
        <v/>
      </c>
      <c r="M722" s="69"/>
      <c r="N722" s="918"/>
      <c r="O722" s="919"/>
      <c r="P722" s="919"/>
      <c r="Q722" s="919"/>
      <c r="R722" s="919"/>
      <c r="S722" s="919"/>
      <c r="T722" s="919"/>
      <c r="U722" s="919"/>
      <c r="V722" s="919"/>
      <c r="W722" s="919"/>
      <c r="X722" s="919"/>
      <c r="Y722" s="919"/>
      <c r="Z722" s="919"/>
      <c r="AA722" s="919"/>
      <c r="AB722" s="919"/>
      <c r="AC722" s="919"/>
      <c r="AD722" s="919"/>
      <c r="AE722" s="919"/>
      <c r="AF722" s="920"/>
      <c r="AG722" s="424"/>
      <c r="AH722" s="230"/>
      <c r="AI722" s="230"/>
      <c r="AJ722" s="230"/>
      <c r="AK722" s="230"/>
      <c r="AL722" s="230"/>
      <c r="AM722" s="230"/>
      <c r="AN722" s="230"/>
      <c r="AO722" s="230"/>
      <c r="AP722" s="230"/>
      <c r="AQ722" s="230"/>
      <c r="AR722" s="230"/>
      <c r="AS722" s="230"/>
      <c r="AT722" s="230"/>
      <c r="AU722" s="230"/>
      <c r="AV722" s="230"/>
      <c r="AW722" s="230"/>
      <c r="AX722" s="425"/>
    </row>
    <row r="723" spans="1:50" ht="24.75" hidden="1" customHeight="1" x14ac:dyDescent="0.15">
      <c r="A723" s="648"/>
      <c r="B723" s="649"/>
      <c r="C723" s="922"/>
      <c r="D723" s="923"/>
      <c r="E723" s="923"/>
      <c r="F723" s="924"/>
      <c r="G723" s="942"/>
      <c r="H723" s="943"/>
      <c r="I723" s="68" t="str">
        <f t="shared" si="4"/>
        <v/>
      </c>
      <c r="J723" s="921"/>
      <c r="K723" s="921"/>
      <c r="L723" s="68" t="str">
        <f t="shared" si="5"/>
        <v/>
      </c>
      <c r="M723" s="69"/>
      <c r="N723" s="918"/>
      <c r="O723" s="919"/>
      <c r="P723" s="919"/>
      <c r="Q723" s="919"/>
      <c r="R723" s="919"/>
      <c r="S723" s="919"/>
      <c r="T723" s="919"/>
      <c r="U723" s="919"/>
      <c r="V723" s="919"/>
      <c r="W723" s="919"/>
      <c r="X723" s="919"/>
      <c r="Y723" s="919"/>
      <c r="Z723" s="919"/>
      <c r="AA723" s="919"/>
      <c r="AB723" s="919"/>
      <c r="AC723" s="919"/>
      <c r="AD723" s="919"/>
      <c r="AE723" s="919"/>
      <c r="AF723" s="920"/>
      <c r="AG723" s="424"/>
      <c r="AH723" s="230"/>
      <c r="AI723" s="230"/>
      <c r="AJ723" s="230"/>
      <c r="AK723" s="230"/>
      <c r="AL723" s="230"/>
      <c r="AM723" s="230"/>
      <c r="AN723" s="230"/>
      <c r="AO723" s="230"/>
      <c r="AP723" s="230"/>
      <c r="AQ723" s="230"/>
      <c r="AR723" s="230"/>
      <c r="AS723" s="230"/>
      <c r="AT723" s="230"/>
      <c r="AU723" s="230"/>
      <c r="AV723" s="230"/>
      <c r="AW723" s="230"/>
      <c r="AX723" s="425"/>
    </row>
    <row r="724" spans="1:50" ht="24.75" hidden="1" customHeight="1" x14ac:dyDescent="0.15">
      <c r="A724" s="648"/>
      <c r="B724" s="649"/>
      <c r="C724" s="922"/>
      <c r="D724" s="923"/>
      <c r="E724" s="923"/>
      <c r="F724" s="924"/>
      <c r="G724" s="942"/>
      <c r="H724" s="943"/>
      <c r="I724" s="68" t="str">
        <f t="shared" si="4"/>
        <v/>
      </c>
      <c r="J724" s="921"/>
      <c r="K724" s="921"/>
      <c r="L724" s="68" t="str">
        <f t="shared" si="5"/>
        <v/>
      </c>
      <c r="M724" s="69"/>
      <c r="N724" s="918"/>
      <c r="O724" s="919"/>
      <c r="P724" s="919"/>
      <c r="Q724" s="919"/>
      <c r="R724" s="919"/>
      <c r="S724" s="919"/>
      <c r="T724" s="919"/>
      <c r="U724" s="919"/>
      <c r="V724" s="919"/>
      <c r="W724" s="919"/>
      <c r="X724" s="919"/>
      <c r="Y724" s="919"/>
      <c r="Z724" s="919"/>
      <c r="AA724" s="919"/>
      <c r="AB724" s="919"/>
      <c r="AC724" s="919"/>
      <c r="AD724" s="919"/>
      <c r="AE724" s="919"/>
      <c r="AF724" s="920"/>
      <c r="AG724" s="424"/>
      <c r="AH724" s="230"/>
      <c r="AI724" s="230"/>
      <c r="AJ724" s="230"/>
      <c r="AK724" s="230"/>
      <c r="AL724" s="230"/>
      <c r="AM724" s="230"/>
      <c r="AN724" s="230"/>
      <c r="AO724" s="230"/>
      <c r="AP724" s="230"/>
      <c r="AQ724" s="230"/>
      <c r="AR724" s="230"/>
      <c r="AS724" s="230"/>
      <c r="AT724" s="230"/>
      <c r="AU724" s="230"/>
      <c r="AV724" s="230"/>
      <c r="AW724" s="230"/>
      <c r="AX724" s="425"/>
    </row>
    <row r="725" spans="1:50" ht="24.75" customHeight="1" x14ac:dyDescent="0.15">
      <c r="A725" s="650"/>
      <c r="B725" s="651"/>
      <c r="C725" s="925"/>
      <c r="D725" s="926"/>
      <c r="E725" s="926"/>
      <c r="F725" s="927"/>
      <c r="G725" s="964"/>
      <c r="H725" s="965"/>
      <c r="I725" s="70" t="str">
        <f t="shared" si="4"/>
        <v/>
      </c>
      <c r="J725" s="966"/>
      <c r="K725" s="966"/>
      <c r="L725" s="70" t="str">
        <f t="shared" si="5"/>
        <v/>
      </c>
      <c r="M725" s="71"/>
      <c r="N725" s="957"/>
      <c r="O725" s="958"/>
      <c r="P725" s="958"/>
      <c r="Q725" s="958"/>
      <c r="R725" s="958"/>
      <c r="S725" s="958"/>
      <c r="T725" s="958"/>
      <c r="U725" s="958"/>
      <c r="V725" s="958"/>
      <c r="W725" s="958"/>
      <c r="X725" s="958"/>
      <c r="Y725" s="958"/>
      <c r="Z725" s="958"/>
      <c r="AA725" s="958"/>
      <c r="AB725" s="958"/>
      <c r="AC725" s="958"/>
      <c r="AD725" s="958"/>
      <c r="AE725" s="958"/>
      <c r="AF725" s="959"/>
      <c r="AG725" s="153"/>
      <c r="AH725" s="154"/>
      <c r="AI725" s="154"/>
      <c r="AJ725" s="154"/>
      <c r="AK725" s="154"/>
      <c r="AL725" s="154"/>
      <c r="AM725" s="154"/>
      <c r="AN725" s="154"/>
      <c r="AO725" s="154"/>
      <c r="AP725" s="154"/>
      <c r="AQ725" s="154"/>
      <c r="AR725" s="154"/>
      <c r="AS725" s="154"/>
      <c r="AT725" s="154"/>
      <c r="AU725" s="154"/>
      <c r="AV725" s="154"/>
      <c r="AW725" s="154"/>
      <c r="AX725" s="155"/>
    </row>
    <row r="726" spans="1:50" ht="83.1" customHeight="1" x14ac:dyDescent="0.15">
      <c r="A726" s="616" t="s">
        <v>47</v>
      </c>
      <c r="B726" s="617"/>
      <c r="C726" s="439" t="s">
        <v>52</v>
      </c>
      <c r="D726" s="576"/>
      <c r="E726" s="576"/>
      <c r="F726" s="577"/>
      <c r="G726" s="793" t="s">
        <v>518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8"/>
      <c r="B727" s="619"/>
      <c r="C727" s="693" t="s">
        <v>56</v>
      </c>
      <c r="D727" s="694"/>
      <c r="E727" s="694"/>
      <c r="F727" s="695"/>
      <c r="G727" s="791" t="s">
        <v>519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546</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t="s">
        <v>137</v>
      </c>
      <c r="B731" s="614"/>
      <c r="C731" s="614"/>
      <c r="D731" s="614"/>
      <c r="E731" s="615"/>
      <c r="F731" s="678" t="s">
        <v>547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7" t="s">
        <v>137</v>
      </c>
      <c r="B733" s="748"/>
      <c r="C733" s="748"/>
      <c r="D733" s="748"/>
      <c r="E733" s="749"/>
      <c r="F733" s="764" t="s">
        <v>549</v>
      </c>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230.1" customHeight="1" thickBot="1" x14ac:dyDescent="0.2">
      <c r="A735" s="606" t="s">
        <v>520</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0" t="s">
        <v>275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86" t="s">
        <v>325</v>
      </c>
      <c r="B737" s="87"/>
      <c r="C737" s="87"/>
      <c r="D737" s="88"/>
      <c r="E737" s="89" t="s">
        <v>488</v>
      </c>
      <c r="F737" s="89"/>
      <c r="G737" s="89"/>
      <c r="H737" s="89"/>
      <c r="I737" s="89"/>
      <c r="J737" s="89"/>
      <c r="K737" s="89"/>
      <c r="L737" s="89"/>
      <c r="M737" s="89"/>
      <c r="N737" s="95" t="s">
        <v>320</v>
      </c>
      <c r="O737" s="95"/>
      <c r="P737" s="95"/>
      <c r="Q737" s="95"/>
      <c r="R737" s="89" t="s">
        <v>488</v>
      </c>
      <c r="S737" s="89"/>
      <c r="T737" s="89"/>
      <c r="U737" s="89"/>
      <c r="V737" s="89"/>
      <c r="W737" s="89"/>
      <c r="X737" s="89"/>
      <c r="Y737" s="89"/>
      <c r="Z737" s="89"/>
      <c r="AA737" s="95" t="s">
        <v>319</v>
      </c>
      <c r="AB737" s="95"/>
      <c r="AC737" s="95"/>
      <c r="AD737" s="95"/>
      <c r="AE737" s="89" t="s">
        <v>488</v>
      </c>
      <c r="AF737" s="89"/>
      <c r="AG737" s="89"/>
      <c r="AH737" s="89"/>
      <c r="AI737" s="89"/>
      <c r="AJ737" s="89"/>
      <c r="AK737" s="89"/>
      <c r="AL737" s="89"/>
      <c r="AM737" s="89"/>
      <c r="AN737" s="95" t="s">
        <v>318</v>
      </c>
      <c r="AO737" s="95"/>
      <c r="AP737" s="95"/>
      <c r="AQ737" s="95"/>
      <c r="AR737" s="96" t="s">
        <v>522</v>
      </c>
      <c r="AS737" s="97"/>
      <c r="AT737" s="97"/>
      <c r="AU737" s="97"/>
      <c r="AV737" s="97"/>
      <c r="AW737" s="97"/>
      <c r="AX737" s="98"/>
      <c r="AY737" s="74"/>
      <c r="AZ737" s="74"/>
    </row>
    <row r="738" spans="1:52" ht="24.75" customHeight="1" x14ac:dyDescent="0.15">
      <c r="A738" s="86" t="s">
        <v>317</v>
      </c>
      <c r="B738" s="87"/>
      <c r="C738" s="87"/>
      <c r="D738" s="88"/>
      <c r="E738" s="89" t="s">
        <v>488</v>
      </c>
      <c r="F738" s="89"/>
      <c r="G738" s="89"/>
      <c r="H738" s="89"/>
      <c r="I738" s="89"/>
      <c r="J738" s="89"/>
      <c r="K738" s="89"/>
      <c r="L738" s="89"/>
      <c r="M738" s="89"/>
      <c r="N738" s="95" t="s">
        <v>316</v>
      </c>
      <c r="O738" s="95"/>
      <c r="P738" s="95"/>
      <c r="Q738" s="95"/>
      <c r="R738" s="89" t="s">
        <v>488</v>
      </c>
      <c r="S738" s="89"/>
      <c r="T738" s="89"/>
      <c r="U738" s="89"/>
      <c r="V738" s="89"/>
      <c r="W738" s="89"/>
      <c r="X738" s="89"/>
      <c r="Y738" s="89"/>
      <c r="Z738" s="89"/>
      <c r="AA738" s="95" t="s">
        <v>315</v>
      </c>
      <c r="AB738" s="95"/>
      <c r="AC738" s="95"/>
      <c r="AD738" s="95"/>
      <c r="AE738" s="89" t="s">
        <v>550</v>
      </c>
      <c r="AF738" s="89"/>
      <c r="AG738" s="89"/>
      <c r="AH738" s="89"/>
      <c r="AI738" s="89"/>
      <c r="AJ738" s="89"/>
      <c r="AK738" s="89"/>
      <c r="AL738" s="89"/>
      <c r="AM738" s="89"/>
      <c r="AN738" s="95" t="s">
        <v>314</v>
      </c>
      <c r="AO738" s="95"/>
      <c r="AP738" s="95"/>
      <c r="AQ738" s="95"/>
      <c r="AR738" s="96" t="s">
        <v>521</v>
      </c>
      <c r="AS738" s="97"/>
      <c r="AT738" s="97"/>
      <c r="AU738" s="97"/>
      <c r="AV738" s="97"/>
      <c r="AW738" s="97"/>
      <c r="AX738" s="98"/>
    </row>
    <row r="739" spans="1:52" ht="24.75" customHeight="1" x14ac:dyDescent="0.15">
      <c r="A739" s="86" t="s">
        <v>313</v>
      </c>
      <c r="B739" s="87"/>
      <c r="C739" s="87"/>
      <c r="D739" s="88"/>
      <c r="E739" s="89" t="s">
        <v>523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479</v>
      </c>
      <c r="F740" s="111"/>
      <c r="G740" s="111"/>
      <c r="H740" s="78" t="str">
        <f>IF(E740="", "", "(")</f>
        <v>(</v>
      </c>
      <c r="I740" s="111"/>
      <c r="J740" s="111"/>
      <c r="K740" s="78" t="str">
        <f>IF(OR(I740="　", I740=""), "", "-")</f>
        <v/>
      </c>
      <c r="L740" s="112">
        <v>90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7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7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thickBo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8" t="s">
        <v>308</v>
      </c>
      <c r="B780" s="759"/>
      <c r="C780" s="759"/>
      <c r="D780" s="759"/>
      <c r="E780" s="759"/>
      <c r="F780" s="760"/>
      <c r="G780" s="435" t="s">
        <v>524</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285</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hidden="1" customHeight="1" x14ac:dyDescent="0.15">
      <c r="A781" s="549"/>
      <c r="B781" s="761"/>
      <c r="C781" s="761"/>
      <c r="D781" s="761"/>
      <c r="E781" s="761"/>
      <c r="F781" s="762"/>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hidden="1" customHeight="1" x14ac:dyDescent="0.15">
      <c r="A782" s="549"/>
      <c r="B782" s="761"/>
      <c r="C782" s="761"/>
      <c r="D782" s="761"/>
      <c r="E782" s="761"/>
      <c r="F782" s="762"/>
      <c r="G782" s="445" t="s">
        <v>525</v>
      </c>
      <c r="H782" s="446"/>
      <c r="I782" s="446"/>
      <c r="J782" s="446"/>
      <c r="K782" s="447"/>
      <c r="L782" s="448" t="s">
        <v>526</v>
      </c>
      <c r="M782" s="449"/>
      <c r="N782" s="449"/>
      <c r="O782" s="449"/>
      <c r="P782" s="449"/>
      <c r="Q782" s="449"/>
      <c r="R782" s="449"/>
      <c r="S782" s="449"/>
      <c r="T782" s="449"/>
      <c r="U782" s="449"/>
      <c r="V782" s="449"/>
      <c r="W782" s="449"/>
      <c r="X782" s="450"/>
      <c r="Y782" s="451">
        <v>183</v>
      </c>
      <c r="Z782" s="452"/>
      <c r="AA782" s="452"/>
      <c r="AB782" s="550"/>
      <c r="AC782" s="445"/>
      <c r="AD782" s="446"/>
      <c r="AE782" s="446"/>
      <c r="AF782" s="446"/>
      <c r="AG782" s="447"/>
      <c r="AH782" s="448"/>
      <c r="AI782" s="449"/>
      <c r="AJ782" s="449"/>
      <c r="AK782" s="449"/>
      <c r="AL782" s="449"/>
      <c r="AM782" s="449"/>
      <c r="AN782" s="449"/>
      <c r="AO782" s="449"/>
      <c r="AP782" s="449"/>
      <c r="AQ782" s="449"/>
      <c r="AR782" s="449"/>
      <c r="AS782" s="449"/>
      <c r="AT782" s="450"/>
      <c r="AU782" s="451"/>
      <c r="AV782" s="452"/>
      <c r="AW782" s="452"/>
      <c r="AX782" s="453"/>
    </row>
    <row r="783" spans="1:50" ht="24.75" hidden="1" customHeight="1" x14ac:dyDescent="0.15">
      <c r="A783" s="549"/>
      <c r="B783" s="761"/>
      <c r="C783" s="761"/>
      <c r="D783" s="761"/>
      <c r="E783" s="761"/>
      <c r="F783" s="76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49"/>
      <c r="B784" s="761"/>
      <c r="C784" s="761"/>
      <c r="D784" s="761"/>
      <c r="E784" s="761"/>
      <c r="F784" s="76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49"/>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49"/>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49"/>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49"/>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49"/>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49"/>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x14ac:dyDescent="0.15">
      <c r="A791" s="549"/>
      <c r="B791" s="761"/>
      <c r="C791" s="761"/>
      <c r="D791" s="761"/>
      <c r="E791" s="761"/>
      <c r="F791" s="762"/>
      <c r="G791" s="346"/>
      <c r="H791" s="347"/>
      <c r="I791" s="347"/>
      <c r="J791" s="347"/>
      <c r="K791" s="348"/>
      <c r="L791" s="399"/>
      <c r="M791" s="400"/>
      <c r="N791" s="400"/>
      <c r="O791" s="400"/>
      <c r="P791" s="400"/>
      <c r="Q791" s="400"/>
      <c r="R791" s="400"/>
      <c r="S791" s="400"/>
      <c r="T791" s="400"/>
      <c r="U791" s="400"/>
      <c r="V791" s="400"/>
      <c r="W791" s="400"/>
      <c r="X791" s="401"/>
      <c r="Y791" s="396"/>
      <c r="Z791" s="397"/>
      <c r="AA791" s="397"/>
      <c r="AB791" s="403"/>
      <c r="AC791" s="346"/>
      <c r="AD791" s="347"/>
      <c r="AE791" s="347"/>
      <c r="AF791" s="347"/>
      <c r="AG791" s="348"/>
      <c r="AH791" s="399"/>
      <c r="AI791" s="400"/>
      <c r="AJ791" s="400"/>
      <c r="AK791" s="400"/>
      <c r="AL791" s="400"/>
      <c r="AM791" s="400"/>
      <c r="AN791" s="400"/>
      <c r="AO791" s="400"/>
      <c r="AP791" s="400"/>
      <c r="AQ791" s="400"/>
      <c r="AR791" s="400"/>
      <c r="AS791" s="400"/>
      <c r="AT791" s="401"/>
      <c r="AU791" s="396"/>
      <c r="AV791" s="397"/>
      <c r="AW791" s="397"/>
      <c r="AX791" s="398"/>
    </row>
    <row r="792" spans="1:50" ht="24.75" hidden="1" customHeight="1" thickBot="1" x14ac:dyDescent="0.2">
      <c r="A792" s="549"/>
      <c r="B792" s="761"/>
      <c r="C792" s="761"/>
      <c r="D792" s="761"/>
      <c r="E792" s="761"/>
      <c r="F792" s="762"/>
      <c r="G792" s="407" t="s">
        <v>20</v>
      </c>
      <c r="H792" s="408"/>
      <c r="I792" s="408"/>
      <c r="J792" s="408"/>
      <c r="K792" s="408"/>
      <c r="L792" s="409"/>
      <c r="M792" s="410"/>
      <c r="N792" s="410"/>
      <c r="O792" s="410"/>
      <c r="P792" s="410"/>
      <c r="Q792" s="410"/>
      <c r="R792" s="410"/>
      <c r="S792" s="410"/>
      <c r="T792" s="410"/>
      <c r="U792" s="410"/>
      <c r="V792" s="410"/>
      <c r="W792" s="410"/>
      <c r="X792" s="411"/>
      <c r="Y792" s="412">
        <f>SUM(Y782:AB791)</f>
        <v>183</v>
      </c>
      <c r="Z792" s="413"/>
      <c r="AA792" s="413"/>
      <c r="AB792" s="414"/>
      <c r="AC792" s="407" t="s">
        <v>20</v>
      </c>
      <c r="AD792" s="408"/>
      <c r="AE792" s="408"/>
      <c r="AF792" s="408"/>
      <c r="AG792" s="408"/>
      <c r="AH792" s="409"/>
      <c r="AI792" s="410"/>
      <c r="AJ792" s="410"/>
      <c r="AK792" s="410"/>
      <c r="AL792" s="410"/>
      <c r="AM792" s="410"/>
      <c r="AN792" s="410"/>
      <c r="AO792" s="410"/>
      <c r="AP792" s="410"/>
      <c r="AQ792" s="410"/>
      <c r="AR792" s="410"/>
      <c r="AS792" s="410"/>
      <c r="AT792" s="411"/>
      <c r="AU792" s="412">
        <f>SUM(AU782:AX791)</f>
        <v>0</v>
      </c>
      <c r="AV792" s="413"/>
      <c r="AW792" s="413"/>
      <c r="AX792" s="415"/>
    </row>
    <row r="793" spans="1:50" ht="36" customHeight="1" x14ac:dyDescent="0.15">
      <c r="A793" s="549"/>
      <c r="B793" s="761"/>
      <c r="C793" s="761"/>
      <c r="D793" s="761"/>
      <c r="E793" s="761"/>
      <c r="F793" s="762"/>
      <c r="G793" s="435" t="s">
        <v>552</v>
      </c>
      <c r="H793" s="574"/>
      <c r="I793" s="574"/>
      <c r="J793" s="574"/>
      <c r="K793" s="574"/>
      <c r="L793" s="574"/>
      <c r="M793" s="574"/>
      <c r="N793" s="574"/>
      <c r="O793" s="574"/>
      <c r="P793" s="574"/>
      <c r="Q793" s="574"/>
      <c r="R793" s="574"/>
      <c r="S793" s="574"/>
      <c r="T793" s="574"/>
      <c r="U793" s="574"/>
      <c r="V793" s="574"/>
      <c r="W793" s="574"/>
      <c r="X793" s="574"/>
      <c r="Y793" s="574"/>
      <c r="Z793" s="574"/>
      <c r="AA793" s="574"/>
      <c r="AB793" s="575"/>
      <c r="AC793" s="435" t="s">
        <v>544</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36" customHeight="1" x14ac:dyDescent="0.15">
      <c r="A794" s="549"/>
      <c r="B794" s="761"/>
      <c r="C794" s="761"/>
      <c r="D794" s="761"/>
      <c r="E794" s="761"/>
      <c r="F794" s="762"/>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36" customHeight="1" x14ac:dyDescent="0.15">
      <c r="A795" s="549"/>
      <c r="B795" s="761"/>
      <c r="C795" s="761"/>
      <c r="D795" s="761"/>
      <c r="E795" s="761"/>
      <c r="F795" s="762"/>
      <c r="G795" s="445" t="s">
        <v>525</v>
      </c>
      <c r="H795" s="446"/>
      <c r="I795" s="446"/>
      <c r="J795" s="446"/>
      <c r="K795" s="447"/>
      <c r="L795" s="448" t="s">
        <v>526</v>
      </c>
      <c r="M795" s="449"/>
      <c r="N795" s="449"/>
      <c r="O795" s="449"/>
      <c r="P795" s="449"/>
      <c r="Q795" s="449"/>
      <c r="R795" s="449"/>
      <c r="S795" s="449"/>
      <c r="T795" s="449"/>
      <c r="U795" s="449"/>
      <c r="V795" s="449"/>
      <c r="W795" s="449"/>
      <c r="X795" s="450"/>
      <c r="Y795" s="451">
        <v>183</v>
      </c>
      <c r="Z795" s="452"/>
      <c r="AA795" s="452"/>
      <c r="AB795" s="550"/>
      <c r="AC795" s="445"/>
      <c r="AD795" s="446"/>
      <c r="AE795" s="446"/>
      <c r="AF795" s="446"/>
      <c r="AG795" s="447"/>
      <c r="AH795" s="448"/>
      <c r="AI795" s="449"/>
      <c r="AJ795" s="449"/>
      <c r="AK795" s="449"/>
      <c r="AL795" s="449"/>
      <c r="AM795" s="449"/>
      <c r="AN795" s="449"/>
      <c r="AO795" s="449"/>
      <c r="AP795" s="449"/>
      <c r="AQ795" s="449"/>
      <c r="AR795" s="449"/>
      <c r="AS795" s="449"/>
      <c r="AT795" s="450"/>
      <c r="AU795" s="451"/>
      <c r="AV795" s="452"/>
      <c r="AW795" s="452"/>
      <c r="AX795" s="453"/>
    </row>
    <row r="796" spans="1:50" ht="24.75" hidden="1" customHeight="1" x14ac:dyDescent="0.15">
      <c r="A796" s="549"/>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49"/>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49"/>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49"/>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49"/>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49"/>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49"/>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49"/>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32.450000000000003" hidden="1" customHeight="1" x14ac:dyDescent="0.15">
      <c r="A804" s="549"/>
      <c r="B804" s="761"/>
      <c r="C804" s="761"/>
      <c r="D804" s="761"/>
      <c r="E804" s="761"/>
      <c r="F804" s="762"/>
      <c r="G804" s="346"/>
      <c r="H804" s="347"/>
      <c r="I804" s="347"/>
      <c r="J804" s="347"/>
      <c r="K804" s="348"/>
      <c r="L804" s="399"/>
      <c r="M804" s="400"/>
      <c r="N804" s="400"/>
      <c r="O804" s="400"/>
      <c r="P804" s="400"/>
      <c r="Q804" s="400"/>
      <c r="R804" s="400"/>
      <c r="S804" s="400"/>
      <c r="T804" s="400"/>
      <c r="U804" s="400"/>
      <c r="V804" s="400"/>
      <c r="W804" s="400"/>
      <c r="X804" s="401"/>
      <c r="Y804" s="396"/>
      <c r="Z804" s="397"/>
      <c r="AA804" s="397"/>
      <c r="AB804" s="403"/>
      <c r="AC804" s="346"/>
      <c r="AD804" s="347"/>
      <c r="AE804" s="347"/>
      <c r="AF804" s="347"/>
      <c r="AG804" s="348"/>
      <c r="AH804" s="399"/>
      <c r="AI804" s="400"/>
      <c r="AJ804" s="400"/>
      <c r="AK804" s="400"/>
      <c r="AL804" s="400"/>
      <c r="AM804" s="400"/>
      <c r="AN804" s="400"/>
      <c r="AO804" s="400"/>
      <c r="AP804" s="400"/>
      <c r="AQ804" s="400"/>
      <c r="AR804" s="400"/>
      <c r="AS804" s="400"/>
      <c r="AT804" s="401"/>
      <c r="AU804" s="396"/>
      <c r="AV804" s="397"/>
      <c r="AW804" s="397"/>
      <c r="AX804" s="398"/>
    </row>
    <row r="805" spans="1:50" ht="30.6" customHeight="1" x14ac:dyDescent="0.15">
      <c r="A805" s="549"/>
      <c r="B805" s="761"/>
      <c r="C805" s="761"/>
      <c r="D805" s="761"/>
      <c r="E805" s="761"/>
      <c r="F805" s="762"/>
      <c r="G805" s="407" t="s">
        <v>20</v>
      </c>
      <c r="H805" s="408"/>
      <c r="I805" s="408"/>
      <c r="J805" s="408"/>
      <c r="K805" s="408"/>
      <c r="L805" s="409"/>
      <c r="M805" s="410"/>
      <c r="N805" s="410"/>
      <c r="O805" s="410"/>
      <c r="P805" s="410"/>
      <c r="Q805" s="410"/>
      <c r="R805" s="410"/>
      <c r="S805" s="410"/>
      <c r="T805" s="410"/>
      <c r="U805" s="410"/>
      <c r="V805" s="410"/>
      <c r="W805" s="410"/>
      <c r="X805" s="411"/>
      <c r="Y805" s="412">
        <f>SUM(Y795:AB804)</f>
        <v>183</v>
      </c>
      <c r="Z805" s="413"/>
      <c r="AA805" s="413"/>
      <c r="AB805" s="414"/>
      <c r="AC805" s="407" t="s">
        <v>20</v>
      </c>
      <c r="AD805" s="408"/>
      <c r="AE805" s="408"/>
      <c r="AF805" s="408"/>
      <c r="AG805" s="408"/>
      <c r="AH805" s="409"/>
      <c r="AI805" s="410"/>
      <c r="AJ805" s="410"/>
      <c r="AK805" s="410"/>
      <c r="AL805" s="410"/>
      <c r="AM805" s="410"/>
      <c r="AN805" s="410"/>
      <c r="AO805" s="410"/>
      <c r="AP805" s="410"/>
      <c r="AQ805" s="410"/>
      <c r="AR805" s="410"/>
      <c r="AS805" s="410"/>
      <c r="AT805" s="411"/>
      <c r="AU805" s="412">
        <f>SUM(AU795:AX804)</f>
        <v>0</v>
      </c>
      <c r="AV805" s="413"/>
      <c r="AW805" s="413"/>
      <c r="AX805" s="415"/>
    </row>
    <row r="806" spans="1:50" ht="24.75" hidden="1" customHeight="1" x14ac:dyDescent="0.15">
      <c r="A806" s="549"/>
      <c r="B806" s="761"/>
      <c r="C806" s="761"/>
      <c r="D806" s="761"/>
      <c r="E806" s="761"/>
      <c r="F806" s="762"/>
      <c r="G806" s="435" t="s">
        <v>244</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245</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15">
      <c r="A807" s="549"/>
      <c r="B807" s="761"/>
      <c r="C807" s="761"/>
      <c r="D807" s="761"/>
      <c r="E807" s="761"/>
      <c r="F807" s="762"/>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15">
      <c r="A808" s="549"/>
      <c r="B808" s="761"/>
      <c r="C808" s="761"/>
      <c r="D808" s="761"/>
      <c r="E808" s="761"/>
      <c r="F808" s="762"/>
      <c r="G808" s="445"/>
      <c r="H808" s="446"/>
      <c r="I808" s="446"/>
      <c r="J808" s="446"/>
      <c r="K808" s="447"/>
      <c r="L808" s="448"/>
      <c r="M808" s="449"/>
      <c r="N808" s="449"/>
      <c r="O808" s="449"/>
      <c r="P808" s="449"/>
      <c r="Q808" s="449"/>
      <c r="R808" s="449"/>
      <c r="S808" s="449"/>
      <c r="T808" s="449"/>
      <c r="U808" s="449"/>
      <c r="V808" s="449"/>
      <c r="W808" s="449"/>
      <c r="X808" s="450"/>
      <c r="Y808" s="451"/>
      <c r="Z808" s="452"/>
      <c r="AA808" s="452"/>
      <c r="AB808" s="550"/>
      <c r="AC808" s="445"/>
      <c r="AD808" s="446"/>
      <c r="AE808" s="446"/>
      <c r="AF808" s="446"/>
      <c r="AG808" s="447"/>
      <c r="AH808" s="448"/>
      <c r="AI808" s="449"/>
      <c r="AJ808" s="449"/>
      <c r="AK808" s="449"/>
      <c r="AL808" s="449"/>
      <c r="AM808" s="449"/>
      <c r="AN808" s="449"/>
      <c r="AO808" s="449"/>
      <c r="AP808" s="449"/>
      <c r="AQ808" s="449"/>
      <c r="AR808" s="449"/>
      <c r="AS808" s="449"/>
      <c r="AT808" s="450"/>
      <c r="AU808" s="451"/>
      <c r="AV808" s="452"/>
      <c r="AW808" s="452"/>
      <c r="AX808" s="453"/>
    </row>
    <row r="809" spans="1:50" ht="24.75" hidden="1" customHeight="1" x14ac:dyDescent="0.15">
      <c r="A809" s="549"/>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49"/>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49"/>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49"/>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49"/>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49"/>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49"/>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49"/>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49"/>
      <c r="B817" s="761"/>
      <c r="C817" s="761"/>
      <c r="D817" s="761"/>
      <c r="E817" s="761"/>
      <c r="F817" s="762"/>
      <c r="G817" s="346"/>
      <c r="H817" s="347"/>
      <c r="I817" s="347"/>
      <c r="J817" s="347"/>
      <c r="K817" s="348"/>
      <c r="L817" s="399"/>
      <c r="M817" s="400"/>
      <c r="N817" s="400"/>
      <c r="O817" s="400"/>
      <c r="P817" s="400"/>
      <c r="Q817" s="400"/>
      <c r="R817" s="400"/>
      <c r="S817" s="400"/>
      <c r="T817" s="400"/>
      <c r="U817" s="400"/>
      <c r="V817" s="400"/>
      <c r="W817" s="400"/>
      <c r="X817" s="401"/>
      <c r="Y817" s="396"/>
      <c r="Z817" s="397"/>
      <c r="AA817" s="397"/>
      <c r="AB817" s="403"/>
      <c r="AC817" s="346"/>
      <c r="AD817" s="347"/>
      <c r="AE817" s="347"/>
      <c r="AF817" s="347"/>
      <c r="AG817" s="348"/>
      <c r="AH817" s="399"/>
      <c r="AI817" s="400"/>
      <c r="AJ817" s="400"/>
      <c r="AK817" s="400"/>
      <c r="AL817" s="400"/>
      <c r="AM817" s="400"/>
      <c r="AN817" s="400"/>
      <c r="AO817" s="400"/>
      <c r="AP817" s="400"/>
      <c r="AQ817" s="400"/>
      <c r="AR817" s="400"/>
      <c r="AS817" s="400"/>
      <c r="AT817" s="401"/>
      <c r="AU817" s="396"/>
      <c r="AV817" s="397"/>
      <c r="AW817" s="397"/>
      <c r="AX817" s="398"/>
    </row>
    <row r="818" spans="1:50" ht="24.75" hidden="1" customHeight="1" thickBot="1" x14ac:dyDescent="0.2">
      <c r="A818" s="549"/>
      <c r="B818" s="761"/>
      <c r="C818" s="761"/>
      <c r="D818" s="761"/>
      <c r="E818" s="761"/>
      <c r="F818" s="762"/>
      <c r="G818" s="407" t="s">
        <v>20</v>
      </c>
      <c r="H818" s="408"/>
      <c r="I818" s="408"/>
      <c r="J818" s="408"/>
      <c r="K818" s="408"/>
      <c r="L818" s="409"/>
      <c r="M818" s="410"/>
      <c r="N818" s="410"/>
      <c r="O818" s="410"/>
      <c r="P818" s="410"/>
      <c r="Q818" s="410"/>
      <c r="R818" s="410"/>
      <c r="S818" s="410"/>
      <c r="T818" s="410"/>
      <c r="U818" s="410"/>
      <c r="V818" s="410"/>
      <c r="W818" s="410"/>
      <c r="X818" s="411"/>
      <c r="Y818" s="412">
        <f>SUM(Y808:AB817)</f>
        <v>0</v>
      </c>
      <c r="Z818" s="413"/>
      <c r="AA818" s="413"/>
      <c r="AB818" s="414"/>
      <c r="AC818" s="407" t="s">
        <v>20</v>
      </c>
      <c r="AD818" s="408"/>
      <c r="AE818" s="408"/>
      <c r="AF818" s="408"/>
      <c r="AG818" s="408"/>
      <c r="AH818" s="409"/>
      <c r="AI818" s="410"/>
      <c r="AJ818" s="410"/>
      <c r="AK818" s="410"/>
      <c r="AL818" s="410"/>
      <c r="AM818" s="410"/>
      <c r="AN818" s="410"/>
      <c r="AO818" s="410"/>
      <c r="AP818" s="410"/>
      <c r="AQ818" s="410"/>
      <c r="AR818" s="410"/>
      <c r="AS818" s="410"/>
      <c r="AT818" s="411"/>
      <c r="AU818" s="412">
        <f>SUM(AU808:AX817)</f>
        <v>0</v>
      </c>
      <c r="AV818" s="413"/>
      <c r="AW818" s="413"/>
      <c r="AX818" s="415"/>
    </row>
    <row r="819" spans="1:50" ht="24.75" hidden="1" customHeight="1" x14ac:dyDescent="0.15">
      <c r="A819" s="549"/>
      <c r="B819" s="761"/>
      <c r="C819" s="761"/>
      <c r="D819" s="761"/>
      <c r="E819" s="761"/>
      <c r="F819" s="762"/>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15">
      <c r="A820" s="549"/>
      <c r="B820" s="761"/>
      <c r="C820" s="761"/>
      <c r="D820" s="761"/>
      <c r="E820" s="761"/>
      <c r="F820" s="762"/>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15">
      <c r="A821" s="549"/>
      <c r="B821" s="761"/>
      <c r="C821" s="761"/>
      <c r="D821" s="761"/>
      <c r="E821" s="761"/>
      <c r="F821" s="762"/>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50"/>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15">
      <c r="A822" s="549"/>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49"/>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49"/>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49"/>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49"/>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49"/>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49"/>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49"/>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49"/>
      <c r="B830" s="761"/>
      <c r="C830" s="761"/>
      <c r="D830" s="761"/>
      <c r="E830" s="761"/>
      <c r="F830" s="762"/>
      <c r="G830" s="346"/>
      <c r="H830" s="347"/>
      <c r="I830" s="347"/>
      <c r="J830" s="347"/>
      <c r="K830" s="348"/>
      <c r="L830" s="399"/>
      <c r="M830" s="400"/>
      <c r="N830" s="400"/>
      <c r="O830" s="400"/>
      <c r="P830" s="400"/>
      <c r="Q830" s="400"/>
      <c r="R830" s="400"/>
      <c r="S830" s="400"/>
      <c r="T830" s="400"/>
      <c r="U830" s="400"/>
      <c r="V830" s="400"/>
      <c r="W830" s="400"/>
      <c r="X830" s="401"/>
      <c r="Y830" s="396"/>
      <c r="Z830" s="397"/>
      <c r="AA830" s="397"/>
      <c r="AB830" s="403"/>
      <c r="AC830" s="346"/>
      <c r="AD830" s="347"/>
      <c r="AE830" s="347"/>
      <c r="AF830" s="347"/>
      <c r="AG830" s="348"/>
      <c r="AH830" s="399"/>
      <c r="AI830" s="400"/>
      <c r="AJ830" s="400"/>
      <c r="AK830" s="400"/>
      <c r="AL830" s="400"/>
      <c r="AM830" s="400"/>
      <c r="AN830" s="400"/>
      <c r="AO830" s="400"/>
      <c r="AP830" s="400"/>
      <c r="AQ830" s="400"/>
      <c r="AR830" s="400"/>
      <c r="AS830" s="400"/>
      <c r="AT830" s="401"/>
      <c r="AU830" s="396"/>
      <c r="AV830" s="397"/>
      <c r="AW830" s="397"/>
      <c r="AX830" s="398"/>
    </row>
    <row r="831" spans="1:50" ht="24.75" hidden="1" customHeight="1" x14ac:dyDescent="0.15">
      <c r="A831" s="549"/>
      <c r="B831" s="761"/>
      <c r="C831" s="761"/>
      <c r="D831" s="761"/>
      <c r="E831" s="761"/>
      <c r="F831" s="762"/>
      <c r="G831" s="407" t="s">
        <v>20</v>
      </c>
      <c r="H831" s="408"/>
      <c r="I831" s="408"/>
      <c r="J831" s="408"/>
      <c r="K831" s="408"/>
      <c r="L831" s="409"/>
      <c r="M831" s="410"/>
      <c r="N831" s="410"/>
      <c r="O831" s="410"/>
      <c r="P831" s="410"/>
      <c r="Q831" s="410"/>
      <c r="R831" s="410"/>
      <c r="S831" s="410"/>
      <c r="T831" s="410"/>
      <c r="U831" s="410"/>
      <c r="V831" s="410"/>
      <c r="W831" s="410"/>
      <c r="X831" s="411"/>
      <c r="Y831" s="412">
        <f>SUM(Y821:AB830)</f>
        <v>0</v>
      </c>
      <c r="Z831" s="413"/>
      <c r="AA831" s="413"/>
      <c r="AB831" s="414"/>
      <c r="AC831" s="407" t="s">
        <v>20</v>
      </c>
      <c r="AD831" s="408"/>
      <c r="AE831" s="408"/>
      <c r="AF831" s="408"/>
      <c r="AG831" s="408"/>
      <c r="AH831" s="409"/>
      <c r="AI831" s="410"/>
      <c r="AJ831" s="410"/>
      <c r="AK831" s="410"/>
      <c r="AL831" s="410"/>
      <c r="AM831" s="410"/>
      <c r="AN831" s="410"/>
      <c r="AO831" s="410"/>
      <c r="AP831" s="410"/>
      <c r="AQ831" s="410"/>
      <c r="AR831" s="410"/>
      <c r="AS831" s="410"/>
      <c r="AT831" s="411"/>
      <c r="AU831" s="412">
        <f>SUM(AU821:AX830)</f>
        <v>0</v>
      </c>
      <c r="AV831" s="413"/>
      <c r="AW831" s="413"/>
      <c r="AX831" s="415"/>
    </row>
    <row r="832" spans="1:50" ht="24.75" hidden="1"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60" t="s">
        <v>267</v>
      </c>
      <c r="AM832" s="961"/>
      <c r="AN832" s="961"/>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4"/>
      <c r="B837" s="344"/>
      <c r="C837" s="344" t="s">
        <v>26</v>
      </c>
      <c r="D837" s="344"/>
      <c r="E837" s="344"/>
      <c r="F837" s="344"/>
      <c r="G837" s="344"/>
      <c r="H837" s="344"/>
      <c r="I837" s="344"/>
      <c r="J837" s="273" t="s">
        <v>224</v>
      </c>
      <c r="K837" s="95"/>
      <c r="L837" s="95"/>
      <c r="M837" s="95"/>
      <c r="N837" s="95"/>
      <c r="O837" s="95"/>
      <c r="P837" s="345" t="s">
        <v>199</v>
      </c>
      <c r="Q837" s="345"/>
      <c r="R837" s="345"/>
      <c r="S837" s="345"/>
      <c r="T837" s="345"/>
      <c r="U837" s="345"/>
      <c r="V837" s="345"/>
      <c r="W837" s="345"/>
      <c r="X837" s="345"/>
      <c r="Y837" s="342" t="s">
        <v>222</v>
      </c>
      <c r="Z837" s="343"/>
      <c r="AA837" s="343"/>
      <c r="AB837" s="343"/>
      <c r="AC837" s="273" t="s">
        <v>261</v>
      </c>
      <c r="AD837" s="273"/>
      <c r="AE837" s="273"/>
      <c r="AF837" s="273"/>
      <c r="AG837" s="273"/>
      <c r="AH837" s="342" t="s">
        <v>290</v>
      </c>
      <c r="AI837" s="344"/>
      <c r="AJ837" s="344"/>
      <c r="AK837" s="344"/>
      <c r="AL837" s="344" t="s">
        <v>21</v>
      </c>
      <c r="AM837" s="344"/>
      <c r="AN837" s="344"/>
      <c r="AO837" s="422"/>
      <c r="AP837" s="423" t="s">
        <v>225</v>
      </c>
      <c r="AQ837" s="423"/>
      <c r="AR837" s="423"/>
      <c r="AS837" s="423"/>
      <c r="AT837" s="423"/>
      <c r="AU837" s="423"/>
      <c r="AV837" s="423"/>
      <c r="AW837" s="423"/>
      <c r="AX837" s="423"/>
    </row>
    <row r="838" spans="1:50" ht="58.5" customHeight="1" x14ac:dyDescent="0.15">
      <c r="A838" s="402">
        <v>1</v>
      </c>
      <c r="B838" s="402">
        <v>1</v>
      </c>
      <c r="C838" s="891" t="s">
        <v>551</v>
      </c>
      <c r="D838" s="892"/>
      <c r="E838" s="892"/>
      <c r="F838" s="892"/>
      <c r="G838" s="892"/>
      <c r="H838" s="892"/>
      <c r="I838" s="893"/>
      <c r="J838" s="417">
        <v>4130001014899</v>
      </c>
      <c r="K838" s="418"/>
      <c r="L838" s="418"/>
      <c r="M838" s="418"/>
      <c r="N838" s="418"/>
      <c r="O838" s="418"/>
      <c r="P838" s="313" t="s">
        <v>528</v>
      </c>
      <c r="Q838" s="314"/>
      <c r="R838" s="314"/>
      <c r="S838" s="314"/>
      <c r="T838" s="314"/>
      <c r="U838" s="314"/>
      <c r="V838" s="314"/>
      <c r="W838" s="314"/>
      <c r="X838" s="314"/>
      <c r="Y838" s="315">
        <v>183</v>
      </c>
      <c r="Z838" s="316"/>
      <c r="AA838" s="316"/>
      <c r="AB838" s="317"/>
      <c r="AC838" s="325" t="s">
        <v>527</v>
      </c>
      <c r="AD838" s="326"/>
      <c r="AE838" s="326"/>
      <c r="AF838" s="326"/>
      <c r="AG838" s="326"/>
      <c r="AH838" s="419">
        <v>42</v>
      </c>
      <c r="AI838" s="420"/>
      <c r="AJ838" s="420"/>
      <c r="AK838" s="420"/>
      <c r="AL838" s="322" t="s">
        <v>535</v>
      </c>
      <c r="AM838" s="323"/>
      <c r="AN838" s="323"/>
      <c r="AO838" s="324"/>
      <c r="AP838" s="318" t="s">
        <v>330</v>
      </c>
      <c r="AQ838" s="318"/>
      <c r="AR838" s="318"/>
      <c r="AS838" s="318"/>
      <c r="AT838" s="318"/>
      <c r="AU838" s="318"/>
      <c r="AV838" s="318"/>
      <c r="AW838" s="318"/>
      <c r="AX838" s="318"/>
    </row>
    <row r="839" spans="1:50" ht="58.5" customHeight="1" x14ac:dyDescent="0.15">
      <c r="A839" s="402">
        <v>2</v>
      </c>
      <c r="B839" s="402">
        <v>1</v>
      </c>
      <c r="C839" s="894" t="s">
        <v>537</v>
      </c>
      <c r="D839" s="895"/>
      <c r="E839" s="895"/>
      <c r="F839" s="895"/>
      <c r="G839" s="895"/>
      <c r="H839" s="895"/>
      <c r="I839" s="896"/>
      <c r="J839" s="417">
        <v>2360001016040</v>
      </c>
      <c r="K839" s="418"/>
      <c r="L839" s="418"/>
      <c r="M839" s="418"/>
      <c r="N839" s="418"/>
      <c r="O839" s="418"/>
      <c r="P839" s="313" t="s">
        <v>529</v>
      </c>
      <c r="Q839" s="314"/>
      <c r="R839" s="314"/>
      <c r="S839" s="314"/>
      <c r="T839" s="314"/>
      <c r="U839" s="314"/>
      <c r="V839" s="314"/>
      <c r="W839" s="314"/>
      <c r="X839" s="314"/>
      <c r="Y839" s="315">
        <v>174</v>
      </c>
      <c r="Z839" s="316"/>
      <c r="AA839" s="316"/>
      <c r="AB839" s="317"/>
      <c r="AC839" s="325" t="s">
        <v>527</v>
      </c>
      <c r="AD839" s="326"/>
      <c r="AE839" s="326"/>
      <c r="AF839" s="326"/>
      <c r="AG839" s="326"/>
      <c r="AH839" s="419">
        <v>42</v>
      </c>
      <c r="AI839" s="420"/>
      <c r="AJ839" s="420"/>
      <c r="AK839" s="420"/>
      <c r="AL839" s="322" t="s">
        <v>536</v>
      </c>
      <c r="AM839" s="323"/>
      <c r="AN839" s="323"/>
      <c r="AO839" s="324"/>
      <c r="AP839" s="318" t="s">
        <v>543</v>
      </c>
      <c r="AQ839" s="318"/>
      <c r="AR839" s="318"/>
      <c r="AS839" s="318"/>
      <c r="AT839" s="318"/>
      <c r="AU839" s="318"/>
      <c r="AV839" s="318"/>
      <c r="AW839" s="318"/>
      <c r="AX839" s="318"/>
    </row>
    <row r="840" spans="1:50" ht="58.5" customHeight="1" x14ac:dyDescent="0.15">
      <c r="A840" s="402">
        <v>3</v>
      </c>
      <c r="B840" s="402">
        <v>1</v>
      </c>
      <c r="C840" s="894" t="s">
        <v>538</v>
      </c>
      <c r="D840" s="897"/>
      <c r="E840" s="897"/>
      <c r="F840" s="897"/>
      <c r="G840" s="897"/>
      <c r="H840" s="897"/>
      <c r="I840" s="898"/>
      <c r="J840" s="417">
        <v>5360001000413</v>
      </c>
      <c r="K840" s="418"/>
      <c r="L840" s="418"/>
      <c r="M840" s="418"/>
      <c r="N840" s="418"/>
      <c r="O840" s="418"/>
      <c r="P840" s="313" t="s">
        <v>530</v>
      </c>
      <c r="Q840" s="314"/>
      <c r="R840" s="314"/>
      <c r="S840" s="314"/>
      <c r="T840" s="314"/>
      <c r="U840" s="314"/>
      <c r="V840" s="314"/>
      <c r="W840" s="314"/>
      <c r="X840" s="314"/>
      <c r="Y840" s="315">
        <v>159</v>
      </c>
      <c r="Z840" s="316"/>
      <c r="AA840" s="316"/>
      <c r="AB840" s="317"/>
      <c r="AC840" s="325" t="s">
        <v>527</v>
      </c>
      <c r="AD840" s="326"/>
      <c r="AE840" s="326"/>
      <c r="AF840" s="326"/>
      <c r="AG840" s="326"/>
      <c r="AH840" s="320">
        <v>42</v>
      </c>
      <c r="AI840" s="321"/>
      <c r="AJ840" s="321"/>
      <c r="AK840" s="321"/>
      <c r="AL840" s="322" t="s">
        <v>535</v>
      </c>
      <c r="AM840" s="323"/>
      <c r="AN840" s="323"/>
      <c r="AO840" s="324"/>
      <c r="AP840" s="318" t="s">
        <v>330</v>
      </c>
      <c r="AQ840" s="318"/>
      <c r="AR840" s="318"/>
      <c r="AS840" s="318"/>
      <c r="AT840" s="318"/>
      <c r="AU840" s="318"/>
      <c r="AV840" s="318"/>
      <c r="AW840" s="318"/>
      <c r="AX840" s="318"/>
    </row>
    <row r="841" spans="1:50" ht="58.5" customHeight="1" x14ac:dyDescent="0.15">
      <c r="A841" s="402">
        <v>4</v>
      </c>
      <c r="B841" s="402">
        <v>1</v>
      </c>
      <c r="C841" s="894" t="s">
        <v>539</v>
      </c>
      <c r="D841" s="897"/>
      <c r="E841" s="897"/>
      <c r="F841" s="897"/>
      <c r="G841" s="897"/>
      <c r="H841" s="897"/>
      <c r="I841" s="898"/>
      <c r="J841" s="417">
        <v>7360002009690</v>
      </c>
      <c r="K841" s="418"/>
      <c r="L841" s="418"/>
      <c r="M841" s="418"/>
      <c r="N841" s="418"/>
      <c r="O841" s="418"/>
      <c r="P841" s="313" t="s">
        <v>531</v>
      </c>
      <c r="Q841" s="314"/>
      <c r="R841" s="314"/>
      <c r="S841" s="314"/>
      <c r="T841" s="314"/>
      <c r="U841" s="314"/>
      <c r="V841" s="314"/>
      <c r="W841" s="314"/>
      <c r="X841" s="314"/>
      <c r="Y841" s="315">
        <v>84</v>
      </c>
      <c r="Z841" s="316"/>
      <c r="AA841" s="316"/>
      <c r="AB841" s="317"/>
      <c r="AC841" s="325" t="s">
        <v>527</v>
      </c>
      <c r="AD841" s="326"/>
      <c r="AE841" s="326"/>
      <c r="AF841" s="326"/>
      <c r="AG841" s="326"/>
      <c r="AH841" s="320">
        <v>42</v>
      </c>
      <c r="AI841" s="321"/>
      <c r="AJ841" s="321"/>
      <c r="AK841" s="321"/>
      <c r="AL841" s="322" t="s">
        <v>535</v>
      </c>
      <c r="AM841" s="323"/>
      <c r="AN841" s="323"/>
      <c r="AO841" s="324"/>
      <c r="AP841" s="318" t="s">
        <v>543</v>
      </c>
      <c r="AQ841" s="318"/>
      <c r="AR841" s="318"/>
      <c r="AS841" s="318"/>
      <c r="AT841" s="318"/>
      <c r="AU841" s="318"/>
      <c r="AV841" s="318"/>
      <c r="AW841" s="318"/>
      <c r="AX841" s="318"/>
    </row>
    <row r="842" spans="1:50" ht="58.5" customHeight="1" x14ac:dyDescent="0.15">
      <c r="A842" s="402">
        <v>5</v>
      </c>
      <c r="B842" s="402">
        <v>1</v>
      </c>
      <c r="C842" s="894" t="s">
        <v>540</v>
      </c>
      <c r="D842" s="895"/>
      <c r="E842" s="895"/>
      <c r="F842" s="895"/>
      <c r="G842" s="895"/>
      <c r="H842" s="895"/>
      <c r="I842" s="896"/>
      <c r="J842" s="417">
        <v>9360001006407</v>
      </c>
      <c r="K842" s="418"/>
      <c r="L842" s="418"/>
      <c r="M842" s="418"/>
      <c r="N842" s="418"/>
      <c r="O842" s="418"/>
      <c r="P842" s="313" t="s">
        <v>533</v>
      </c>
      <c r="Q842" s="314"/>
      <c r="R842" s="314"/>
      <c r="S842" s="314"/>
      <c r="T842" s="314"/>
      <c r="U842" s="314"/>
      <c r="V842" s="314"/>
      <c r="W842" s="314"/>
      <c r="X842" s="314"/>
      <c r="Y842" s="315">
        <v>57</v>
      </c>
      <c r="Z842" s="316"/>
      <c r="AA842" s="316"/>
      <c r="AB842" s="317"/>
      <c r="AC842" s="325" t="s">
        <v>527</v>
      </c>
      <c r="AD842" s="326"/>
      <c r="AE842" s="326"/>
      <c r="AF842" s="326"/>
      <c r="AG842" s="326"/>
      <c r="AH842" s="320">
        <v>42</v>
      </c>
      <c r="AI842" s="321"/>
      <c r="AJ842" s="321"/>
      <c r="AK842" s="321"/>
      <c r="AL842" s="322" t="s">
        <v>535</v>
      </c>
      <c r="AM842" s="323"/>
      <c r="AN842" s="323"/>
      <c r="AO842" s="324"/>
      <c r="AP842" s="318" t="s">
        <v>330</v>
      </c>
      <c r="AQ842" s="318"/>
      <c r="AR842" s="318"/>
      <c r="AS842" s="318"/>
      <c r="AT842" s="318"/>
      <c r="AU842" s="318"/>
      <c r="AV842" s="318"/>
      <c r="AW842" s="318"/>
      <c r="AX842" s="318"/>
    </row>
    <row r="843" spans="1:50" ht="58.5" customHeight="1" x14ac:dyDescent="0.15">
      <c r="A843" s="402">
        <v>6</v>
      </c>
      <c r="B843" s="402">
        <v>1</v>
      </c>
      <c r="C843" s="894" t="s">
        <v>541</v>
      </c>
      <c r="D843" s="895"/>
      <c r="E843" s="895"/>
      <c r="F843" s="895"/>
      <c r="G843" s="895"/>
      <c r="H843" s="895"/>
      <c r="I843" s="896"/>
      <c r="J843" s="417">
        <v>3360001006148</v>
      </c>
      <c r="K843" s="418"/>
      <c r="L843" s="418"/>
      <c r="M843" s="418"/>
      <c r="N843" s="418"/>
      <c r="O843" s="418"/>
      <c r="P843" s="313" t="s">
        <v>532</v>
      </c>
      <c r="Q843" s="314"/>
      <c r="R843" s="314"/>
      <c r="S843" s="314"/>
      <c r="T843" s="314"/>
      <c r="U843" s="314"/>
      <c r="V843" s="314"/>
      <c r="W843" s="314"/>
      <c r="X843" s="314"/>
      <c r="Y843" s="315">
        <v>40</v>
      </c>
      <c r="Z843" s="316"/>
      <c r="AA843" s="316"/>
      <c r="AB843" s="317"/>
      <c r="AC843" s="325" t="s">
        <v>527</v>
      </c>
      <c r="AD843" s="326"/>
      <c r="AE843" s="326"/>
      <c r="AF843" s="326"/>
      <c r="AG843" s="326"/>
      <c r="AH843" s="320">
        <v>42</v>
      </c>
      <c r="AI843" s="321"/>
      <c r="AJ843" s="321"/>
      <c r="AK843" s="321"/>
      <c r="AL843" s="322" t="s">
        <v>535</v>
      </c>
      <c r="AM843" s="323"/>
      <c r="AN843" s="323"/>
      <c r="AO843" s="324"/>
      <c r="AP843" s="318" t="s">
        <v>543</v>
      </c>
      <c r="AQ843" s="318"/>
      <c r="AR843" s="318"/>
      <c r="AS843" s="318"/>
      <c r="AT843" s="318"/>
      <c r="AU843" s="318"/>
      <c r="AV843" s="318"/>
      <c r="AW843" s="318"/>
      <c r="AX843" s="318"/>
    </row>
    <row r="844" spans="1:50" ht="58.5" customHeight="1" x14ac:dyDescent="0.15">
      <c r="A844" s="402">
        <v>7</v>
      </c>
      <c r="B844" s="402">
        <v>1</v>
      </c>
      <c r="C844" s="894" t="s">
        <v>542</v>
      </c>
      <c r="D844" s="895"/>
      <c r="E844" s="895"/>
      <c r="F844" s="895"/>
      <c r="G844" s="895"/>
      <c r="H844" s="895"/>
      <c r="I844" s="896"/>
      <c r="J844" s="417">
        <v>1360001013229</v>
      </c>
      <c r="K844" s="418"/>
      <c r="L844" s="418"/>
      <c r="M844" s="418"/>
      <c r="N844" s="418"/>
      <c r="O844" s="418"/>
      <c r="P844" s="313" t="s">
        <v>534</v>
      </c>
      <c r="Q844" s="314"/>
      <c r="R844" s="314"/>
      <c r="S844" s="314"/>
      <c r="T844" s="314"/>
      <c r="U844" s="314"/>
      <c r="V844" s="314"/>
      <c r="W844" s="314"/>
      <c r="X844" s="314"/>
      <c r="Y844" s="315">
        <v>13</v>
      </c>
      <c r="Z844" s="316"/>
      <c r="AA844" s="316"/>
      <c r="AB844" s="317"/>
      <c r="AC844" s="325" t="s">
        <v>527</v>
      </c>
      <c r="AD844" s="326"/>
      <c r="AE844" s="326"/>
      <c r="AF844" s="326"/>
      <c r="AG844" s="326"/>
      <c r="AH844" s="320">
        <v>42</v>
      </c>
      <c r="AI844" s="321"/>
      <c r="AJ844" s="321"/>
      <c r="AK844" s="321"/>
      <c r="AL844" s="322" t="s">
        <v>536</v>
      </c>
      <c r="AM844" s="323"/>
      <c r="AN844" s="323"/>
      <c r="AO844" s="324"/>
      <c r="AP844" s="318" t="s">
        <v>330</v>
      </c>
      <c r="AQ844" s="318"/>
      <c r="AR844" s="318"/>
      <c r="AS844" s="318"/>
      <c r="AT844" s="318"/>
      <c r="AU844" s="318"/>
      <c r="AV844" s="318"/>
      <c r="AW844" s="318"/>
      <c r="AX844" s="318"/>
    </row>
    <row r="845" spans="1:50" ht="30" hidden="1" customHeight="1" x14ac:dyDescent="0.15">
      <c r="A845" s="402">
        <v>8</v>
      </c>
      <c r="B845" s="402">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9</v>
      </c>
      <c r="B846" s="402">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10</v>
      </c>
      <c r="B847" s="402">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11</v>
      </c>
      <c r="B848" s="402">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12</v>
      </c>
      <c r="B849" s="402">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13</v>
      </c>
      <c r="B850" s="402">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14</v>
      </c>
      <c r="B851" s="402">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15</v>
      </c>
      <c r="B852" s="402">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30" hidden="1" customHeight="1" x14ac:dyDescent="0.15">
      <c r="A853" s="402">
        <v>16</v>
      </c>
      <c r="B853" s="402">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6" customFormat="1" ht="30" hidden="1" customHeight="1" x14ac:dyDescent="0.15">
      <c r="A854" s="402">
        <v>17</v>
      </c>
      <c r="B854" s="402">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18</v>
      </c>
      <c r="B855" s="402">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19</v>
      </c>
      <c r="B856" s="402">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20</v>
      </c>
      <c r="B857" s="402">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21</v>
      </c>
      <c r="B858" s="402">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22</v>
      </c>
      <c r="B859" s="402">
        <v>1</v>
      </c>
      <c r="C859" s="416"/>
      <c r="D859" s="416"/>
      <c r="E859" s="416"/>
      <c r="F859" s="416"/>
      <c r="G859" s="416"/>
      <c r="H859" s="416"/>
      <c r="I859" s="416"/>
      <c r="J859" s="417"/>
      <c r="K859" s="418"/>
      <c r="L859" s="418"/>
      <c r="M859" s="418"/>
      <c r="N859" s="418"/>
      <c r="O859" s="418"/>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23</v>
      </c>
      <c r="B860" s="402">
        <v>1</v>
      </c>
      <c r="C860" s="416"/>
      <c r="D860" s="416"/>
      <c r="E860" s="416"/>
      <c r="F860" s="416"/>
      <c r="G860" s="416"/>
      <c r="H860" s="416"/>
      <c r="I860" s="416"/>
      <c r="J860" s="417"/>
      <c r="K860" s="418"/>
      <c r="L860" s="418"/>
      <c r="M860" s="418"/>
      <c r="N860" s="418"/>
      <c r="O860" s="418"/>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24</v>
      </c>
      <c r="B861" s="402">
        <v>1</v>
      </c>
      <c r="C861" s="416"/>
      <c r="D861" s="416"/>
      <c r="E861" s="416"/>
      <c r="F861" s="416"/>
      <c r="G861" s="416"/>
      <c r="H861" s="416"/>
      <c r="I861" s="416"/>
      <c r="J861" s="417"/>
      <c r="K861" s="418"/>
      <c r="L861" s="418"/>
      <c r="M861" s="418"/>
      <c r="N861" s="418"/>
      <c r="O861" s="418"/>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25</v>
      </c>
      <c r="B862" s="402">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26</v>
      </c>
      <c r="B863" s="402">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27</v>
      </c>
      <c r="B864" s="402">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28</v>
      </c>
      <c r="B865" s="402">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29</v>
      </c>
      <c r="B866" s="402">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30" hidden="1" customHeight="1" x14ac:dyDescent="0.15">
      <c r="A867" s="402">
        <v>30</v>
      </c>
      <c r="B867" s="402">
        <v>1</v>
      </c>
      <c r="C867" s="416"/>
      <c r="D867" s="416"/>
      <c r="E867" s="416"/>
      <c r="F867" s="416"/>
      <c r="G867" s="416"/>
      <c r="H867" s="416"/>
      <c r="I867" s="416"/>
      <c r="J867" s="417"/>
      <c r="K867" s="418"/>
      <c r="L867" s="418"/>
      <c r="M867" s="418"/>
      <c r="N867" s="418"/>
      <c r="O867" s="418"/>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4"/>
      <c r="B870" s="344"/>
      <c r="C870" s="344" t="s">
        <v>26</v>
      </c>
      <c r="D870" s="344"/>
      <c r="E870" s="344"/>
      <c r="F870" s="344"/>
      <c r="G870" s="344"/>
      <c r="H870" s="344"/>
      <c r="I870" s="344"/>
      <c r="J870" s="273" t="s">
        <v>224</v>
      </c>
      <c r="K870" s="95"/>
      <c r="L870" s="95"/>
      <c r="M870" s="95"/>
      <c r="N870" s="95"/>
      <c r="O870" s="95"/>
      <c r="P870" s="345" t="s">
        <v>199</v>
      </c>
      <c r="Q870" s="345"/>
      <c r="R870" s="345"/>
      <c r="S870" s="345"/>
      <c r="T870" s="345"/>
      <c r="U870" s="345"/>
      <c r="V870" s="345"/>
      <c r="W870" s="345"/>
      <c r="X870" s="345"/>
      <c r="Y870" s="342" t="s">
        <v>222</v>
      </c>
      <c r="Z870" s="343"/>
      <c r="AA870" s="343"/>
      <c r="AB870" s="343"/>
      <c r="AC870" s="273" t="s">
        <v>261</v>
      </c>
      <c r="AD870" s="273"/>
      <c r="AE870" s="273"/>
      <c r="AF870" s="273"/>
      <c r="AG870" s="273"/>
      <c r="AH870" s="342" t="s">
        <v>290</v>
      </c>
      <c r="AI870" s="344"/>
      <c r="AJ870" s="344"/>
      <c r="AK870" s="344"/>
      <c r="AL870" s="344" t="s">
        <v>21</v>
      </c>
      <c r="AM870" s="344"/>
      <c r="AN870" s="344"/>
      <c r="AO870" s="422"/>
      <c r="AP870" s="423" t="s">
        <v>225</v>
      </c>
      <c r="AQ870" s="423"/>
      <c r="AR870" s="423"/>
      <c r="AS870" s="423"/>
      <c r="AT870" s="423"/>
      <c r="AU870" s="423"/>
      <c r="AV870" s="423"/>
      <c r="AW870" s="423"/>
      <c r="AX870" s="423"/>
    </row>
    <row r="871" spans="1:50" ht="30" hidden="1" customHeight="1" x14ac:dyDescent="0.15">
      <c r="A871" s="402">
        <v>1</v>
      </c>
      <c r="B871" s="402">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25"/>
      <c r="AD871" s="326"/>
      <c r="AE871" s="326"/>
      <c r="AF871" s="326"/>
      <c r="AG871" s="326"/>
      <c r="AH871" s="419"/>
      <c r="AI871" s="420"/>
      <c r="AJ871" s="420"/>
      <c r="AK871" s="420"/>
      <c r="AL871" s="322"/>
      <c r="AM871" s="323"/>
      <c r="AN871" s="323"/>
      <c r="AO871" s="324"/>
      <c r="AP871" s="318"/>
      <c r="AQ871" s="318"/>
      <c r="AR871" s="318"/>
      <c r="AS871" s="318"/>
      <c r="AT871" s="318"/>
      <c r="AU871" s="318"/>
      <c r="AV871" s="318"/>
      <c r="AW871" s="318"/>
      <c r="AX871" s="318"/>
    </row>
    <row r="872" spans="1:50" ht="30" hidden="1" customHeight="1" x14ac:dyDescent="0.15">
      <c r="A872" s="402">
        <v>2</v>
      </c>
      <c r="B872" s="402">
        <v>1</v>
      </c>
      <c r="C872" s="416"/>
      <c r="D872" s="416"/>
      <c r="E872" s="416"/>
      <c r="F872" s="416"/>
      <c r="G872" s="416"/>
      <c r="H872" s="416"/>
      <c r="I872" s="416"/>
      <c r="J872" s="417"/>
      <c r="K872" s="418"/>
      <c r="L872" s="418"/>
      <c r="M872" s="418"/>
      <c r="N872" s="418"/>
      <c r="O872" s="418"/>
      <c r="P872" s="314"/>
      <c r="Q872" s="314"/>
      <c r="R872" s="314"/>
      <c r="S872" s="314"/>
      <c r="T872" s="314"/>
      <c r="U872" s="314"/>
      <c r="V872" s="314"/>
      <c r="W872" s="314"/>
      <c r="X872" s="314"/>
      <c r="Y872" s="315"/>
      <c r="Z872" s="316"/>
      <c r="AA872" s="316"/>
      <c r="AB872" s="317"/>
      <c r="AC872" s="325"/>
      <c r="AD872" s="325"/>
      <c r="AE872" s="325"/>
      <c r="AF872" s="325"/>
      <c r="AG872" s="325"/>
      <c r="AH872" s="419"/>
      <c r="AI872" s="420"/>
      <c r="AJ872" s="420"/>
      <c r="AK872" s="420"/>
      <c r="AL872" s="322"/>
      <c r="AM872" s="323"/>
      <c r="AN872" s="323"/>
      <c r="AO872" s="324"/>
      <c r="AP872" s="318"/>
      <c r="AQ872" s="318"/>
      <c r="AR872" s="318"/>
      <c r="AS872" s="318"/>
      <c r="AT872" s="318"/>
      <c r="AU872" s="318"/>
      <c r="AV872" s="318"/>
      <c r="AW872" s="318"/>
      <c r="AX872" s="318"/>
    </row>
    <row r="873" spans="1:50" ht="30" hidden="1" customHeight="1" x14ac:dyDescent="0.15">
      <c r="A873" s="402">
        <v>3</v>
      </c>
      <c r="B873" s="402">
        <v>1</v>
      </c>
      <c r="C873" s="421"/>
      <c r="D873" s="416"/>
      <c r="E873" s="416"/>
      <c r="F873" s="416"/>
      <c r="G873" s="416"/>
      <c r="H873" s="416"/>
      <c r="I873" s="416"/>
      <c r="J873" s="417"/>
      <c r="K873" s="418"/>
      <c r="L873" s="418"/>
      <c r="M873" s="418"/>
      <c r="N873" s="418"/>
      <c r="O873" s="418"/>
      <c r="P873" s="313"/>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2">
        <v>4</v>
      </c>
      <c r="B874" s="402">
        <v>1</v>
      </c>
      <c r="C874" s="421"/>
      <c r="D874" s="416"/>
      <c r="E874" s="416"/>
      <c r="F874" s="416"/>
      <c r="G874" s="416"/>
      <c r="H874" s="416"/>
      <c r="I874" s="416"/>
      <c r="J874" s="417"/>
      <c r="K874" s="418"/>
      <c r="L874" s="418"/>
      <c r="M874" s="418"/>
      <c r="N874" s="418"/>
      <c r="O874" s="418"/>
      <c r="P874" s="313"/>
      <c r="Q874" s="314"/>
      <c r="R874" s="314"/>
      <c r="S874" s="314"/>
      <c r="T874" s="314"/>
      <c r="U874" s="314"/>
      <c r="V874" s="314"/>
      <c r="W874" s="314"/>
      <c r="X874" s="314"/>
      <c r="Y874" s="315"/>
      <c r="Z874" s="316"/>
      <c r="AA874" s="316"/>
      <c r="AB874" s="317"/>
      <c r="AC874" s="325"/>
      <c r="AD874" s="325"/>
      <c r="AE874" s="325"/>
      <c r="AF874" s="325"/>
      <c r="AG874" s="325"/>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2">
        <v>5</v>
      </c>
      <c r="B875" s="402">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2">
        <v>6</v>
      </c>
      <c r="B876" s="402">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2">
        <v>7</v>
      </c>
      <c r="B877" s="402">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2">
        <v>8</v>
      </c>
      <c r="B878" s="402">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9</v>
      </c>
      <c r="B879" s="402">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10</v>
      </c>
      <c r="B880" s="402">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11</v>
      </c>
      <c r="B881" s="402">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12</v>
      </c>
      <c r="B882" s="402">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13</v>
      </c>
      <c r="B883" s="402">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14</v>
      </c>
      <c r="B884" s="402">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15</v>
      </c>
      <c r="B885" s="402">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30" hidden="1" customHeight="1" x14ac:dyDescent="0.15">
      <c r="A886" s="402">
        <v>16</v>
      </c>
      <c r="B886" s="402">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6" customFormat="1" ht="30" hidden="1" customHeight="1" x14ac:dyDescent="0.15">
      <c r="A887" s="402">
        <v>17</v>
      </c>
      <c r="B887" s="402">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18</v>
      </c>
      <c r="B888" s="402">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19</v>
      </c>
      <c r="B889" s="402">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20</v>
      </c>
      <c r="B890" s="402">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21</v>
      </c>
      <c r="B891" s="402">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22</v>
      </c>
      <c r="B892" s="402">
        <v>1</v>
      </c>
      <c r="C892" s="416"/>
      <c r="D892" s="416"/>
      <c r="E892" s="416"/>
      <c r="F892" s="416"/>
      <c r="G892" s="416"/>
      <c r="H892" s="416"/>
      <c r="I892" s="416"/>
      <c r="J892" s="417"/>
      <c r="K892" s="418"/>
      <c r="L892" s="418"/>
      <c r="M892" s="418"/>
      <c r="N892" s="418"/>
      <c r="O892" s="418"/>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23</v>
      </c>
      <c r="B893" s="402">
        <v>1</v>
      </c>
      <c r="C893" s="416"/>
      <c r="D893" s="416"/>
      <c r="E893" s="416"/>
      <c r="F893" s="416"/>
      <c r="G893" s="416"/>
      <c r="H893" s="416"/>
      <c r="I893" s="416"/>
      <c r="J893" s="417"/>
      <c r="K893" s="418"/>
      <c r="L893" s="418"/>
      <c r="M893" s="418"/>
      <c r="N893" s="418"/>
      <c r="O893" s="418"/>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24</v>
      </c>
      <c r="B894" s="402">
        <v>1</v>
      </c>
      <c r="C894" s="416"/>
      <c r="D894" s="416"/>
      <c r="E894" s="416"/>
      <c r="F894" s="416"/>
      <c r="G894" s="416"/>
      <c r="H894" s="416"/>
      <c r="I894" s="416"/>
      <c r="J894" s="417"/>
      <c r="K894" s="418"/>
      <c r="L894" s="418"/>
      <c r="M894" s="418"/>
      <c r="N894" s="418"/>
      <c r="O894" s="418"/>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25</v>
      </c>
      <c r="B895" s="402">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26</v>
      </c>
      <c r="B896" s="402">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27</v>
      </c>
      <c r="B897" s="402">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28</v>
      </c>
      <c r="B898" s="402">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29</v>
      </c>
      <c r="B899" s="402">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0" hidden="1" customHeight="1" x14ac:dyDescent="0.15">
      <c r="A900" s="402">
        <v>30</v>
      </c>
      <c r="B900" s="402">
        <v>1</v>
      </c>
      <c r="C900" s="416"/>
      <c r="D900" s="416"/>
      <c r="E900" s="416"/>
      <c r="F900" s="416"/>
      <c r="G900" s="416"/>
      <c r="H900" s="416"/>
      <c r="I900" s="416"/>
      <c r="J900" s="417"/>
      <c r="K900" s="418"/>
      <c r="L900" s="418"/>
      <c r="M900" s="418"/>
      <c r="N900" s="418"/>
      <c r="O900" s="418"/>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4"/>
      <c r="B903" s="344"/>
      <c r="C903" s="344" t="s">
        <v>26</v>
      </c>
      <c r="D903" s="344"/>
      <c r="E903" s="344"/>
      <c r="F903" s="344"/>
      <c r="G903" s="344"/>
      <c r="H903" s="344"/>
      <c r="I903" s="344"/>
      <c r="J903" s="273" t="s">
        <v>224</v>
      </c>
      <c r="K903" s="95"/>
      <c r="L903" s="95"/>
      <c r="M903" s="95"/>
      <c r="N903" s="95"/>
      <c r="O903" s="95"/>
      <c r="P903" s="345" t="s">
        <v>199</v>
      </c>
      <c r="Q903" s="345"/>
      <c r="R903" s="345"/>
      <c r="S903" s="345"/>
      <c r="T903" s="345"/>
      <c r="U903" s="345"/>
      <c r="V903" s="345"/>
      <c r="W903" s="345"/>
      <c r="X903" s="345"/>
      <c r="Y903" s="342" t="s">
        <v>222</v>
      </c>
      <c r="Z903" s="343"/>
      <c r="AA903" s="343"/>
      <c r="AB903" s="343"/>
      <c r="AC903" s="273" t="s">
        <v>261</v>
      </c>
      <c r="AD903" s="273"/>
      <c r="AE903" s="273"/>
      <c r="AF903" s="273"/>
      <c r="AG903" s="273"/>
      <c r="AH903" s="342" t="s">
        <v>290</v>
      </c>
      <c r="AI903" s="344"/>
      <c r="AJ903" s="344"/>
      <c r="AK903" s="344"/>
      <c r="AL903" s="344" t="s">
        <v>21</v>
      </c>
      <c r="AM903" s="344"/>
      <c r="AN903" s="344"/>
      <c r="AO903" s="422"/>
      <c r="AP903" s="423" t="s">
        <v>225</v>
      </c>
      <c r="AQ903" s="423"/>
      <c r="AR903" s="423"/>
      <c r="AS903" s="423"/>
      <c r="AT903" s="423"/>
      <c r="AU903" s="423"/>
      <c r="AV903" s="423"/>
      <c r="AW903" s="423"/>
      <c r="AX903" s="423"/>
    </row>
    <row r="904" spans="1:50" ht="30" hidden="1" customHeight="1" x14ac:dyDescent="0.15">
      <c r="A904" s="402">
        <v>1</v>
      </c>
      <c r="B904" s="402">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25"/>
      <c r="AD904" s="326"/>
      <c r="AE904" s="326"/>
      <c r="AF904" s="326"/>
      <c r="AG904" s="326"/>
      <c r="AH904" s="419"/>
      <c r="AI904" s="420"/>
      <c r="AJ904" s="420"/>
      <c r="AK904" s="420"/>
      <c r="AL904" s="322"/>
      <c r="AM904" s="323"/>
      <c r="AN904" s="323"/>
      <c r="AO904" s="324"/>
      <c r="AP904" s="318"/>
      <c r="AQ904" s="318"/>
      <c r="AR904" s="318"/>
      <c r="AS904" s="318"/>
      <c r="AT904" s="318"/>
      <c r="AU904" s="318"/>
      <c r="AV904" s="318"/>
      <c r="AW904" s="318"/>
      <c r="AX904" s="318"/>
    </row>
    <row r="905" spans="1:50" ht="30" hidden="1" customHeight="1" x14ac:dyDescent="0.15">
      <c r="A905" s="402">
        <v>2</v>
      </c>
      <c r="B905" s="402">
        <v>1</v>
      </c>
      <c r="C905" s="416"/>
      <c r="D905" s="416"/>
      <c r="E905" s="416"/>
      <c r="F905" s="416"/>
      <c r="G905" s="416"/>
      <c r="H905" s="416"/>
      <c r="I905" s="416"/>
      <c r="J905" s="417"/>
      <c r="K905" s="418"/>
      <c r="L905" s="418"/>
      <c r="M905" s="418"/>
      <c r="N905" s="418"/>
      <c r="O905" s="418"/>
      <c r="P905" s="314"/>
      <c r="Q905" s="314"/>
      <c r="R905" s="314"/>
      <c r="S905" s="314"/>
      <c r="T905" s="314"/>
      <c r="U905" s="314"/>
      <c r="V905" s="314"/>
      <c r="W905" s="314"/>
      <c r="X905" s="314"/>
      <c r="Y905" s="315"/>
      <c r="Z905" s="316"/>
      <c r="AA905" s="316"/>
      <c r="AB905" s="317"/>
      <c r="AC905" s="325"/>
      <c r="AD905" s="325"/>
      <c r="AE905" s="325"/>
      <c r="AF905" s="325"/>
      <c r="AG905" s="325"/>
      <c r="AH905" s="419"/>
      <c r="AI905" s="420"/>
      <c r="AJ905" s="420"/>
      <c r="AK905" s="420"/>
      <c r="AL905" s="322"/>
      <c r="AM905" s="323"/>
      <c r="AN905" s="323"/>
      <c r="AO905" s="324"/>
      <c r="AP905" s="318"/>
      <c r="AQ905" s="318"/>
      <c r="AR905" s="318"/>
      <c r="AS905" s="318"/>
      <c r="AT905" s="318"/>
      <c r="AU905" s="318"/>
      <c r="AV905" s="318"/>
      <c r="AW905" s="318"/>
      <c r="AX905" s="318"/>
    </row>
    <row r="906" spans="1:50" ht="30" hidden="1" customHeight="1" x14ac:dyDescent="0.15">
      <c r="A906" s="402">
        <v>3</v>
      </c>
      <c r="B906" s="402">
        <v>1</v>
      </c>
      <c r="C906" s="421"/>
      <c r="D906" s="416"/>
      <c r="E906" s="416"/>
      <c r="F906" s="416"/>
      <c r="G906" s="416"/>
      <c r="H906" s="416"/>
      <c r="I906" s="416"/>
      <c r="J906" s="417"/>
      <c r="K906" s="418"/>
      <c r="L906" s="418"/>
      <c r="M906" s="418"/>
      <c r="N906" s="418"/>
      <c r="O906" s="418"/>
      <c r="P906" s="313"/>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4</v>
      </c>
      <c r="B907" s="402">
        <v>1</v>
      </c>
      <c r="C907" s="421"/>
      <c r="D907" s="416"/>
      <c r="E907" s="416"/>
      <c r="F907" s="416"/>
      <c r="G907" s="416"/>
      <c r="H907" s="416"/>
      <c r="I907" s="416"/>
      <c r="J907" s="417"/>
      <c r="K907" s="418"/>
      <c r="L907" s="418"/>
      <c r="M907" s="418"/>
      <c r="N907" s="418"/>
      <c r="O907" s="418"/>
      <c r="P907" s="313"/>
      <c r="Q907" s="314"/>
      <c r="R907" s="314"/>
      <c r="S907" s="314"/>
      <c r="T907" s="314"/>
      <c r="U907" s="314"/>
      <c r="V907" s="314"/>
      <c r="W907" s="314"/>
      <c r="X907" s="314"/>
      <c r="Y907" s="315"/>
      <c r="Z907" s="316"/>
      <c r="AA907" s="316"/>
      <c r="AB907" s="317"/>
      <c r="AC907" s="325"/>
      <c r="AD907" s="325"/>
      <c r="AE907" s="325"/>
      <c r="AF907" s="325"/>
      <c r="AG907" s="325"/>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5</v>
      </c>
      <c r="B908" s="402">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6</v>
      </c>
      <c r="B909" s="402">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7</v>
      </c>
      <c r="B910" s="402">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8</v>
      </c>
      <c r="B911" s="402">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9</v>
      </c>
      <c r="B912" s="402">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10</v>
      </c>
      <c r="B913" s="402">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11</v>
      </c>
      <c r="B914" s="402">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12</v>
      </c>
      <c r="B915" s="402">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13</v>
      </c>
      <c r="B916" s="402">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14</v>
      </c>
      <c r="B917" s="402">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15</v>
      </c>
      <c r="B918" s="402">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30" hidden="1" customHeight="1" x14ac:dyDescent="0.15">
      <c r="A919" s="402">
        <v>16</v>
      </c>
      <c r="B919" s="402">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6" customFormat="1" ht="30" hidden="1" customHeight="1" x14ac:dyDescent="0.15">
      <c r="A920" s="402">
        <v>17</v>
      </c>
      <c r="B920" s="402">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18</v>
      </c>
      <c r="B921" s="402">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19</v>
      </c>
      <c r="B922" s="402">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20</v>
      </c>
      <c r="B923" s="402">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21</v>
      </c>
      <c r="B924" s="402">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22</v>
      </c>
      <c r="B925" s="402">
        <v>1</v>
      </c>
      <c r="C925" s="416"/>
      <c r="D925" s="416"/>
      <c r="E925" s="416"/>
      <c r="F925" s="416"/>
      <c r="G925" s="416"/>
      <c r="H925" s="416"/>
      <c r="I925" s="416"/>
      <c r="J925" s="417"/>
      <c r="K925" s="418"/>
      <c r="L925" s="418"/>
      <c r="M925" s="418"/>
      <c r="N925" s="418"/>
      <c r="O925" s="418"/>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23</v>
      </c>
      <c r="B926" s="402">
        <v>1</v>
      </c>
      <c r="C926" s="416"/>
      <c r="D926" s="416"/>
      <c r="E926" s="416"/>
      <c r="F926" s="416"/>
      <c r="G926" s="416"/>
      <c r="H926" s="416"/>
      <c r="I926" s="416"/>
      <c r="J926" s="417"/>
      <c r="K926" s="418"/>
      <c r="L926" s="418"/>
      <c r="M926" s="418"/>
      <c r="N926" s="418"/>
      <c r="O926" s="418"/>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24</v>
      </c>
      <c r="B927" s="402">
        <v>1</v>
      </c>
      <c r="C927" s="416"/>
      <c r="D927" s="416"/>
      <c r="E927" s="416"/>
      <c r="F927" s="416"/>
      <c r="G927" s="416"/>
      <c r="H927" s="416"/>
      <c r="I927" s="416"/>
      <c r="J927" s="417"/>
      <c r="K927" s="418"/>
      <c r="L927" s="418"/>
      <c r="M927" s="418"/>
      <c r="N927" s="418"/>
      <c r="O927" s="418"/>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25</v>
      </c>
      <c r="B928" s="402">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26</v>
      </c>
      <c r="B929" s="402">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27</v>
      </c>
      <c r="B930" s="402">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28</v>
      </c>
      <c r="B931" s="402">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29</v>
      </c>
      <c r="B932" s="402">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0" hidden="1" customHeight="1" x14ac:dyDescent="0.15">
      <c r="A933" s="402">
        <v>30</v>
      </c>
      <c r="B933" s="402">
        <v>1</v>
      </c>
      <c r="C933" s="416"/>
      <c r="D933" s="416"/>
      <c r="E933" s="416"/>
      <c r="F933" s="416"/>
      <c r="G933" s="416"/>
      <c r="H933" s="416"/>
      <c r="I933" s="416"/>
      <c r="J933" s="417"/>
      <c r="K933" s="418"/>
      <c r="L933" s="418"/>
      <c r="M933" s="418"/>
      <c r="N933" s="418"/>
      <c r="O933" s="418"/>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4"/>
      <c r="B936" s="344"/>
      <c r="C936" s="344" t="s">
        <v>26</v>
      </c>
      <c r="D936" s="344"/>
      <c r="E936" s="344"/>
      <c r="F936" s="344"/>
      <c r="G936" s="344"/>
      <c r="H936" s="344"/>
      <c r="I936" s="344"/>
      <c r="J936" s="273" t="s">
        <v>224</v>
      </c>
      <c r="K936" s="95"/>
      <c r="L936" s="95"/>
      <c r="M936" s="95"/>
      <c r="N936" s="95"/>
      <c r="O936" s="95"/>
      <c r="P936" s="345" t="s">
        <v>199</v>
      </c>
      <c r="Q936" s="345"/>
      <c r="R936" s="345"/>
      <c r="S936" s="345"/>
      <c r="T936" s="345"/>
      <c r="U936" s="345"/>
      <c r="V936" s="345"/>
      <c r="W936" s="345"/>
      <c r="X936" s="345"/>
      <c r="Y936" s="342" t="s">
        <v>222</v>
      </c>
      <c r="Z936" s="343"/>
      <c r="AA936" s="343"/>
      <c r="AB936" s="343"/>
      <c r="AC936" s="273" t="s">
        <v>261</v>
      </c>
      <c r="AD936" s="273"/>
      <c r="AE936" s="273"/>
      <c r="AF936" s="273"/>
      <c r="AG936" s="273"/>
      <c r="AH936" s="342" t="s">
        <v>290</v>
      </c>
      <c r="AI936" s="344"/>
      <c r="AJ936" s="344"/>
      <c r="AK936" s="344"/>
      <c r="AL936" s="344" t="s">
        <v>21</v>
      </c>
      <c r="AM936" s="344"/>
      <c r="AN936" s="344"/>
      <c r="AO936" s="422"/>
      <c r="AP936" s="423" t="s">
        <v>225</v>
      </c>
      <c r="AQ936" s="423"/>
      <c r="AR936" s="423"/>
      <c r="AS936" s="423"/>
      <c r="AT936" s="423"/>
      <c r="AU936" s="423"/>
      <c r="AV936" s="423"/>
      <c r="AW936" s="423"/>
      <c r="AX936" s="423"/>
    </row>
    <row r="937" spans="1:50" ht="30" hidden="1" customHeight="1" x14ac:dyDescent="0.15">
      <c r="A937" s="402">
        <v>1</v>
      </c>
      <c r="B937" s="402">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25"/>
      <c r="AD937" s="326"/>
      <c r="AE937" s="326"/>
      <c r="AF937" s="326"/>
      <c r="AG937" s="326"/>
      <c r="AH937" s="419"/>
      <c r="AI937" s="420"/>
      <c r="AJ937" s="420"/>
      <c r="AK937" s="420"/>
      <c r="AL937" s="322"/>
      <c r="AM937" s="323"/>
      <c r="AN937" s="323"/>
      <c r="AO937" s="324"/>
      <c r="AP937" s="318"/>
      <c r="AQ937" s="318"/>
      <c r="AR937" s="318"/>
      <c r="AS937" s="318"/>
      <c r="AT937" s="318"/>
      <c r="AU937" s="318"/>
      <c r="AV937" s="318"/>
      <c r="AW937" s="318"/>
      <c r="AX937" s="318"/>
    </row>
    <row r="938" spans="1:50" ht="30" hidden="1" customHeight="1" x14ac:dyDescent="0.15">
      <c r="A938" s="402">
        <v>2</v>
      </c>
      <c r="B938" s="402">
        <v>1</v>
      </c>
      <c r="C938" s="416"/>
      <c r="D938" s="416"/>
      <c r="E938" s="416"/>
      <c r="F938" s="416"/>
      <c r="G938" s="416"/>
      <c r="H938" s="416"/>
      <c r="I938" s="416"/>
      <c r="J938" s="417"/>
      <c r="K938" s="418"/>
      <c r="L938" s="418"/>
      <c r="M938" s="418"/>
      <c r="N938" s="418"/>
      <c r="O938" s="418"/>
      <c r="P938" s="314"/>
      <c r="Q938" s="314"/>
      <c r="R938" s="314"/>
      <c r="S938" s="314"/>
      <c r="T938" s="314"/>
      <c r="U938" s="314"/>
      <c r="V938" s="314"/>
      <c r="W938" s="314"/>
      <c r="X938" s="314"/>
      <c r="Y938" s="315"/>
      <c r="Z938" s="316"/>
      <c r="AA938" s="316"/>
      <c r="AB938" s="317"/>
      <c r="AC938" s="325"/>
      <c r="AD938" s="325"/>
      <c r="AE938" s="325"/>
      <c r="AF938" s="325"/>
      <c r="AG938" s="325"/>
      <c r="AH938" s="419"/>
      <c r="AI938" s="420"/>
      <c r="AJ938" s="420"/>
      <c r="AK938" s="420"/>
      <c r="AL938" s="322"/>
      <c r="AM938" s="323"/>
      <c r="AN938" s="323"/>
      <c r="AO938" s="324"/>
      <c r="AP938" s="318"/>
      <c r="AQ938" s="318"/>
      <c r="AR938" s="318"/>
      <c r="AS938" s="318"/>
      <c r="AT938" s="318"/>
      <c r="AU938" s="318"/>
      <c r="AV938" s="318"/>
      <c r="AW938" s="318"/>
      <c r="AX938" s="318"/>
    </row>
    <row r="939" spans="1:50" ht="30" hidden="1" customHeight="1" x14ac:dyDescent="0.15">
      <c r="A939" s="402">
        <v>3</v>
      </c>
      <c r="B939" s="402">
        <v>1</v>
      </c>
      <c r="C939" s="421"/>
      <c r="D939" s="416"/>
      <c r="E939" s="416"/>
      <c r="F939" s="416"/>
      <c r="G939" s="416"/>
      <c r="H939" s="416"/>
      <c r="I939" s="416"/>
      <c r="J939" s="417"/>
      <c r="K939" s="418"/>
      <c r="L939" s="418"/>
      <c r="M939" s="418"/>
      <c r="N939" s="418"/>
      <c r="O939" s="418"/>
      <c r="P939" s="313"/>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4</v>
      </c>
      <c r="B940" s="402">
        <v>1</v>
      </c>
      <c r="C940" s="421"/>
      <c r="D940" s="416"/>
      <c r="E940" s="416"/>
      <c r="F940" s="416"/>
      <c r="G940" s="416"/>
      <c r="H940" s="416"/>
      <c r="I940" s="416"/>
      <c r="J940" s="417"/>
      <c r="K940" s="418"/>
      <c r="L940" s="418"/>
      <c r="M940" s="418"/>
      <c r="N940" s="418"/>
      <c r="O940" s="418"/>
      <c r="P940" s="313"/>
      <c r="Q940" s="314"/>
      <c r="R940" s="314"/>
      <c r="S940" s="314"/>
      <c r="T940" s="314"/>
      <c r="U940" s="314"/>
      <c r="V940" s="314"/>
      <c r="W940" s="314"/>
      <c r="X940" s="314"/>
      <c r="Y940" s="315"/>
      <c r="Z940" s="316"/>
      <c r="AA940" s="316"/>
      <c r="AB940" s="317"/>
      <c r="AC940" s="325"/>
      <c r="AD940" s="325"/>
      <c r="AE940" s="325"/>
      <c r="AF940" s="325"/>
      <c r="AG940" s="325"/>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5</v>
      </c>
      <c r="B941" s="402">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6</v>
      </c>
      <c r="B942" s="402">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7</v>
      </c>
      <c r="B943" s="402">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8</v>
      </c>
      <c r="B944" s="402">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9</v>
      </c>
      <c r="B945" s="402">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10</v>
      </c>
      <c r="B946" s="402">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11</v>
      </c>
      <c r="B947" s="402">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12</v>
      </c>
      <c r="B948" s="402">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13</v>
      </c>
      <c r="B949" s="402">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14</v>
      </c>
      <c r="B950" s="402">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15</v>
      </c>
      <c r="B951" s="402">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30" hidden="1" customHeight="1" x14ac:dyDescent="0.15">
      <c r="A952" s="402">
        <v>16</v>
      </c>
      <c r="B952" s="402">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6" customFormat="1" ht="30" hidden="1" customHeight="1" x14ac:dyDescent="0.15">
      <c r="A953" s="402">
        <v>17</v>
      </c>
      <c r="B953" s="402">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18</v>
      </c>
      <c r="B954" s="402">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19</v>
      </c>
      <c r="B955" s="402">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20</v>
      </c>
      <c r="B956" s="402">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21</v>
      </c>
      <c r="B957" s="402">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22</v>
      </c>
      <c r="B958" s="402">
        <v>1</v>
      </c>
      <c r="C958" s="416"/>
      <c r="D958" s="416"/>
      <c r="E958" s="416"/>
      <c r="F958" s="416"/>
      <c r="G958" s="416"/>
      <c r="H958" s="416"/>
      <c r="I958" s="416"/>
      <c r="J958" s="417"/>
      <c r="K958" s="418"/>
      <c r="L958" s="418"/>
      <c r="M958" s="418"/>
      <c r="N958" s="418"/>
      <c r="O958" s="418"/>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23</v>
      </c>
      <c r="B959" s="402">
        <v>1</v>
      </c>
      <c r="C959" s="416"/>
      <c r="D959" s="416"/>
      <c r="E959" s="416"/>
      <c r="F959" s="416"/>
      <c r="G959" s="416"/>
      <c r="H959" s="416"/>
      <c r="I959" s="416"/>
      <c r="J959" s="417"/>
      <c r="K959" s="418"/>
      <c r="L959" s="418"/>
      <c r="M959" s="418"/>
      <c r="N959" s="418"/>
      <c r="O959" s="418"/>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24</v>
      </c>
      <c r="B960" s="402">
        <v>1</v>
      </c>
      <c r="C960" s="416"/>
      <c r="D960" s="416"/>
      <c r="E960" s="416"/>
      <c r="F960" s="416"/>
      <c r="G960" s="416"/>
      <c r="H960" s="416"/>
      <c r="I960" s="416"/>
      <c r="J960" s="417"/>
      <c r="K960" s="418"/>
      <c r="L960" s="418"/>
      <c r="M960" s="418"/>
      <c r="N960" s="418"/>
      <c r="O960" s="418"/>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25</v>
      </c>
      <c r="B961" s="402">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26</v>
      </c>
      <c r="B962" s="402">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27</v>
      </c>
      <c r="B963" s="402">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28</v>
      </c>
      <c r="B964" s="402">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29</v>
      </c>
      <c r="B965" s="402">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0" hidden="1" customHeight="1" x14ac:dyDescent="0.15">
      <c r="A966" s="402">
        <v>30</v>
      </c>
      <c r="B966" s="402">
        <v>1</v>
      </c>
      <c r="C966" s="416"/>
      <c r="D966" s="416"/>
      <c r="E966" s="416"/>
      <c r="F966" s="416"/>
      <c r="G966" s="416"/>
      <c r="H966" s="416"/>
      <c r="I966" s="416"/>
      <c r="J966" s="417"/>
      <c r="K966" s="418"/>
      <c r="L966" s="418"/>
      <c r="M966" s="418"/>
      <c r="N966" s="418"/>
      <c r="O966" s="418"/>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4"/>
      <c r="B969" s="344"/>
      <c r="C969" s="344" t="s">
        <v>26</v>
      </c>
      <c r="D969" s="344"/>
      <c r="E969" s="344"/>
      <c r="F969" s="344"/>
      <c r="G969" s="344"/>
      <c r="H969" s="344"/>
      <c r="I969" s="344"/>
      <c r="J969" s="273" t="s">
        <v>224</v>
      </c>
      <c r="K969" s="95"/>
      <c r="L969" s="95"/>
      <c r="M969" s="95"/>
      <c r="N969" s="95"/>
      <c r="O969" s="95"/>
      <c r="P969" s="345" t="s">
        <v>199</v>
      </c>
      <c r="Q969" s="345"/>
      <c r="R969" s="345"/>
      <c r="S969" s="345"/>
      <c r="T969" s="345"/>
      <c r="U969" s="345"/>
      <c r="V969" s="345"/>
      <c r="W969" s="345"/>
      <c r="X969" s="345"/>
      <c r="Y969" s="342" t="s">
        <v>222</v>
      </c>
      <c r="Z969" s="343"/>
      <c r="AA969" s="343"/>
      <c r="AB969" s="343"/>
      <c r="AC969" s="273" t="s">
        <v>261</v>
      </c>
      <c r="AD969" s="273"/>
      <c r="AE969" s="273"/>
      <c r="AF969" s="273"/>
      <c r="AG969" s="273"/>
      <c r="AH969" s="342" t="s">
        <v>290</v>
      </c>
      <c r="AI969" s="344"/>
      <c r="AJ969" s="344"/>
      <c r="AK969" s="344"/>
      <c r="AL969" s="344" t="s">
        <v>21</v>
      </c>
      <c r="AM969" s="344"/>
      <c r="AN969" s="344"/>
      <c r="AO969" s="422"/>
      <c r="AP969" s="423" t="s">
        <v>225</v>
      </c>
      <c r="AQ969" s="423"/>
      <c r="AR969" s="423"/>
      <c r="AS969" s="423"/>
      <c r="AT969" s="423"/>
      <c r="AU969" s="423"/>
      <c r="AV969" s="423"/>
      <c r="AW969" s="423"/>
      <c r="AX969" s="423"/>
    </row>
    <row r="970" spans="1:50" ht="30" hidden="1" customHeight="1" x14ac:dyDescent="0.15">
      <c r="A970" s="402">
        <v>1</v>
      </c>
      <c r="B970" s="402">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25"/>
      <c r="AD970" s="326"/>
      <c r="AE970" s="326"/>
      <c r="AF970" s="326"/>
      <c r="AG970" s="326"/>
      <c r="AH970" s="419"/>
      <c r="AI970" s="420"/>
      <c r="AJ970" s="420"/>
      <c r="AK970" s="420"/>
      <c r="AL970" s="322"/>
      <c r="AM970" s="323"/>
      <c r="AN970" s="323"/>
      <c r="AO970" s="324"/>
      <c r="AP970" s="318"/>
      <c r="AQ970" s="318"/>
      <c r="AR970" s="318"/>
      <c r="AS970" s="318"/>
      <c r="AT970" s="318"/>
      <c r="AU970" s="318"/>
      <c r="AV970" s="318"/>
      <c r="AW970" s="318"/>
      <c r="AX970" s="318"/>
    </row>
    <row r="971" spans="1:50" ht="30" hidden="1" customHeight="1" x14ac:dyDescent="0.15">
      <c r="A971" s="402">
        <v>2</v>
      </c>
      <c r="B971" s="402">
        <v>1</v>
      </c>
      <c r="C971" s="416"/>
      <c r="D971" s="416"/>
      <c r="E971" s="416"/>
      <c r="F971" s="416"/>
      <c r="G971" s="416"/>
      <c r="H971" s="416"/>
      <c r="I971" s="416"/>
      <c r="J971" s="417"/>
      <c r="K971" s="418"/>
      <c r="L971" s="418"/>
      <c r="M971" s="418"/>
      <c r="N971" s="418"/>
      <c r="O971" s="418"/>
      <c r="P971" s="314"/>
      <c r="Q971" s="314"/>
      <c r="R971" s="314"/>
      <c r="S971" s="314"/>
      <c r="T971" s="314"/>
      <c r="U971" s="314"/>
      <c r="V971" s="314"/>
      <c r="W971" s="314"/>
      <c r="X971" s="314"/>
      <c r="Y971" s="315"/>
      <c r="Z971" s="316"/>
      <c r="AA971" s="316"/>
      <c r="AB971" s="317"/>
      <c r="AC971" s="325"/>
      <c r="AD971" s="325"/>
      <c r="AE971" s="325"/>
      <c r="AF971" s="325"/>
      <c r="AG971" s="325"/>
      <c r="AH971" s="419"/>
      <c r="AI971" s="420"/>
      <c r="AJ971" s="420"/>
      <c r="AK971" s="420"/>
      <c r="AL971" s="322"/>
      <c r="AM971" s="323"/>
      <c r="AN971" s="323"/>
      <c r="AO971" s="324"/>
      <c r="AP971" s="318"/>
      <c r="AQ971" s="318"/>
      <c r="AR971" s="318"/>
      <c r="AS971" s="318"/>
      <c r="AT971" s="318"/>
      <c r="AU971" s="318"/>
      <c r="AV971" s="318"/>
      <c r="AW971" s="318"/>
      <c r="AX971" s="318"/>
    </row>
    <row r="972" spans="1:50" ht="30" hidden="1" customHeight="1" x14ac:dyDescent="0.15">
      <c r="A972" s="402">
        <v>3</v>
      </c>
      <c r="B972" s="402">
        <v>1</v>
      </c>
      <c r="C972" s="421"/>
      <c r="D972" s="416"/>
      <c r="E972" s="416"/>
      <c r="F972" s="416"/>
      <c r="G972" s="416"/>
      <c r="H972" s="416"/>
      <c r="I972" s="416"/>
      <c r="J972" s="417"/>
      <c r="K972" s="418"/>
      <c r="L972" s="418"/>
      <c r="M972" s="418"/>
      <c r="N972" s="418"/>
      <c r="O972" s="418"/>
      <c r="P972" s="31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4</v>
      </c>
      <c r="B973" s="402">
        <v>1</v>
      </c>
      <c r="C973" s="421"/>
      <c r="D973" s="416"/>
      <c r="E973" s="416"/>
      <c r="F973" s="416"/>
      <c r="G973" s="416"/>
      <c r="H973" s="416"/>
      <c r="I973" s="416"/>
      <c r="J973" s="417"/>
      <c r="K973" s="418"/>
      <c r="L973" s="418"/>
      <c r="M973" s="418"/>
      <c r="N973" s="418"/>
      <c r="O973" s="418"/>
      <c r="P973" s="313"/>
      <c r="Q973" s="314"/>
      <c r="R973" s="314"/>
      <c r="S973" s="314"/>
      <c r="T973" s="314"/>
      <c r="U973" s="314"/>
      <c r="V973" s="314"/>
      <c r="W973" s="314"/>
      <c r="X973" s="314"/>
      <c r="Y973" s="315"/>
      <c r="Z973" s="316"/>
      <c r="AA973" s="316"/>
      <c r="AB973" s="317"/>
      <c r="AC973" s="325"/>
      <c r="AD973" s="325"/>
      <c r="AE973" s="325"/>
      <c r="AF973" s="325"/>
      <c r="AG973" s="325"/>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5</v>
      </c>
      <c r="B974" s="402">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6</v>
      </c>
      <c r="B975" s="402">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7</v>
      </c>
      <c r="B976" s="402">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8</v>
      </c>
      <c r="B977" s="402">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9</v>
      </c>
      <c r="B978" s="402">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10</v>
      </c>
      <c r="B979" s="402">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11</v>
      </c>
      <c r="B980" s="402">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12</v>
      </c>
      <c r="B981" s="402">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13</v>
      </c>
      <c r="B982" s="402">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14</v>
      </c>
      <c r="B983" s="402">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15</v>
      </c>
      <c r="B984" s="402">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30" hidden="1" customHeight="1" x14ac:dyDescent="0.15">
      <c r="A985" s="402">
        <v>16</v>
      </c>
      <c r="B985" s="402">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6" customFormat="1" ht="30" hidden="1" customHeight="1" x14ac:dyDescent="0.15">
      <c r="A986" s="402">
        <v>17</v>
      </c>
      <c r="B986" s="402">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18</v>
      </c>
      <c r="B987" s="402">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19</v>
      </c>
      <c r="B988" s="402">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20</v>
      </c>
      <c r="B989" s="402">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21</v>
      </c>
      <c r="B990" s="402">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22</v>
      </c>
      <c r="B991" s="402">
        <v>1</v>
      </c>
      <c r="C991" s="416"/>
      <c r="D991" s="416"/>
      <c r="E991" s="416"/>
      <c r="F991" s="416"/>
      <c r="G991" s="416"/>
      <c r="H991" s="416"/>
      <c r="I991" s="416"/>
      <c r="J991" s="417"/>
      <c r="K991" s="418"/>
      <c r="L991" s="418"/>
      <c r="M991" s="418"/>
      <c r="N991" s="418"/>
      <c r="O991" s="418"/>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23</v>
      </c>
      <c r="B992" s="402">
        <v>1</v>
      </c>
      <c r="C992" s="416"/>
      <c r="D992" s="416"/>
      <c r="E992" s="416"/>
      <c r="F992" s="416"/>
      <c r="G992" s="416"/>
      <c r="H992" s="416"/>
      <c r="I992" s="416"/>
      <c r="J992" s="417"/>
      <c r="K992" s="418"/>
      <c r="L992" s="418"/>
      <c r="M992" s="418"/>
      <c r="N992" s="418"/>
      <c r="O992" s="418"/>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24</v>
      </c>
      <c r="B993" s="402">
        <v>1</v>
      </c>
      <c r="C993" s="416"/>
      <c r="D993" s="416"/>
      <c r="E993" s="416"/>
      <c r="F993" s="416"/>
      <c r="G993" s="416"/>
      <c r="H993" s="416"/>
      <c r="I993" s="416"/>
      <c r="J993" s="417"/>
      <c r="K993" s="418"/>
      <c r="L993" s="418"/>
      <c r="M993" s="418"/>
      <c r="N993" s="418"/>
      <c r="O993" s="418"/>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25</v>
      </c>
      <c r="B994" s="402">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26</v>
      </c>
      <c r="B995" s="402">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27</v>
      </c>
      <c r="B996" s="402">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28</v>
      </c>
      <c r="B997" s="402">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29</v>
      </c>
      <c r="B998" s="402">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0" hidden="1" customHeight="1" x14ac:dyDescent="0.15">
      <c r="A999" s="402">
        <v>30</v>
      </c>
      <c r="B999" s="402">
        <v>1</v>
      </c>
      <c r="C999" s="416"/>
      <c r="D999" s="416"/>
      <c r="E999" s="416"/>
      <c r="F999" s="416"/>
      <c r="G999" s="416"/>
      <c r="H999" s="416"/>
      <c r="I999" s="416"/>
      <c r="J999" s="417"/>
      <c r="K999" s="418"/>
      <c r="L999" s="418"/>
      <c r="M999" s="418"/>
      <c r="N999" s="418"/>
      <c r="O999" s="418"/>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4"/>
      <c r="B1002" s="344"/>
      <c r="C1002" s="344" t="s">
        <v>26</v>
      </c>
      <c r="D1002" s="344"/>
      <c r="E1002" s="344"/>
      <c r="F1002" s="344"/>
      <c r="G1002" s="344"/>
      <c r="H1002" s="344"/>
      <c r="I1002" s="344"/>
      <c r="J1002" s="273" t="s">
        <v>224</v>
      </c>
      <c r="K1002" s="95"/>
      <c r="L1002" s="95"/>
      <c r="M1002" s="95"/>
      <c r="N1002" s="95"/>
      <c r="O1002" s="95"/>
      <c r="P1002" s="345" t="s">
        <v>199</v>
      </c>
      <c r="Q1002" s="345"/>
      <c r="R1002" s="345"/>
      <c r="S1002" s="345"/>
      <c r="T1002" s="345"/>
      <c r="U1002" s="345"/>
      <c r="V1002" s="345"/>
      <c r="W1002" s="345"/>
      <c r="X1002" s="345"/>
      <c r="Y1002" s="342" t="s">
        <v>222</v>
      </c>
      <c r="Z1002" s="343"/>
      <c r="AA1002" s="343"/>
      <c r="AB1002" s="343"/>
      <c r="AC1002" s="273" t="s">
        <v>261</v>
      </c>
      <c r="AD1002" s="273"/>
      <c r="AE1002" s="273"/>
      <c r="AF1002" s="273"/>
      <c r="AG1002" s="273"/>
      <c r="AH1002" s="342" t="s">
        <v>290</v>
      </c>
      <c r="AI1002" s="344"/>
      <c r="AJ1002" s="344"/>
      <c r="AK1002" s="344"/>
      <c r="AL1002" s="344" t="s">
        <v>21</v>
      </c>
      <c r="AM1002" s="344"/>
      <c r="AN1002" s="344"/>
      <c r="AO1002" s="422"/>
      <c r="AP1002" s="423" t="s">
        <v>225</v>
      </c>
      <c r="AQ1002" s="423"/>
      <c r="AR1002" s="423"/>
      <c r="AS1002" s="423"/>
      <c r="AT1002" s="423"/>
      <c r="AU1002" s="423"/>
      <c r="AV1002" s="423"/>
      <c r="AW1002" s="423"/>
      <c r="AX1002" s="423"/>
    </row>
    <row r="1003" spans="1:50" ht="30" hidden="1" customHeight="1" x14ac:dyDescent="0.15">
      <c r="A1003" s="402">
        <v>1</v>
      </c>
      <c r="B1003" s="402">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25"/>
      <c r="AD1003" s="326"/>
      <c r="AE1003" s="326"/>
      <c r="AF1003" s="326"/>
      <c r="AG1003" s="326"/>
      <c r="AH1003" s="419"/>
      <c r="AI1003" s="420"/>
      <c r="AJ1003" s="420"/>
      <c r="AK1003" s="420"/>
      <c r="AL1003" s="322"/>
      <c r="AM1003" s="323"/>
      <c r="AN1003" s="323"/>
      <c r="AO1003" s="324"/>
      <c r="AP1003" s="318"/>
      <c r="AQ1003" s="318"/>
      <c r="AR1003" s="318"/>
      <c r="AS1003" s="318"/>
      <c r="AT1003" s="318"/>
      <c r="AU1003" s="318"/>
      <c r="AV1003" s="318"/>
      <c r="AW1003" s="318"/>
      <c r="AX1003" s="318"/>
    </row>
    <row r="1004" spans="1:50" ht="30" hidden="1" customHeight="1" x14ac:dyDescent="0.15">
      <c r="A1004" s="402">
        <v>2</v>
      </c>
      <c r="B1004" s="402">
        <v>1</v>
      </c>
      <c r="C1004" s="416"/>
      <c r="D1004" s="416"/>
      <c r="E1004" s="416"/>
      <c r="F1004" s="416"/>
      <c r="G1004" s="416"/>
      <c r="H1004" s="416"/>
      <c r="I1004" s="416"/>
      <c r="J1004" s="417"/>
      <c r="K1004" s="418"/>
      <c r="L1004" s="418"/>
      <c r="M1004" s="418"/>
      <c r="N1004" s="418"/>
      <c r="O1004" s="418"/>
      <c r="P1004" s="314"/>
      <c r="Q1004" s="314"/>
      <c r="R1004" s="314"/>
      <c r="S1004" s="314"/>
      <c r="T1004" s="314"/>
      <c r="U1004" s="314"/>
      <c r="V1004" s="314"/>
      <c r="W1004" s="314"/>
      <c r="X1004" s="314"/>
      <c r="Y1004" s="315"/>
      <c r="Z1004" s="316"/>
      <c r="AA1004" s="316"/>
      <c r="AB1004" s="317"/>
      <c r="AC1004" s="325"/>
      <c r="AD1004" s="325"/>
      <c r="AE1004" s="325"/>
      <c r="AF1004" s="325"/>
      <c r="AG1004" s="325"/>
      <c r="AH1004" s="419"/>
      <c r="AI1004" s="420"/>
      <c r="AJ1004" s="420"/>
      <c r="AK1004" s="420"/>
      <c r="AL1004" s="322"/>
      <c r="AM1004" s="323"/>
      <c r="AN1004" s="323"/>
      <c r="AO1004" s="324"/>
      <c r="AP1004" s="318"/>
      <c r="AQ1004" s="318"/>
      <c r="AR1004" s="318"/>
      <c r="AS1004" s="318"/>
      <c r="AT1004" s="318"/>
      <c r="AU1004" s="318"/>
      <c r="AV1004" s="318"/>
      <c r="AW1004" s="318"/>
      <c r="AX1004" s="318"/>
    </row>
    <row r="1005" spans="1:50" ht="30" hidden="1" customHeight="1" x14ac:dyDescent="0.15">
      <c r="A1005" s="402">
        <v>3</v>
      </c>
      <c r="B1005" s="402">
        <v>1</v>
      </c>
      <c r="C1005" s="421"/>
      <c r="D1005" s="416"/>
      <c r="E1005" s="416"/>
      <c r="F1005" s="416"/>
      <c r="G1005" s="416"/>
      <c r="H1005" s="416"/>
      <c r="I1005" s="416"/>
      <c r="J1005" s="417"/>
      <c r="K1005" s="418"/>
      <c r="L1005" s="418"/>
      <c r="M1005" s="418"/>
      <c r="N1005" s="418"/>
      <c r="O1005" s="418"/>
      <c r="P1005" s="31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4</v>
      </c>
      <c r="B1006" s="402">
        <v>1</v>
      </c>
      <c r="C1006" s="421"/>
      <c r="D1006" s="416"/>
      <c r="E1006" s="416"/>
      <c r="F1006" s="416"/>
      <c r="G1006" s="416"/>
      <c r="H1006" s="416"/>
      <c r="I1006" s="416"/>
      <c r="J1006" s="417"/>
      <c r="K1006" s="418"/>
      <c r="L1006" s="418"/>
      <c r="M1006" s="418"/>
      <c r="N1006" s="418"/>
      <c r="O1006" s="418"/>
      <c r="P1006" s="313"/>
      <c r="Q1006" s="314"/>
      <c r="R1006" s="314"/>
      <c r="S1006" s="314"/>
      <c r="T1006" s="314"/>
      <c r="U1006" s="314"/>
      <c r="V1006" s="314"/>
      <c r="W1006" s="314"/>
      <c r="X1006" s="314"/>
      <c r="Y1006" s="315"/>
      <c r="Z1006" s="316"/>
      <c r="AA1006" s="316"/>
      <c r="AB1006" s="317"/>
      <c r="AC1006" s="325"/>
      <c r="AD1006" s="325"/>
      <c r="AE1006" s="325"/>
      <c r="AF1006" s="325"/>
      <c r="AG1006" s="325"/>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5</v>
      </c>
      <c r="B1007" s="402">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6</v>
      </c>
      <c r="B1008" s="402">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7</v>
      </c>
      <c r="B1009" s="402">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8</v>
      </c>
      <c r="B1010" s="402">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9</v>
      </c>
      <c r="B1011" s="402">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10</v>
      </c>
      <c r="B1012" s="402">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11</v>
      </c>
      <c r="B1013" s="402">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12</v>
      </c>
      <c r="B1014" s="402">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13</v>
      </c>
      <c r="B1015" s="402">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14</v>
      </c>
      <c r="B1016" s="402">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15</v>
      </c>
      <c r="B1017" s="402">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30" hidden="1" customHeight="1" x14ac:dyDescent="0.15">
      <c r="A1018" s="402">
        <v>16</v>
      </c>
      <c r="B1018" s="402">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6" customFormat="1" ht="30" hidden="1" customHeight="1" x14ac:dyDescent="0.15">
      <c r="A1019" s="402">
        <v>17</v>
      </c>
      <c r="B1019" s="402">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18</v>
      </c>
      <c r="B1020" s="402">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19</v>
      </c>
      <c r="B1021" s="402">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20</v>
      </c>
      <c r="B1022" s="402">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21</v>
      </c>
      <c r="B1023" s="402">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22</v>
      </c>
      <c r="B1024" s="402">
        <v>1</v>
      </c>
      <c r="C1024" s="416"/>
      <c r="D1024" s="416"/>
      <c r="E1024" s="416"/>
      <c r="F1024" s="416"/>
      <c r="G1024" s="416"/>
      <c r="H1024" s="416"/>
      <c r="I1024" s="416"/>
      <c r="J1024" s="417"/>
      <c r="K1024" s="418"/>
      <c r="L1024" s="418"/>
      <c r="M1024" s="418"/>
      <c r="N1024" s="418"/>
      <c r="O1024" s="418"/>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23</v>
      </c>
      <c r="B1025" s="402">
        <v>1</v>
      </c>
      <c r="C1025" s="416"/>
      <c r="D1025" s="416"/>
      <c r="E1025" s="416"/>
      <c r="F1025" s="416"/>
      <c r="G1025" s="416"/>
      <c r="H1025" s="416"/>
      <c r="I1025" s="416"/>
      <c r="J1025" s="417"/>
      <c r="K1025" s="418"/>
      <c r="L1025" s="418"/>
      <c r="M1025" s="418"/>
      <c r="N1025" s="418"/>
      <c r="O1025" s="418"/>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24</v>
      </c>
      <c r="B1026" s="402">
        <v>1</v>
      </c>
      <c r="C1026" s="416"/>
      <c r="D1026" s="416"/>
      <c r="E1026" s="416"/>
      <c r="F1026" s="416"/>
      <c r="G1026" s="416"/>
      <c r="H1026" s="416"/>
      <c r="I1026" s="416"/>
      <c r="J1026" s="417"/>
      <c r="K1026" s="418"/>
      <c r="L1026" s="418"/>
      <c r="M1026" s="418"/>
      <c r="N1026" s="418"/>
      <c r="O1026" s="418"/>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25</v>
      </c>
      <c r="B1027" s="402">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26</v>
      </c>
      <c r="B1028" s="402">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27</v>
      </c>
      <c r="B1029" s="402">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28</v>
      </c>
      <c r="B1030" s="402">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29</v>
      </c>
      <c r="B1031" s="402">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0" hidden="1" customHeight="1" x14ac:dyDescent="0.15">
      <c r="A1032" s="402">
        <v>30</v>
      </c>
      <c r="B1032" s="402">
        <v>1</v>
      </c>
      <c r="C1032" s="416"/>
      <c r="D1032" s="416"/>
      <c r="E1032" s="416"/>
      <c r="F1032" s="416"/>
      <c r="G1032" s="416"/>
      <c r="H1032" s="416"/>
      <c r="I1032" s="416"/>
      <c r="J1032" s="417"/>
      <c r="K1032" s="418"/>
      <c r="L1032" s="418"/>
      <c r="M1032" s="418"/>
      <c r="N1032" s="418"/>
      <c r="O1032" s="418"/>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4"/>
      <c r="B1035" s="344"/>
      <c r="C1035" s="344" t="s">
        <v>26</v>
      </c>
      <c r="D1035" s="344"/>
      <c r="E1035" s="344"/>
      <c r="F1035" s="344"/>
      <c r="G1035" s="344"/>
      <c r="H1035" s="344"/>
      <c r="I1035" s="344"/>
      <c r="J1035" s="273" t="s">
        <v>224</v>
      </c>
      <c r="K1035" s="95"/>
      <c r="L1035" s="95"/>
      <c r="M1035" s="95"/>
      <c r="N1035" s="95"/>
      <c r="O1035" s="95"/>
      <c r="P1035" s="345" t="s">
        <v>199</v>
      </c>
      <c r="Q1035" s="345"/>
      <c r="R1035" s="345"/>
      <c r="S1035" s="345"/>
      <c r="T1035" s="345"/>
      <c r="U1035" s="345"/>
      <c r="V1035" s="345"/>
      <c r="W1035" s="345"/>
      <c r="X1035" s="345"/>
      <c r="Y1035" s="342" t="s">
        <v>222</v>
      </c>
      <c r="Z1035" s="343"/>
      <c r="AA1035" s="343"/>
      <c r="AB1035" s="343"/>
      <c r="AC1035" s="273" t="s">
        <v>261</v>
      </c>
      <c r="AD1035" s="273"/>
      <c r="AE1035" s="273"/>
      <c r="AF1035" s="273"/>
      <c r="AG1035" s="273"/>
      <c r="AH1035" s="342" t="s">
        <v>290</v>
      </c>
      <c r="AI1035" s="344"/>
      <c r="AJ1035" s="344"/>
      <c r="AK1035" s="344"/>
      <c r="AL1035" s="344" t="s">
        <v>21</v>
      </c>
      <c r="AM1035" s="344"/>
      <c r="AN1035" s="344"/>
      <c r="AO1035" s="422"/>
      <c r="AP1035" s="423" t="s">
        <v>225</v>
      </c>
      <c r="AQ1035" s="423"/>
      <c r="AR1035" s="423"/>
      <c r="AS1035" s="423"/>
      <c r="AT1035" s="423"/>
      <c r="AU1035" s="423"/>
      <c r="AV1035" s="423"/>
      <c r="AW1035" s="423"/>
      <c r="AX1035" s="423"/>
    </row>
    <row r="1036" spans="1:50" ht="30" hidden="1" customHeight="1" x14ac:dyDescent="0.15">
      <c r="A1036" s="402">
        <v>1</v>
      </c>
      <c r="B1036" s="402">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25"/>
      <c r="AD1036" s="326"/>
      <c r="AE1036" s="326"/>
      <c r="AF1036" s="326"/>
      <c r="AG1036" s="326"/>
      <c r="AH1036" s="419"/>
      <c r="AI1036" s="420"/>
      <c r="AJ1036" s="420"/>
      <c r="AK1036" s="420"/>
      <c r="AL1036" s="322"/>
      <c r="AM1036" s="323"/>
      <c r="AN1036" s="323"/>
      <c r="AO1036" s="324"/>
      <c r="AP1036" s="318"/>
      <c r="AQ1036" s="318"/>
      <c r="AR1036" s="318"/>
      <c r="AS1036" s="318"/>
      <c r="AT1036" s="318"/>
      <c r="AU1036" s="318"/>
      <c r="AV1036" s="318"/>
      <c r="AW1036" s="318"/>
      <c r="AX1036" s="318"/>
    </row>
    <row r="1037" spans="1:50" ht="30" hidden="1" customHeight="1" x14ac:dyDescent="0.15">
      <c r="A1037" s="402">
        <v>2</v>
      </c>
      <c r="B1037" s="402">
        <v>1</v>
      </c>
      <c r="C1037" s="416"/>
      <c r="D1037" s="416"/>
      <c r="E1037" s="416"/>
      <c r="F1037" s="416"/>
      <c r="G1037" s="416"/>
      <c r="H1037" s="416"/>
      <c r="I1037" s="416"/>
      <c r="J1037" s="417"/>
      <c r="K1037" s="418"/>
      <c r="L1037" s="418"/>
      <c r="M1037" s="418"/>
      <c r="N1037" s="418"/>
      <c r="O1037" s="418"/>
      <c r="P1037" s="314"/>
      <c r="Q1037" s="314"/>
      <c r="R1037" s="314"/>
      <c r="S1037" s="314"/>
      <c r="T1037" s="314"/>
      <c r="U1037" s="314"/>
      <c r="V1037" s="314"/>
      <c r="W1037" s="314"/>
      <c r="X1037" s="314"/>
      <c r="Y1037" s="315"/>
      <c r="Z1037" s="316"/>
      <c r="AA1037" s="316"/>
      <c r="AB1037" s="317"/>
      <c r="AC1037" s="325"/>
      <c r="AD1037" s="325"/>
      <c r="AE1037" s="325"/>
      <c r="AF1037" s="325"/>
      <c r="AG1037" s="325"/>
      <c r="AH1037" s="419"/>
      <c r="AI1037" s="420"/>
      <c r="AJ1037" s="420"/>
      <c r="AK1037" s="420"/>
      <c r="AL1037" s="322"/>
      <c r="AM1037" s="323"/>
      <c r="AN1037" s="323"/>
      <c r="AO1037" s="324"/>
      <c r="AP1037" s="318"/>
      <c r="AQ1037" s="318"/>
      <c r="AR1037" s="318"/>
      <c r="AS1037" s="318"/>
      <c r="AT1037" s="318"/>
      <c r="AU1037" s="318"/>
      <c r="AV1037" s="318"/>
      <c r="AW1037" s="318"/>
      <c r="AX1037" s="318"/>
    </row>
    <row r="1038" spans="1:50" ht="30" hidden="1" customHeight="1" x14ac:dyDescent="0.15">
      <c r="A1038" s="402">
        <v>3</v>
      </c>
      <c r="B1038" s="402">
        <v>1</v>
      </c>
      <c r="C1038" s="421"/>
      <c r="D1038" s="416"/>
      <c r="E1038" s="416"/>
      <c r="F1038" s="416"/>
      <c r="G1038" s="416"/>
      <c r="H1038" s="416"/>
      <c r="I1038" s="416"/>
      <c r="J1038" s="417"/>
      <c r="K1038" s="418"/>
      <c r="L1038" s="418"/>
      <c r="M1038" s="418"/>
      <c r="N1038" s="418"/>
      <c r="O1038" s="418"/>
      <c r="P1038" s="31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4</v>
      </c>
      <c r="B1039" s="402">
        <v>1</v>
      </c>
      <c r="C1039" s="421"/>
      <c r="D1039" s="416"/>
      <c r="E1039" s="416"/>
      <c r="F1039" s="416"/>
      <c r="G1039" s="416"/>
      <c r="H1039" s="416"/>
      <c r="I1039" s="416"/>
      <c r="J1039" s="417"/>
      <c r="K1039" s="418"/>
      <c r="L1039" s="418"/>
      <c r="M1039" s="418"/>
      <c r="N1039" s="418"/>
      <c r="O1039" s="418"/>
      <c r="P1039" s="313"/>
      <c r="Q1039" s="314"/>
      <c r="R1039" s="314"/>
      <c r="S1039" s="314"/>
      <c r="T1039" s="314"/>
      <c r="U1039" s="314"/>
      <c r="V1039" s="314"/>
      <c r="W1039" s="314"/>
      <c r="X1039" s="314"/>
      <c r="Y1039" s="315"/>
      <c r="Z1039" s="316"/>
      <c r="AA1039" s="316"/>
      <c r="AB1039" s="317"/>
      <c r="AC1039" s="325"/>
      <c r="AD1039" s="325"/>
      <c r="AE1039" s="325"/>
      <c r="AF1039" s="325"/>
      <c r="AG1039" s="325"/>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5</v>
      </c>
      <c r="B1040" s="402">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6</v>
      </c>
      <c r="B1041" s="402">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7</v>
      </c>
      <c r="B1042" s="402">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8</v>
      </c>
      <c r="B1043" s="402">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9</v>
      </c>
      <c r="B1044" s="402">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10</v>
      </c>
      <c r="B1045" s="402">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11</v>
      </c>
      <c r="B1046" s="402">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12</v>
      </c>
      <c r="B1047" s="402">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13</v>
      </c>
      <c r="B1048" s="402">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14</v>
      </c>
      <c r="B1049" s="402">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15</v>
      </c>
      <c r="B1050" s="402">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30" hidden="1" customHeight="1" x14ac:dyDescent="0.15">
      <c r="A1051" s="402">
        <v>16</v>
      </c>
      <c r="B1051" s="402">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6" customFormat="1" ht="30" hidden="1" customHeight="1" x14ac:dyDescent="0.15">
      <c r="A1052" s="402">
        <v>17</v>
      </c>
      <c r="B1052" s="402">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18</v>
      </c>
      <c r="B1053" s="402">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19</v>
      </c>
      <c r="B1054" s="402">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20</v>
      </c>
      <c r="B1055" s="402">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21</v>
      </c>
      <c r="B1056" s="402">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22</v>
      </c>
      <c r="B1057" s="402">
        <v>1</v>
      </c>
      <c r="C1057" s="416"/>
      <c r="D1057" s="416"/>
      <c r="E1057" s="416"/>
      <c r="F1057" s="416"/>
      <c r="G1057" s="416"/>
      <c r="H1057" s="416"/>
      <c r="I1057" s="416"/>
      <c r="J1057" s="417"/>
      <c r="K1057" s="418"/>
      <c r="L1057" s="418"/>
      <c r="M1057" s="418"/>
      <c r="N1057" s="418"/>
      <c r="O1057" s="418"/>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23</v>
      </c>
      <c r="B1058" s="402">
        <v>1</v>
      </c>
      <c r="C1058" s="416"/>
      <c r="D1058" s="416"/>
      <c r="E1058" s="416"/>
      <c r="F1058" s="416"/>
      <c r="G1058" s="416"/>
      <c r="H1058" s="416"/>
      <c r="I1058" s="416"/>
      <c r="J1058" s="417"/>
      <c r="K1058" s="418"/>
      <c r="L1058" s="418"/>
      <c r="M1058" s="418"/>
      <c r="N1058" s="418"/>
      <c r="O1058" s="418"/>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24</v>
      </c>
      <c r="B1059" s="402">
        <v>1</v>
      </c>
      <c r="C1059" s="416"/>
      <c r="D1059" s="416"/>
      <c r="E1059" s="416"/>
      <c r="F1059" s="416"/>
      <c r="G1059" s="416"/>
      <c r="H1059" s="416"/>
      <c r="I1059" s="416"/>
      <c r="J1059" s="417"/>
      <c r="K1059" s="418"/>
      <c r="L1059" s="418"/>
      <c r="M1059" s="418"/>
      <c r="N1059" s="418"/>
      <c r="O1059" s="418"/>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25</v>
      </c>
      <c r="B1060" s="402">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26</v>
      </c>
      <c r="B1061" s="402">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27</v>
      </c>
      <c r="B1062" s="402">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28</v>
      </c>
      <c r="B1063" s="402">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29</v>
      </c>
      <c r="B1064" s="402">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0" hidden="1" customHeight="1" x14ac:dyDescent="0.15">
      <c r="A1065" s="402">
        <v>30</v>
      </c>
      <c r="B1065" s="402">
        <v>1</v>
      </c>
      <c r="C1065" s="416"/>
      <c r="D1065" s="416"/>
      <c r="E1065" s="416"/>
      <c r="F1065" s="416"/>
      <c r="G1065" s="416"/>
      <c r="H1065" s="416"/>
      <c r="I1065" s="416"/>
      <c r="J1065" s="417"/>
      <c r="K1065" s="418"/>
      <c r="L1065" s="418"/>
      <c r="M1065" s="418"/>
      <c r="N1065" s="418"/>
      <c r="O1065" s="418"/>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4"/>
      <c r="B1068" s="344"/>
      <c r="C1068" s="344" t="s">
        <v>26</v>
      </c>
      <c r="D1068" s="344"/>
      <c r="E1068" s="344"/>
      <c r="F1068" s="344"/>
      <c r="G1068" s="344"/>
      <c r="H1068" s="344"/>
      <c r="I1068" s="344"/>
      <c r="J1068" s="273" t="s">
        <v>224</v>
      </c>
      <c r="K1068" s="95"/>
      <c r="L1068" s="95"/>
      <c r="M1068" s="95"/>
      <c r="N1068" s="95"/>
      <c r="O1068" s="95"/>
      <c r="P1068" s="345" t="s">
        <v>199</v>
      </c>
      <c r="Q1068" s="345"/>
      <c r="R1068" s="345"/>
      <c r="S1068" s="345"/>
      <c r="T1068" s="345"/>
      <c r="U1068" s="345"/>
      <c r="V1068" s="345"/>
      <c r="W1068" s="345"/>
      <c r="X1068" s="345"/>
      <c r="Y1068" s="342" t="s">
        <v>222</v>
      </c>
      <c r="Z1068" s="343"/>
      <c r="AA1068" s="343"/>
      <c r="AB1068" s="343"/>
      <c r="AC1068" s="273" t="s">
        <v>261</v>
      </c>
      <c r="AD1068" s="273"/>
      <c r="AE1068" s="273"/>
      <c r="AF1068" s="273"/>
      <c r="AG1068" s="273"/>
      <c r="AH1068" s="342" t="s">
        <v>290</v>
      </c>
      <c r="AI1068" s="344"/>
      <c r="AJ1068" s="344"/>
      <c r="AK1068" s="344"/>
      <c r="AL1068" s="344" t="s">
        <v>21</v>
      </c>
      <c r="AM1068" s="344"/>
      <c r="AN1068" s="344"/>
      <c r="AO1068" s="422"/>
      <c r="AP1068" s="423" t="s">
        <v>225</v>
      </c>
      <c r="AQ1068" s="423"/>
      <c r="AR1068" s="423"/>
      <c r="AS1068" s="423"/>
      <c r="AT1068" s="423"/>
      <c r="AU1068" s="423"/>
      <c r="AV1068" s="423"/>
      <c r="AW1068" s="423"/>
      <c r="AX1068" s="423"/>
    </row>
    <row r="1069" spans="1:50" ht="30" hidden="1" customHeight="1" x14ac:dyDescent="0.15">
      <c r="A1069" s="402">
        <v>1</v>
      </c>
      <c r="B1069" s="402">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25"/>
      <c r="AD1069" s="326"/>
      <c r="AE1069" s="326"/>
      <c r="AF1069" s="326"/>
      <c r="AG1069" s="326"/>
      <c r="AH1069" s="419"/>
      <c r="AI1069" s="420"/>
      <c r="AJ1069" s="420"/>
      <c r="AK1069" s="420"/>
      <c r="AL1069" s="322"/>
      <c r="AM1069" s="323"/>
      <c r="AN1069" s="323"/>
      <c r="AO1069" s="324"/>
      <c r="AP1069" s="318"/>
      <c r="AQ1069" s="318"/>
      <c r="AR1069" s="318"/>
      <c r="AS1069" s="318"/>
      <c r="AT1069" s="318"/>
      <c r="AU1069" s="318"/>
      <c r="AV1069" s="318"/>
      <c r="AW1069" s="318"/>
      <c r="AX1069" s="318"/>
    </row>
    <row r="1070" spans="1:50" ht="30" hidden="1" customHeight="1" x14ac:dyDescent="0.15">
      <c r="A1070" s="402">
        <v>2</v>
      </c>
      <c r="B1070" s="402">
        <v>1</v>
      </c>
      <c r="C1070" s="416"/>
      <c r="D1070" s="416"/>
      <c r="E1070" s="416"/>
      <c r="F1070" s="416"/>
      <c r="G1070" s="416"/>
      <c r="H1070" s="416"/>
      <c r="I1070" s="416"/>
      <c r="J1070" s="417"/>
      <c r="K1070" s="418"/>
      <c r="L1070" s="418"/>
      <c r="M1070" s="418"/>
      <c r="N1070" s="418"/>
      <c r="O1070" s="418"/>
      <c r="P1070" s="314"/>
      <c r="Q1070" s="314"/>
      <c r="R1070" s="314"/>
      <c r="S1070" s="314"/>
      <c r="T1070" s="314"/>
      <c r="U1070" s="314"/>
      <c r="V1070" s="314"/>
      <c r="W1070" s="314"/>
      <c r="X1070" s="314"/>
      <c r="Y1070" s="315"/>
      <c r="Z1070" s="316"/>
      <c r="AA1070" s="316"/>
      <c r="AB1070" s="317"/>
      <c r="AC1070" s="325"/>
      <c r="AD1070" s="325"/>
      <c r="AE1070" s="325"/>
      <c r="AF1070" s="325"/>
      <c r="AG1070" s="325"/>
      <c r="AH1070" s="419"/>
      <c r="AI1070" s="420"/>
      <c r="AJ1070" s="420"/>
      <c r="AK1070" s="420"/>
      <c r="AL1070" s="322"/>
      <c r="AM1070" s="323"/>
      <c r="AN1070" s="323"/>
      <c r="AO1070" s="324"/>
      <c r="AP1070" s="318"/>
      <c r="AQ1070" s="318"/>
      <c r="AR1070" s="318"/>
      <c r="AS1070" s="318"/>
      <c r="AT1070" s="318"/>
      <c r="AU1070" s="318"/>
      <c r="AV1070" s="318"/>
      <c r="AW1070" s="318"/>
      <c r="AX1070" s="318"/>
    </row>
    <row r="1071" spans="1:50" ht="30" hidden="1" customHeight="1" x14ac:dyDescent="0.15">
      <c r="A1071" s="402">
        <v>3</v>
      </c>
      <c r="B1071" s="402">
        <v>1</v>
      </c>
      <c r="C1071" s="421"/>
      <c r="D1071" s="416"/>
      <c r="E1071" s="416"/>
      <c r="F1071" s="416"/>
      <c r="G1071" s="416"/>
      <c r="H1071" s="416"/>
      <c r="I1071" s="416"/>
      <c r="J1071" s="417"/>
      <c r="K1071" s="418"/>
      <c r="L1071" s="418"/>
      <c r="M1071" s="418"/>
      <c r="N1071" s="418"/>
      <c r="O1071" s="418"/>
      <c r="P1071" s="31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4</v>
      </c>
      <c r="B1072" s="402">
        <v>1</v>
      </c>
      <c r="C1072" s="421"/>
      <c r="D1072" s="416"/>
      <c r="E1072" s="416"/>
      <c r="F1072" s="416"/>
      <c r="G1072" s="416"/>
      <c r="H1072" s="416"/>
      <c r="I1072" s="416"/>
      <c r="J1072" s="417"/>
      <c r="K1072" s="418"/>
      <c r="L1072" s="418"/>
      <c r="M1072" s="418"/>
      <c r="N1072" s="418"/>
      <c r="O1072" s="418"/>
      <c r="P1072" s="313"/>
      <c r="Q1072" s="314"/>
      <c r="R1072" s="314"/>
      <c r="S1072" s="314"/>
      <c r="T1072" s="314"/>
      <c r="U1072" s="314"/>
      <c r="V1072" s="314"/>
      <c r="W1072" s="314"/>
      <c r="X1072" s="314"/>
      <c r="Y1072" s="315"/>
      <c r="Z1072" s="316"/>
      <c r="AA1072" s="316"/>
      <c r="AB1072" s="317"/>
      <c r="AC1072" s="325"/>
      <c r="AD1072" s="325"/>
      <c r="AE1072" s="325"/>
      <c r="AF1072" s="325"/>
      <c r="AG1072" s="325"/>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5</v>
      </c>
      <c r="B1073" s="402">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6</v>
      </c>
      <c r="B1074" s="402">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7</v>
      </c>
      <c r="B1075" s="402">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8</v>
      </c>
      <c r="B1076" s="402">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9</v>
      </c>
      <c r="B1077" s="402">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10</v>
      </c>
      <c r="B1078" s="402">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11</v>
      </c>
      <c r="B1079" s="402">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12</v>
      </c>
      <c r="B1080" s="402">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13</v>
      </c>
      <c r="B1081" s="402">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14</v>
      </c>
      <c r="B1082" s="402">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15</v>
      </c>
      <c r="B1083" s="402">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30" hidden="1" customHeight="1" x14ac:dyDescent="0.15">
      <c r="A1084" s="402">
        <v>16</v>
      </c>
      <c r="B1084" s="402">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6" customFormat="1" ht="30" hidden="1" customHeight="1" x14ac:dyDescent="0.15">
      <c r="A1085" s="402">
        <v>17</v>
      </c>
      <c r="B1085" s="402">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18</v>
      </c>
      <c r="B1086" s="402">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19</v>
      </c>
      <c r="B1087" s="402">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20</v>
      </c>
      <c r="B1088" s="402">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21</v>
      </c>
      <c r="B1089" s="402">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22</v>
      </c>
      <c r="B1090" s="402">
        <v>1</v>
      </c>
      <c r="C1090" s="416"/>
      <c r="D1090" s="416"/>
      <c r="E1090" s="416"/>
      <c r="F1090" s="416"/>
      <c r="G1090" s="416"/>
      <c r="H1090" s="416"/>
      <c r="I1090" s="416"/>
      <c r="J1090" s="417"/>
      <c r="K1090" s="418"/>
      <c r="L1090" s="418"/>
      <c r="M1090" s="418"/>
      <c r="N1090" s="418"/>
      <c r="O1090" s="418"/>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23</v>
      </c>
      <c r="B1091" s="402">
        <v>1</v>
      </c>
      <c r="C1091" s="416"/>
      <c r="D1091" s="416"/>
      <c r="E1091" s="416"/>
      <c r="F1091" s="416"/>
      <c r="G1091" s="416"/>
      <c r="H1091" s="416"/>
      <c r="I1091" s="416"/>
      <c r="J1091" s="417"/>
      <c r="K1091" s="418"/>
      <c r="L1091" s="418"/>
      <c r="M1091" s="418"/>
      <c r="N1091" s="418"/>
      <c r="O1091" s="418"/>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24</v>
      </c>
      <c r="B1092" s="402">
        <v>1</v>
      </c>
      <c r="C1092" s="416"/>
      <c r="D1092" s="416"/>
      <c r="E1092" s="416"/>
      <c r="F1092" s="416"/>
      <c r="G1092" s="416"/>
      <c r="H1092" s="416"/>
      <c r="I1092" s="416"/>
      <c r="J1092" s="417"/>
      <c r="K1092" s="418"/>
      <c r="L1092" s="418"/>
      <c r="M1092" s="418"/>
      <c r="N1092" s="418"/>
      <c r="O1092" s="418"/>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25</v>
      </c>
      <c r="B1093" s="402">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26</v>
      </c>
      <c r="B1094" s="402">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27</v>
      </c>
      <c r="B1095" s="402">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28</v>
      </c>
      <c r="B1096" s="402">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29</v>
      </c>
      <c r="B1097" s="402">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0" hidden="1" customHeight="1" x14ac:dyDescent="0.15">
      <c r="A1098" s="402">
        <v>30</v>
      </c>
      <c r="B1098" s="402">
        <v>1</v>
      </c>
      <c r="C1098" s="416"/>
      <c r="D1098" s="416"/>
      <c r="E1098" s="416"/>
      <c r="F1098" s="416"/>
      <c r="G1098" s="416"/>
      <c r="H1098" s="416"/>
      <c r="I1098" s="416"/>
      <c r="J1098" s="417"/>
      <c r="K1098" s="418"/>
      <c r="L1098" s="418"/>
      <c r="M1098" s="418"/>
      <c r="N1098" s="418"/>
      <c r="O1098" s="418"/>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4.75" hidden="1" customHeight="1" x14ac:dyDescent="0.15">
      <c r="A1099" s="884" t="s">
        <v>252</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62" t="s">
        <v>267</v>
      </c>
      <c r="AM1099" s="963"/>
      <c r="AN1099" s="96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2"/>
      <c r="B1102" s="402"/>
      <c r="C1102" s="273" t="s">
        <v>218</v>
      </c>
      <c r="D1102" s="887"/>
      <c r="E1102" s="273" t="s">
        <v>217</v>
      </c>
      <c r="F1102" s="887"/>
      <c r="G1102" s="887"/>
      <c r="H1102" s="887"/>
      <c r="I1102" s="887"/>
      <c r="J1102" s="273" t="s">
        <v>224</v>
      </c>
      <c r="K1102" s="273"/>
      <c r="L1102" s="273"/>
      <c r="M1102" s="273"/>
      <c r="N1102" s="273"/>
      <c r="O1102" s="273"/>
      <c r="P1102" s="342" t="s">
        <v>27</v>
      </c>
      <c r="Q1102" s="342"/>
      <c r="R1102" s="342"/>
      <c r="S1102" s="342"/>
      <c r="T1102" s="342"/>
      <c r="U1102" s="342"/>
      <c r="V1102" s="342"/>
      <c r="W1102" s="342"/>
      <c r="X1102" s="342"/>
      <c r="Y1102" s="273" t="s">
        <v>226</v>
      </c>
      <c r="Z1102" s="887"/>
      <c r="AA1102" s="887"/>
      <c r="AB1102" s="887"/>
      <c r="AC1102" s="273" t="s">
        <v>200</v>
      </c>
      <c r="AD1102" s="273"/>
      <c r="AE1102" s="273"/>
      <c r="AF1102" s="273"/>
      <c r="AG1102" s="273"/>
      <c r="AH1102" s="342" t="s">
        <v>213</v>
      </c>
      <c r="AI1102" s="343"/>
      <c r="AJ1102" s="343"/>
      <c r="AK1102" s="343"/>
      <c r="AL1102" s="343" t="s">
        <v>21</v>
      </c>
      <c r="AM1102" s="343"/>
      <c r="AN1102" s="343"/>
      <c r="AO1102" s="890"/>
      <c r="AP1102" s="423" t="s">
        <v>253</v>
      </c>
      <c r="AQ1102" s="423"/>
      <c r="AR1102" s="423"/>
      <c r="AS1102" s="423"/>
      <c r="AT1102" s="423"/>
      <c r="AU1102" s="423"/>
      <c r="AV1102" s="423"/>
      <c r="AW1102" s="423"/>
      <c r="AX1102" s="423"/>
    </row>
    <row r="1103" spans="1:50" ht="30" hidden="1" customHeight="1" x14ac:dyDescent="0.15">
      <c r="A1103" s="402">
        <v>1</v>
      </c>
      <c r="B1103" s="402">
        <v>1</v>
      </c>
      <c r="C1103" s="889"/>
      <c r="D1103" s="889"/>
      <c r="E1103" s="888"/>
      <c r="F1103" s="888"/>
      <c r="G1103" s="888"/>
      <c r="H1103" s="888"/>
      <c r="I1103" s="888"/>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2</v>
      </c>
      <c r="B1104" s="402">
        <v>1</v>
      </c>
      <c r="C1104" s="889"/>
      <c r="D1104" s="889"/>
      <c r="E1104" s="888"/>
      <c r="F1104" s="888"/>
      <c r="G1104" s="888"/>
      <c r="H1104" s="888"/>
      <c r="I1104" s="888"/>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3</v>
      </c>
      <c r="B1105" s="402">
        <v>1</v>
      </c>
      <c r="C1105" s="889"/>
      <c r="D1105" s="889"/>
      <c r="E1105" s="888"/>
      <c r="F1105" s="888"/>
      <c r="G1105" s="888"/>
      <c r="H1105" s="888"/>
      <c r="I1105" s="888"/>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4</v>
      </c>
      <c r="B1106" s="402">
        <v>1</v>
      </c>
      <c r="C1106" s="889"/>
      <c r="D1106" s="889"/>
      <c r="E1106" s="888"/>
      <c r="F1106" s="888"/>
      <c r="G1106" s="888"/>
      <c r="H1106" s="888"/>
      <c r="I1106" s="888"/>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5</v>
      </c>
      <c r="B1107" s="402">
        <v>1</v>
      </c>
      <c r="C1107" s="889"/>
      <c r="D1107" s="889"/>
      <c r="E1107" s="888"/>
      <c r="F1107" s="888"/>
      <c r="G1107" s="888"/>
      <c r="H1107" s="888"/>
      <c r="I1107" s="888"/>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6</v>
      </c>
      <c r="B1108" s="402">
        <v>1</v>
      </c>
      <c r="C1108" s="889"/>
      <c r="D1108" s="889"/>
      <c r="E1108" s="888"/>
      <c r="F1108" s="888"/>
      <c r="G1108" s="888"/>
      <c r="H1108" s="888"/>
      <c r="I1108" s="888"/>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7</v>
      </c>
      <c r="B1109" s="402">
        <v>1</v>
      </c>
      <c r="C1109" s="889"/>
      <c r="D1109" s="889"/>
      <c r="E1109" s="888"/>
      <c r="F1109" s="888"/>
      <c r="G1109" s="888"/>
      <c r="H1109" s="888"/>
      <c r="I1109" s="888"/>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8</v>
      </c>
      <c r="B1110" s="402">
        <v>1</v>
      </c>
      <c r="C1110" s="889"/>
      <c r="D1110" s="889"/>
      <c r="E1110" s="888"/>
      <c r="F1110" s="888"/>
      <c r="G1110" s="888"/>
      <c r="H1110" s="888"/>
      <c r="I1110" s="888"/>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9</v>
      </c>
      <c r="B1111" s="402">
        <v>1</v>
      </c>
      <c r="C1111" s="889"/>
      <c r="D1111" s="889"/>
      <c r="E1111" s="888"/>
      <c r="F1111" s="888"/>
      <c r="G1111" s="888"/>
      <c r="H1111" s="888"/>
      <c r="I1111" s="888"/>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10</v>
      </c>
      <c r="B1112" s="402">
        <v>1</v>
      </c>
      <c r="C1112" s="889"/>
      <c r="D1112" s="889"/>
      <c r="E1112" s="888"/>
      <c r="F1112" s="888"/>
      <c r="G1112" s="888"/>
      <c r="H1112" s="888"/>
      <c r="I1112" s="888"/>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11</v>
      </c>
      <c r="B1113" s="402">
        <v>1</v>
      </c>
      <c r="C1113" s="889"/>
      <c r="D1113" s="889"/>
      <c r="E1113" s="888"/>
      <c r="F1113" s="888"/>
      <c r="G1113" s="888"/>
      <c r="H1113" s="888"/>
      <c r="I1113" s="888"/>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12</v>
      </c>
      <c r="B1114" s="402">
        <v>1</v>
      </c>
      <c r="C1114" s="889"/>
      <c r="D1114" s="889"/>
      <c r="E1114" s="888"/>
      <c r="F1114" s="888"/>
      <c r="G1114" s="888"/>
      <c r="H1114" s="888"/>
      <c r="I1114" s="888"/>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13</v>
      </c>
      <c r="B1115" s="402">
        <v>1</v>
      </c>
      <c r="C1115" s="889"/>
      <c r="D1115" s="889"/>
      <c r="E1115" s="888"/>
      <c r="F1115" s="888"/>
      <c r="G1115" s="888"/>
      <c r="H1115" s="888"/>
      <c r="I1115" s="888"/>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14</v>
      </c>
      <c r="B1116" s="402">
        <v>1</v>
      </c>
      <c r="C1116" s="889"/>
      <c r="D1116" s="889"/>
      <c r="E1116" s="888"/>
      <c r="F1116" s="888"/>
      <c r="G1116" s="888"/>
      <c r="H1116" s="888"/>
      <c r="I1116" s="888"/>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15</v>
      </c>
      <c r="B1117" s="402">
        <v>1</v>
      </c>
      <c r="C1117" s="889"/>
      <c r="D1117" s="889"/>
      <c r="E1117" s="888"/>
      <c r="F1117" s="888"/>
      <c r="G1117" s="888"/>
      <c r="H1117" s="888"/>
      <c r="I1117" s="888"/>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16</v>
      </c>
      <c r="B1118" s="402">
        <v>1</v>
      </c>
      <c r="C1118" s="889"/>
      <c r="D1118" s="889"/>
      <c r="E1118" s="888"/>
      <c r="F1118" s="888"/>
      <c r="G1118" s="888"/>
      <c r="H1118" s="888"/>
      <c r="I1118" s="888"/>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17</v>
      </c>
      <c r="B1119" s="402">
        <v>1</v>
      </c>
      <c r="C1119" s="889"/>
      <c r="D1119" s="889"/>
      <c r="E1119" s="888"/>
      <c r="F1119" s="888"/>
      <c r="G1119" s="888"/>
      <c r="H1119" s="888"/>
      <c r="I1119" s="888"/>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18</v>
      </c>
      <c r="B1120" s="402">
        <v>1</v>
      </c>
      <c r="C1120" s="889"/>
      <c r="D1120" s="889"/>
      <c r="E1120" s="257"/>
      <c r="F1120" s="888"/>
      <c r="G1120" s="888"/>
      <c r="H1120" s="888"/>
      <c r="I1120" s="888"/>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19</v>
      </c>
      <c r="B1121" s="402">
        <v>1</v>
      </c>
      <c r="C1121" s="889"/>
      <c r="D1121" s="889"/>
      <c r="E1121" s="888"/>
      <c r="F1121" s="888"/>
      <c r="G1121" s="888"/>
      <c r="H1121" s="888"/>
      <c r="I1121" s="888"/>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20</v>
      </c>
      <c r="B1122" s="402">
        <v>1</v>
      </c>
      <c r="C1122" s="889"/>
      <c r="D1122" s="889"/>
      <c r="E1122" s="888"/>
      <c r="F1122" s="888"/>
      <c r="G1122" s="888"/>
      <c r="H1122" s="888"/>
      <c r="I1122" s="888"/>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21</v>
      </c>
      <c r="B1123" s="402">
        <v>1</v>
      </c>
      <c r="C1123" s="889"/>
      <c r="D1123" s="889"/>
      <c r="E1123" s="888"/>
      <c r="F1123" s="888"/>
      <c r="G1123" s="888"/>
      <c r="H1123" s="888"/>
      <c r="I1123" s="888"/>
      <c r="J1123" s="417"/>
      <c r="K1123" s="418"/>
      <c r="L1123" s="418"/>
      <c r="M1123" s="418"/>
      <c r="N1123" s="418"/>
      <c r="O1123" s="418"/>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22</v>
      </c>
      <c r="B1124" s="402">
        <v>1</v>
      </c>
      <c r="C1124" s="889"/>
      <c r="D1124" s="889"/>
      <c r="E1124" s="888"/>
      <c r="F1124" s="888"/>
      <c r="G1124" s="888"/>
      <c r="H1124" s="888"/>
      <c r="I1124" s="888"/>
      <c r="J1124" s="417"/>
      <c r="K1124" s="418"/>
      <c r="L1124" s="418"/>
      <c r="M1124" s="418"/>
      <c r="N1124" s="418"/>
      <c r="O1124" s="418"/>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23</v>
      </c>
      <c r="B1125" s="402">
        <v>1</v>
      </c>
      <c r="C1125" s="889"/>
      <c r="D1125" s="889"/>
      <c r="E1125" s="888"/>
      <c r="F1125" s="888"/>
      <c r="G1125" s="888"/>
      <c r="H1125" s="888"/>
      <c r="I1125" s="888"/>
      <c r="J1125" s="417"/>
      <c r="K1125" s="418"/>
      <c r="L1125" s="418"/>
      <c r="M1125" s="418"/>
      <c r="N1125" s="418"/>
      <c r="O1125" s="418"/>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24</v>
      </c>
      <c r="B1126" s="402">
        <v>1</v>
      </c>
      <c r="C1126" s="889"/>
      <c r="D1126" s="889"/>
      <c r="E1126" s="888"/>
      <c r="F1126" s="888"/>
      <c r="G1126" s="888"/>
      <c r="H1126" s="888"/>
      <c r="I1126" s="888"/>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25</v>
      </c>
      <c r="B1127" s="402">
        <v>1</v>
      </c>
      <c r="C1127" s="889"/>
      <c r="D1127" s="889"/>
      <c r="E1127" s="888"/>
      <c r="F1127" s="888"/>
      <c r="G1127" s="888"/>
      <c r="H1127" s="888"/>
      <c r="I1127" s="888"/>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26</v>
      </c>
      <c r="B1128" s="402">
        <v>1</v>
      </c>
      <c r="C1128" s="889"/>
      <c r="D1128" s="889"/>
      <c r="E1128" s="888"/>
      <c r="F1128" s="888"/>
      <c r="G1128" s="888"/>
      <c r="H1128" s="888"/>
      <c r="I1128" s="888"/>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27</v>
      </c>
      <c r="B1129" s="402">
        <v>1</v>
      </c>
      <c r="C1129" s="889"/>
      <c r="D1129" s="889"/>
      <c r="E1129" s="888"/>
      <c r="F1129" s="888"/>
      <c r="G1129" s="888"/>
      <c r="H1129" s="888"/>
      <c r="I1129" s="888"/>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28</v>
      </c>
      <c r="B1130" s="402">
        <v>1</v>
      </c>
      <c r="C1130" s="889"/>
      <c r="D1130" s="889"/>
      <c r="E1130" s="888"/>
      <c r="F1130" s="888"/>
      <c r="G1130" s="888"/>
      <c r="H1130" s="888"/>
      <c r="I1130" s="888"/>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29</v>
      </c>
      <c r="B1131" s="402">
        <v>1</v>
      </c>
      <c r="C1131" s="889"/>
      <c r="D1131" s="889"/>
      <c r="E1131" s="888"/>
      <c r="F1131" s="888"/>
      <c r="G1131" s="888"/>
      <c r="H1131" s="888"/>
      <c r="I1131" s="888"/>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0" hidden="1" customHeight="1" x14ac:dyDescent="0.15">
      <c r="A1132" s="402">
        <v>30</v>
      </c>
      <c r="B1132" s="402">
        <v>1</v>
      </c>
      <c r="C1132" s="889"/>
      <c r="D1132" s="889"/>
      <c r="E1132" s="888"/>
      <c r="F1132" s="888"/>
      <c r="G1132" s="888"/>
      <c r="H1132" s="888"/>
      <c r="I1132" s="888"/>
      <c r="J1132" s="417"/>
      <c r="K1132" s="418"/>
      <c r="L1132" s="418"/>
      <c r="M1132" s="418"/>
      <c r="N1132" s="418"/>
      <c r="O1132" s="418"/>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cfRule type="expression" dxfId="2089" priority="13655">
      <formula>IF(RIGHT(TEXT(Y797,"0.#"),1)=".",FALSE,TRUE)</formula>
    </cfRule>
    <cfRule type="expression" dxfId="2088" priority="13656">
      <formula>IF(RIGHT(TEXT(Y797,"0.#"),1)=".",TRUE,FALSE)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795">
    <cfRule type="expression" dxfId="1" priority="1">
      <formula>IF(RIGHT(TEXT(Y795,"0.#"),1)=".",FALSE,TRUE)</formula>
    </cfRule>
    <cfRule type="expression" dxfId="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27" max="49" man="1"/>
    <brk id="740" max="49" man="1"/>
    <brk id="833"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t="s">
        <v>481</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249</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250</v>
      </c>
      <c r="B10" s="15"/>
      <c r="C10" s="13" t="str">
        <f t="shared" si="0"/>
        <v/>
      </c>
      <c r="D10" s="13" t="str">
        <f t="shared" si="8"/>
        <v>沖縄振興</v>
      </c>
      <c r="F10" s="18" t="s">
        <v>116</v>
      </c>
      <c r="G10" s="17"/>
      <c r="H10" s="13" t="str">
        <f t="shared" si="1"/>
        <v/>
      </c>
      <c r="I10" s="13" t="str">
        <f t="shared" si="5"/>
        <v>一般会計</v>
      </c>
      <c r="K10" s="14" t="s">
        <v>254</v>
      </c>
      <c r="L10" s="15"/>
      <c r="M10" s="13" t="str">
        <f t="shared" si="2"/>
        <v/>
      </c>
      <c r="N10" s="13" t="str">
        <f t="shared" si="6"/>
        <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279</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t="s">
        <v>481</v>
      </c>
      <c r="C21" s="13" t="str">
        <f t="shared" si="9"/>
        <v>地方創生</v>
      </c>
      <c r="D21" s="13" t="str">
        <f t="shared" si="8"/>
        <v>沖縄振興、地方創生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沖縄振興、地方創生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沖縄振興、地方創生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2020-10-02T12:45:47Z</dcterms:created>
  <dcterms:modified xsi:type="dcterms:W3CDTF">2020-11-24T16:04:39Z</dcterms:modified>
</cp:coreProperties>
</file>