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45" windowHeight="9165"/>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<sst xmlns="http://schemas.openxmlformats.org/spreadsheetml/2006/main" count="2123" uniqueCount="545">
  <si>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</si>
  <si>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</si>
  <si>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</si>
  <si>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</si>
  <si>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</si>
  <si>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</si>
  <si>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</si>
  <si>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</si>
  <si>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</si>
  <si>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</si>
  <si>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</si>
  <si>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</si>
  <si>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</si>
  <si>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</si>
  <si>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</si>
  <si>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</si>
  <si>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</si>
  <si>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</si>
  <si>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</si>
  <si>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</si>
  <si>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</si>
  <si>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</si>
  <si>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</si>
  <si>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</si>
  <si>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</si>
  <si>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</si>
  <si>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</si>
  <si>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</si>
  <si>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</si>
  <si>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</si>
  <si>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</si>
  <si>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</si>
  <si>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</si>
  <si>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</si>
  <si>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</si>
  <si>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</si>
  <si>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</si>
  <si>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</si>
  <si>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</si>
  <si>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</si>
  <si>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</si>
  <si>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</si>
  <si>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</si>
  <si>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</si>
  <si>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</si>
  <si>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</si>
  <si>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</si>
  <si>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</si>
  <si>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</si>
  <si>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</si>
  <si>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</si>
  <si>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</si>
  <si>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</si>
  <si>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</si>
  <si>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</si>
  <si>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</si>
  <si>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</si>
  <si>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</si>
  <si>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</si>
  <si>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</si>
  <si>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</si>
  <si>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</si>
  <si>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</si>
  <si>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</si>
  <si>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</si>
  <si>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</si>
  <si>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</si>
  <si>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</si>
  <si>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</si>
  <si>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</si>
  <si>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</si>
  <si>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</si>
  <si>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</si>
  <si>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</si>
  <si>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</si>
  <si>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</si>
  <si>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</si>
  <si>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</si>
  <si>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</si>
  <si>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</si>
  <si>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</si>
  <si>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</si>
  <si>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</si>
  <si>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</si>
  <si>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</si>
  <si>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</si>
  <si>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</si>
  <si>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</si>
  <si>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</si>
  <si>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</si>
  <si>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</si>
  <si>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</si>
  <si>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</si>
  <si>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</si>
  <si>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</si>
  <si>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</si>
  <si>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</si>
  <si>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</si>
  <si>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</si>
  <si>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</si>
  <si>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</si>
  <si>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</si>
  <si>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</si>
  <si>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</si>
  <si>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</si>
  <si>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</si>
  <si>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</si>
  <si>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</si>
  <si>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</si>
  <si>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</si>
  <si>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</si>
  <si>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</si>
  <si>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</si>
  <si>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</si>
  <si>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</si>
  <si>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</si>
  <si>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</si>
  <si>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</si>
  <si>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</si>
  <si>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</si>
  <si>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</si>
  <si>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</si>
  <si>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</si>
  <si>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</si>
  <si>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</si>
  <si>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</si>
  <si>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</si>
  <si>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</si>
  <si>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</si>
  <si>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</si>
  <si>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</si>
  <si>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</si>
  <si>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</si>
  <si>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</si>
  <si>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</si>
  <si>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</si>
  <si>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</si>
  <si>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</si>
  <si>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</si>
  <si>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</si>
  <si>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</si>
  <si>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</si>
  <si>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</si>
  <si>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</si>
  <si>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</si>
  <si>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</si>
  <si>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</si>
  <si>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</si>
  <si>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</si>
  <si>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</si>
  <si>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</si>
  <si>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</si>
  <si>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</si>
  <si>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</si>
  <si>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</si>
  <si>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</si>
  <si>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</si>
  <si>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</si>
  <si>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</si>
  <si>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</si>
  <si>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</si>
  <si>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</si>
  <si>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</si>
  <si>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</si>
  <si>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</si>
  <si>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</si>
  <si>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</si>
  <si>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</si>
  <si>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</si>
  <si>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</si>
  <si>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</si>
  <si>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</si>
  <si>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</si>
  <si>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</si>
  <si>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</si>
  <si>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</si>
  <si>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</si>
  <si>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</si>
  <si>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</si>
  <si>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</si>
  <si>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</si>
  <si>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</si>
  <si>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</si>
  <si>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</si>
  <si>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</si>
  <si>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</si>
  <si>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</si>
  <si>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</si>
  <si>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</si>
  <si>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</si>
  <si>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</si>
  <si>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</si>
  <si>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</si>
  <si>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</si>
  <si>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</si>
  <si>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</si>
  <si>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</si>
  <si>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</si>
  <si>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</si>
  <si>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</si>
  <si>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</si>
  <si>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</si>
  <si>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</si>
  <si>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</si>
  <si>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</si>
  <si>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</si>
  <si>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</si>
  <si>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</si>
  <si>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</si>
  <si>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</si>
  <si>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</si>
  <si>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</si>
  <si>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</si>
  <si>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</si>
  <si>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</si>
  <si>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</si>
  <si>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</si>
  <si>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</si>
  <si>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</si>
  <si>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</si>
  <si>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</si>
  <si>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</si>
  <si>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</si>
  <si>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</si>
  <si>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</si>
  <si>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</si>
  <si>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</si>
  <si>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</si>
  <si>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</si>
  <si>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</si>
  <si>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</si>
  <si>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</si>
  <si>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</si>
  <si>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</si>
  <si>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</si>
  <si>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</si>
  <si>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</si>
  <si>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</si>
  <si>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</si>
  <si>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</si>
  <si>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</si>
  <si>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</si>
  <si>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</si>
  <si>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</si>
  <si>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</si>
  <si>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</si>
  <si>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</si>
  <si>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</si>
  <si>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</si>
  <si>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</si>
  <si>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</si>
  <si>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</si>
  <si>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</si>
  <si>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</si>
  <si>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</si>
  <si>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</si>
  <si>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</si>
  <si>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</si>
  <si>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</si>
  <si>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</si>
  <si>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</si>
  <si>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</si>
  <si>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</si>
  <si>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</si>
  <si>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</si>
  <si>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</si>
  <si>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</si>
  <si>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</si>
  <si>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</si>
  <si>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</si>
  <si>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</si>
  <si>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</si>
  <si>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</si>
  <si>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</si>
  <si>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</si>
  <si>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</si>
  <si>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</si>
  <si>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</si>
  <si>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</si>
  <si>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</si>
  <si>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</si>
  <si>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</si>
  <si>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</si>
  <si>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</si>
  <si>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</si>
  <si>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</si>
  <si>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</si>
  <si>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</si>
  <si>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</si>
  <si>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</si>
  <si>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</si>
  <si>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</si>
  <si>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</si>
  <si>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</si>
  <si>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</si>
  <si>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</si>
  <si>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</si>
  <si>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</si>
  <si>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</si>
  <si>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</si>
  <si>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</si>
  <si>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</si>
  <si>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</si>
  <si>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</si>
  <si>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</si>
  <si>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</si>
  <si>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</si>
  <si>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</si>
  <si>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</si>
  <si>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</si>
  <si>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</si>
  <si>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</si>
  <si>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</si>
  <si>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</si>
  <si>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</si>
  <si>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</si>
  <si>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</si>
  <si>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</si>
  <si>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</si>
  <si>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</si>
  <si>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</si>
  <si>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</si>
  <si>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</si>
  <si>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</si>
  <si>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</si>
  <si>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</si>
  <si>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</si>
  <si>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</si>
  <si>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</si>
  <si>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</si>
  <si>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</si>
  <si>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</si>
  <si>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</si>
  <si>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</si>
  <si>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</si>
  <si>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</si>
  <si>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</si>
  <si>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</si>
  <si>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</si>
  <si>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</si>
  <si>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</si>
  <si>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</si>
  <si>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</si>
  <si>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</si>
  <si>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</si>
  <si>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</si>
  <si>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</si>
  <si>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</si>
  <si>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</si>
  <si>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</si>
  <si>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</si>
  <si>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</si>
  <si>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</si>
  <si>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</si>
  <si>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</si>
  <si>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</si>
  <si>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</si>
  <si>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</si>
  <si>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</si>
  <si>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</si>
  <si>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</si>
  <si>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</si>
  <si>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</si>
  <si>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</si>
  <si>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</si>
  <si>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</si>
  <si>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</si>
  <si>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</si>
  <si>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</si>
  <si>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</si>
  <si>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</si>
  <si>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</si>
  <si>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</si>
  <si>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</si>
  <si>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</si>
  <si>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</si>
  <si>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</si>
  <si>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</si>
  <si>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</si>
  <si>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</si>
  <si>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</si>
  <si>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</si>
  <si>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</si>
  <si>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</si>
  <si>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</si>
  <si>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</si>
  <si>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</si>
  <si>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</si>
  <si>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</si>
  <si>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</si>
  <si>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</si>
  <si>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</si>
  <si>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</si>
  <si>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</si>
  <si>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</si>
  <si>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</si>
  <si>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</si>
  <si>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</si>
  <si>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</si>
  <si>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</si>
  <si>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</si>
  <si>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</si>
  <si>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</si>
  <si>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</si>
  <si>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</si>
  <si>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</si>
  <si>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</si>
  <si>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</si>
  <si>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</si>
  <si>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</si>
  <si>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</si>
  <si>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</si>
  <si>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</si>
  <si>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</si>
  <si>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</si>
  <si>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</si>
  <si>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</si>
  <si>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</si>
  <si>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</si>
  <si>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</si>
  <si>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</si>
  <si>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</si>
  <si>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</si>
  <si>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</si>
  <si>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</si>
  <si>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</si>
  <si>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</si>
  <si>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</si>
  <si>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</si>
  <si>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</si>
  <si>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</si>
  <si>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</si>
  <si>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</si>
  <si>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</si>
  <si>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</si>
  <si>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</si>
  <si>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</si>
  <si>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</si>
  <si>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</si>
  <si>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</si>
  <si>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</si>
  <si>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</si>
  <si>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</si>
  <si>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</si>
  <si>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</si>
  <si>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</si>
  <si>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</si>
  <si>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</si>
  <si>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</si>
  <si>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</si>
  <si>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</si>
  <si>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</si>
  <si>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</si>
  <si>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</si>
  <si>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</si>
  <si>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</si>
  <si>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</si>
  <si>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</si>
  <si>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</si>
  <si>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</si>
  <si>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</si>
  <si>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</si>
  <si>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</si>
  <si>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</si>
  <si>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</si>
  <si>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</si>
  <si>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</si>
  <si>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</si>
  <si>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</si>
  <si>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</si>
  <si>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</si>
  <si>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</si>
  <si>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</si>
  <si>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</si>
  <si>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</si>
  <si>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</si>
  <si>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</si>
  <si>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</si>
  <si>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</si>
  <si>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</si>
  <si>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</si>
  <si>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</si>
  <si>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沖縄における鉄軌道等導入課題検討に必要な経費</t>
    <phoneticPr fontId="6"/>
  </si>
  <si>
    <t>○</t>
  </si>
  <si>
    <t>内閣府政策統括官（沖縄政策担当）</t>
    <phoneticPr fontId="6"/>
  </si>
  <si>
    <t>企画担当参事官室</t>
    <phoneticPr fontId="6"/>
  </si>
  <si>
    <t>沖縄振興特別措置法　第91条２項</t>
    <phoneticPr fontId="6"/>
  </si>
  <si>
    <t>沖縄振興基本方針（平成24年５月　内閣総理大臣決定）
沖縄振興計画（平成24年５月　沖縄県）</t>
    <phoneticPr fontId="6"/>
  </si>
  <si>
    <t>　沖縄の交通体系については、自動車への依存度が高く、渋滞による経済的損失など、様々な課題を抱えており、鉄軌道をはじめとする新たな公共交通システムへの期待感が年々高まっている。
　沖縄における鉄軌道の導入については、事業採算性、費用便益比など、様々な課題があるため調査、検討を行うことを目的とする。</t>
    <rPh sb="1" eb="3">
      <t>オキナワ</t>
    </rPh>
    <rPh sb="4" eb="6">
      <t>コウツウ</t>
    </rPh>
    <rPh sb="6" eb="8">
      <t>タイケイ</t>
    </rPh>
    <rPh sb="14" eb="17">
      <t>ジドウシャ</t>
    </rPh>
    <rPh sb="19" eb="22">
      <t>イゾンド</t>
    </rPh>
    <rPh sb="23" eb="24">
      <t>タカ</t>
    </rPh>
    <rPh sb="26" eb="28">
      <t>ジュウタイ</t>
    </rPh>
    <rPh sb="31" eb="34">
      <t>ケイザイテキ</t>
    </rPh>
    <rPh sb="34" eb="36">
      <t>ソンシツ</t>
    </rPh>
    <rPh sb="39" eb="41">
      <t>サマザマ</t>
    </rPh>
    <rPh sb="42" eb="44">
      <t>カダイ</t>
    </rPh>
    <rPh sb="45" eb="46">
      <t>カカ</t>
    </rPh>
    <rPh sb="51" eb="52">
      <t>テツ</t>
    </rPh>
    <rPh sb="52" eb="54">
      <t>キドウ</t>
    </rPh>
    <rPh sb="61" eb="62">
      <t>アラ</t>
    </rPh>
    <rPh sb="64" eb="66">
      <t>コウキョウ</t>
    </rPh>
    <rPh sb="66" eb="68">
      <t>コウツウ</t>
    </rPh>
    <rPh sb="74" eb="77">
      <t>キタイカン</t>
    </rPh>
    <rPh sb="78" eb="80">
      <t>ネンネン</t>
    </rPh>
    <rPh sb="80" eb="81">
      <t>タカ</t>
    </rPh>
    <rPh sb="89" eb="91">
      <t>オキナワ</t>
    </rPh>
    <rPh sb="95" eb="96">
      <t>テツ</t>
    </rPh>
    <rPh sb="96" eb="98">
      <t>キドウ</t>
    </rPh>
    <rPh sb="99" eb="101">
      <t>ドウニュウ</t>
    </rPh>
    <rPh sb="107" eb="109">
      <t>ジギョウ</t>
    </rPh>
    <rPh sb="109" eb="112">
      <t>サイサンセイ</t>
    </rPh>
    <rPh sb="113" eb="115">
      <t>ヒヨウ</t>
    </rPh>
    <rPh sb="115" eb="117">
      <t>ベンエキ</t>
    </rPh>
    <rPh sb="117" eb="118">
      <t>ヒ</t>
    </rPh>
    <rPh sb="121" eb="123">
      <t>サマザマ</t>
    </rPh>
    <rPh sb="124" eb="126">
      <t>カダイ</t>
    </rPh>
    <rPh sb="131" eb="133">
      <t>チョウサ</t>
    </rPh>
    <rPh sb="134" eb="136">
      <t>ケントウ</t>
    </rPh>
    <rPh sb="137" eb="138">
      <t>オコナ</t>
    </rPh>
    <rPh sb="142" eb="144">
      <t>モクテキ</t>
    </rPh>
    <phoneticPr fontId="6"/>
  </si>
  <si>
    <t>-</t>
    <phoneticPr fontId="6"/>
  </si>
  <si>
    <t>-</t>
    <phoneticPr fontId="6"/>
  </si>
  <si>
    <t>鉄軌道等導入課題
検討詳細調査委託費</t>
    <phoneticPr fontId="6"/>
  </si>
  <si>
    <t>-</t>
    <phoneticPr fontId="6"/>
  </si>
  <si>
    <t>-</t>
    <phoneticPr fontId="6"/>
  </si>
  <si>
    <t>新たな公共交通システムの導入に関する課題の整理を目標としているため</t>
    <phoneticPr fontId="6"/>
  </si>
  <si>
    <t>新たな公共交通システムの導入に関する課題の整理を行うため、平成29～令和元年度は「鉄軌道等導入課題詳細調査」の実施及びとりまとめ報告書の作成を行った。</t>
    <rPh sb="29" eb="31">
      <t>ヘイセイ</t>
    </rPh>
    <rPh sb="34" eb="36">
      <t>レイワ</t>
    </rPh>
    <rPh sb="36" eb="37">
      <t>ガン</t>
    </rPh>
    <phoneticPr fontId="6"/>
  </si>
  <si>
    <t>新たな公共交通システムの導入に関する課題の整理</t>
    <rPh sb="0" eb="1">
      <t>アラ</t>
    </rPh>
    <rPh sb="3" eb="5">
      <t>コウキョウ</t>
    </rPh>
    <rPh sb="5" eb="7">
      <t>コウツウ</t>
    </rPh>
    <rPh sb="12" eb="14">
      <t>ドウニュウ</t>
    </rPh>
    <rPh sb="15" eb="16">
      <t>カン</t>
    </rPh>
    <rPh sb="18" eb="20">
      <t>カダイ</t>
    </rPh>
    <rPh sb="21" eb="23">
      <t>セイリ</t>
    </rPh>
    <phoneticPr fontId="6"/>
  </si>
  <si>
    <t>調査の実施及びとりまとめ報告書の作成</t>
    <rPh sb="0" eb="2">
      <t>チョウサ</t>
    </rPh>
    <rPh sb="3" eb="5">
      <t>ジッシ</t>
    </rPh>
    <rPh sb="5" eb="6">
      <t>オヨ</t>
    </rPh>
    <rPh sb="12" eb="15">
      <t>ホウコクショ</t>
    </rPh>
    <rPh sb="16" eb="18">
      <t>サクセイ</t>
    </rPh>
    <phoneticPr fontId="6"/>
  </si>
  <si>
    <t>調査一式</t>
    <phoneticPr fontId="6"/>
  </si>
  <si>
    <t>定量的に活動指標を示すことは困難であるので、調査の実施を活動実績とする。</t>
    <phoneticPr fontId="6"/>
  </si>
  <si>
    <t>新たな公共交通システムの検討のための調査の実施のために要した調査費用から単位あたりコストを算出
X：執行額／Y:調査数　　　　　　　　　</t>
    <phoneticPr fontId="6"/>
  </si>
  <si>
    <t>101/1</t>
    <phoneticPr fontId="6"/>
  </si>
  <si>
    <t>百万円</t>
    <rPh sb="0" eb="3">
      <t>ヒャクマンエン</t>
    </rPh>
    <phoneticPr fontId="6"/>
  </si>
  <si>
    <t>　　　X/Y</t>
    <phoneticPr fontId="6"/>
  </si>
  <si>
    <t>95/1</t>
    <phoneticPr fontId="6"/>
  </si>
  <si>
    <t>98/2</t>
    <phoneticPr fontId="6"/>
  </si>
  <si>
    <t>沖縄県の交通体系は、自動車への依存度が高く、渋滞による経済的損失、公共交通の利便性の問題など、様々な問題を抱えている。沖縄県が策定した沖縄振興計画においても、「中南部都市圏・沖縄本島を縦断する鉄軌道を含む新たな公共交通システムの導入に向けた取組を推進」と盛り込まれるなど、県内における新たな公共交通システムへの期待感の高まりがある。</t>
    <phoneticPr fontId="6"/>
  </si>
  <si>
    <t>沖縄振興特別措置法第91条２項により、国及び地方公共団体が調査及び検討を行うよう努めることとされている。</t>
    <rPh sb="0" eb="2">
      <t>オキナワ</t>
    </rPh>
    <rPh sb="2" eb="4">
      <t>シンコウ</t>
    </rPh>
    <rPh sb="4" eb="6">
      <t>トクベツ</t>
    </rPh>
    <rPh sb="6" eb="9">
      <t>ソチホウ</t>
    </rPh>
    <rPh sb="9" eb="10">
      <t>ダイ</t>
    </rPh>
    <rPh sb="12" eb="13">
      <t>ジョウ</t>
    </rPh>
    <rPh sb="14" eb="15">
      <t>コウ</t>
    </rPh>
    <rPh sb="19" eb="20">
      <t>クニ</t>
    </rPh>
    <rPh sb="20" eb="21">
      <t>オヨ</t>
    </rPh>
    <rPh sb="22" eb="24">
      <t>チホウ</t>
    </rPh>
    <rPh sb="24" eb="26">
      <t>コウキョウ</t>
    </rPh>
    <rPh sb="26" eb="28">
      <t>ダンタイ</t>
    </rPh>
    <rPh sb="29" eb="31">
      <t>チョウサ</t>
    </rPh>
    <rPh sb="31" eb="32">
      <t>オヨ</t>
    </rPh>
    <rPh sb="33" eb="35">
      <t>ケントウ</t>
    </rPh>
    <rPh sb="36" eb="37">
      <t>オコナ</t>
    </rPh>
    <rPh sb="40" eb="41">
      <t>ツト</t>
    </rPh>
    <phoneticPr fontId="6"/>
  </si>
  <si>
    <t>　平成24～26年度は「鉄軌道等導入課題検討基礎調査」として、コスト縮減策や需要喚起方策等について調査を実施。平成27～令和元年度調査では「鉄軌道等導入課題詳細調査」として、これまでの調査で抽出された課題を踏まえつつ、県民の需要予測モデル等の精緻化等について取り組んだ。
事業主体：内閣府</t>
    <rPh sb="1" eb="3">
      <t>ヘイセイ</t>
    </rPh>
    <rPh sb="8" eb="10">
      <t>ネンド</t>
    </rPh>
    <rPh sb="12" eb="13">
      <t>テツ</t>
    </rPh>
    <rPh sb="13" eb="15">
      <t>キドウ</t>
    </rPh>
    <rPh sb="15" eb="16">
      <t>トウ</t>
    </rPh>
    <rPh sb="16" eb="18">
      <t>ドウニュウ</t>
    </rPh>
    <rPh sb="18" eb="20">
      <t>カダイ</t>
    </rPh>
    <rPh sb="20" eb="22">
      <t>ケントウ</t>
    </rPh>
    <rPh sb="22" eb="24">
      <t>キソ</t>
    </rPh>
    <rPh sb="24" eb="26">
      <t>チョウサ</t>
    </rPh>
    <rPh sb="34" eb="36">
      <t>シュクゲン</t>
    </rPh>
    <rPh sb="36" eb="37">
      <t>サク</t>
    </rPh>
    <rPh sb="38" eb="40">
      <t>ジュヨウ</t>
    </rPh>
    <rPh sb="40" eb="42">
      <t>カンキ</t>
    </rPh>
    <rPh sb="42" eb="44">
      <t>ホウサク</t>
    </rPh>
    <rPh sb="44" eb="45">
      <t>トウ</t>
    </rPh>
    <rPh sb="49" eb="51">
      <t>チョウサ</t>
    </rPh>
    <rPh sb="52" eb="54">
      <t>ジッシ</t>
    </rPh>
    <rPh sb="55" eb="57">
      <t>ヘイセイ</t>
    </rPh>
    <rPh sb="60" eb="62">
      <t>レイワ</t>
    </rPh>
    <rPh sb="62" eb="63">
      <t>ガン</t>
    </rPh>
    <rPh sb="63" eb="65">
      <t>ネンド</t>
    </rPh>
    <rPh sb="65" eb="67">
      <t>チョウサ</t>
    </rPh>
    <rPh sb="70" eb="71">
      <t>テツ</t>
    </rPh>
    <rPh sb="71" eb="73">
      <t>キドウ</t>
    </rPh>
    <rPh sb="73" eb="74">
      <t>トウ</t>
    </rPh>
    <rPh sb="74" eb="76">
      <t>ドウニュウ</t>
    </rPh>
    <rPh sb="76" eb="78">
      <t>カダイ</t>
    </rPh>
    <rPh sb="78" eb="80">
      <t>ショウサイ</t>
    </rPh>
    <rPh sb="80" eb="82">
      <t>チョウサ</t>
    </rPh>
    <rPh sb="92" eb="94">
      <t>チョウサ</t>
    </rPh>
    <rPh sb="95" eb="97">
      <t>チュウシュツ</t>
    </rPh>
    <rPh sb="100" eb="102">
      <t>カダイ</t>
    </rPh>
    <rPh sb="103" eb="104">
      <t>フ</t>
    </rPh>
    <rPh sb="137" eb="139">
      <t>ジギョウ</t>
    </rPh>
    <rPh sb="139" eb="141">
      <t>シュタイ</t>
    </rPh>
    <rPh sb="142" eb="144">
      <t>ナイカク</t>
    </rPh>
    <rPh sb="144" eb="145">
      <t>フ</t>
    </rPh>
    <phoneticPr fontId="6"/>
  </si>
  <si>
    <t>有</t>
  </si>
  <si>
    <t>無</t>
  </si>
  <si>
    <t>一般競争・総合評価落札方式等で適正に支出先を選定し、競争性を確保している。
入札説明書等の受領者は複数者いたものの、結果として一者応札となった。引き続き一般競争入札等により適正な支出先となるよう努める。</t>
    <phoneticPr fontId="6"/>
  </si>
  <si>
    <t>‐</t>
  </si>
  <si>
    <t>調査の実施にあたっては、前年度の調査結果を踏まえ調査内容を再精査したうえで、一般競争入札（総合評価）により委託業者を決定し、競争性を確保するとともに、効率的な執行に努めた。</t>
    <phoneticPr fontId="6"/>
  </si>
  <si>
    <t>調査の実施にあたっては、前年度の調査結果を踏まえ調査内容を再精査している。</t>
    <phoneticPr fontId="6"/>
  </si>
  <si>
    <t>新たな公共交通システムの導入に関する課題を整理するためという目的に即した調査の実施をしている。</t>
    <rPh sb="30" eb="32">
      <t>モクテキ</t>
    </rPh>
    <rPh sb="33" eb="34">
      <t>ソク</t>
    </rPh>
    <rPh sb="36" eb="38">
      <t>チョウサ</t>
    </rPh>
    <rPh sb="39" eb="41">
      <t>ジッシ</t>
    </rPh>
    <phoneticPr fontId="6"/>
  </si>
  <si>
    <t>成果物においては、広く公表されることにより、特に沖縄県及び市町村において基礎資料として活用されている。</t>
    <rPh sb="0" eb="3">
      <t>セイカブツ</t>
    </rPh>
    <rPh sb="9" eb="10">
      <t>ヒロ</t>
    </rPh>
    <rPh sb="11" eb="13">
      <t>コウヒョウ</t>
    </rPh>
    <rPh sb="22" eb="23">
      <t>トク</t>
    </rPh>
    <rPh sb="24" eb="27">
      <t>オキナワケン</t>
    </rPh>
    <rPh sb="27" eb="28">
      <t>オヨ</t>
    </rPh>
    <rPh sb="29" eb="32">
      <t>シチョウソン</t>
    </rPh>
    <rPh sb="36" eb="38">
      <t>キソ</t>
    </rPh>
    <rPh sb="38" eb="40">
      <t>シリョウ</t>
    </rPh>
    <rPh sb="43" eb="45">
      <t>カツヨウ</t>
    </rPh>
    <phoneticPr fontId="6"/>
  </si>
  <si>
    <t>調査の実施及びとりまとめ報告書の作成を行っている。</t>
    <phoneticPr fontId="6"/>
  </si>
  <si>
    <t>　本調査では、前年度までの調査を踏まえ、県民の需要予測モデル等の精緻化等、必要な調査を効率的に実施し、また鉄道事業者による取り組みを調査したところ。令和元年度の調査結果については、昨年度と同様、成果物の幅広い活用のため、内閣府ＨＰに公表する予定。</t>
    <rPh sb="1" eb="4">
      <t>ホンチョウサ</t>
    </rPh>
    <rPh sb="7" eb="10">
      <t>ゼンネンド</t>
    </rPh>
    <rPh sb="13" eb="15">
      <t>チョウサ</t>
    </rPh>
    <rPh sb="16" eb="17">
      <t>フ</t>
    </rPh>
    <rPh sb="20" eb="22">
      <t>ケンミン</t>
    </rPh>
    <rPh sb="23" eb="25">
      <t>ジュヨウ</t>
    </rPh>
    <rPh sb="25" eb="27">
      <t>ヨソク</t>
    </rPh>
    <rPh sb="30" eb="31">
      <t>トウ</t>
    </rPh>
    <rPh sb="32" eb="35">
      <t>セイチカ</t>
    </rPh>
    <rPh sb="35" eb="36">
      <t>トウ</t>
    </rPh>
    <rPh sb="37" eb="39">
      <t>ヒツヨウ</t>
    </rPh>
    <rPh sb="40" eb="42">
      <t>チョウサ</t>
    </rPh>
    <rPh sb="43" eb="46">
      <t>コウリツテキ</t>
    </rPh>
    <rPh sb="47" eb="49">
      <t>ジッシ</t>
    </rPh>
    <rPh sb="53" eb="55">
      <t>テツドウ</t>
    </rPh>
    <rPh sb="55" eb="57">
      <t>ジギョウ</t>
    </rPh>
    <rPh sb="57" eb="58">
      <t>シャ</t>
    </rPh>
    <rPh sb="61" eb="62">
      <t>ト</t>
    </rPh>
    <rPh sb="63" eb="64">
      <t>ク</t>
    </rPh>
    <rPh sb="66" eb="68">
      <t>チョウサ</t>
    </rPh>
    <rPh sb="77" eb="79">
      <t>ネンド</t>
    </rPh>
    <rPh sb="80" eb="82">
      <t>チョウサ</t>
    </rPh>
    <rPh sb="82" eb="84">
      <t>ケッカ</t>
    </rPh>
    <rPh sb="90" eb="93">
      <t>サクネンド</t>
    </rPh>
    <rPh sb="94" eb="96">
      <t>ドウヨウ</t>
    </rPh>
    <rPh sb="97" eb="100">
      <t>セイカブツ</t>
    </rPh>
    <rPh sb="101" eb="103">
      <t>ハバヒロ</t>
    </rPh>
    <rPh sb="104" eb="106">
      <t>カツヨウ</t>
    </rPh>
    <rPh sb="110" eb="112">
      <t>ナイカク</t>
    </rPh>
    <rPh sb="112" eb="113">
      <t>フ</t>
    </rPh>
    <rPh sb="116" eb="118">
      <t>コウヒョウ</t>
    </rPh>
    <rPh sb="120" eb="122">
      <t>ヨテイ</t>
    </rPh>
    <phoneticPr fontId="6"/>
  </si>
  <si>
    <t>　令和２年度については、これまでの調査で抽出された諸課題を踏まえ、需要予測の精査等を行い、鉄軌道等の導入課題等について鋭意検討を行いながら、効率的な執行に努めていく。</t>
    <rPh sb="1" eb="3">
      <t>レイワ</t>
    </rPh>
    <rPh sb="4" eb="6">
      <t>ネンド</t>
    </rPh>
    <rPh sb="6" eb="8">
      <t>ヘイネンド</t>
    </rPh>
    <rPh sb="17" eb="19">
      <t>チョウサ</t>
    </rPh>
    <rPh sb="20" eb="22">
      <t>チュウシュツ</t>
    </rPh>
    <rPh sb="25" eb="28">
      <t>ショカダイ</t>
    </rPh>
    <rPh sb="29" eb="30">
      <t>フ</t>
    </rPh>
    <rPh sb="33" eb="35">
      <t>ジュヨウ</t>
    </rPh>
    <rPh sb="35" eb="37">
      <t>ヨソク</t>
    </rPh>
    <rPh sb="38" eb="40">
      <t>セイサ</t>
    </rPh>
    <rPh sb="40" eb="41">
      <t>トウ</t>
    </rPh>
    <rPh sb="42" eb="43">
      <t>オコナ</t>
    </rPh>
    <rPh sb="45" eb="46">
      <t>テツ</t>
    </rPh>
    <rPh sb="46" eb="48">
      <t>キドウ</t>
    </rPh>
    <rPh sb="48" eb="49">
      <t>トウ</t>
    </rPh>
    <rPh sb="50" eb="52">
      <t>ドウニュウ</t>
    </rPh>
    <rPh sb="52" eb="54">
      <t>カダイ</t>
    </rPh>
    <rPh sb="54" eb="55">
      <t>トウ</t>
    </rPh>
    <rPh sb="59" eb="60">
      <t>スルド</t>
    </rPh>
    <rPh sb="60" eb="61">
      <t>イ</t>
    </rPh>
    <rPh sb="61" eb="63">
      <t>ケントウ</t>
    </rPh>
    <rPh sb="64" eb="65">
      <t>オコナ</t>
    </rPh>
    <rPh sb="70" eb="73">
      <t>コウリツテキ</t>
    </rPh>
    <rPh sb="74" eb="76">
      <t>シッコウ</t>
    </rPh>
    <rPh sb="77" eb="78">
      <t>ツト</t>
    </rPh>
    <phoneticPr fontId="6"/>
  </si>
  <si>
    <t>新　24－0005</t>
    <phoneticPr fontId="6"/>
  </si>
  <si>
    <t>0056</t>
    <phoneticPr fontId="6"/>
  </si>
  <si>
    <t>0053</t>
    <phoneticPr fontId="6"/>
  </si>
  <si>
    <t>0059</t>
    <phoneticPr fontId="6"/>
  </si>
  <si>
    <t>0052</t>
    <phoneticPr fontId="6"/>
  </si>
  <si>
    <t>0055</t>
    <phoneticPr fontId="6"/>
  </si>
  <si>
    <t>0058</t>
    <phoneticPr fontId="6"/>
  </si>
  <si>
    <t>【一般競争入札（総合評価）】</t>
  </si>
  <si>
    <t>人件費</t>
    <rPh sb="0" eb="3">
      <t>ジンケンヒ</t>
    </rPh>
    <phoneticPr fontId="6"/>
  </si>
  <si>
    <t>調査の実施</t>
    <rPh sb="0" eb="2">
      <t>チョウサ</t>
    </rPh>
    <rPh sb="3" eb="5">
      <t>ジッシ</t>
    </rPh>
    <phoneticPr fontId="6"/>
  </si>
  <si>
    <t>一般管理費</t>
    <rPh sb="0" eb="2">
      <t>イッパン</t>
    </rPh>
    <rPh sb="2" eb="5">
      <t>カンリヒ</t>
    </rPh>
    <phoneticPr fontId="6"/>
  </si>
  <si>
    <t>直接経費</t>
    <rPh sb="0" eb="2">
      <t>チョクセツ</t>
    </rPh>
    <rPh sb="2" eb="4">
      <t>ケイヒ</t>
    </rPh>
    <phoneticPr fontId="6"/>
  </si>
  <si>
    <t>旅費、会議費、印刷製本費等</t>
    <rPh sb="0" eb="2">
      <t>リョヒ</t>
    </rPh>
    <rPh sb="3" eb="6">
      <t>カイギヒ</t>
    </rPh>
    <rPh sb="7" eb="9">
      <t>インサツ</t>
    </rPh>
    <rPh sb="9" eb="11">
      <t>セイホン</t>
    </rPh>
    <rPh sb="11" eb="12">
      <t>ヒ</t>
    </rPh>
    <rPh sb="12" eb="13">
      <t>トウ</t>
    </rPh>
    <phoneticPr fontId="6"/>
  </si>
  <si>
    <t>パシフィックコンサルタンツ（株）</t>
    <rPh sb="14" eb="15">
      <t>カブ</t>
    </rPh>
    <phoneticPr fontId="6"/>
  </si>
  <si>
    <t>-</t>
    <phoneticPr fontId="6"/>
  </si>
  <si>
    <t>11.沖縄政策の推進</t>
    <rPh sb="3" eb="5">
      <t>オキナワ</t>
    </rPh>
    <rPh sb="5" eb="7">
      <t>セイサク</t>
    </rPh>
    <rPh sb="8" eb="10">
      <t>スイシン</t>
    </rPh>
    <phoneticPr fontId="6"/>
  </si>
  <si>
    <t>①.沖縄政策に関する施策の推進</t>
    <rPh sb="2" eb="4">
      <t>オキナワ</t>
    </rPh>
    <rPh sb="4" eb="6">
      <t>セイサク</t>
    </rPh>
    <rPh sb="7" eb="8">
      <t>カン</t>
    </rPh>
    <rPh sb="10" eb="12">
      <t>シサク</t>
    </rPh>
    <rPh sb="13" eb="15">
      <t>スイシン</t>
    </rPh>
    <phoneticPr fontId="6"/>
  </si>
  <si>
    <t>予定価格が類推される恐れがあるため、落札率は記載していない</t>
    <phoneticPr fontId="6"/>
  </si>
  <si>
    <t>点検対象外</t>
    <rPh sb="0" eb="2">
      <t>テンケン</t>
    </rPh>
    <rPh sb="2" eb="4">
      <t>タイショウ</t>
    </rPh>
    <rPh sb="4" eb="5">
      <t>ガイ</t>
    </rPh>
    <phoneticPr fontId="6"/>
  </si>
  <si>
    <t>事業の有効性・効率性・成果について適切かつ的確に検証するとともに、予算の効率的執行に努めるべき。</t>
    <phoneticPr fontId="6"/>
  </si>
  <si>
    <t>参事官　畑山　栄介</t>
    <rPh sb="4" eb="6">
      <t>ハタケヤマ</t>
    </rPh>
    <rPh sb="7" eb="9">
      <t>エイスケ</t>
    </rPh>
    <phoneticPr fontId="6"/>
  </si>
  <si>
    <t>-</t>
    <phoneticPr fontId="6"/>
  </si>
  <si>
    <t>行政事業レビュー推進チームの所見も踏まえ、事業の有効性・効率性・成果について適切かつ的確に検証するとともに、予算の効率的執行に努める。</t>
    <rPh sb="54" eb="56">
      <t>ヨサン</t>
    </rPh>
    <rPh sb="57" eb="60">
      <t>コウリツテキ</t>
    </rPh>
    <rPh sb="60" eb="62">
      <t>シッコウ</t>
    </rPh>
    <rPh sb="63" eb="64">
      <t>ツト</t>
    </rPh>
    <phoneticPr fontId="6"/>
  </si>
  <si>
    <r>
      <t>沖縄における鉄軌道</t>
    </r>
    <r>
      <rPr>
        <sz val="11"/>
        <rFont val="ＭＳ Ｐゴシック"/>
        <family val="3"/>
        <charset val="128"/>
      </rPr>
      <t>をはじめとする新たな公共交通システム導入課題詳細調査</t>
    </r>
    <phoneticPr fontId="6"/>
  </si>
  <si>
    <t>A.パシフィックコンサルタンツ（株）</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</si>
</sst>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85" xfId="0" applyFont="1" applyFill="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156891</xdr:colOff>
      <xdr:row>742</xdr:row>
      <xdr:rowOff>104589</xdr:rowOff>
    </xdr:from>
    <xdr:to>
      <xdr:col>34</xdr:col>
      <xdr:colOff>166760</xdr:colOff>
      <xdr:row>743</xdr:row>
      <xdr:rowOff>282408</xdr:rowOff>
    </xdr:to>
    <xdr:sp macro="" textlink="">
      <xdr:nvSpPr>
        <xdr:cNvPr id="2" name="正方形/長方形 1"/>
        <xdr:cNvSpPr/>
      </xdr:nvSpPr>
      <xdr:spPr>
        <a:xfrm>
          <a:off x="4265715" y="35276118"/>
          <a:ext cx="2251045" cy="5364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内閣府</a:t>
          </a:r>
          <a:endParaRPr kumimoji="1" lang="en-US" altLang="ja-JP" sz="1100">
            <a:solidFill>
              <a:schemeClr val="tx1"/>
            </a:solidFill>
          </a:endParaRPr>
        </a:p>
        <a:p>
          <a:pPr algn="ctr"/>
          <a:r>
            <a:rPr kumimoji="1" lang="en-US" altLang="ja-JP" sz="1100">
              <a:solidFill>
                <a:schemeClr val="tx1"/>
              </a:solidFill>
            </a:rPr>
            <a:t>95</a:t>
          </a:r>
          <a:r>
            <a:rPr kumimoji="1" lang="ja-JP" altLang="en-US" sz="1100">
              <a:solidFill>
                <a:schemeClr val="tx1"/>
              </a:solidFill>
            </a:rPr>
            <a:t>百万円</a:t>
          </a:r>
        </a:p>
      </xdr:txBody>
    </xdr:sp>
    <xdr:clientData/>
  </xdr:twoCellAnchor>
  <xdr:twoCellAnchor>
    <xdr:from>
      <xdr:col>24</xdr:col>
      <xdr:colOff>156892</xdr:colOff>
      <xdr:row>744</xdr:row>
      <xdr:rowOff>104588</xdr:rowOff>
    </xdr:from>
    <xdr:to>
      <xdr:col>32</xdr:col>
      <xdr:colOff>122907</xdr:colOff>
      <xdr:row>745</xdr:row>
      <xdr:rowOff>40995</xdr:rowOff>
    </xdr:to>
    <xdr:sp macro="" textlink="">
      <xdr:nvSpPr>
        <xdr:cNvPr id="3" name="大かっこ 2"/>
        <xdr:cNvSpPr/>
      </xdr:nvSpPr>
      <xdr:spPr>
        <a:xfrm>
          <a:off x="4639245" y="35993294"/>
          <a:ext cx="1460133" cy="287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事業の企画・立案等</a:t>
          </a:r>
        </a:p>
      </xdr:txBody>
    </xdr:sp>
    <xdr:clientData/>
  </xdr:twoCellAnchor>
  <xdr:twoCellAnchor>
    <xdr:from>
      <xdr:col>28</xdr:col>
      <xdr:colOff>150340</xdr:colOff>
      <xdr:row>745</xdr:row>
      <xdr:rowOff>73908</xdr:rowOff>
    </xdr:from>
    <xdr:to>
      <xdr:col>28</xdr:col>
      <xdr:colOff>155195</xdr:colOff>
      <xdr:row>748</xdr:row>
      <xdr:rowOff>96774</xdr:rowOff>
    </xdr:to>
    <xdr:cxnSp macro="">
      <xdr:nvCxnSpPr>
        <xdr:cNvPr id="4" name="直線矢印コネクタ 3"/>
        <xdr:cNvCxnSpPr/>
      </xdr:nvCxnSpPr>
      <xdr:spPr>
        <a:xfrm flipH="1">
          <a:off x="5379752" y="36313732"/>
          <a:ext cx="4855" cy="10911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143662</xdr:colOff>
      <xdr:row>748</xdr:row>
      <xdr:rowOff>156875</xdr:rowOff>
    </xdr:from>
    <xdr:to>
      <xdr:col>39</xdr:col>
      <xdr:colOff>127000</xdr:colOff>
      <xdr:row>750</xdr:row>
      <xdr:rowOff>282708</xdr:rowOff>
    </xdr:to>
    <xdr:sp macro="" textlink="">
      <xdr:nvSpPr>
        <xdr:cNvPr id="5" name="正方形/長方形 4"/>
        <xdr:cNvSpPr/>
      </xdr:nvSpPr>
      <xdr:spPr>
        <a:xfrm>
          <a:off x="3505427" y="37464993"/>
          <a:ext cx="3905397" cy="8430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Ａ．パシフィックコンサルタンツ（株）</a:t>
          </a:r>
          <a:endParaRPr kumimoji="1" lang="en-US" altLang="ja-JP" sz="1100">
            <a:solidFill>
              <a:schemeClr val="tx1"/>
            </a:solidFill>
          </a:endParaRPr>
        </a:p>
        <a:p>
          <a:pPr algn="ctr"/>
          <a:r>
            <a:rPr kumimoji="1" lang="en-US" altLang="ja-JP" sz="1100">
              <a:solidFill>
                <a:schemeClr val="tx1"/>
              </a:solidFill>
            </a:rPr>
            <a:t>95</a:t>
          </a:r>
          <a:r>
            <a:rPr kumimoji="1" lang="ja-JP" altLang="en-US" sz="1100">
              <a:solidFill>
                <a:schemeClr val="tx1"/>
              </a:solidFill>
            </a:rPr>
            <a:t>百万円</a:t>
          </a:r>
        </a:p>
      </xdr:txBody>
    </xdr:sp>
    <xdr:clientData/>
  </xdr:twoCellAnchor>
  <xdr:twoCellAnchor>
    <xdr:from>
      <xdr:col>23</xdr:col>
      <xdr:colOff>37353</xdr:colOff>
      <xdr:row>751</xdr:row>
      <xdr:rowOff>37345</xdr:rowOff>
    </xdr:from>
    <xdr:to>
      <xdr:col>35</xdr:col>
      <xdr:colOff>53741</xdr:colOff>
      <xdr:row>753</xdr:row>
      <xdr:rowOff>238793</xdr:rowOff>
    </xdr:to>
    <xdr:sp macro="" textlink="">
      <xdr:nvSpPr>
        <xdr:cNvPr id="6" name="大かっこ 5"/>
        <xdr:cNvSpPr/>
      </xdr:nvSpPr>
      <xdr:spPr>
        <a:xfrm>
          <a:off x="4332941" y="38421227"/>
          <a:ext cx="2257565" cy="91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「沖縄における鉄軌道をはじめとする新たな公共交通システム導入課題詳細調査」の実施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t="s">
        <v>267</v>
      </c>
      <c r="AP2" s="959"/>
      <c r="AQ2" s="959"/>
      <c r="AR2" s="64" t="str">
        <f>IF(OR(AO2="　", AO2=""), "", "-")</f>
        <v/>
      </c>
      <c r="AS2" s="960">
        <v>63</v>
      </c>
      <c r="AT2" s="960"/>
      <c r="AU2" s="960"/>
      <c r="AV2" s="42" t="str">
        <f>IF(AW2="", "", "-")</f>
        <v/>
      </c>
      <c r="AW2" s="900"/>
      <c r="AX2" s="900"/>
    </row>
    <row r="3" spans="1:50" ht="21" customHeight="1" thickBot="1" x14ac:dyDescent="0.2">
      <c r="A3" s="856" t="s">
        <v>349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481</v>
      </c>
      <c r="AK3" s="858"/>
      <c r="AL3" s="858"/>
      <c r="AM3" s="858"/>
      <c r="AN3" s="858"/>
      <c r="AO3" s="858"/>
      <c r="AP3" s="858"/>
      <c r="AQ3" s="858"/>
      <c r="AR3" s="858"/>
      <c r="AS3" s="858"/>
      <c r="AT3" s="858"/>
      <c r="AU3" s="858"/>
      <c r="AV3" s="858"/>
      <c r="AW3" s="858"/>
      <c r="AX3" s="24" t="s">
        <v>64</v>
      </c>
    </row>
    <row r="4" spans="1:50" ht="24.75" customHeight="1" x14ac:dyDescent="0.15">
      <c r="A4" s="691" t="s">
        <v>25</v>
      </c>
      <c r="B4" s="692"/>
      <c r="C4" s="692"/>
      <c r="D4" s="692"/>
      <c r="E4" s="692"/>
      <c r="F4" s="692"/>
      <c r="G4" s="669" t="s">
        <v>482</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484</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8" t="s">
        <v>443</v>
      </c>
      <c r="H5" s="829"/>
      <c r="I5" s="829"/>
      <c r="J5" s="829"/>
      <c r="K5" s="829"/>
      <c r="L5" s="829"/>
      <c r="M5" s="830" t="s">
        <v>65</v>
      </c>
      <c r="N5" s="831"/>
      <c r="O5" s="831"/>
      <c r="P5" s="831"/>
      <c r="Q5" s="831"/>
      <c r="R5" s="832"/>
      <c r="S5" s="833" t="s">
        <v>453</v>
      </c>
      <c r="T5" s="829"/>
      <c r="U5" s="829"/>
      <c r="V5" s="829"/>
      <c r="W5" s="829"/>
      <c r="X5" s="834"/>
      <c r="Y5" s="685" t="s">
        <v>3</v>
      </c>
      <c r="Z5" s="533"/>
      <c r="AA5" s="533"/>
      <c r="AB5" s="533"/>
      <c r="AC5" s="533"/>
      <c r="AD5" s="534"/>
      <c r="AE5" s="686" t="s">
        <v>485</v>
      </c>
      <c r="AF5" s="686"/>
      <c r="AG5" s="686"/>
      <c r="AH5" s="686"/>
      <c r="AI5" s="686"/>
      <c r="AJ5" s="686"/>
      <c r="AK5" s="686"/>
      <c r="AL5" s="686"/>
      <c r="AM5" s="686"/>
      <c r="AN5" s="686"/>
      <c r="AO5" s="686"/>
      <c r="AP5" s="687"/>
      <c r="AQ5" s="688" t="s">
        <v>540</v>
      </c>
      <c r="AR5" s="689"/>
      <c r="AS5" s="689"/>
      <c r="AT5" s="689"/>
      <c r="AU5" s="689"/>
      <c r="AV5" s="689"/>
      <c r="AW5" s="689"/>
      <c r="AX5" s="690"/>
    </row>
    <row r="6" spans="1:50" ht="39" customHeight="1" x14ac:dyDescent="0.15">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5" t="s">
        <v>22</v>
      </c>
      <c r="B7" s="486"/>
      <c r="C7" s="486"/>
      <c r="D7" s="486"/>
      <c r="E7" s="486"/>
      <c r="F7" s="487"/>
      <c r="G7" s="488" t="s">
        <v>486</v>
      </c>
      <c r="H7" s="489"/>
      <c r="I7" s="489"/>
      <c r="J7" s="489"/>
      <c r="K7" s="489"/>
      <c r="L7" s="489"/>
      <c r="M7" s="489"/>
      <c r="N7" s="489"/>
      <c r="O7" s="489"/>
      <c r="P7" s="489"/>
      <c r="Q7" s="489"/>
      <c r="R7" s="489"/>
      <c r="S7" s="489"/>
      <c r="T7" s="489"/>
      <c r="U7" s="489"/>
      <c r="V7" s="489"/>
      <c r="W7" s="489"/>
      <c r="X7" s="490"/>
      <c r="Y7" s="911" t="s">
        <v>313</v>
      </c>
      <c r="Z7" s="433"/>
      <c r="AA7" s="433"/>
      <c r="AB7" s="433"/>
      <c r="AC7" s="433"/>
      <c r="AD7" s="912"/>
      <c r="AE7" s="901" t="s">
        <v>487</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5" t="s">
        <v>211</v>
      </c>
      <c r="B8" s="486"/>
      <c r="C8" s="486"/>
      <c r="D8" s="486"/>
      <c r="E8" s="486"/>
      <c r="F8" s="487"/>
      <c r="G8" s="922" t="str">
        <f>入力規則等!A27</f>
        <v>沖縄振興、地方創生</v>
      </c>
      <c r="H8" s="707"/>
      <c r="I8" s="707"/>
      <c r="J8" s="707"/>
      <c r="K8" s="707"/>
      <c r="L8" s="707"/>
      <c r="M8" s="707"/>
      <c r="N8" s="707"/>
      <c r="O8" s="707"/>
      <c r="P8" s="707"/>
      <c r="Q8" s="707"/>
      <c r="R8" s="707"/>
      <c r="S8" s="707"/>
      <c r="T8" s="707"/>
      <c r="U8" s="707"/>
      <c r="V8" s="707"/>
      <c r="W8" s="707"/>
      <c r="X8" s="923"/>
      <c r="Y8" s="835" t="s">
        <v>212</v>
      </c>
      <c r="Z8" s="836"/>
      <c r="AA8" s="836"/>
      <c r="AB8" s="836"/>
      <c r="AC8" s="836"/>
      <c r="AD8" s="837"/>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8" t="s">
        <v>23</v>
      </c>
      <c r="B9" s="839"/>
      <c r="C9" s="839"/>
      <c r="D9" s="839"/>
      <c r="E9" s="839"/>
      <c r="F9" s="839"/>
      <c r="G9" s="840" t="s">
        <v>488</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7" t="s">
        <v>29</v>
      </c>
      <c r="B10" s="648"/>
      <c r="C10" s="648"/>
      <c r="D10" s="648"/>
      <c r="E10" s="648"/>
      <c r="F10" s="648"/>
      <c r="G10" s="741" t="s">
        <v>508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70" t="s">
        <v>24</v>
      </c>
      <c r="B12" s="971"/>
      <c r="C12" s="971"/>
      <c r="D12" s="971"/>
      <c r="E12" s="971"/>
      <c r="F12" s="972"/>
      <c r="G12" s="747"/>
      <c r="H12" s="748"/>
      <c r="I12" s="748"/>
      <c r="J12" s="748"/>
      <c r="K12" s="748"/>
      <c r="L12" s="748"/>
      <c r="M12" s="748"/>
      <c r="N12" s="748"/>
      <c r="O12" s="748"/>
      <c r="P12" s="405" t="s">
        <v>316</v>
      </c>
      <c r="Q12" s="406"/>
      <c r="R12" s="406"/>
      <c r="S12" s="406"/>
      <c r="T12" s="406"/>
      <c r="U12" s="406"/>
      <c r="V12" s="407"/>
      <c r="W12" s="405" t="s">
        <v>336</v>
      </c>
      <c r="X12" s="406"/>
      <c r="Y12" s="406"/>
      <c r="Z12" s="406"/>
      <c r="AA12" s="406"/>
      <c r="AB12" s="406"/>
      <c r="AC12" s="407"/>
      <c r="AD12" s="405" t="s">
        <v>343</v>
      </c>
      <c r="AE12" s="406"/>
      <c r="AF12" s="406"/>
      <c r="AG12" s="406"/>
      <c r="AH12" s="406"/>
      <c r="AI12" s="406"/>
      <c r="AJ12" s="407"/>
      <c r="AK12" s="405" t="s">
        <v>350</v>
      </c>
      <c r="AL12" s="406"/>
      <c r="AM12" s="406"/>
      <c r="AN12" s="406"/>
      <c r="AO12" s="406"/>
      <c r="AP12" s="406"/>
      <c r="AQ12" s="407"/>
      <c r="AR12" s="405" t="s">
        <v>351</v>
      </c>
      <c r="AS12" s="406"/>
      <c r="AT12" s="406"/>
      <c r="AU12" s="406"/>
      <c r="AV12" s="406"/>
      <c r="AW12" s="406"/>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150</v>
      </c>
      <c r="Q13" s="645"/>
      <c r="R13" s="645"/>
      <c r="S13" s="645"/>
      <c r="T13" s="645"/>
      <c r="U13" s="645"/>
      <c r="V13" s="646"/>
      <c r="W13" s="644">
        <v>100</v>
      </c>
      <c r="X13" s="645"/>
      <c r="Y13" s="645"/>
      <c r="Z13" s="645"/>
      <c r="AA13" s="645"/>
      <c r="AB13" s="645"/>
      <c r="AC13" s="646"/>
      <c r="AD13" s="644">
        <v>100</v>
      </c>
      <c r="AE13" s="645"/>
      <c r="AF13" s="645"/>
      <c r="AG13" s="645"/>
      <c r="AH13" s="645"/>
      <c r="AI13" s="645"/>
      <c r="AJ13" s="646"/>
      <c r="AK13" s="644">
        <v>100</v>
      </c>
      <c r="AL13" s="645"/>
      <c r="AM13" s="645"/>
      <c r="AN13" s="645"/>
      <c r="AO13" s="645"/>
      <c r="AP13" s="645"/>
      <c r="AQ13" s="646"/>
      <c r="AR13" s="908">
        <v>100</v>
      </c>
      <c r="AS13" s="909"/>
      <c r="AT13" s="909"/>
      <c r="AU13" s="909"/>
      <c r="AV13" s="909"/>
      <c r="AW13" s="909"/>
      <c r="AX13" s="910"/>
    </row>
    <row r="14" spans="1:50" ht="21" customHeight="1" x14ac:dyDescent="0.15">
      <c r="A14" s="601"/>
      <c r="B14" s="602"/>
      <c r="C14" s="602"/>
      <c r="D14" s="602"/>
      <c r="E14" s="602"/>
      <c r="F14" s="603"/>
      <c r="G14" s="712"/>
      <c r="H14" s="713"/>
      <c r="I14" s="698" t="s">
        <v>8</v>
      </c>
      <c r="J14" s="749"/>
      <c r="K14" s="749"/>
      <c r="L14" s="749"/>
      <c r="M14" s="749"/>
      <c r="N14" s="749"/>
      <c r="O14" s="750"/>
      <c r="P14" s="644" t="s">
        <v>489</v>
      </c>
      <c r="Q14" s="645"/>
      <c r="R14" s="645"/>
      <c r="S14" s="645"/>
      <c r="T14" s="645"/>
      <c r="U14" s="645"/>
      <c r="V14" s="646"/>
      <c r="W14" s="644" t="s">
        <v>489</v>
      </c>
      <c r="X14" s="645"/>
      <c r="Y14" s="645"/>
      <c r="Z14" s="645"/>
      <c r="AA14" s="645"/>
      <c r="AB14" s="645"/>
      <c r="AC14" s="646"/>
      <c r="AD14" s="644" t="s">
        <v>489</v>
      </c>
      <c r="AE14" s="645"/>
      <c r="AF14" s="645"/>
      <c r="AG14" s="645"/>
      <c r="AH14" s="645"/>
      <c r="AI14" s="645"/>
      <c r="AJ14" s="646"/>
      <c r="AK14" s="644" t="s">
        <v>489</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489</v>
      </c>
      <c r="Q15" s="645"/>
      <c r="R15" s="645"/>
      <c r="S15" s="645"/>
      <c r="T15" s="645"/>
      <c r="U15" s="645"/>
      <c r="V15" s="646"/>
      <c r="W15" s="644" t="s">
        <v>489</v>
      </c>
      <c r="X15" s="645"/>
      <c r="Y15" s="645"/>
      <c r="Z15" s="645"/>
      <c r="AA15" s="645"/>
      <c r="AB15" s="645"/>
      <c r="AC15" s="646"/>
      <c r="AD15" s="644" t="s">
        <v>489</v>
      </c>
      <c r="AE15" s="645"/>
      <c r="AF15" s="645"/>
      <c r="AG15" s="645"/>
      <c r="AH15" s="645"/>
      <c r="AI15" s="645"/>
      <c r="AJ15" s="646"/>
      <c r="AK15" s="644" t="s">
        <v>490</v>
      </c>
      <c r="AL15" s="645"/>
      <c r="AM15" s="645"/>
      <c r="AN15" s="645"/>
      <c r="AO15" s="645"/>
      <c r="AP15" s="645"/>
      <c r="AQ15" s="646"/>
      <c r="AR15" s="644" t="s">
        <v>541</v>
      </c>
      <c r="AS15" s="645"/>
      <c r="AT15" s="645"/>
      <c r="AU15" s="645"/>
      <c r="AV15" s="645"/>
      <c r="AW15" s="645"/>
      <c r="AX15" s="794"/>
    </row>
    <row r="16" spans="1:50" ht="21" customHeight="1" x14ac:dyDescent="0.15">
      <c r="A16" s="601"/>
      <c r="B16" s="602"/>
      <c r="C16" s="602"/>
      <c r="D16" s="602"/>
      <c r="E16" s="602"/>
      <c r="F16" s="603"/>
      <c r="G16" s="712"/>
      <c r="H16" s="713"/>
      <c r="I16" s="698" t="s">
        <v>51</v>
      </c>
      <c r="J16" s="699"/>
      <c r="K16" s="699"/>
      <c r="L16" s="699"/>
      <c r="M16" s="699"/>
      <c r="N16" s="699"/>
      <c r="O16" s="700"/>
      <c r="P16" s="644" t="s">
        <v>489</v>
      </c>
      <c r="Q16" s="645"/>
      <c r="R16" s="645"/>
      <c r="S16" s="645"/>
      <c r="T16" s="645"/>
      <c r="U16" s="645"/>
      <c r="V16" s="646"/>
      <c r="W16" s="644" t="s">
        <v>489</v>
      </c>
      <c r="X16" s="645"/>
      <c r="Y16" s="645"/>
      <c r="Z16" s="645"/>
      <c r="AA16" s="645"/>
      <c r="AB16" s="645"/>
      <c r="AC16" s="646"/>
      <c r="AD16" s="644" t="s">
        <v>489</v>
      </c>
      <c r="AE16" s="645"/>
      <c r="AF16" s="645"/>
      <c r="AG16" s="645"/>
      <c r="AH16" s="645"/>
      <c r="AI16" s="645"/>
      <c r="AJ16" s="646"/>
      <c r="AK16" s="644" t="s">
        <v>489</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489</v>
      </c>
      <c r="Q17" s="645"/>
      <c r="R17" s="645"/>
      <c r="S17" s="645"/>
      <c r="T17" s="645"/>
      <c r="U17" s="645"/>
      <c r="V17" s="646"/>
      <c r="W17" s="644" t="s">
        <v>489</v>
      </c>
      <c r="X17" s="645"/>
      <c r="Y17" s="645"/>
      <c r="Z17" s="645"/>
      <c r="AA17" s="645"/>
      <c r="AB17" s="645"/>
      <c r="AC17" s="646"/>
      <c r="AD17" s="644" t="s">
        <v>489</v>
      </c>
      <c r="AE17" s="645"/>
      <c r="AF17" s="645"/>
      <c r="AG17" s="645"/>
      <c r="AH17" s="645"/>
      <c r="AI17" s="645"/>
      <c r="AJ17" s="646"/>
      <c r="AK17" s="644" t="s">
        <v>489</v>
      </c>
      <c r="AL17" s="645"/>
      <c r="AM17" s="645"/>
      <c r="AN17" s="645"/>
      <c r="AO17" s="645"/>
      <c r="AP17" s="645"/>
      <c r="AQ17" s="646"/>
      <c r="AR17" s="906"/>
      <c r="AS17" s="906"/>
      <c r="AT17" s="906"/>
      <c r="AU17" s="906"/>
      <c r="AV17" s="906"/>
      <c r="AW17" s="906"/>
      <c r="AX17" s="907"/>
    </row>
    <row r="18" spans="1:50" ht="24.75" customHeight="1" x14ac:dyDescent="0.15">
      <c r="A18" s="601"/>
      <c r="B18" s="602"/>
      <c r="C18" s="602"/>
      <c r="D18" s="602"/>
      <c r="E18" s="602"/>
      <c r="F18" s="603"/>
      <c r="G18" s="714"/>
      <c r="H18" s="715"/>
      <c r="I18" s="703" t="s">
        <v>20</v>
      </c>
      <c r="J18" s="704"/>
      <c r="K18" s="704"/>
      <c r="L18" s="704"/>
      <c r="M18" s="704"/>
      <c r="N18" s="704"/>
      <c r="O18" s="705"/>
      <c r="P18" s="867">
        <f>SUM(P13:V17)</f>
        <v>150</v>
      </c>
      <c r="Q18" s="868"/>
      <c r="R18" s="868"/>
      <c r="S18" s="868"/>
      <c r="T18" s="868"/>
      <c r="U18" s="868"/>
      <c r="V18" s="869"/>
      <c r="W18" s="867">
        <f>SUM(W13:AC17)</f>
        <v>100</v>
      </c>
      <c r="X18" s="868"/>
      <c r="Y18" s="868"/>
      <c r="Z18" s="868"/>
      <c r="AA18" s="868"/>
      <c r="AB18" s="868"/>
      <c r="AC18" s="869"/>
      <c r="AD18" s="867">
        <f>SUM(AD13:AJ17)</f>
        <v>100</v>
      </c>
      <c r="AE18" s="868"/>
      <c r="AF18" s="868"/>
      <c r="AG18" s="868"/>
      <c r="AH18" s="868"/>
      <c r="AI18" s="868"/>
      <c r="AJ18" s="869"/>
      <c r="AK18" s="867">
        <f>SUM(AK13:AQ17)</f>
        <v>100</v>
      </c>
      <c r="AL18" s="868"/>
      <c r="AM18" s="868"/>
      <c r="AN18" s="868"/>
      <c r="AO18" s="868"/>
      <c r="AP18" s="868"/>
      <c r="AQ18" s="869"/>
      <c r="AR18" s="867">
        <f>SUM(AR13:AX17)</f>
        <v>100</v>
      </c>
      <c r="AS18" s="868"/>
      <c r="AT18" s="868"/>
      <c r="AU18" s="868"/>
      <c r="AV18" s="868"/>
      <c r="AW18" s="868"/>
      <c r="AX18" s="870"/>
    </row>
    <row r="19" spans="1:50" ht="24.75" customHeight="1" x14ac:dyDescent="0.15">
      <c r="A19" s="601"/>
      <c r="B19" s="602"/>
      <c r="C19" s="602"/>
      <c r="D19" s="602"/>
      <c r="E19" s="602"/>
      <c r="F19" s="603"/>
      <c r="G19" s="865" t="s">
        <v>9</v>
      </c>
      <c r="H19" s="866"/>
      <c r="I19" s="866"/>
      <c r="J19" s="866"/>
      <c r="K19" s="866"/>
      <c r="L19" s="866"/>
      <c r="M19" s="866"/>
      <c r="N19" s="866"/>
      <c r="O19" s="866"/>
      <c r="P19" s="644">
        <v>101</v>
      </c>
      <c r="Q19" s="645"/>
      <c r="R19" s="645"/>
      <c r="S19" s="645"/>
      <c r="T19" s="645"/>
      <c r="U19" s="645"/>
      <c r="V19" s="646"/>
      <c r="W19" s="644">
        <v>98</v>
      </c>
      <c r="X19" s="645"/>
      <c r="Y19" s="645"/>
      <c r="Z19" s="645"/>
      <c r="AA19" s="645"/>
      <c r="AB19" s="645"/>
      <c r="AC19" s="646"/>
      <c r="AD19" s="644">
        <v>95</v>
      </c>
      <c r="AE19" s="645"/>
      <c r="AF19" s="645"/>
      <c r="AG19" s="645"/>
      <c r="AH19" s="645"/>
      <c r="AI19" s="645"/>
      <c r="AJ19" s="646"/>
      <c r="AK19" s="317"/>
      <c r="AL19" s="317"/>
      <c r="AM19" s="317"/>
      <c r="AN19" s="317"/>
      <c r="AO19" s="317"/>
      <c r="AP19" s="317"/>
      <c r="AQ19" s="317"/>
      <c r="AR19" s="317"/>
      <c r="AS19" s="317"/>
      <c r="AT19" s="317"/>
      <c r="AU19" s="317"/>
      <c r="AV19" s="317"/>
      <c r="AW19" s="317"/>
      <c r="AX19" s="319"/>
    </row>
    <row r="20" spans="1:50" ht="24.75" customHeight="1" x14ac:dyDescent="0.15">
      <c r="A20" s="601"/>
      <c r="B20" s="602"/>
      <c r="C20" s="602"/>
      <c r="D20" s="602"/>
      <c r="E20" s="602"/>
      <c r="F20" s="603"/>
      <c r="G20" s="865" t="s">
        <v>10</v>
      </c>
      <c r="H20" s="866"/>
      <c r="I20" s="866"/>
      <c r="J20" s="866"/>
      <c r="K20" s="866"/>
      <c r="L20" s="866"/>
      <c r="M20" s="866"/>
      <c r="N20" s="866"/>
      <c r="O20" s="866"/>
      <c r="P20" s="303">
        <f>IF(P18=0, "-", SUM(P19)/P18)</f>
        <v>0.67333333333333334</v>
      </c>
      <c r="Q20" s="303"/>
      <c r="R20" s="303"/>
      <c r="S20" s="303"/>
      <c r="T20" s="303"/>
      <c r="U20" s="303"/>
      <c r="V20" s="303"/>
      <c r="W20" s="303">
        <f t="shared" ref="W20" si="0">IF(W18=0, "-", SUM(W19)/W18)</f>
        <v>0.98</v>
      </c>
      <c r="X20" s="303"/>
      <c r="Y20" s="303"/>
      <c r="Z20" s="303"/>
      <c r="AA20" s="303"/>
      <c r="AB20" s="303"/>
      <c r="AC20" s="303"/>
      <c r="AD20" s="303">
        <f t="shared" ref="AD20" si="1">IF(AD18=0, "-", SUM(AD19)/AD18)</f>
        <v>0.95</v>
      </c>
      <c r="AE20" s="303"/>
      <c r="AF20" s="303"/>
      <c r="AG20" s="303"/>
      <c r="AH20" s="303"/>
      <c r="AI20" s="303"/>
      <c r="AJ20" s="303"/>
      <c r="AK20" s="317"/>
      <c r="AL20" s="317"/>
      <c r="AM20" s="317"/>
      <c r="AN20" s="317"/>
      <c r="AO20" s="317"/>
      <c r="AP20" s="317"/>
      <c r="AQ20" s="318"/>
      <c r="AR20" s="318"/>
      <c r="AS20" s="318"/>
      <c r="AT20" s="318"/>
      <c r="AU20" s="317"/>
      <c r="AV20" s="317"/>
      <c r="AW20" s="317"/>
      <c r="AX20" s="319"/>
    </row>
    <row r="21" spans="1:50" ht="25.5" customHeight="1" x14ac:dyDescent="0.15">
      <c r="A21" s="838"/>
      <c r="B21" s="839"/>
      <c r="C21" s="839"/>
      <c r="D21" s="839"/>
      <c r="E21" s="839"/>
      <c r="F21" s="973"/>
      <c r="G21" s="301" t="s">
        <v>278</v>
      </c>
      <c r="H21" s="302"/>
      <c r="I21" s="302"/>
      <c r="J21" s="302"/>
      <c r="K21" s="302"/>
      <c r="L21" s="302"/>
      <c r="M21" s="302"/>
      <c r="N21" s="302"/>
      <c r="O21" s="302"/>
      <c r="P21" s="303">
        <f>IF(P19=0, "-", SUM(P19)/SUM(P13,P14))</f>
        <v>0.67333333333333334</v>
      </c>
      <c r="Q21" s="303"/>
      <c r="R21" s="303"/>
      <c r="S21" s="303"/>
      <c r="T21" s="303"/>
      <c r="U21" s="303"/>
      <c r="V21" s="303"/>
      <c r="W21" s="303">
        <f t="shared" ref="W21" si="2">IF(W19=0, "-", SUM(W19)/SUM(W13,W14))</f>
        <v>0.98</v>
      </c>
      <c r="X21" s="303"/>
      <c r="Y21" s="303"/>
      <c r="Z21" s="303"/>
      <c r="AA21" s="303"/>
      <c r="AB21" s="303"/>
      <c r="AC21" s="303"/>
      <c r="AD21" s="303">
        <f t="shared" ref="AD21" si="3">IF(AD19=0, "-", SUM(AD19)/SUM(AD13,AD14))</f>
        <v>0.95</v>
      </c>
      <c r="AE21" s="303"/>
      <c r="AF21" s="303"/>
      <c r="AG21" s="303"/>
      <c r="AH21" s="303"/>
      <c r="AI21" s="303"/>
      <c r="AJ21" s="303"/>
      <c r="AK21" s="317"/>
      <c r="AL21" s="317"/>
      <c r="AM21" s="317"/>
      <c r="AN21" s="317"/>
      <c r="AO21" s="317"/>
      <c r="AP21" s="317"/>
      <c r="AQ21" s="318"/>
      <c r="AR21" s="318"/>
      <c r="AS21" s="318"/>
      <c r="AT21" s="318"/>
      <c r="AU21" s="317"/>
      <c r="AV21" s="317"/>
      <c r="AW21" s="317"/>
      <c r="AX21" s="319"/>
    </row>
    <row r="22" spans="1:50" ht="18.75" customHeight="1" x14ac:dyDescent="0.15">
      <c r="A22" s="940" t="s">
        <v>352</v>
      </c>
      <c r="B22" s="941"/>
      <c r="C22" s="941"/>
      <c r="D22" s="941"/>
      <c r="E22" s="941"/>
      <c r="F22" s="942"/>
      <c r="G22" s="978" t="s">
        <v>258</v>
      </c>
      <c r="H22" s="207"/>
      <c r="I22" s="207"/>
      <c r="J22" s="207"/>
      <c r="K22" s="207"/>
      <c r="L22" s="207"/>
      <c r="M22" s="207"/>
      <c r="N22" s="207"/>
      <c r="O22" s="208"/>
      <c r="P22" s="924" t="s">
        <v>353</v>
      </c>
      <c r="Q22" s="207"/>
      <c r="R22" s="207"/>
      <c r="S22" s="207"/>
      <c r="T22" s="207"/>
      <c r="U22" s="207"/>
      <c r="V22" s="208"/>
      <c r="W22" s="924" t="s">
        <v>354</v>
      </c>
      <c r="X22" s="207"/>
      <c r="Y22" s="207"/>
      <c r="Z22" s="207"/>
      <c r="AA22" s="207"/>
      <c r="AB22" s="207"/>
      <c r="AC22" s="208"/>
      <c r="AD22" s="924" t="s">
        <v>257</v>
      </c>
      <c r="AE22" s="207"/>
      <c r="AF22" s="207"/>
      <c r="AG22" s="207"/>
      <c r="AH22" s="207"/>
      <c r="AI22" s="207"/>
      <c r="AJ22" s="207"/>
      <c r="AK22" s="207"/>
      <c r="AL22" s="207"/>
      <c r="AM22" s="207"/>
      <c r="AN22" s="207"/>
      <c r="AO22" s="207"/>
      <c r="AP22" s="207"/>
      <c r="AQ22" s="207"/>
      <c r="AR22" s="207"/>
      <c r="AS22" s="207"/>
      <c r="AT22" s="207"/>
      <c r="AU22" s="207"/>
      <c r="AV22" s="207"/>
      <c r="AW22" s="207"/>
      <c r="AX22" s="949"/>
    </row>
    <row r="23" spans="1:50" ht="25.5" customHeight="1" x14ac:dyDescent="0.15">
      <c r="A23" s="943"/>
      <c r="B23" s="944"/>
      <c r="C23" s="944"/>
      <c r="D23" s="944"/>
      <c r="E23" s="944"/>
      <c r="F23" s="945"/>
      <c r="G23" s="979" t="s">
        <v>491</v>
      </c>
      <c r="H23" s="980"/>
      <c r="I23" s="980"/>
      <c r="J23" s="980"/>
      <c r="K23" s="980"/>
      <c r="L23" s="980"/>
      <c r="M23" s="980"/>
      <c r="N23" s="980"/>
      <c r="O23" s="981"/>
      <c r="P23" s="925">
        <v>100</v>
      </c>
      <c r="Q23" s="926"/>
      <c r="R23" s="926"/>
      <c r="S23" s="926"/>
      <c r="T23" s="926"/>
      <c r="U23" s="926"/>
      <c r="V23" s="927"/>
      <c r="W23" s="908">
        <v>100</v>
      </c>
      <c r="X23" s="909"/>
      <c r="Y23" s="909"/>
      <c r="Z23" s="909"/>
      <c r="AA23" s="909"/>
      <c r="AB23" s="909"/>
      <c r="AC23" s="992"/>
      <c r="AD23" s="950"/>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hidden="1" customHeight="1" x14ac:dyDescent="0.15">
      <c r="A24" s="943"/>
      <c r="B24" s="944"/>
      <c r="C24" s="944"/>
      <c r="D24" s="944"/>
      <c r="E24" s="944"/>
      <c r="F24" s="945"/>
      <c r="G24" s="931"/>
      <c r="H24" s="932"/>
      <c r="I24" s="932"/>
      <c r="J24" s="932"/>
      <c r="K24" s="932"/>
      <c r="L24" s="932"/>
      <c r="M24" s="932"/>
      <c r="N24" s="932"/>
      <c r="O24" s="933"/>
      <c r="P24" s="928"/>
      <c r="Q24" s="929"/>
      <c r="R24" s="929"/>
      <c r="S24" s="929"/>
      <c r="T24" s="929"/>
      <c r="U24" s="929"/>
      <c r="V24" s="930"/>
      <c r="W24" s="644"/>
      <c r="X24" s="645"/>
      <c r="Y24" s="645"/>
      <c r="Z24" s="645"/>
      <c r="AA24" s="645"/>
      <c r="AB24" s="645"/>
      <c r="AC24" s="646"/>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hidden="1" customHeight="1" x14ac:dyDescent="0.15">
      <c r="A25" s="943"/>
      <c r="B25" s="944"/>
      <c r="C25" s="944"/>
      <c r="D25" s="944"/>
      <c r="E25" s="944"/>
      <c r="F25" s="945"/>
      <c r="G25" s="931"/>
      <c r="H25" s="932"/>
      <c r="I25" s="932"/>
      <c r="J25" s="932"/>
      <c r="K25" s="932"/>
      <c r="L25" s="932"/>
      <c r="M25" s="932"/>
      <c r="N25" s="932"/>
      <c r="O25" s="933"/>
      <c r="P25" s="644"/>
      <c r="Q25" s="645"/>
      <c r="R25" s="645"/>
      <c r="S25" s="645"/>
      <c r="T25" s="645"/>
      <c r="U25" s="645"/>
      <c r="V25" s="646"/>
      <c r="W25" s="644"/>
      <c r="X25" s="645"/>
      <c r="Y25" s="645"/>
      <c r="Z25" s="645"/>
      <c r="AA25" s="645"/>
      <c r="AB25" s="645"/>
      <c r="AC25" s="646"/>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hidden="1" customHeight="1" x14ac:dyDescent="0.15">
      <c r="A26" s="943"/>
      <c r="B26" s="944"/>
      <c r="C26" s="944"/>
      <c r="D26" s="944"/>
      <c r="E26" s="944"/>
      <c r="F26" s="945"/>
      <c r="G26" s="931"/>
      <c r="H26" s="932"/>
      <c r="I26" s="932"/>
      <c r="J26" s="932"/>
      <c r="K26" s="932"/>
      <c r="L26" s="932"/>
      <c r="M26" s="932"/>
      <c r="N26" s="932"/>
      <c r="O26" s="933"/>
      <c r="P26" s="644"/>
      <c r="Q26" s="645"/>
      <c r="R26" s="645"/>
      <c r="S26" s="645"/>
      <c r="T26" s="645"/>
      <c r="U26" s="645"/>
      <c r="V26" s="646"/>
      <c r="W26" s="644"/>
      <c r="X26" s="645"/>
      <c r="Y26" s="645"/>
      <c r="Z26" s="645"/>
      <c r="AA26" s="645"/>
      <c r="AB26" s="645"/>
      <c r="AC26" s="646"/>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hidden="1" customHeight="1" x14ac:dyDescent="0.15">
      <c r="A27" s="943"/>
      <c r="B27" s="944"/>
      <c r="C27" s="944"/>
      <c r="D27" s="944"/>
      <c r="E27" s="944"/>
      <c r="F27" s="945"/>
      <c r="G27" s="931"/>
      <c r="H27" s="932"/>
      <c r="I27" s="932"/>
      <c r="J27" s="932"/>
      <c r="K27" s="932"/>
      <c r="L27" s="932"/>
      <c r="M27" s="932"/>
      <c r="N27" s="932"/>
      <c r="O27" s="933"/>
      <c r="P27" s="644"/>
      <c r="Q27" s="645"/>
      <c r="R27" s="645"/>
      <c r="S27" s="645"/>
      <c r="T27" s="645"/>
      <c r="U27" s="645"/>
      <c r="V27" s="646"/>
      <c r="W27" s="644"/>
      <c r="X27" s="645"/>
      <c r="Y27" s="645"/>
      <c r="Z27" s="645"/>
      <c r="AA27" s="645"/>
      <c r="AB27" s="645"/>
      <c r="AC27" s="646"/>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hidden="1" customHeight="1" x14ac:dyDescent="0.15">
      <c r="A28" s="943"/>
      <c r="B28" s="944"/>
      <c r="C28" s="944"/>
      <c r="D28" s="944"/>
      <c r="E28" s="944"/>
      <c r="F28" s="945"/>
      <c r="G28" s="934" t="s">
        <v>262</v>
      </c>
      <c r="H28" s="935"/>
      <c r="I28" s="935"/>
      <c r="J28" s="935"/>
      <c r="K28" s="935"/>
      <c r="L28" s="935"/>
      <c r="M28" s="935"/>
      <c r="N28" s="935"/>
      <c r="O28" s="936"/>
      <c r="P28" s="867">
        <f>P29-SUM(P23:P27)</f>
        <v>0</v>
      </c>
      <c r="Q28" s="868"/>
      <c r="R28" s="868"/>
      <c r="S28" s="868"/>
      <c r="T28" s="868"/>
      <c r="U28" s="868"/>
      <c r="V28" s="869"/>
      <c r="W28" s="867">
        <f>W29-SUM(W23:W27)</f>
        <v>0</v>
      </c>
      <c r="X28" s="868"/>
      <c r="Y28" s="868"/>
      <c r="Z28" s="868"/>
      <c r="AA28" s="868"/>
      <c r="AB28" s="868"/>
      <c r="AC28" s="869"/>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
      <c r="A29" s="946"/>
      <c r="B29" s="947"/>
      <c r="C29" s="947"/>
      <c r="D29" s="947"/>
      <c r="E29" s="947"/>
      <c r="F29" s="948"/>
      <c r="G29" s="937" t="s">
        <v>259</v>
      </c>
      <c r="H29" s="938"/>
      <c r="I29" s="938"/>
      <c r="J29" s="938"/>
      <c r="K29" s="938"/>
      <c r="L29" s="938"/>
      <c r="M29" s="938"/>
      <c r="N29" s="938"/>
      <c r="O29" s="939"/>
      <c r="P29" s="644">
        <f>AK13</f>
        <v>100</v>
      </c>
      <c r="Q29" s="645"/>
      <c r="R29" s="645"/>
      <c r="S29" s="645"/>
      <c r="T29" s="645"/>
      <c r="U29" s="645"/>
      <c r="V29" s="646"/>
      <c r="W29" s="961">
        <f>AR13</f>
        <v>100</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850" t="s">
        <v>274</v>
      </c>
      <c r="B30" s="851"/>
      <c r="C30" s="851"/>
      <c r="D30" s="851"/>
      <c r="E30" s="851"/>
      <c r="F30" s="852"/>
      <c r="G30" s="760" t="s">
        <v>145</v>
      </c>
      <c r="H30" s="761"/>
      <c r="I30" s="761"/>
      <c r="J30" s="761"/>
      <c r="K30" s="761"/>
      <c r="L30" s="761"/>
      <c r="M30" s="761"/>
      <c r="N30" s="761"/>
      <c r="O30" s="762"/>
      <c r="P30" s="846" t="s">
        <v>58</v>
      </c>
      <c r="Q30" s="761"/>
      <c r="R30" s="761"/>
      <c r="S30" s="761"/>
      <c r="T30" s="761"/>
      <c r="U30" s="761"/>
      <c r="V30" s="761"/>
      <c r="W30" s="761"/>
      <c r="X30" s="762"/>
      <c r="Y30" s="843"/>
      <c r="Z30" s="844"/>
      <c r="AA30" s="845"/>
      <c r="AB30" s="847" t="s">
        <v>11</v>
      </c>
      <c r="AC30" s="848"/>
      <c r="AD30" s="849"/>
      <c r="AE30" s="847" t="s">
        <v>316</v>
      </c>
      <c r="AF30" s="848"/>
      <c r="AG30" s="848"/>
      <c r="AH30" s="849"/>
      <c r="AI30" s="847" t="s">
        <v>338</v>
      </c>
      <c r="AJ30" s="848"/>
      <c r="AK30" s="848"/>
      <c r="AL30" s="849"/>
      <c r="AM30" s="904" t="s">
        <v>343</v>
      </c>
      <c r="AN30" s="904"/>
      <c r="AO30" s="904"/>
      <c r="AP30" s="847"/>
      <c r="AQ30" s="754" t="s">
        <v>187</v>
      </c>
      <c r="AR30" s="755"/>
      <c r="AS30" s="755"/>
      <c r="AT30" s="756"/>
      <c r="AU30" s="761" t="s">
        <v>133</v>
      </c>
      <c r="AV30" s="761"/>
      <c r="AW30" s="761"/>
      <c r="AX30" s="905"/>
    </row>
    <row r="31" spans="1:50" ht="18.75" customHeight="1" x14ac:dyDescent="0.15">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2"/>
      <c r="AC31" s="233"/>
      <c r="AD31" s="234"/>
      <c r="AE31" s="232"/>
      <c r="AF31" s="233"/>
      <c r="AG31" s="233"/>
      <c r="AH31" s="234"/>
      <c r="AI31" s="232"/>
      <c r="AJ31" s="233"/>
      <c r="AK31" s="233"/>
      <c r="AL31" s="234"/>
      <c r="AM31" s="236"/>
      <c r="AN31" s="236"/>
      <c r="AO31" s="236"/>
      <c r="AP31" s="232"/>
      <c r="AQ31" s="577" t="s">
        <v>489</v>
      </c>
      <c r="AR31" s="186"/>
      <c r="AS31" s="119" t="s">
        <v>188</v>
      </c>
      <c r="AT31" s="120"/>
      <c r="AU31" s="185" t="s">
        <v>489</v>
      </c>
      <c r="AV31" s="185"/>
      <c r="AW31" s="385" t="s">
        <v>177</v>
      </c>
      <c r="AX31" s="386"/>
    </row>
    <row r="32" spans="1:50" ht="23.25" customHeight="1" x14ac:dyDescent="0.15">
      <c r="A32" s="390"/>
      <c r="B32" s="388"/>
      <c r="C32" s="388"/>
      <c r="D32" s="388"/>
      <c r="E32" s="388"/>
      <c r="F32" s="389"/>
      <c r="G32" s="551" t="s">
        <v>489</v>
      </c>
      <c r="H32" s="552"/>
      <c r="I32" s="552"/>
      <c r="J32" s="552"/>
      <c r="K32" s="552"/>
      <c r="L32" s="552"/>
      <c r="M32" s="552"/>
      <c r="N32" s="552"/>
      <c r="O32" s="553"/>
      <c r="P32" s="91" t="s">
        <v>489</v>
      </c>
      <c r="Q32" s="91"/>
      <c r="R32" s="91"/>
      <c r="S32" s="91"/>
      <c r="T32" s="91"/>
      <c r="U32" s="91"/>
      <c r="V32" s="91"/>
      <c r="W32" s="91"/>
      <c r="X32" s="92"/>
      <c r="Y32" s="461" t="s">
        <v>12</v>
      </c>
      <c r="Z32" s="521"/>
      <c r="AA32" s="522"/>
      <c r="AB32" s="451" t="s">
        <v>489</v>
      </c>
      <c r="AC32" s="451"/>
      <c r="AD32" s="451"/>
      <c r="AE32" s="203" t="s">
        <v>489</v>
      </c>
      <c r="AF32" s="204"/>
      <c r="AG32" s="204"/>
      <c r="AH32" s="204"/>
      <c r="AI32" s="203" t="s">
        <v>489</v>
      </c>
      <c r="AJ32" s="204"/>
      <c r="AK32" s="204"/>
      <c r="AL32" s="204"/>
      <c r="AM32" s="203" t="s">
        <v>490</v>
      </c>
      <c r="AN32" s="204"/>
      <c r="AO32" s="204"/>
      <c r="AP32" s="204"/>
      <c r="AQ32" s="309" t="s">
        <v>489</v>
      </c>
      <c r="AR32" s="193"/>
      <c r="AS32" s="193"/>
      <c r="AT32" s="310"/>
      <c r="AU32" s="204" t="s">
        <v>489</v>
      </c>
      <c r="AV32" s="204"/>
      <c r="AW32" s="204"/>
      <c r="AX32" s="206"/>
    </row>
    <row r="33" spans="1:50" ht="23.25" customHeight="1" x14ac:dyDescent="0.15">
      <c r="A33" s="391"/>
      <c r="B33" s="392"/>
      <c r="C33" s="392"/>
      <c r="D33" s="392"/>
      <c r="E33" s="392"/>
      <c r="F33" s="393"/>
      <c r="G33" s="554"/>
      <c r="H33" s="555"/>
      <c r="I33" s="555"/>
      <c r="J33" s="555"/>
      <c r="K33" s="555"/>
      <c r="L33" s="555"/>
      <c r="M33" s="555"/>
      <c r="N33" s="555"/>
      <c r="O33" s="556"/>
      <c r="P33" s="94"/>
      <c r="Q33" s="94"/>
      <c r="R33" s="94"/>
      <c r="S33" s="94"/>
      <c r="T33" s="94"/>
      <c r="U33" s="94"/>
      <c r="V33" s="94"/>
      <c r="W33" s="94"/>
      <c r="X33" s="95"/>
      <c r="Y33" s="405" t="s">
        <v>53</v>
      </c>
      <c r="Z33" s="406"/>
      <c r="AA33" s="407"/>
      <c r="AB33" s="513" t="s">
        <v>492</v>
      </c>
      <c r="AC33" s="513"/>
      <c r="AD33" s="513"/>
      <c r="AE33" s="203" t="s">
        <v>489</v>
      </c>
      <c r="AF33" s="204"/>
      <c r="AG33" s="204"/>
      <c r="AH33" s="204"/>
      <c r="AI33" s="203" t="s">
        <v>489</v>
      </c>
      <c r="AJ33" s="204"/>
      <c r="AK33" s="204"/>
      <c r="AL33" s="204"/>
      <c r="AM33" s="203" t="s">
        <v>493</v>
      </c>
      <c r="AN33" s="204"/>
      <c r="AO33" s="204"/>
      <c r="AP33" s="204"/>
      <c r="AQ33" s="309" t="s">
        <v>489</v>
      </c>
      <c r="AR33" s="193"/>
      <c r="AS33" s="193"/>
      <c r="AT33" s="310"/>
      <c r="AU33" s="204" t="s">
        <v>489</v>
      </c>
      <c r="AV33" s="204"/>
      <c r="AW33" s="204"/>
      <c r="AX33" s="206"/>
    </row>
    <row r="34" spans="1:50" ht="23.25" customHeight="1" x14ac:dyDescent="0.15">
      <c r="A34" s="390"/>
      <c r="B34" s="388"/>
      <c r="C34" s="388"/>
      <c r="D34" s="388"/>
      <c r="E34" s="388"/>
      <c r="F34" s="389"/>
      <c r="G34" s="557"/>
      <c r="H34" s="558"/>
      <c r="I34" s="558"/>
      <c r="J34" s="558"/>
      <c r="K34" s="558"/>
      <c r="L34" s="558"/>
      <c r="M34" s="558"/>
      <c r="N34" s="558"/>
      <c r="O34" s="559"/>
      <c r="P34" s="97"/>
      <c r="Q34" s="97"/>
      <c r="R34" s="97"/>
      <c r="S34" s="97"/>
      <c r="T34" s="97"/>
      <c r="U34" s="97"/>
      <c r="V34" s="97"/>
      <c r="W34" s="97"/>
      <c r="X34" s="98"/>
      <c r="Y34" s="405" t="s">
        <v>13</v>
      </c>
      <c r="Z34" s="406"/>
      <c r="AA34" s="407"/>
      <c r="AB34" s="546" t="s">
        <v>178</v>
      </c>
      <c r="AC34" s="546"/>
      <c r="AD34" s="546"/>
      <c r="AE34" s="203" t="s">
        <v>489</v>
      </c>
      <c r="AF34" s="204"/>
      <c r="AG34" s="204"/>
      <c r="AH34" s="204"/>
      <c r="AI34" s="203" t="s">
        <v>493</v>
      </c>
      <c r="AJ34" s="204"/>
      <c r="AK34" s="204"/>
      <c r="AL34" s="204"/>
      <c r="AM34" s="203" t="s">
        <v>489</v>
      </c>
      <c r="AN34" s="204"/>
      <c r="AO34" s="204"/>
      <c r="AP34" s="204"/>
      <c r="AQ34" s="309" t="s">
        <v>489</v>
      </c>
      <c r="AR34" s="193"/>
      <c r="AS34" s="193"/>
      <c r="AT34" s="310"/>
      <c r="AU34" s="204" t="s">
        <v>489</v>
      </c>
      <c r="AV34" s="204"/>
      <c r="AW34" s="204"/>
      <c r="AX34" s="206"/>
    </row>
    <row r="35" spans="1:50" ht="23.25" hidden="1" customHeight="1" x14ac:dyDescent="0.15">
      <c r="A35" s="211" t="s">
        <v>304</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hidden="1"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20"/>
      <c r="AF36" s="320"/>
      <c r="AG36" s="320"/>
      <c r="AH36" s="320"/>
      <c r="AI36" s="320"/>
      <c r="AJ36" s="320"/>
      <c r="AK36" s="320"/>
      <c r="AL36" s="320"/>
      <c r="AM36" s="320"/>
      <c r="AN36" s="320"/>
      <c r="AO36" s="320"/>
      <c r="AP36" s="320"/>
      <c r="AQ36" s="221"/>
      <c r="AR36" s="221"/>
      <c r="AS36" s="221"/>
      <c r="AT36" s="221"/>
      <c r="AU36" s="221"/>
      <c r="AV36" s="221"/>
      <c r="AW36" s="221"/>
      <c r="AX36" s="222"/>
    </row>
    <row r="37" spans="1:50" ht="18.75" hidden="1" customHeight="1" x14ac:dyDescent="0.15">
      <c r="A37" s="757" t="s">
        <v>274</v>
      </c>
      <c r="B37" s="758"/>
      <c r="C37" s="758"/>
      <c r="D37" s="758"/>
      <c r="E37" s="758"/>
      <c r="F37" s="759"/>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9" t="s">
        <v>316</v>
      </c>
      <c r="AF37" s="230"/>
      <c r="AG37" s="230"/>
      <c r="AH37" s="231"/>
      <c r="AI37" s="229" t="s">
        <v>314</v>
      </c>
      <c r="AJ37" s="230"/>
      <c r="AK37" s="230"/>
      <c r="AL37" s="231"/>
      <c r="AM37" s="235" t="s">
        <v>343</v>
      </c>
      <c r="AN37" s="235"/>
      <c r="AO37" s="235"/>
      <c r="AP37" s="235"/>
      <c r="AQ37" s="137" t="s">
        <v>187</v>
      </c>
      <c r="AR37" s="138"/>
      <c r="AS37" s="138"/>
      <c r="AT37" s="139"/>
      <c r="AU37" s="401" t="s">
        <v>133</v>
      </c>
      <c r="AV37" s="401"/>
      <c r="AW37" s="401"/>
      <c r="AX37" s="899"/>
    </row>
    <row r="38" spans="1:50" ht="18.75" hidden="1" customHeight="1" x14ac:dyDescent="0.15">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2"/>
      <c r="AC38" s="233"/>
      <c r="AD38" s="234"/>
      <c r="AE38" s="232"/>
      <c r="AF38" s="233"/>
      <c r="AG38" s="233"/>
      <c r="AH38" s="234"/>
      <c r="AI38" s="232"/>
      <c r="AJ38" s="233"/>
      <c r="AK38" s="233"/>
      <c r="AL38" s="234"/>
      <c r="AM38" s="236"/>
      <c r="AN38" s="236"/>
      <c r="AO38" s="236"/>
      <c r="AP38" s="236"/>
      <c r="AQ38" s="577"/>
      <c r="AR38" s="186"/>
      <c r="AS38" s="119" t="s">
        <v>188</v>
      </c>
      <c r="AT38" s="120"/>
      <c r="AU38" s="185"/>
      <c r="AV38" s="185"/>
      <c r="AW38" s="385" t="s">
        <v>177</v>
      </c>
      <c r="AX38" s="386"/>
    </row>
    <row r="39" spans="1:50" ht="23.25" hidden="1" customHeight="1" x14ac:dyDescent="0.15">
      <c r="A39" s="390"/>
      <c r="B39" s="388"/>
      <c r="C39" s="388"/>
      <c r="D39" s="388"/>
      <c r="E39" s="388"/>
      <c r="F39" s="389"/>
      <c r="G39" s="551"/>
      <c r="H39" s="552"/>
      <c r="I39" s="552"/>
      <c r="J39" s="552"/>
      <c r="K39" s="552"/>
      <c r="L39" s="552"/>
      <c r="M39" s="552"/>
      <c r="N39" s="552"/>
      <c r="O39" s="553"/>
      <c r="P39" s="91"/>
      <c r="Q39" s="91"/>
      <c r="R39" s="91"/>
      <c r="S39" s="91"/>
      <c r="T39" s="91"/>
      <c r="U39" s="91"/>
      <c r="V39" s="91"/>
      <c r="W39" s="91"/>
      <c r="X39" s="92"/>
      <c r="Y39" s="461" t="s">
        <v>12</v>
      </c>
      <c r="Z39" s="521"/>
      <c r="AA39" s="522"/>
      <c r="AB39" s="451"/>
      <c r="AC39" s="451"/>
      <c r="AD39" s="451"/>
      <c r="AE39" s="203"/>
      <c r="AF39" s="204"/>
      <c r="AG39" s="204"/>
      <c r="AH39" s="204"/>
      <c r="AI39" s="203"/>
      <c r="AJ39" s="204"/>
      <c r="AK39" s="204"/>
      <c r="AL39" s="204"/>
      <c r="AM39" s="203"/>
      <c r="AN39" s="204"/>
      <c r="AO39" s="204"/>
      <c r="AP39" s="204"/>
      <c r="AQ39" s="309"/>
      <c r="AR39" s="193"/>
      <c r="AS39" s="193"/>
      <c r="AT39" s="310"/>
      <c r="AU39" s="204"/>
      <c r="AV39" s="204"/>
      <c r="AW39" s="204"/>
      <c r="AX39" s="206"/>
    </row>
    <row r="40" spans="1:50" ht="23.25" hidden="1" customHeight="1" x14ac:dyDescent="0.15">
      <c r="A40" s="391"/>
      <c r="B40" s="392"/>
      <c r="C40" s="392"/>
      <c r="D40" s="392"/>
      <c r="E40" s="392"/>
      <c r="F40" s="393"/>
      <c r="G40" s="554"/>
      <c r="H40" s="555"/>
      <c r="I40" s="555"/>
      <c r="J40" s="555"/>
      <c r="K40" s="555"/>
      <c r="L40" s="555"/>
      <c r="M40" s="555"/>
      <c r="N40" s="555"/>
      <c r="O40" s="556"/>
      <c r="P40" s="94"/>
      <c r="Q40" s="94"/>
      <c r="R40" s="94"/>
      <c r="S40" s="94"/>
      <c r="T40" s="94"/>
      <c r="U40" s="94"/>
      <c r="V40" s="94"/>
      <c r="W40" s="94"/>
      <c r="X40" s="95"/>
      <c r="Y40" s="405" t="s">
        <v>53</v>
      </c>
      <c r="Z40" s="406"/>
      <c r="AA40" s="407"/>
      <c r="AB40" s="513"/>
      <c r="AC40" s="513"/>
      <c r="AD40" s="513"/>
      <c r="AE40" s="203"/>
      <c r="AF40" s="204"/>
      <c r="AG40" s="204"/>
      <c r="AH40" s="204"/>
      <c r="AI40" s="203"/>
      <c r="AJ40" s="204"/>
      <c r="AK40" s="204"/>
      <c r="AL40" s="204"/>
      <c r="AM40" s="203"/>
      <c r="AN40" s="204"/>
      <c r="AO40" s="204"/>
      <c r="AP40" s="204"/>
      <c r="AQ40" s="309"/>
      <c r="AR40" s="193"/>
      <c r="AS40" s="193"/>
      <c r="AT40" s="310"/>
      <c r="AU40" s="204"/>
      <c r="AV40" s="204"/>
      <c r="AW40" s="204"/>
      <c r="AX40" s="206"/>
    </row>
    <row r="41" spans="1:50" ht="23.25" hidden="1" customHeight="1" x14ac:dyDescent="0.15">
      <c r="A41" s="394"/>
      <c r="B41" s="395"/>
      <c r="C41" s="395"/>
      <c r="D41" s="395"/>
      <c r="E41" s="395"/>
      <c r="F41" s="396"/>
      <c r="G41" s="557"/>
      <c r="H41" s="558"/>
      <c r="I41" s="558"/>
      <c r="J41" s="558"/>
      <c r="K41" s="558"/>
      <c r="L41" s="558"/>
      <c r="M41" s="558"/>
      <c r="N41" s="558"/>
      <c r="O41" s="559"/>
      <c r="P41" s="97"/>
      <c r="Q41" s="97"/>
      <c r="R41" s="97"/>
      <c r="S41" s="97"/>
      <c r="T41" s="97"/>
      <c r="U41" s="97"/>
      <c r="V41" s="97"/>
      <c r="W41" s="97"/>
      <c r="X41" s="98"/>
      <c r="Y41" s="405" t="s">
        <v>13</v>
      </c>
      <c r="Z41" s="406"/>
      <c r="AA41" s="407"/>
      <c r="AB41" s="546" t="s">
        <v>178</v>
      </c>
      <c r="AC41" s="546"/>
      <c r="AD41" s="546"/>
      <c r="AE41" s="203"/>
      <c r="AF41" s="204"/>
      <c r="AG41" s="204"/>
      <c r="AH41" s="204"/>
      <c r="AI41" s="203"/>
      <c r="AJ41" s="204"/>
      <c r="AK41" s="204"/>
      <c r="AL41" s="204"/>
      <c r="AM41" s="203"/>
      <c r="AN41" s="204"/>
      <c r="AO41" s="204"/>
      <c r="AP41" s="204"/>
      <c r="AQ41" s="309"/>
      <c r="AR41" s="193"/>
      <c r="AS41" s="193"/>
      <c r="AT41" s="310"/>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7" t="s">
        <v>274</v>
      </c>
      <c r="B44" s="758"/>
      <c r="C44" s="758"/>
      <c r="D44" s="758"/>
      <c r="E44" s="758"/>
      <c r="F44" s="759"/>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9" t="s">
        <v>316</v>
      </c>
      <c r="AF44" s="230"/>
      <c r="AG44" s="230"/>
      <c r="AH44" s="231"/>
      <c r="AI44" s="229" t="s">
        <v>314</v>
      </c>
      <c r="AJ44" s="230"/>
      <c r="AK44" s="230"/>
      <c r="AL44" s="231"/>
      <c r="AM44" s="235" t="s">
        <v>343</v>
      </c>
      <c r="AN44" s="235"/>
      <c r="AO44" s="235"/>
      <c r="AP44" s="235"/>
      <c r="AQ44" s="137" t="s">
        <v>187</v>
      </c>
      <c r="AR44" s="138"/>
      <c r="AS44" s="138"/>
      <c r="AT44" s="139"/>
      <c r="AU44" s="401" t="s">
        <v>133</v>
      </c>
      <c r="AV44" s="401"/>
      <c r="AW44" s="401"/>
      <c r="AX44" s="899"/>
    </row>
    <row r="45" spans="1:50" ht="18.75" hidden="1" customHeight="1" x14ac:dyDescent="0.15">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2"/>
      <c r="AC45" s="233"/>
      <c r="AD45" s="234"/>
      <c r="AE45" s="232"/>
      <c r="AF45" s="233"/>
      <c r="AG45" s="233"/>
      <c r="AH45" s="234"/>
      <c r="AI45" s="232"/>
      <c r="AJ45" s="233"/>
      <c r="AK45" s="233"/>
      <c r="AL45" s="234"/>
      <c r="AM45" s="236"/>
      <c r="AN45" s="236"/>
      <c r="AO45" s="236"/>
      <c r="AP45" s="236"/>
      <c r="AQ45" s="577"/>
      <c r="AR45" s="186"/>
      <c r="AS45" s="119" t="s">
        <v>188</v>
      </c>
      <c r="AT45" s="120"/>
      <c r="AU45" s="185"/>
      <c r="AV45" s="185"/>
      <c r="AW45" s="385" t="s">
        <v>177</v>
      </c>
      <c r="AX45" s="386"/>
    </row>
    <row r="46" spans="1:50" ht="23.25" hidden="1" customHeight="1" x14ac:dyDescent="0.15">
      <c r="A46" s="390"/>
      <c r="B46" s="388"/>
      <c r="C46" s="388"/>
      <c r="D46" s="388"/>
      <c r="E46" s="388"/>
      <c r="F46" s="389"/>
      <c r="G46" s="551"/>
      <c r="H46" s="552"/>
      <c r="I46" s="552"/>
      <c r="J46" s="552"/>
      <c r="K46" s="552"/>
      <c r="L46" s="552"/>
      <c r="M46" s="552"/>
      <c r="N46" s="552"/>
      <c r="O46" s="553"/>
      <c r="P46" s="91"/>
      <c r="Q46" s="91"/>
      <c r="R46" s="91"/>
      <c r="S46" s="91"/>
      <c r="T46" s="91"/>
      <c r="U46" s="91"/>
      <c r="V46" s="91"/>
      <c r="W46" s="91"/>
      <c r="X46" s="92"/>
      <c r="Y46" s="461" t="s">
        <v>12</v>
      </c>
      <c r="Z46" s="521"/>
      <c r="AA46" s="522"/>
      <c r="AB46" s="451"/>
      <c r="AC46" s="451"/>
      <c r="AD46" s="451"/>
      <c r="AE46" s="203"/>
      <c r="AF46" s="204"/>
      <c r="AG46" s="204"/>
      <c r="AH46" s="204"/>
      <c r="AI46" s="203"/>
      <c r="AJ46" s="204"/>
      <c r="AK46" s="204"/>
      <c r="AL46" s="204"/>
      <c r="AM46" s="203"/>
      <c r="AN46" s="204"/>
      <c r="AO46" s="204"/>
      <c r="AP46" s="204"/>
      <c r="AQ46" s="309"/>
      <c r="AR46" s="193"/>
      <c r="AS46" s="193"/>
      <c r="AT46" s="310"/>
      <c r="AU46" s="204"/>
      <c r="AV46" s="204"/>
      <c r="AW46" s="204"/>
      <c r="AX46" s="206"/>
    </row>
    <row r="47" spans="1:50" ht="23.25" hidden="1" customHeight="1" x14ac:dyDescent="0.15">
      <c r="A47" s="391"/>
      <c r="B47" s="392"/>
      <c r="C47" s="392"/>
      <c r="D47" s="392"/>
      <c r="E47" s="392"/>
      <c r="F47" s="393"/>
      <c r="G47" s="554"/>
      <c r="H47" s="555"/>
      <c r="I47" s="555"/>
      <c r="J47" s="555"/>
      <c r="K47" s="555"/>
      <c r="L47" s="555"/>
      <c r="M47" s="555"/>
      <c r="N47" s="555"/>
      <c r="O47" s="556"/>
      <c r="P47" s="94"/>
      <c r="Q47" s="94"/>
      <c r="R47" s="94"/>
      <c r="S47" s="94"/>
      <c r="T47" s="94"/>
      <c r="U47" s="94"/>
      <c r="V47" s="94"/>
      <c r="W47" s="94"/>
      <c r="X47" s="95"/>
      <c r="Y47" s="405" t="s">
        <v>53</v>
      </c>
      <c r="Z47" s="406"/>
      <c r="AA47" s="407"/>
      <c r="AB47" s="513"/>
      <c r="AC47" s="513"/>
      <c r="AD47" s="513"/>
      <c r="AE47" s="203"/>
      <c r="AF47" s="204"/>
      <c r="AG47" s="204"/>
      <c r="AH47" s="204"/>
      <c r="AI47" s="203"/>
      <c r="AJ47" s="204"/>
      <c r="AK47" s="204"/>
      <c r="AL47" s="204"/>
      <c r="AM47" s="203"/>
      <c r="AN47" s="204"/>
      <c r="AO47" s="204"/>
      <c r="AP47" s="204"/>
      <c r="AQ47" s="309"/>
      <c r="AR47" s="193"/>
      <c r="AS47" s="193"/>
      <c r="AT47" s="310"/>
      <c r="AU47" s="204"/>
      <c r="AV47" s="204"/>
      <c r="AW47" s="204"/>
      <c r="AX47" s="206"/>
    </row>
    <row r="48" spans="1:50" ht="23.25" hidden="1" customHeight="1" x14ac:dyDescent="0.15">
      <c r="A48" s="394"/>
      <c r="B48" s="395"/>
      <c r="C48" s="395"/>
      <c r="D48" s="395"/>
      <c r="E48" s="395"/>
      <c r="F48" s="396"/>
      <c r="G48" s="557"/>
      <c r="H48" s="558"/>
      <c r="I48" s="558"/>
      <c r="J48" s="558"/>
      <c r="K48" s="558"/>
      <c r="L48" s="558"/>
      <c r="M48" s="558"/>
      <c r="N48" s="558"/>
      <c r="O48" s="559"/>
      <c r="P48" s="97"/>
      <c r="Q48" s="97"/>
      <c r="R48" s="97"/>
      <c r="S48" s="97"/>
      <c r="T48" s="97"/>
      <c r="U48" s="97"/>
      <c r="V48" s="97"/>
      <c r="W48" s="97"/>
      <c r="X48" s="98"/>
      <c r="Y48" s="405" t="s">
        <v>13</v>
      </c>
      <c r="Z48" s="406"/>
      <c r="AA48" s="407"/>
      <c r="AB48" s="546" t="s">
        <v>178</v>
      </c>
      <c r="AC48" s="546"/>
      <c r="AD48" s="546"/>
      <c r="AE48" s="203"/>
      <c r="AF48" s="204"/>
      <c r="AG48" s="204"/>
      <c r="AH48" s="204"/>
      <c r="AI48" s="203"/>
      <c r="AJ48" s="204"/>
      <c r="AK48" s="204"/>
      <c r="AL48" s="204"/>
      <c r="AM48" s="203"/>
      <c r="AN48" s="204"/>
      <c r="AO48" s="204"/>
      <c r="AP48" s="204"/>
      <c r="AQ48" s="309"/>
      <c r="AR48" s="193"/>
      <c r="AS48" s="193"/>
      <c r="AT48" s="310"/>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9" t="s">
        <v>316</v>
      </c>
      <c r="AF51" s="230"/>
      <c r="AG51" s="230"/>
      <c r="AH51" s="231"/>
      <c r="AI51" s="229" t="s">
        <v>314</v>
      </c>
      <c r="AJ51" s="230"/>
      <c r="AK51" s="230"/>
      <c r="AL51" s="231"/>
      <c r="AM51" s="235" t="s">
        <v>343</v>
      </c>
      <c r="AN51" s="235"/>
      <c r="AO51" s="235"/>
      <c r="AP51" s="235"/>
      <c r="AQ51" s="137" t="s">
        <v>187</v>
      </c>
      <c r="AR51" s="138"/>
      <c r="AS51" s="138"/>
      <c r="AT51" s="139"/>
      <c r="AU51" s="913" t="s">
        <v>133</v>
      </c>
      <c r="AV51" s="913"/>
      <c r="AW51" s="913"/>
      <c r="AX51" s="914"/>
    </row>
    <row r="52" spans="1:50" ht="18.75" hidden="1" customHeight="1" x14ac:dyDescent="0.15">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2"/>
      <c r="AC52" s="233"/>
      <c r="AD52" s="234"/>
      <c r="AE52" s="232"/>
      <c r="AF52" s="233"/>
      <c r="AG52" s="233"/>
      <c r="AH52" s="234"/>
      <c r="AI52" s="232"/>
      <c r="AJ52" s="233"/>
      <c r="AK52" s="233"/>
      <c r="AL52" s="234"/>
      <c r="AM52" s="236"/>
      <c r="AN52" s="236"/>
      <c r="AO52" s="236"/>
      <c r="AP52" s="236"/>
      <c r="AQ52" s="577"/>
      <c r="AR52" s="186"/>
      <c r="AS52" s="119" t="s">
        <v>188</v>
      </c>
      <c r="AT52" s="120"/>
      <c r="AU52" s="185"/>
      <c r="AV52" s="185"/>
      <c r="AW52" s="385" t="s">
        <v>177</v>
      </c>
      <c r="AX52" s="386"/>
    </row>
    <row r="53" spans="1:50" ht="23.25" hidden="1" customHeight="1" x14ac:dyDescent="0.15">
      <c r="A53" s="390"/>
      <c r="B53" s="388"/>
      <c r="C53" s="388"/>
      <c r="D53" s="388"/>
      <c r="E53" s="388"/>
      <c r="F53" s="389"/>
      <c r="G53" s="551"/>
      <c r="H53" s="552"/>
      <c r="I53" s="552"/>
      <c r="J53" s="552"/>
      <c r="K53" s="552"/>
      <c r="L53" s="552"/>
      <c r="M53" s="552"/>
      <c r="N53" s="552"/>
      <c r="O53" s="553"/>
      <c r="P53" s="91"/>
      <c r="Q53" s="91"/>
      <c r="R53" s="91"/>
      <c r="S53" s="91"/>
      <c r="T53" s="91"/>
      <c r="U53" s="91"/>
      <c r="V53" s="91"/>
      <c r="W53" s="91"/>
      <c r="X53" s="92"/>
      <c r="Y53" s="461" t="s">
        <v>12</v>
      </c>
      <c r="Z53" s="521"/>
      <c r="AA53" s="522"/>
      <c r="AB53" s="451"/>
      <c r="AC53" s="451"/>
      <c r="AD53" s="451"/>
      <c r="AE53" s="203"/>
      <c r="AF53" s="204"/>
      <c r="AG53" s="204"/>
      <c r="AH53" s="204"/>
      <c r="AI53" s="203"/>
      <c r="AJ53" s="204"/>
      <c r="AK53" s="204"/>
      <c r="AL53" s="204"/>
      <c r="AM53" s="203"/>
      <c r="AN53" s="204"/>
      <c r="AO53" s="204"/>
      <c r="AP53" s="204"/>
      <c r="AQ53" s="309"/>
      <c r="AR53" s="193"/>
      <c r="AS53" s="193"/>
      <c r="AT53" s="310"/>
      <c r="AU53" s="204"/>
      <c r="AV53" s="204"/>
      <c r="AW53" s="204"/>
      <c r="AX53" s="206"/>
    </row>
    <row r="54" spans="1:50" ht="23.25" hidden="1" customHeight="1" x14ac:dyDescent="0.15">
      <c r="A54" s="391"/>
      <c r="B54" s="392"/>
      <c r="C54" s="392"/>
      <c r="D54" s="392"/>
      <c r="E54" s="392"/>
      <c r="F54" s="393"/>
      <c r="G54" s="554"/>
      <c r="H54" s="555"/>
      <c r="I54" s="555"/>
      <c r="J54" s="555"/>
      <c r="K54" s="555"/>
      <c r="L54" s="555"/>
      <c r="M54" s="555"/>
      <c r="N54" s="555"/>
      <c r="O54" s="556"/>
      <c r="P54" s="94"/>
      <c r="Q54" s="94"/>
      <c r="R54" s="94"/>
      <c r="S54" s="94"/>
      <c r="T54" s="94"/>
      <c r="U54" s="94"/>
      <c r="V54" s="94"/>
      <c r="W54" s="94"/>
      <c r="X54" s="95"/>
      <c r="Y54" s="405" t="s">
        <v>53</v>
      </c>
      <c r="Z54" s="406"/>
      <c r="AA54" s="407"/>
      <c r="AB54" s="513"/>
      <c r="AC54" s="513"/>
      <c r="AD54" s="513"/>
      <c r="AE54" s="203"/>
      <c r="AF54" s="204"/>
      <c r="AG54" s="204"/>
      <c r="AH54" s="204"/>
      <c r="AI54" s="203"/>
      <c r="AJ54" s="204"/>
      <c r="AK54" s="204"/>
      <c r="AL54" s="204"/>
      <c r="AM54" s="203"/>
      <c r="AN54" s="204"/>
      <c r="AO54" s="204"/>
      <c r="AP54" s="204"/>
      <c r="AQ54" s="309"/>
      <c r="AR54" s="193"/>
      <c r="AS54" s="193"/>
      <c r="AT54" s="310"/>
      <c r="AU54" s="204"/>
      <c r="AV54" s="204"/>
      <c r="AW54" s="204"/>
      <c r="AX54" s="206"/>
    </row>
    <row r="55" spans="1:50" ht="23.25" hidden="1" customHeight="1" x14ac:dyDescent="0.15">
      <c r="A55" s="394"/>
      <c r="B55" s="395"/>
      <c r="C55" s="395"/>
      <c r="D55" s="395"/>
      <c r="E55" s="395"/>
      <c r="F55" s="396"/>
      <c r="G55" s="557"/>
      <c r="H55" s="558"/>
      <c r="I55" s="558"/>
      <c r="J55" s="558"/>
      <c r="K55" s="558"/>
      <c r="L55" s="558"/>
      <c r="M55" s="558"/>
      <c r="N55" s="558"/>
      <c r="O55" s="559"/>
      <c r="P55" s="97"/>
      <c r="Q55" s="97"/>
      <c r="R55" s="97"/>
      <c r="S55" s="97"/>
      <c r="T55" s="97"/>
      <c r="U55" s="97"/>
      <c r="V55" s="97"/>
      <c r="W55" s="97"/>
      <c r="X55" s="98"/>
      <c r="Y55" s="405" t="s">
        <v>13</v>
      </c>
      <c r="Z55" s="406"/>
      <c r="AA55" s="407"/>
      <c r="AB55" s="581" t="s">
        <v>14</v>
      </c>
      <c r="AC55" s="581"/>
      <c r="AD55" s="581"/>
      <c r="AE55" s="203"/>
      <c r="AF55" s="204"/>
      <c r="AG55" s="204"/>
      <c r="AH55" s="204"/>
      <c r="AI55" s="203"/>
      <c r="AJ55" s="204"/>
      <c r="AK55" s="204"/>
      <c r="AL55" s="204"/>
      <c r="AM55" s="203"/>
      <c r="AN55" s="204"/>
      <c r="AO55" s="204"/>
      <c r="AP55" s="204"/>
      <c r="AQ55" s="309"/>
      <c r="AR55" s="193"/>
      <c r="AS55" s="193"/>
      <c r="AT55" s="310"/>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9" t="s">
        <v>316</v>
      </c>
      <c r="AF58" s="230"/>
      <c r="AG58" s="230"/>
      <c r="AH58" s="231"/>
      <c r="AI58" s="229" t="s">
        <v>314</v>
      </c>
      <c r="AJ58" s="230"/>
      <c r="AK58" s="230"/>
      <c r="AL58" s="231"/>
      <c r="AM58" s="235" t="s">
        <v>343</v>
      </c>
      <c r="AN58" s="235"/>
      <c r="AO58" s="235"/>
      <c r="AP58" s="235"/>
      <c r="AQ58" s="137" t="s">
        <v>187</v>
      </c>
      <c r="AR58" s="138"/>
      <c r="AS58" s="138"/>
      <c r="AT58" s="139"/>
      <c r="AU58" s="913" t="s">
        <v>133</v>
      </c>
      <c r="AV58" s="913"/>
      <c r="AW58" s="913"/>
      <c r="AX58" s="914"/>
    </row>
    <row r="59" spans="1:50" ht="18.75" hidden="1" customHeight="1" x14ac:dyDescent="0.15">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2"/>
      <c r="AC59" s="233"/>
      <c r="AD59" s="234"/>
      <c r="AE59" s="232"/>
      <c r="AF59" s="233"/>
      <c r="AG59" s="233"/>
      <c r="AH59" s="234"/>
      <c r="AI59" s="232"/>
      <c r="AJ59" s="233"/>
      <c r="AK59" s="233"/>
      <c r="AL59" s="234"/>
      <c r="AM59" s="236"/>
      <c r="AN59" s="236"/>
      <c r="AO59" s="236"/>
      <c r="AP59" s="236"/>
      <c r="AQ59" s="577"/>
      <c r="AR59" s="186"/>
      <c r="AS59" s="119" t="s">
        <v>188</v>
      </c>
      <c r="AT59" s="120"/>
      <c r="AU59" s="185"/>
      <c r="AV59" s="185"/>
      <c r="AW59" s="385" t="s">
        <v>177</v>
      </c>
      <c r="AX59" s="386"/>
    </row>
    <row r="60" spans="1:50" ht="23.25" hidden="1" customHeight="1" x14ac:dyDescent="0.15">
      <c r="A60" s="390"/>
      <c r="B60" s="388"/>
      <c r="C60" s="388"/>
      <c r="D60" s="388"/>
      <c r="E60" s="388"/>
      <c r="F60" s="389"/>
      <c r="G60" s="551"/>
      <c r="H60" s="552"/>
      <c r="I60" s="552"/>
      <c r="J60" s="552"/>
      <c r="K60" s="552"/>
      <c r="L60" s="552"/>
      <c r="M60" s="552"/>
      <c r="N60" s="552"/>
      <c r="O60" s="553"/>
      <c r="P60" s="91"/>
      <c r="Q60" s="91"/>
      <c r="R60" s="91"/>
      <c r="S60" s="91"/>
      <c r="T60" s="91"/>
      <c r="U60" s="91"/>
      <c r="V60" s="91"/>
      <c r="W60" s="91"/>
      <c r="X60" s="92"/>
      <c r="Y60" s="461" t="s">
        <v>12</v>
      </c>
      <c r="Z60" s="521"/>
      <c r="AA60" s="522"/>
      <c r="AB60" s="451"/>
      <c r="AC60" s="451"/>
      <c r="AD60" s="451"/>
      <c r="AE60" s="203"/>
      <c r="AF60" s="204"/>
      <c r="AG60" s="204"/>
      <c r="AH60" s="204"/>
      <c r="AI60" s="203"/>
      <c r="AJ60" s="204"/>
      <c r="AK60" s="204"/>
      <c r="AL60" s="204"/>
      <c r="AM60" s="203"/>
      <c r="AN60" s="204"/>
      <c r="AO60" s="204"/>
      <c r="AP60" s="204"/>
      <c r="AQ60" s="309"/>
      <c r="AR60" s="193"/>
      <c r="AS60" s="193"/>
      <c r="AT60" s="310"/>
      <c r="AU60" s="204"/>
      <c r="AV60" s="204"/>
      <c r="AW60" s="204"/>
      <c r="AX60" s="206"/>
    </row>
    <row r="61" spans="1:50" ht="23.25" hidden="1" customHeight="1" x14ac:dyDescent="0.15">
      <c r="A61" s="391"/>
      <c r="B61" s="392"/>
      <c r="C61" s="392"/>
      <c r="D61" s="392"/>
      <c r="E61" s="392"/>
      <c r="F61" s="393"/>
      <c r="G61" s="554"/>
      <c r="H61" s="555"/>
      <c r="I61" s="555"/>
      <c r="J61" s="555"/>
      <c r="K61" s="555"/>
      <c r="L61" s="555"/>
      <c r="M61" s="555"/>
      <c r="N61" s="555"/>
      <c r="O61" s="556"/>
      <c r="P61" s="94"/>
      <c r="Q61" s="94"/>
      <c r="R61" s="94"/>
      <c r="S61" s="94"/>
      <c r="T61" s="94"/>
      <c r="U61" s="94"/>
      <c r="V61" s="94"/>
      <c r="W61" s="94"/>
      <c r="X61" s="95"/>
      <c r="Y61" s="405" t="s">
        <v>53</v>
      </c>
      <c r="Z61" s="406"/>
      <c r="AA61" s="407"/>
      <c r="AB61" s="513"/>
      <c r="AC61" s="513"/>
      <c r="AD61" s="513"/>
      <c r="AE61" s="203"/>
      <c r="AF61" s="204"/>
      <c r="AG61" s="204"/>
      <c r="AH61" s="204"/>
      <c r="AI61" s="203"/>
      <c r="AJ61" s="204"/>
      <c r="AK61" s="204"/>
      <c r="AL61" s="204"/>
      <c r="AM61" s="203"/>
      <c r="AN61" s="204"/>
      <c r="AO61" s="204"/>
      <c r="AP61" s="204"/>
      <c r="AQ61" s="309"/>
      <c r="AR61" s="193"/>
      <c r="AS61" s="193"/>
      <c r="AT61" s="310"/>
      <c r="AU61" s="204"/>
      <c r="AV61" s="204"/>
      <c r="AW61" s="204"/>
      <c r="AX61" s="206"/>
    </row>
    <row r="62" spans="1:50" ht="23.25" hidden="1" customHeight="1" x14ac:dyDescent="0.15">
      <c r="A62" s="391"/>
      <c r="B62" s="392"/>
      <c r="C62" s="392"/>
      <c r="D62" s="392"/>
      <c r="E62" s="392"/>
      <c r="F62" s="393"/>
      <c r="G62" s="557"/>
      <c r="H62" s="558"/>
      <c r="I62" s="558"/>
      <c r="J62" s="558"/>
      <c r="K62" s="558"/>
      <c r="L62" s="558"/>
      <c r="M62" s="558"/>
      <c r="N62" s="558"/>
      <c r="O62" s="559"/>
      <c r="P62" s="97"/>
      <c r="Q62" s="97"/>
      <c r="R62" s="97"/>
      <c r="S62" s="97"/>
      <c r="T62" s="97"/>
      <c r="U62" s="97"/>
      <c r="V62" s="97"/>
      <c r="W62" s="97"/>
      <c r="X62" s="98"/>
      <c r="Y62" s="405" t="s">
        <v>13</v>
      </c>
      <c r="Z62" s="406"/>
      <c r="AA62" s="407"/>
      <c r="AB62" s="546" t="s">
        <v>14</v>
      </c>
      <c r="AC62" s="546"/>
      <c r="AD62" s="546"/>
      <c r="AE62" s="203"/>
      <c r="AF62" s="204"/>
      <c r="AG62" s="204"/>
      <c r="AH62" s="204"/>
      <c r="AI62" s="203"/>
      <c r="AJ62" s="204"/>
      <c r="AK62" s="204"/>
      <c r="AL62" s="204"/>
      <c r="AM62" s="203"/>
      <c r="AN62" s="204"/>
      <c r="AO62" s="204"/>
      <c r="AP62" s="204"/>
      <c r="AQ62" s="309"/>
      <c r="AR62" s="193"/>
      <c r="AS62" s="193"/>
      <c r="AT62" s="310"/>
      <c r="AU62" s="204"/>
      <c r="AV62" s="204"/>
      <c r="AW62" s="204"/>
      <c r="AX62" s="206"/>
    </row>
    <row r="63" spans="1:50" ht="23.25" hidden="1" customHeight="1" x14ac:dyDescent="0.15">
      <c r="A63" s="211" t="s">
        <v>304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2" t="s">
        <v>275</v>
      </c>
      <c r="B65" s="473"/>
      <c r="C65" s="473"/>
      <c r="D65" s="473"/>
      <c r="E65" s="473"/>
      <c r="F65" s="474"/>
      <c r="G65" s="475"/>
      <c r="H65" s="224" t="s">
        <v>145</v>
      </c>
      <c r="I65" s="224"/>
      <c r="J65" s="224"/>
      <c r="K65" s="224"/>
      <c r="L65" s="224"/>
      <c r="M65" s="224"/>
      <c r="N65" s="224"/>
      <c r="O65" s="225"/>
      <c r="P65" s="223" t="s">
        <v>58</v>
      </c>
      <c r="Q65" s="224"/>
      <c r="R65" s="224"/>
      <c r="S65" s="224"/>
      <c r="T65" s="224"/>
      <c r="U65" s="224"/>
      <c r="V65" s="225"/>
      <c r="W65" s="477" t="s">
        <v>270</v>
      </c>
      <c r="X65" s="478"/>
      <c r="Y65" s="481"/>
      <c r="Z65" s="481"/>
      <c r="AA65" s="482"/>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65"/>
      <c r="B66" s="466"/>
      <c r="C66" s="466"/>
      <c r="D66" s="466"/>
      <c r="E66" s="466"/>
      <c r="F66" s="467"/>
      <c r="G66" s="476"/>
      <c r="H66" s="227"/>
      <c r="I66" s="227"/>
      <c r="J66" s="227"/>
      <c r="K66" s="227"/>
      <c r="L66" s="227"/>
      <c r="M66" s="227"/>
      <c r="N66" s="227"/>
      <c r="O66" s="228"/>
      <c r="P66" s="226"/>
      <c r="Q66" s="227"/>
      <c r="R66" s="227"/>
      <c r="S66" s="227"/>
      <c r="T66" s="227"/>
      <c r="U66" s="227"/>
      <c r="V66" s="228"/>
      <c r="W66" s="479"/>
      <c r="X66" s="480"/>
      <c r="Y66" s="483"/>
      <c r="Z66" s="483"/>
      <c r="AA66" s="484"/>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65"/>
      <c r="B67" s="466"/>
      <c r="C67" s="466"/>
      <c r="D67" s="466"/>
      <c r="E67" s="466"/>
      <c r="F67" s="467"/>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5"/>
      <c r="B68" s="466"/>
      <c r="C68" s="466"/>
      <c r="D68" s="466"/>
      <c r="E68" s="466"/>
      <c r="F68" s="467"/>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5"/>
      <c r="B69" s="466"/>
      <c r="C69" s="466"/>
      <c r="D69" s="466"/>
      <c r="E69" s="466"/>
      <c r="F69" s="467"/>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5" t="s">
        <v>279</v>
      </c>
      <c r="B70" s="466"/>
      <c r="C70" s="466"/>
      <c r="D70" s="466"/>
      <c r="E70" s="466"/>
      <c r="F70" s="467"/>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5"/>
      <c r="B71" s="466"/>
      <c r="C71" s="466"/>
      <c r="D71" s="466"/>
      <c r="E71" s="466"/>
      <c r="F71" s="467"/>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8"/>
      <c r="B72" s="469"/>
      <c r="C72" s="469"/>
      <c r="D72" s="469"/>
      <c r="E72" s="469"/>
      <c r="F72" s="470"/>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6" t="s">
        <v>275</v>
      </c>
      <c r="B73" s="497"/>
      <c r="C73" s="497"/>
      <c r="D73" s="497"/>
      <c r="E73" s="497"/>
      <c r="F73" s="498"/>
      <c r="G73" s="569"/>
      <c r="H73" s="116" t="s">
        <v>145</v>
      </c>
      <c r="I73" s="116"/>
      <c r="J73" s="116"/>
      <c r="K73" s="116"/>
      <c r="L73" s="116"/>
      <c r="M73" s="116"/>
      <c r="N73" s="116"/>
      <c r="O73" s="117"/>
      <c r="P73" s="145" t="s">
        <v>58</v>
      </c>
      <c r="Q73" s="116"/>
      <c r="R73" s="116"/>
      <c r="S73" s="116"/>
      <c r="T73" s="116"/>
      <c r="U73" s="116"/>
      <c r="V73" s="116"/>
      <c r="W73" s="116"/>
      <c r="X73" s="117"/>
      <c r="Y73" s="571"/>
      <c r="Z73" s="572"/>
      <c r="AA73" s="573"/>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499"/>
      <c r="B74" s="500"/>
      <c r="C74" s="500"/>
      <c r="D74" s="500"/>
      <c r="E74" s="500"/>
      <c r="F74" s="501"/>
      <c r="G74" s="57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7"/>
      <c r="AR74" s="186"/>
      <c r="AS74" s="119" t="s">
        <v>188</v>
      </c>
      <c r="AT74" s="120"/>
      <c r="AU74" s="577"/>
      <c r="AV74" s="186"/>
      <c r="AW74" s="119" t="s">
        <v>177</v>
      </c>
      <c r="AX74" s="181"/>
    </row>
    <row r="75" spans="1:50" ht="23.25" hidden="1" customHeight="1" x14ac:dyDescent="0.15">
      <c r="A75" s="499"/>
      <c r="B75" s="500"/>
      <c r="C75" s="500"/>
      <c r="D75" s="500"/>
      <c r="E75" s="500"/>
      <c r="F75" s="501"/>
      <c r="G75" s="596"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09"/>
      <c r="AF75" s="193"/>
      <c r="AG75" s="193"/>
      <c r="AH75" s="193"/>
      <c r="AI75" s="309"/>
      <c r="AJ75" s="193"/>
      <c r="AK75" s="193"/>
      <c r="AL75" s="193"/>
      <c r="AM75" s="309"/>
      <c r="AN75" s="193"/>
      <c r="AO75" s="193"/>
      <c r="AP75" s="193"/>
      <c r="AQ75" s="309"/>
      <c r="AR75" s="193"/>
      <c r="AS75" s="193"/>
      <c r="AT75" s="310"/>
      <c r="AU75" s="204"/>
      <c r="AV75" s="204"/>
      <c r="AW75" s="204"/>
      <c r="AX75" s="206"/>
    </row>
    <row r="76" spans="1:50" ht="23.25" hidden="1" customHeight="1" x14ac:dyDescent="0.15">
      <c r="A76" s="499"/>
      <c r="B76" s="500"/>
      <c r="C76" s="500"/>
      <c r="D76" s="500"/>
      <c r="E76" s="500"/>
      <c r="F76" s="501"/>
      <c r="G76" s="59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09"/>
      <c r="AF76" s="193"/>
      <c r="AG76" s="193"/>
      <c r="AH76" s="193"/>
      <c r="AI76" s="309"/>
      <c r="AJ76" s="193"/>
      <c r="AK76" s="193"/>
      <c r="AL76" s="193"/>
      <c r="AM76" s="309"/>
      <c r="AN76" s="193"/>
      <c r="AO76" s="193"/>
      <c r="AP76" s="193"/>
      <c r="AQ76" s="309"/>
      <c r="AR76" s="193"/>
      <c r="AS76" s="193"/>
      <c r="AT76" s="310"/>
      <c r="AU76" s="204"/>
      <c r="AV76" s="204"/>
      <c r="AW76" s="204"/>
      <c r="AX76" s="206"/>
    </row>
    <row r="77" spans="1:50" ht="23.25" hidden="1" customHeight="1" x14ac:dyDescent="0.15">
      <c r="A77" s="499"/>
      <c r="B77" s="500"/>
      <c r="C77" s="500"/>
      <c r="D77" s="500"/>
      <c r="E77" s="500"/>
      <c r="F77" s="501"/>
      <c r="G77" s="598"/>
      <c r="H77" s="97"/>
      <c r="I77" s="97"/>
      <c r="J77" s="97"/>
      <c r="K77" s="97"/>
      <c r="L77" s="97"/>
      <c r="M77" s="97"/>
      <c r="N77" s="97"/>
      <c r="O77" s="98"/>
      <c r="P77" s="94"/>
      <c r="Q77" s="94"/>
      <c r="R77" s="94"/>
      <c r="S77" s="94"/>
      <c r="T77" s="94"/>
      <c r="U77" s="94"/>
      <c r="V77" s="94"/>
      <c r="W77" s="94"/>
      <c r="X77" s="95"/>
      <c r="Y77" s="145" t="s">
        <v>13</v>
      </c>
      <c r="Z77" s="116"/>
      <c r="AA77" s="117"/>
      <c r="AB77" s="566" t="s">
        <v>14</v>
      </c>
      <c r="AC77" s="566"/>
      <c r="AD77" s="566"/>
      <c r="AE77" s="879"/>
      <c r="AF77" s="880"/>
      <c r="AG77" s="880"/>
      <c r="AH77" s="880"/>
      <c r="AI77" s="879"/>
      <c r="AJ77" s="880"/>
      <c r="AK77" s="880"/>
      <c r="AL77" s="880"/>
      <c r="AM77" s="879"/>
      <c r="AN77" s="880"/>
      <c r="AO77" s="880"/>
      <c r="AP77" s="880"/>
      <c r="AQ77" s="309"/>
      <c r="AR77" s="193"/>
      <c r="AS77" s="193"/>
      <c r="AT77" s="310"/>
      <c r="AU77" s="204"/>
      <c r="AV77" s="204"/>
      <c r="AW77" s="204"/>
      <c r="AX77" s="206"/>
    </row>
    <row r="78" spans="1:50" ht="69.75" hidden="1" customHeight="1" x14ac:dyDescent="0.15">
      <c r="A78" s="323" t="s">
        <v>307</v>
      </c>
      <c r="B78" s="324"/>
      <c r="C78" s="324"/>
      <c r="D78" s="324"/>
      <c r="E78" s="321" t="s">
        <v>253</v>
      </c>
      <c r="F78" s="322"/>
      <c r="G78" s="47" t="s">
        <v>190</v>
      </c>
      <c r="H78" s="574"/>
      <c r="I78" s="575"/>
      <c r="J78" s="575"/>
      <c r="K78" s="575"/>
      <c r="L78" s="575"/>
      <c r="M78" s="575"/>
      <c r="N78" s="575"/>
      <c r="O78" s="576"/>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3" t="s">
        <v>269</v>
      </c>
      <c r="AP79" s="264"/>
      <c r="AQ79" s="264"/>
      <c r="AR79" s="66" t="s">
        <v>267</v>
      </c>
      <c r="AS79" s="263"/>
      <c r="AT79" s="264"/>
      <c r="AU79" s="264"/>
      <c r="AV79" s="264"/>
      <c r="AW79" s="264"/>
      <c r="AX79" s="974"/>
    </row>
    <row r="80" spans="1:50" ht="18.75" customHeight="1" x14ac:dyDescent="0.15">
      <c r="A80" s="853"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355</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customHeight="1" x14ac:dyDescent="0.15">
      <c r="A81" s="854"/>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customHeight="1" x14ac:dyDescent="0.15">
      <c r="A82" s="854"/>
      <c r="B82" s="517"/>
      <c r="C82" s="418"/>
      <c r="D82" s="418"/>
      <c r="E82" s="418"/>
      <c r="F82" s="419"/>
      <c r="G82" s="663" t="s">
        <v>494</v>
      </c>
      <c r="H82" s="663"/>
      <c r="I82" s="663"/>
      <c r="J82" s="663"/>
      <c r="K82" s="663"/>
      <c r="L82" s="663"/>
      <c r="M82" s="663"/>
      <c r="N82" s="663"/>
      <c r="O82" s="663"/>
      <c r="P82" s="663"/>
      <c r="Q82" s="663"/>
      <c r="R82" s="663"/>
      <c r="S82" s="663"/>
      <c r="T82" s="663"/>
      <c r="U82" s="663"/>
      <c r="V82" s="663"/>
      <c r="W82" s="663"/>
      <c r="X82" s="663"/>
      <c r="Y82" s="663"/>
      <c r="Z82" s="663"/>
      <c r="AA82" s="664"/>
      <c r="AB82" s="873" t="s">
        <v>495</v>
      </c>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4"/>
    </row>
    <row r="83" spans="1:60" ht="22.5" customHeight="1" x14ac:dyDescent="0.15">
      <c r="A83" s="854"/>
      <c r="B83" s="517"/>
      <c r="C83" s="418"/>
      <c r="D83" s="418"/>
      <c r="E83" s="418"/>
      <c r="F83" s="419"/>
      <c r="G83" s="665"/>
      <c r="H83" s="665"/>
      <c r="I83" s="665"/>
      <c r="J83" s="665"/>
      <c r="K83" s="665"/>
      <c r="L83" s="665"/>
      <c r="M83" s="665"/>
      <c r="N83" s="665"/>
      <c r="O83" s="665"/>
      <c r="P83" s="665"/>
      <c r="Q83" s="665"/>
      <c r="R83" s="665"/>
      <c r="S83" s="665"/>
      <c r="T83" s="665"/>
      <c r="U83" s="665"/>
      <c r="V83" s="665"/>
      <c r="W83" s="665"/>
      <c r="X83" s="665"/>
      <c r="Y83" s="665"/>
      <c r="Z83" s="665"/>
      <c r="AA83" s="666"/>
      <c r="AB83" s="875"/>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6"/>
    </row>
    <row r="84" spans="1:60" ht="19.5" customHeight="1" x14ac:dyDescent="0.15">
      <c r="A84" s="854"/>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7"/>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8"/>
    </row>
    <row r="85" spans="1:60" ht="18.75" customHeight="1" x14ac:dyDescent="0.15">
      <c r="A85" s="854"/>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23" t="s">
        <v>133</v>
      </c>
      <c r="AV85" s="523"/>
      <c r="AW85" s="523"/>
      <c r="AX85" s="524"/>
      <c r="AY85" s="10"/>
      <c r="AZ85" s="10"/>
      <c r="BA85" s="10"/>
      <c r="BB85" s="10"/>
      <c r="BC85" s="10"/>
    </row>
    <row r="86" spans="1:60" ht="18.75" customHeight="1" x14ac:dyDescent="0.15">
      <c r="A86" s="854"/>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50"/>
      <c r="Z86" s="151"/>
      <c r="AA86" s="152"/>
      <c r="AB86" s="232"/>
      <c r="AC86" s="233"/>
      <c r="AD86" s="234"/>
      <c r="AE86" s="232"/>
      <c r="AF86" s="233"/>
      <c r="AG86" s="233"/>
      <c r="AH86" s="234"/>
      <c r="AI86" s="232"/>
      <c r="AJ86" s="233"/>
      <c r="AK86" s="233"/>
      <c r="AL86" s="234"/>
      <c r="AM86" s="236"/>
      <c r="AN86" s="236"/>
      <c r="AO86" s="236"/>
      <c r="AP86" s="236"/>
      <c r="AQ86" s="184" t="s">
        <v>489</v>
      </c>
      <c r="AR86" s="185"/>
      <c r="AS86" s="119" t="s">
        <v>188</v>
      </c>
      <c r="AT86" s="120"/>
      <c r="AU86" s="185" t="s">
        <v>489</v>
      </c>
      <c r="AV86" s="185"/>
      <c r="AW86" s="385" t="s">
        <v>177</v>
      </c>
      <c r="AX86" s="386"/>
      <c r="AY86" s="10"/>
      <c r="AZ86" s="10"/>
      <c r="BA86" s="10"/>
      <c r="BB86" s="10"/>
      <c r="BC86" s="10"/>
      <c r="BD86" s="10"/>
      <c r="BE86" s="10"/>
      <c r="BF86" s="10"/>
      <c r="BG86" s="10"/>
      <c r="BH86" s="10"/>
    </row>
    <row r="87" spans="1:60" ht="23.25" customHeight="1" x14ac:dyDescent="0.15">
      <c r="A87" s="854"/>
      <c r="B87" s="418"/>
      <c r="C87" s="418"/>
      <c r="D87" s="418"/>
      <c r="E87" s="418"/>
      <c r="F87" s="419"/>
      <c r="G87" s="90" t="s">
        <v>496</v>
      </c>
      <c r="H87" s="91"/>
      <c r="I87" s="91"/>
      <c r="J87" s="91"/>
      <c r="K87" s="91"/>
      <c r="L87" s="91"/>
      <c r="M87" s="91"/>
      <c r="N87" s="91"/>
      <c r="O87" s="92"/>
      <c r="P87" s="91" t="s">
        <v>497</v>
      </c>
      <c r="Q87" s="504"/>
      <c r="R87" s="504"/>
      <c r="S87" s="504"/>
      <c r="T87" s="504"/>
      <c r="U87" s="504"/>
      <c r="V87" s="504"/>
      <c r="W87" s="504"/>
      <c r="X87" s="505"/>
      <c r="Y87" s="548" t="s">
        <v>61</v>
      </c>
      <c r="Z87" s="549"/>
      <c r="AA87" s="550"/>
      <c r="AB87" s="451" t="s">
        <v>498</v>
      </c>
      <c r="AC87" s="451"/>
      <c r="AD87" s="451"/>
      <c r="AE87" s="203">
        <v>1</v>
      </c>
      <c r="AF87" s="204"/>
      <c r="AG87" s="204"/>
      <c r="AH87" s="204"/>
      <c r="AI87" s="203">
        <v>2</v>
      </c>
      <c r="AJ87" s="204"/>
      <c r="AK87" s="204"/>
      <c r="AL87" s="204"/>
      <c r="AM87" s="203">
        <v>1</v>
      </c>
      <c r="AN87" s="204"/>
      <c r="AO87" s="204"/>
      <c r="AP87" s="204"/>
      <c r="AQ87" s="309" t="s">
        <v>489</v>
      </c>
      <c r="AR87" s="193"/>
      <c r="AS87" s="193"/>
      <c r="AT87" s="310"/>
      <c r="AU87" s="204" t="s">
        <v>489</v>
      </c>
      <c r="AV87" s="204"/>
      <c r="AW87" s="204"/>
      <c r="AX87" s="206"/>
    </row>
    <row r="88" spans="1:60" ht="23.25" customHeight="1" x14ac:dyDescent="0.15">
      <c r="A88" s="854"/>
      <c r="B88" s="418"/>
      <c r="C88" s="418"/>
      <c r="D88" s="418"/>
      <c r="E88" s="418"/>
      <c r="F88" s="419"/>
      <c r="G88" s="93"/>
      <c r="H88" s="94"/>
      <c r="I88" s="94"/>
      <c r="J88" s="94"/>
      <c r="K88" s="94"/>
      <c r="L88" s="94"/>
      <c r="M88" s="94"/>
      <c r="N88" s="94"/>
      <c r="O88" s="95"/>
      <c r="P88" s="506"/>
      <c r="Q88" s="506"/>
      <c r="R88" s="506"/>
      <c r="S88" s="506"/>
      <c r="T88" s="506"/>
      <c r="U88" s="506"/>
      <c r="V88" s="506"/>
      <c r="W88" s="506"/>
      <c r="X88" s="507"/>
      <c r="Y88" s="448" t="s">
        <v>53</v>
      </c>
      <c r="Z88" s="449"/>
      <c r="AA88" s="450"/>
      <c r="AB88" s="513" t="s">
        <v>498</v>
      </c>
      <c r="AC88" s="513"/>
      <c r="AD88" s="513"/>
      <c r="AE88" s="203">
        <v>1</v>
      </c>
      <c r="AF88" s="204"/>
      <c r="AG88" s="204"/>
      <c r="AH88" s="204"/>
      <c r="AI88" s="203">
        <v>2</v>
      </c>
      <c r="AJ88" s="204"/>
      <c r="AK88" s="204"/>
      <c r="AL88" s="204"/>
      <c r="AM88" s="203">
        <v>1</v>
      </c>
      <c r="AN88" s="204"/>
      <c r="AO88" s="204"/>
      <c r="AP88" s="204"/>
      <c r="AQ88" s="309" t="s">
        <v>489</v>
      </c>
      <c r="AR88" s="193"/>
      <c r="AS88" s="193"/>
      <c r="AT88" s="310"/>
      <c r="AU88" s="204" t="s">
        <v>489</v>
      </c>
      <c r="AV88" s="204"/>
      <c r="AW88" s="204"/>
      <c r="AX88" s="206"/>
      <c r="AY88" s="10"/>
      <c r="AZ88" s="10"/>
      <c r="BA88" s="10"/>
      <c r="BB88" s="10"/>
      <c r="BC88" s="10"/>
    </row>
    <row r="89" spans="1:60" ht="23.25" customHeight="1" thickBot="1" x14ac:dyDescent="0.2">
      <c r="A89" s="854"/>
      <c r="B89" s="519"/>
      <c r="C89" s="519"/>
      <c r="D89" s="519"/>
      <c r="E89" s="519"/>
      <c r="F89" s="520"/>
      <c r="G89" s="96"/>
      <c r="H89" s="97"/>
      <c r="I89" s="97"/>
      <c r="J89" s="97"/>
      <c r="K89" s="97"/>
      <c r="L89" s="97"/>
      <c r="M89" s="97"/>
      <c r="N89" s="97"/>
      <c r="O89" s="98"/>
      <c r="P89" s="162"/>
      <c r="Q89" s="162"/>
      <c r="R89" s="162"/>
      <c r="S89" s="162"/>
      <c r="T89" s="162"/>
      <c r="U89" s="162"/>
      <c r="V89" s="162"/>
      <c r="W89" s="162"/>
      <c r="X89" s="547"/>
      <c r="Y89" s="448" t="s">
        <v>13</v>
      </c>
      <c r="Z89" s="449"/>
      <c r="AA89" s="450"/>
      <c r="AB89" s="581" t="s">
        <v>14</v>
      </c>
      <c r="AC89" s="581"/>
      <c r="AD89" s="581"/>
      <c r="AE89" s="203">
        <v>100</v>
      </c>
      <c r="AF89" s="204"/>
      <c r="AG89" s="204"/>
      <c r="AH89" s="204"/>
      <c r="AI89" s="203">
        <v>100</v>
      </c>
      <c r="AJ89" s="204"/>
      <c r="AK89" s="204"/>
      <c r="AL89" s="204"/>
      <c r="AM89" s="203">
        <v>100</v>
      </c>
      <c r="AN89" s="204"/>
      <c r="AO89" s="204"/>
      <c r="AP89" s="204"/>
      <c r="AQ89" s="309" t="s">
        <v>489</v>
      </c>
      <c r="AR89" s="193"/>
      <c r="AS89" s="193"/>
      <c r="AT89" s="310"/>
      <c r="AU89" s="204" t="s">
        <v>490</v>
      </c>
      <c r="AV89" s="204"/>
      <c r="AW89" s="204"/>
      <c r="AX89" s="206"/>
      <c r="AY89" s="10"/>
      <c r="AZ89" s="10"/>
      <c r="BA89" s="10"/>
      <c r="BB89" s="10"/>
      <c r="BC89" s="10"/>
      <c r="BD89" s="10"/>
      <c r="BE89" s="10"/>
      <c r="BF89" s="10"/>
      <c r="BG89" s="10"/>
      <c r="BH89" s="10"/>
    </row>
    <row r="90" spans="1:60" ht="18.75" hidden="1" customHeight="1" x14ac:dyDescent="0.15">
      <c r="A90" s="854"/>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23" t="s">
        <v>133</v>
      </c>
      <c r="AV90" s="523"/>
      <c r="AW90" s="523"/>
      <c r="AX90" s="524"/>
    </row>
    <row r="91" spans="1:60" ht="18.75" hidden="1" customHeight="1" x14ac:dyDescent="0.15">
      <c r="A91" s="854"/>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5" t="s">
        <v>177</v>
      </c>
      <c r="AX91" s="386"/>
      <c r="AY91" s="10"/>
      <c r="AZ91" s="10"/>
      <c r="BA91" s="10"/>
      <c r="BB91" s="10"/>
      <c r="BC91" s="10"/>
    </row>
    <row r="92" spans="1:60" ht="23.25" hidden="1" customHeight="1" x14ac:dyDescent="0.15">
      <c r="A92" s="854"/>
      <c r="B92" s="418"/>
      <c r="C92" s="418"/>
      <c r="D92" s="418"/>
      <c r="E92" s="418"/>
      <c r="F92" s="419"/>
      <c r="G92" s="90"/>
      <c r="H92" s="91"/>
      <c r="I92" s="91"/>
      <c r="J92" s="91"/>
      <c r="K92" s="91"/>
      <c r="L92" s="91"/>
      <c r="M92" s="91"/>
      <c r="N92" s="91"/>
      <c r="O92" s="92"/>
      <c r="P92" s="91"/>
      <c r="Q92" s="504"/>
      <c r="R92" s="504"/>
      <c r="S92" s="504"/>
      <c r="T92" s="504"/>
      <c r="U92" s="504"/>
      <c r="V92" s="504"/>
      <c r="W92" s="504"/>
      <c r="X92" s="505"/>
      <c r="Y92" s="548" t="s">
        <v>61</v>
      </c>
      <c r="Z92" s="549"/>
      <c r="AA92" s="550"/>
      <c r="AB92" s="451" t="s">
        <v>498</v>
      </c>
      <c r="AC92" s="451"/>
      <c r="AD92" s="451"/>
      <c r="AE92" s="203"/>
      <c r="AF92" s="204"/>
      <c r="AG92" s="204"/>
      <c r="AH92" s="204"/>
      <c r="AI92" s="203"/>
      <c r="AJ92" s="204"/>
      <c r="AK92" s="204"/>
      <c r="AL92" s="204"/>
      <c r="AM92" s="203"/>
      <c r="AN92" s="204"/>
      <c r="AO92" s="204"/>
      <c r="AP92" s="204"/>
      <c r="AQ92" s="309"/>
      <c r="AR92" s="193"/>
      <c r="AS92" s="193"/>
      <c r="AT92" s="310"/>
      <c r="AU92" s="204"/>
      <c r="AV92" s="204"/>
      <c r="AW92" s="204"/>
      <c r="AX92" s="206"/>
      <c r="AY92" s="10"/>
      <c r="AZ92" s="10"/>
      <c r="BA92" s="10"/>
      <c r="BB92" s="10"/>
      <c r="BC92" s="10"/>
      <c r="BD92" s="10"/>
      <c r="BE92" s="10"/>
      <c r="BF92" s="10"/>
      <c r="BG92" s="10"/>
      <c r="BH92" s="10"/>
    </row>
    <row r="93" spans="1:60" ht="23.25" hidden="1" customHeight="1" x14ac:dyDescent="0.15">
      <c r="A93" s="854"/>
      <c r="B93" s="418"/>
      <c r="C93" s="418"/>
      <c r="D93" s="418"/>
      <c r="E93" s="418"/>
      <c r="F93" s="419"/>
      <c r="G93" s="93"/>
      <c r="H93" s="94"/>
      <c r="I93" s="94"/>
      <c r="J93" s="94"/>
      <c r="K93" s="94"/>
      <c r="L93" s="94"/>
      <c r="M93" s="94"/>
      <c r="N93" s="94"/>
      <c r="O93" s="95"/>
      <c r="P93" s="506"/>
      <c r="Q93" s="506"/>
      <c r="R93" s="506"/>
      <c r="S93" s="506"/>
      <c r="T93" s="506"/>
      <c r="U93" s="506"/>
      <c r="V93" s="506"/>
      <c r="W93" s="506"/>
      <c r="X93" s="507"/>
      <c r="Y93" s="448" t="s">
        <v>53</v>
      </c>
      <c r="Z93" s="449"/>
      <c r="AA93" s="450"/>
      <c r="AB93" s="513" t="s">
        <v>498</v>
      </c>
      <c r="AC93" s="513"/>
      <c r="AD93" s="513"/>
      <c r="AE93" s="203"/>
      <c r="AF93" s="204"/>
      <c r="AG93" s="204"/>
      <c r="AH93" s="204"/>
      <c r="AI93" s="203"/>
      <c r="AJ93" s="204"/>
      <c r="AK93" s="204"/>
      <c r="AL93" s="204"/>
      <c r="AM93" s="203"/>
      <c r="AN93" s="204"/>
      <c r="AO93" s="204"/>
      <c r="AP93" s="204"/>
      <c r="AQ93" s="309"/>
      <c r="AR93" s="193"/>
      <c r="AS93" s="193"/>
      <c r="AT93" s="310"/>
      <c r="AU93" s="204"/>
      <c r="AV93" s="204"/>
      <c r="AW93" s="204"/>
      <c r="AX93" s="206"/>
    </row>
    <row r="94" spans="1:60" ht="23.25" hidden="1" customHeight="1" x14ac:dyDescent="0.15">
      <c r="A94" s="854"/>
      <c r="B94" s="519"/>
      <c r="C94" s="519"/>
      <c r="D94" s="519"/>
      <c r="E94" s="519"/>
      <c r="F94" s="520"/>
      <c r="G94" s="96"/>
      <c r="H94" s="97"/>
      <c r="I94" s="97"/>
      <c r="J94" s="97"/>
      <c r="K94" s="97"/>
      <c r="L94" s="97"/>
      <c r="M94" s="97"/>
      <c r="N94" s="97"/>
      <c r="O94" s="98"/>
      <c r="P94" s="162"/>
      <c r="Q94" s="162"/>
      <c r="R94" s="162"/>
      <c r="S94" s="162"/>
      <c r="T94" s="162"/>
      <c r="U94" s="162"/>
      <c r="V94" s="162"/>
      <c r="W94" s="162"/>
      <c r="X94" s="547"/>
      <c r="Y94" s="448" t="s">
        <v>13</v>
      </c>
      <c r="Z94" s="449"/>
      <c r="AA94" s="450"/>
      <c r="AB94" s="581" t="s">
        <v>14</v>
      </c>
      <c r="AC94" s="581"/>
      <c r="AD94" s="581"/>
      <c r="AE94" s="203"/>
      <c r="AF94" s="204"/>
      <c r="AG94" s="204"/>
      <c r="AH94" s="204"/>
      <c r="AI94" s="203"/>
      <c r="AJ94" s="204"/>
      <c r="AK94" s="204"/>
      <c r="AL94" s="204"/>
      <c r="AM94" s="203"/>
      <c r="AN94" s="204"/>
      <c r="AO94" s="204"/>
      <c r="AP94" s="204"/>
      <c r="AQ94" s="309"/>
      <c r="AR94" s="193"/>
      <c r="AS94" s="193"/>
      <c r="AT94" s="310"/>
      <c r="AU94" s="204"/>
      <c r="AV94" s="204"/>
      <c r="AW94" s="204"/>
      <c r="AX94" s="206"/>
      <c r="AY94" s="10"/>
      <c r="AZ94" s="10"/>
      <c r="BA94" s="10"/>
      <c r="BB94" s="10"/>
      <c r="BC94" s="10"/>
    </row>
    <row r="95" spans="1:60" ht="18.75" hidden="1" customHeight="1" x14ac:dyDescent="0.15">
      <c r="A95" s="854"/>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23" t="s">
        <v>133</v>
      </c>
      <c r="AV95" s="523"/>
      <c r="AW95" s="523"/>
      <c r="AX95" s="524"/>
      <c r="AY95" s="10"/>
      <c r="AZ95" s="10"/>
      <c r="BA95" s="10"/>
      <c r="BB95" s="10"/>
      <c r="BC95" s="10"/>
      <c r="BD95" s="10"/>
      <c r="BE95" s="10"/>
      <c r="BF95" s="10"/>
      <c r="BG95" s="10"/>
      <c r="BH95" s="10"/>
    </row>
    <row r="96" spans="1:60" ht="18.75" hidden="1" customHeight="1" x14ac:dyDescent="0.15">
      <c r="A96" s="854"/>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5" t="s">
        <v>177</v>
      </c>
      <c r="AX96" s="386"/>
    </row>
    <row r="97" spans="1:60" ht="23.25" hidden="1" customHeight="1" x14ac:dyDescent="0.15">
      <c r="A97" s="854"/>
      <c r="B97" s="418"/>
      <c r="C97" s="418"/>
      <c r="D97" s="418"/>
      <c r="E97" s="418"/>
      <c r="F97" s="419"/>
      <c r="G97" s="90"/>
      <c r="H97" s="91"/>
      <c r="I97" s="91"/>
      <c r="J97" s="91"/>
      <c r="K97" s="91"/>
      <c r="L97" s="91"/>
      <c r="M97" s="91"/>
      <c r="N97" s="91"/>
      <c r="O97" s="92"/>
      <c r="P97" s="91"/>
      <c r="Q97" s="504"/>
      <c r="R97" s="504"/>
      <c r="S97" s="504"/>
      <c r="T97" s="504"/>
      <c r="U97" s="504"/>
      <c r="V97" s="504"/>
      <c r="W97" s="504"/>
      <c r="X97" s="505"/>
      <c r="Y97" s="548" t="s">
        <v>61</v>
      </c>
      <c r="Z97" s="549"/>
      <c r="AA97" s="550"/>
      <c r="AB97" s="458"/>
      <c r="AC97" s="459"/>
      <c r="AD97" s="460"/>
      <c r="AE97" s="203"/>
      <c r="AF97" s="204"/>
      <c r="AG97" s="204"/>
      <c r="AH97" s="205"/>
      <c r="AI97" s="203"/>
      <c r="AJ97" s="204"/>
      <c r="AK97" s="204"/>
      <c r="AL97" s="205"/>
      <c r="AM97" s="203"/>
      <c r="AN97" s="204"/>
      <c r="AO97" s="204"/>
      <c r="AP97" s="204"/>
      <c r="AQ97" s="309"/>
      <c r="AR97" s="193"/>
      <c r="AS97" s="193"/>
      <c r="AT97" s="310"/>
      <c r="AU97" s="204"/>
      <c r="AV97" s="204"/>
      <c r="AW97" s="204"/>
      <c r="AX97" s="206"/>
      <c r="AY97" s="10"/>
      <c r="AZ97" s="10"/>
      <c r="BA97" s="10"/>
      <c r="BB97" s="10"/>
      <c r="BC97" s="10"/>
    </row>
    <row r="98" spans="1:60" ht="23.25" hidden="1" customHeight="1" x14ac:dyDescent="0.15">
      <c r="A98" s="854"/>
      <c r="B98" s="418"/>
      <c r="C98" s="418"/>
      <c r="D98" s="418"/>
      <c r="E98" s="418"/>
      <c r="F98" s="419"/>
      <c r="G98" s="93"/>
      <c r="H98" s="94"/>
      <c r="I98" s="94"/>
      <c r="J98" s="94"/>
      <c r="K98" s="94"/>
      <c r="L98" s="94"/>
      <c r="M98" s="94"/>
      <c r="N98" s="94"/>
      <c r="O98" s="95"/>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09"/>
      <c r="AR98" s="193"/>
      <c r="AS98" s="193"/>
      <c r="AT98" s="310"/>
      <c r="AU98" s="204"/>
      <c r="AV98" s="204"/>
      <c r="AW98" s="204"/>
      <c r="AX98" s="206"/>
      <c r="AY98" s="10"/>
      <c r="AZ98" s="10"/>
      <c r="BA98" s="10"/>
      <c r="BB98" s="10"/>
      <c r="BC98" s="10"/>
      <c r="BD98" s="10"/>
      <c r="BE98" s="10"/>
      <c r="BF98" s="10"/>
      <c r="BG98" s="10"/>
      <c r="BH98" s="10"/>
    </row>
    <row r="99" spans="1:60" ht="23.25" hidden="1" customHeight="1" thickBot="1" x14ac:dyDescent="0.2">
      <c r="A99" s="855"/>
      <c r="B99" s="420"/>
      <c r="C99" s="420"/>
      <c r="D99" s="420"/>
      <c r="E99" s="420"/>
      <c r="F99" s="421"/>
      <c r="G99" s="567"/>
      <c r="H99" s="201"/>
      <c r="I99" s="201"/>
      <c r="J99" s="201"/>
      <c r="K99" s="201"/>
      <c r="L99" s="201"/>
      <c r="M99" s="201"/>
      <c r="N99" s="201"/>
      <c r="O99" s="568"/>
      <c r="P99" s="508"/>
      <c r="Q99" s="508"/>
      <c r="R99" s="508"/>
      <c r="S99" s="508"/>
      <c r="T99" s="508"/>
      <c r="U99" s="508"/>
      <c r="V99" s="508"/>
      <c r="W99" s="508"/>
      <c r="X99" s="509"/>
      <c r="Y99" s="884" t="s">
        <v>13</v>
      </c>
      <c r="Z99" s="885"/>
      <c r="AA99" s="886"/>
      <c r="AB99" s="881" t="s">
        <v>14</v>
      </c>
      <c r="AC99" s="882"/>
      <c r="AD99" s="883"/>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3"/>
      <c r="Z100" s="844"/>
      <c r="AA100" s="845"/>
      <c r="AB100" s="471" t="s">
        <v>11</v>
      </c>
      <c r="AC100" s="471"/>
      <c r="AD100" s="471"/>
      <c r="AE100" s="529" t="s">
        <v>316</v>
      </c>
      <c r="AF100" s="530"/>
      <c r="AG100" s="530"/>
      <c r="AH100" s="531"/>
      <c r="AI100" s="529" t="s">
        <v>336</v>
      </c>
      <c r="AJ100" s="530"/>
      <c r="AK100" s="530"/>
      <c r="AL100" s="531"/>
      <c r="AM100" s="529" t="s">
        <v>343</v>
      </c>
      <c r="AN100" s="530"/>
      <c r="AO100" s="530"/>
      <c r="AP100" s="531"/>
      <c r="AQ100" s="305" t="s">
        <v>356</v>
      </c>
      <c r="AR100" s="306"/>
      <c r="AS100" s="306"/>
      <c r="AT100" s="307"/>
      <c r="AU100" s="305" t="s">
        <v>357</v>
      </c>
      <c r="AV100" s="306"/>
      <c r="AW100" s="306"/>
      <c r="AX100" s="308"/>
    </row>
    <row r="101" spans="1:60" ht="23.25" customHeight="1" x14ac:dyDescent="0.15">
      <c r="A101" s="412"/>
      <c r="B101" s="413"/>
      <c r="C101" s="413"/>
      <c r="D101" s="413"/>
      <c r="E101" s="413"/>
      <c r="F101" s="414"/>
      <c r="G101" s="91" t="s">
        <v>499</v>
      </c>
      <c r="H101" s="91"/>
      <c r="I101" s="91"/>
      <c r="J101" s="91"/>
      <c r="K101" s="91"/>
      <c r="L101" s="91"/>
      <c r="M101" s="91"/>
      <c r="N101" s="91"/>
      <c r="O101" s="91"/>
      <c r="P101" s="91"/>
      <c r="Q101" s="91"/>
      <c r="R101" s="91"/>
      <c r="S101" s="91"/>
      <c r="T101" s="91"/>
      <c r="U101" s="91"/>
      <c r="V101" s="91"/>
      <c r="W101" s="91"/>
      <c r="X101" s="92"/>
      <c r="Y101" s="532" t="s">
        <v>54</v>
      </c>
      <c r="Z101" s="533"/>
      <c r="AA101" s="534"/>
      <c r="AB101" s="451" t="s">
        <v>498</v>
      </c>
      <c r="AC101" s="451"/>
      <c r="AD101" s="451"/>
      <c r="AE101" s="203">
        <v>1</v>
      </c>
      <c r="AF101" s="204"/>
      <c r="AG101" s="204"/>
      <c r="AH101" s="205"/>
      <c r="AI101" s="203">
        <v>2</v>
      </c>
      <c r="AJ101" s="204"/>
      <c r="AK101" s="204"/>
      <c r="AL101" s="205"/>
      <c r="AM101" s="203">
        <v>1</v>
      </c>
      <c r="AN101" s="204"/>
      <c r="AO101" s="204"/>
      <c r="AP101" s="205"/>
      <c r="AQ101" s="309" t="s">
        <v>332</v>
      </c>
      <c r="AR101" s="193"/>
      <c r="AS101" s="193"/>
      <c r="AT101" s="310"/>
      <c r="AU101" s="203" t="s">
        <v>489</v>
      </c>
      <c r="AV101" s="204"/>
      <c r="AW101" s="204"/>
      <c r="AX101" s="205"/>
    </row>
    <row r="102" spans="1:60" ht="23.25" customHeight="1" x14ac:dyDescent="0.15">
      <c r="A102" s="415"/>
      <c r="B102" s="416"/>
      <c r="C102" s="416"/>
      <c r="D102" s="416"/>
      <c r="E102" s="416"/>
      <c r="F102" s="417"/>
      <c r="G102" s="97"/>
      <c r="H102" s="97"/>
      <c r="I102" s="97"/>
      <c r="J102" s="97"/>
      <c r="K102" s="97"/>
      <c r="L102" s="97"/>
      <c r="M102" s="97"/>
      <c r="N102" s="97"/>
      <c r="O102" s="97"/>
      <c r="P102" s="97"/>
      <c r="Q102" s="97"/>
      <c r="R102" s="97"/>
      <c r="S102" s="97"/>
      <c r="T102" s="97"/>
      <c r="U102" s="97"/>
      <c r="V102" s="97"/>
      <c r="W102" s="97"/>
      <c r="X102" s="98"/>
      <c r="Y102" s="435" t="s">
        <v>55</v>
      </c>
      <c r="Z102" s="436"/>
      <c r="AA102" s="437"/>
      <c r="AB102" s="451" t="s">
        <v>498</v>
      </c>
      <c r="AC102" s="451"/>
      <c r="AD102" s="451"/>
      <c r="AE102" s="408">
        <v>1</v>
      </c>
      <c r="AF102" s="408"/>
      <c r="AG102" s="408"/>
      <c r="AH102" s="408"/>
      <c r="AI102" s="408">
        <v>2</v>
      </c>
      <c r="AJ102" s="408"/>
      <c r="AK102" s="408"/>
      <c r="AL102" s="408"/>
      <c r="AM102" s="408">
        <v>1</v>
      </c>
      <c r="AN102" s="408"/>
      <c r="AO102" s="408"/>
      <c r="AP102" s="408"/>
      <c r="AQ102" s="258">
        <v>1</v>
      </c>
      <c r="AR102" s="259"/>
      <c r="AS102" s="259"/>
      <c r="AT102" s="304"/>
      <c r="AU102" s="258" t="s">
        <v>489</v>
      </c>
      <c r="AV102" s="259"/>
      <c r="AW102" s="259"/>
      <c r="AX102" s="304"/>
    </row>
    <row r="103" spans="1:60" ht="31.5" hidden="1"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316</v>
      </c>
      <c r="AF103" s="406"/>
      <c r="AG103" s="406"/>
      <c r="AH103" s="407"/>
      <c r="AI103" s="405" t="s">
        <v>314</v>
      </c>
      <c r="AJ103" s="406"/>
      <c r="AK103" s="406"/>
      <c r="AL103" s="407"/>
      <c r="AM103" s="405" t="s">
        <v>343</v>
      </c>
      <c r="AN103" s="406"/>
      <c r="AO103" s="406"/>
      <c r="AP103" s="407"/>
      <c r="AQ103" s="269" t="s">
        <v>356</v>
      </c>
      <c r="AR103" s="270"/>
      <c r="AS103" s="270"/>
      <c r="AT103" s="311"/>
      <c r="AU103" s="269" t="s">
        <v>357</v>
      </c>
      <c r="AV103" s="270"/>
      <c r="AW103" s="270"/>
      <c r="AX103" s="271"/>
    </row>
    <row r="104" spans="1:60" ht="23.25" hidden="1" customHeight="1" x14ac:dyDescent="0.15">
      <c r="A104" s="412"/>
      <c r="B104" s="413"/>
      <c r="C104" s="413"/>
      <c r="D104" s="413"/>
      <c r="E104" s="413"/>
      <c r="F104" s="414"/>
      <c r="G104" s="91"/>
      <c r="H104" s="91"/>
      <c r="I104" s="91"/>
      <c r="J104" s="91"/>
      <c r="K104" s="91"/>
      <c r="L104" s="91"/>
      <c r="M104" s="91"/>
      <c r="N104" s="91"/>
      <c r="O104" s="91"/>
      <c r="P104" s="91"/>
      <c r="Q104" s="91"/>
      <c r="R104" s="91"/>
      <c r="S104" s="91"/>
      <c r="T104" s="91"/>
      <c r="U104" s="91"/>
      <c r="V104" s="91"/>
      <c r="W104" s="91"/>
      <c r="X104" s="92"/>
      <c r="Y104" s="455" t="s">
        <v>54</v>
      </c>
      <c r="Z104" s="456"/>
      <c r="AA104" s="457"/>
      <c r="AB104" s="535"/>
      <c r="AC104" s="536"/>
      <c r="AD104" s="537"/>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5"/>
      <c r="B105" s="416"/>
      <c r="C105" s="416"/>
      <c r="D105" s="416"/>
      <c r="E105" s="416"/>
      <c r="F105" s="417"/>
      <c r="G105" s="97"/>
      <c r="H105" s="97"/>
      <c r="I105" s="97"/>
      <c r="J105" s="97"/>
      <c r="K105" s="97"/>
      <c r="L105" s="97"/>
      <c r="M105" s="97"/>
      <c r="N105" s="97"/>
      <c r="O105" s="97"/>
      <c r="P105" s="97"/>
      <c r="Q105" s="97"/>
      <c r="R105" s="97"/>
      <c r="S105" s="97"/>
      <c r="T105" s="97"/>
      <c r="U105" s="97"/>
      <c r="V105" s="97"/>
      <c r="W105" s="97"/>
      <c r="X105" s="98"/>
      <c r="Y105" s="435" t="s">
        <v>55</v>
      </c>
      <c r="Z105" s="538"/>
      <c r="AA105" s="539"/>
      <c r="AB105" s="458"/>
      <c r="AC105" s="459"/>
      <c r="AD105" s="460"/>
      <c r="AE105" s="408"/>
      <c r="AF105" s="408"/>
      <c r="AG105" s="408"/>
      <c r="AH105" s="408"/>
      <c r="AI105" s="408"/>
      <c r="AJ105" s="408"/>
      <c r="AK105" s="408"/>
      <c r="AL105" s="408"/>
      <c r="AM105" s="408"/>
      <c r="AN105" s="408"/>
      <c r="AO105" s="408"/>
      <c r="AP105" s="408"/>
      <c r="AQ105" s="203"/>
      <c r="AR105" s="204"/>
      <c r="AS105" s="204"/>
      <c r="AT105" s="205"/>
      <c r="AU105" s="258"/>
      <c r="AV105" s="259"/>
      <c r="AW105" s="259"/>
      <c r="AX105" s="304"/>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316</v>
      </c>
      <c r="AF106" s="406"/>
      <c r="AG106" s="406"/>
      <c r="AH106" s="407"/>
      <c r="AI106" s="405" t="s">
        <v>314</v>
      </c>
      <c r="AJ106" s="406"/>
      <c r="AK106" s="406"/>
      <c r="AL106" s="407"/>
      <c r="AM106" s="405" t="s">
        <v>343</v>
      </c>
      <c r="AN106" s="406"/>
      <c r="AO106" s="406"/>
      <c r="AP106" s="407"/>
      <c r="AQ106" s="269" t="s">
        <v>356</v>
      </c>
      <c r="AR106" s="270"/>
      <c r="AS106" s="270"/>
      <c r="AT106" s="311"/>
      <c r="AU106" s="269" t="s">
        <v>357</v>
      </c>
      <c r="AV106" s="270"/>
      <c r="AW106" s="270"/>
      <c r="AX106" s="271"/>
    </row>
    <row r="107" spans="1:60" ht="23.25" hidden="1" customHeight="1" x14ac:dyDescent="0.15">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92"/>
      <c r="Y107" s="455" t="s">
        <v>54</v>
      </c>
      <c r="Z107" s="456"/>
      <c r="AA107" s="457"/>
      <c r="AB107" s="535"/>
      <c r="AC107" s="536"/>
      <c r="AD107" s="537"/>
      <c r="AE107" s="408"/>
      <c r="AF107" s="408"/>
      <c r="AG107" s="408"/>
      <c r="AH107" s="408"/>
      <c r="AI107" s="408"/>
      <c r="AJ107" s="408"/>
      <c r="AK107" s="408"/>
      <c r="AL107" s="408"/>
      <c r="AM107" s="408"/>
      <c r="AN107" s="408"/>
      <c r="AO107" s="408"/>
      <c r="AP107" s="408"/>
      <c r="AQ107" s="203"/>
      <c r="AR107" s="204"/>
      <c r="AS107" s="204"/>
      <c r="AT107" s="205"/>
      <c r="AU107" s="203"/>
      <c r="AV107" s="204"/>
      <c r="AW107" s="204"/>
      <c r="AX107" s="205"/>
    </row>
    <row r="108" spans="1:60" ht="23.25" hidden="1" customHeight="1" x14ac:dyDescent="0.15">
      <c r="A108" s="415"/>
      <c r="B108" s="416"/>
      <c r="C108" s="416"/>
      <c r="D108" s="416"/>
      <c r="E108" s="416"/>
      <c r="F108" s="417"/>
      <c r="G108" s="97"/>
      <c r="H108" s="97"/>
      <c r="I108" s="97"/>
      <c r="J108" s="97"/>
      <c r="K108" s="97"/>
      <c r="L108" s="97"/>
      <c r="M108" s="97"/>
      <c r="N108" s="97"/>
      <c r="O108" s="97"/>
      <c r="P108" s="97"/>
      <c r="Q108" s="97"/>
      <c r="R108" s="97"/>
      <c r="S108" s="97"/>
      <c r="T108" s="97"/>
      <c r="U108" s="97"/>
      <c r="V108" s="97"/>
      <c r="W108" s="97"/>
      <c r="X108" s="98"/>
      <c r="Y108" s="435" t="s">
        <v>55</v>
      </c>
      <c r="Z108" s="538"/>
      <c r="AA108" s="539"/>
      <c r="AB108" s="458"/>
      <c r="AC108" s="459"/>
      <c r="AD108" s="460"/>
      <c r="AE108" s="408"/>
      <c r="AF108" s="408"/>
      <c r="AG108" s="408"/>
      <c r="AH108" s="408"/>
      <c r="AI108" s="408"/>
      <c r="AJ108" s="408"/>
      <c r="AK108" s="408"/>
      <c r="AL108" s="408"/>
      <c r="AM108" s="408"/>
      <c r="AN108" s="408"/>
      <c r="AO108" s="408"/>
      <c r="AP108" s="408"/>
      <c r="AQ108" s="203"/>
      <c r="AR108" s="204"/>
      <c r="AS108" s="204"/>
      <c r="AT108" s="205"/>
      <c r="AU108" s="258"/>
      <c r="AV108" s="259"/>
      <c r="AW108" s="259"/>
      <c r="AX108" s="304"/>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316</v>
      </c>
      <c r="AF109" s="406"/>
      <c r="AG109" s="406"/>
      <c r="AH109" s="407"/>
      <c r="AI109" s="405" t="s">
        <v>314</v>
      </c>
      <c r="AJ109" s="406"/>
      <c r="AK109" s="406"/>
      <c r="AL109" s="407"/>
      <c r="AM109" s="405" t="s">
        <v>343</v>
      </c>
      <c r="AN109" s="406"/>
      <c r="AO109" s="406"/>
      <c r="AP109" s="407"/>
      <c r="AQ109" s="269" t="s">
        <v>356</v>
      </c>
      <c r="AR109" s="270"/>
      <c r="AS109" s="270"/>
      <c r="AT109" s="311"/>
      <c r="AU109" s="269" t="s">
        <v>357</v>
      </c>
      <c r="AV109" s="270"/>
      <c r="AW109" s="270"/>
      <c r="AX109" s="271"/>
    </row>
    <row r="110" spans="1:60" ht="23.25" hidden="1" customHeight="1" x14ac:dyDescent="0.15">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92"/>
      <c r="Y110" s="455" t="s">
        <v>54</v>
      </c>
      <c r="Z110" s="456"/>
      <c r="AA110" s="457"/>
      <c r="AB110" s="535"/>
      <c r="AC110" s="536"/>
      <c r="AD110" s="537"/>
      <c r="AE110" s="408"/>
      <c r="AF110" s="408"/>
      <c r="AG110" s="408"/>
      <c r="AH110" s="408"/>
      <c r="AI110" s="408"/>
      <c r="AJ110" s="408"/>
      <c r="AK110" s="408"/>
      <c r="AL110" s="408"/>
      <c r="AM110" s="408"/>
      <c r="AN110" s="408"/>
      <c r="AO110" s="408"/>
      <c r="AP110" s="408"/>
      <c r="AQ110" s="203"/>
      <c r="AR110" s="204"/>
      <c r="AS110" s="204"/>
      <c r="AT110" s="205"/>
      <c r="AU110" s="203"/>
      <c r="AV110" s="204"/>
      <c r="AW110" s="204"/>
      <c r="AX110" s="205"/>
    </row>
    <row r="111" spans="1:60" ht="23.25" hidden="1" customHeight="1" x14ac:dyDescent="0.15">
      <c r="A111" s="415"/>
      <c r="B111" s="416"/>
      <c r="C111" s="416"/>
      <c r="D111" s="416"/>
      <c r="E111" s="416"/>
      <c r="F111" s="417"/>
      <c r="G111" s="97"/>
      <c r="H111" s="97"/>
      <c r="I111" s="97"/>
      <c r="J111" s="97"/>
      <c r="K111" s="97"/>
      <c r="L111" s="97"/>
      <c r="M111" s="97"/>
      <c r="N111" s="97"/>
      <c r="O111" s="97"/>
      <c r="P111" s="97"/>
      <c r="Q111" s="97"/>
      <c r="R111" s="97"/>
      <c r="S111" s="97"/>
      <c r="T111" s="97"/>
      <c r="U111" s="97"/>
      <c r="V111" s="97"/>
      <c r="W111" s="97"/>
      <c r="X111" s="98"/>
      <c r="Y111" s="435" t="s">
        <v>55</v>
      </c>
      <c r="Z111" s="538"/>
      <c r="AA111" s="539"/>
      <c r="AB111" s="458"/>
      <c r="AC111" s="459"/>
      <c r="AD111" s="460"/>
      <c r="AE111" s="408"/>
      <c r="AF111" s="408"/>
      <c r="AG111" s="408"/>
      <c r="AH111" s="408"/>
      <c r="AI111" s="408"/>
      <c r="AJ111" s="408"/>
      <c r="AK111" s="408"/>
      <c r="AL111" s="408"/>
      <c r="AM111" s="408"/>
      <c r="AN111" s="408"/>
      <c r="AO111" s="408"/>
      <c r="AP111" s="408"/>
      <c r="AQ111" s="203"/>
      <c r="AR111" s="204"/>
      <c r="AS111" s="204"/>
      <c r="AT111" s="205"/>
      <c r="AU111" s="258"/>
      <c r="AV111" s="259"/>
      <c r="AW111" s="259"/>
      <c r="AX111" s="304"/>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316</v>
      </c>
      <c r="AF112" s="406"/>
      <c r="AG112" s="406"/>
      <c r="AH112" s="407"/>
      <c r="AI112" s="405" t="s">
        <v>314</v>
      </c>
      <c r="AJ112" s="406"/>
      <c r="AK112" s="406"/>
      <c r="AL112" s="407"/>
      <c r="AM112" s="405" t="s">
        <v>343</v>
      </c>
      <c r="AN112" s="406"/>
      <c r="AO112" s="406"/>
      <c r="AP112" s="407"/>
      <c r="AQ112" s="269" t="s">
        <v>356</v>
      </c>
      <c r="AR112" s="270"/>
      <c r="AS112" s="270"/>
      <c r="AT112" s="311"/>
      <c r="AU112" s="269" t="s">
        <v>357</v>
      </c>
      <c r="AV112" s="270"/>
      <c r="AW112" s="270"/>
      <c r="AX112" s="271"/>
    </row>
    <row r="113" spans="1:50" ht="23.25" hidden="1" customHeight="1" x14ac:dyDescent="0.15">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92"/>
      <c r="Y113" s="455" t="s">
        <v>54</v>
      </c>
      <c r="Z113" s="456"/>
      <c r="AA113" s="457"/>
      <c r="AB113" s="535"/>
      <c r="AC113" s="536"/>
      <c r="AD113" s="537"/>
      <c r="AE113" s="408"/>
      <c r="AF113" s="408"/>
      <c r="AG113" s="408"/>
      <c r="AH113" s="408"/>
      <c r="AI113" s="408"/>
      <c r="AJ113" s="408"/>
      <c r="AK113" s="408"/>
      <c r="AL113" s="408"/>
      <c r="AM113" s="408"/>
      <c r="AN113" s="408"/>
      <c r="AO113" s="408"/>
      <c r="AP113" s="408"/>
      <c r="AQ113" s="203"/>
      <c r="AR113" s="204"/>
      <c r="AS113" s="204"/>
      <c r="AT113" s="205"/>
      <c r="AU113" s="203"/>
      <c r="AV113" s="204"/>
      <c r="AW113" s="204"/>
      <c r="AX113" s="205"/>
    </row>
    <row r="114" spans="1:50" ht="23.25" hidden="1" customHeight="1" x14ac:dyDescent="0.15">
      <c r="A114" s="415"/>
      <c r="B114" s="416"/>
      <c r="C114" s="416"/>
      <c r="D114" s="416"/>
      <c r="E114" s="416"/>
      <c r="F114" s="417"/>
      <c r="G114" s="97"/>
      <c r="H114" s="97"/>
      <c r="I114" s="97"/>
      <c r="J114" s="97"/>
      <c r="K114" s="97"/>
      <c r="L114" s="97"/>
      <c r="M114" s="97"/>
      <c r="N114" s="97"/>
      <c r="O114" s="97"/>
      <c r="P114" s="97"/>
      <c r="Q114" s="97"/>
      <c r="R114" s="97"/>
      <c r="S114" s="97"/>
      <c r="T114" s="97"/>
      <c r="U114" s="97"/>
      <c r="V114" s="97"/>
      <c r="W114" s="97"/>
      <c r="X114" s="98"/>
      <c r="Y114" s="435" t="s">
        <v>55</v>
      </c>
      <c r="Z114" s="538"/>
      <c r="AA114" s="539"/>
      <c r="AB114" s="458"/>
      <c r="AC114" s="459"/>
      <c r="AD114" s="460"/>
      <c r="AE114" s="408"/>
      <c r="AF114" s="408"/>
      <c r="AG114" s="408"/>
      <c r="AH114" s="408"/>
      <c r="AI114" s="408"/>
      <c r="AJ114" s="408"/>
      <c r="AK114" s="408"/>
      <c r="AL114" s="408"/>
      <c r="AM114" s="408"/>
      <c r="AN114" s="408"/>
      <c r="AO114" s="408"/>
      <c r="AP114" s="408"/>
      <c r="AQ114" s="203"/>
      <c r="AR114" s="204"/>
      <c r="AS114" s="204"/>
      <c r="AT114" s="205"/>
      <c r="AU114" s="203"/>
      <c r="AV114" s="204"/>
      <c r="AW114" s="204"/>
      <c r="AX114" s="205"/>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316</v>
      </c>
      <c r="AF115" s="406"/>
      <c r="AG115" s="406"/>
      <c r="AH115" s="407"/>
      <c r="AI115" s="405" t="s">
        <v>314</v>
      </c>
      <c r="AJ115" s="406"/>
      <c r="AK115" s="406"/>
      <c r="AL115" s="407"/>
      <c r="AM115" s="405" t="s">
        <v>343</v>
      </c>
      <c r="AN115" s="406"/>
      <c r="AO115" s="406"/>
      <c r="AP115" s="407"/>
      <c r="AQ115" s="578" t="s">
        <v>358</v>
      </c>
      <c r="AR115" s="579"/>
      <c r="AS115" s="579"/>
      <c r="AT115" s="579"/>
      <c r="AU115" s="579"/>
      <c r="AV115" s="579"/>
      <c r="AW115" s="579"/>
      <c r="AX115" s="580"/>
    </row>
    <row r="116" spans="1:50" ht="23.25" customHeight="1" x14ac:dyDescent="0.15">
      <c r="A116" s="429"/>
      <c r="B116" s="430"/>
      <c r="C116" s="430"/>
      <c r="D116" s="430"/>
      <c r="E116" s="430"/>
      <c r="F116" s="431"/>
      <c r="G116" s="380" t="s">
        <v>500</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502</v>
      </c>
      <c r="AC116" s="453"/>
      <c r="AD116" s="454"/>
      <c r="AE116" s="408">
        <v>101</v>
      </c>
      <c r="AF116" s="408"/>
      <c r="AG116" s="408"/>
      <c r="AH116" s="408"/>
      <c r="AI116" s="408">
        <v>49</v>
      </c>
      <c r="AJ116" s="408"/>
      <c r="AK116" s="408"/>
      <c r="AL116" s="408"/>
      <c r="AM116" s="408">
        <v>95</v>
      </c>
      <c r="AN116" s="408"/>
      <c r="AO116" s="408"/>
      <c r="AP116" s="408"/>
      <c r="AQ116" s="203" t="s">
        <v>489</v>
      </c>
      <c r="AR116" s="204"/>
      <c r="AS116" s="204"/>
      <c r="AT116" s="204"/>
      <c r="AU116" s="204"/>
      <c r="AV116" s="204"/>
      <c r="AW116" s="204"/>
      <c r="AX116" s="206"/>
    </row>
    <row r="117" spans="1:50" ht="46.5" customHeight="1" thickBo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503</v>
      </c>
      <c r="AC117" s="463"/>
      <c r="AD117" s="464"/>
      <c r="AE117" s="541" t="s">
        <v>501</v>
      </c>
      <c r="AF117" s="541"/>
      <c r="AG117" s="541"/>
      <c r="AH117" s="541"/>
      <c r="AI117" s="541" t="s">
        <v>505</v>
      </c>
      <c r="AJ117" s="541"/>
      <c r="AK117" s="541"/>
      <c r="AL117" s="541"/>
      <c r="AM117" s="541" t="s">
        <v>504</v>
      </c>
      <c r="AN117" s="541"/>
      <c r="AO117" s="541"/>
      <c r="AP117" s="541"/>
      <c r="AQ117" s="541" t="s">
        <v>489</v>
      </c>
      <c r="AR117" s="541"/>
      <c r="AS117" s="541"/>
      <c r="AT117" s="541"/>
      <c r="AU117" s="541"/>
      <c r="AV117" s="541"/>
      <c r="AW117" s="541"/>
      <c r="AX117" s="542"/>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316</v>
      </c>
      <c r="AF118" s="406"/>
      <c r="AG118" s="406"/>
      <c r="AH118" s="407"/>
      <c r="AI118" s="405" t="s">
        <v>314</v>
      </c>
      <c r="AJ118" s="406"/>
      <c r="AK118" s="406"/>
      <c r="AL118" s="407"/>
      <c r="AM118" s="405" t="s">
        <v>343</v>
      </c>
      <c r="AN118" s="406"/>
      <c r="AO118" s="406"/>
      <c r="AP118" s="407"/>
      <c r="AQ118" s="578" t="s">
        <v>358</v>
      </c>
      <c r="AR118" s="579"/>
      <c r="AS118" s="579"/>
      <c r="AT118" s="579"/>
      <c r="AU118" s="579"/>
      <c r="AV118" s="579"/>
      <c r="AW118" s="579"/>
      <c r="AX118" s="580"/>
    </row>
    <row r="119" spans="1:50" ht="23.25" hidden="1" customHeight="1" x14ac:dyDescent="0.15">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x14ac:dyDescent="0.15">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316</v>
      </c>
      <c r="AF121" s="406"/>
      <c r="AG121" s="406"/>
      <c r="AH121" s="407"/>
      <c r="AI121" s="405" t="s">
        <v>314</v>
      </c>
      <c r="AJ121" s="406"/>
      <c r="AK121" s="406"/>
      <c r="AL121" s="407"/>
      <c r="AM121" s="405" t="s">
        <v>343</v>
      </c>
      <c r="AN121" s="406"/>
      <c r="AO121" s="406"/>
      <c r="AP121" s="407"/>
      <c r="AQ121" s="578" t="s">
        <v>358</v>
      </c>
      <c r="AR121" s="579"/>
      <c r="AS121" s="579"/>
      <c r="AT121" s="579"/>
      <c r="AU121" s="579"/>
      <c r="AV121" s="579"/>
      <c r="AW121" s="579"/>
      <c r="AX121" s="580"/>
    </row>
    <row r="122" spans="1:50" ht="23.25" hidden="1" customHeight="1" x14ac:dyDescent="0.15">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15">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316</v>
      </c>
      <c r="AF124" s="406"/>
      <c r="AG124" s="406"/>
      <c r="AH124" s="407"/>
      <c r="AI124" s="405" t="s">
        <v>314</v>
      </c>
      <c r="AJ124" s="406"/>
      <c r="AK124" s="406"/>
      <c r="AL124" s="407"/>
      <c r="AM124" s="405" t="s">
        <v>343</v>
      </c>
      <c r="AN124" s="406"/>
      <c r="AO124" s="406"/>
      <c r="AP124" s="407"/>
      <c r="AQ124" s="578" t="s">
        <v>358</v>
      </c>
      <c r="AR124" s="579"/>
      <c r="AS124" s="579"/>
      <c r="AT124" s="579"/>
      <c r="AU124" s="579"/>
      <c r="AV124" s="579"/>
      <c r="AW124" s="579"/>
      <c r="AX124" s="580"/>
    </row>
    <row r="125" spans="1:50" ht="23.25" hidden="1" customHeight="1" x14ac:dyDescent="0.15">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18"/>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15">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19"/>
      <c r="Y126" s="461" t="s">
        <v>48</v>
      </c>
      <c r="Z126" s="436"/>
      <c r="AA126" s="437"/>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30"/>
      <c r="C127" s="430"/>
      <c r="D127" s="430"/>
      <c r="E127" s="430"/>
      <c r="F127" s="431"/>
      <c r="G127" s="233" t="s">
        <v>16</v>
      </c>
      <c r="H127" s="233"/>
      <c r="I127" s="233"/>
      <c r="J127" s="233"/>
      <c r="K127" s="233"/>
      <c r="L127" s="233"/>
      <c r="M127" s="233"/>
      <c r="N127" s="233"/>
      <c r="O127" s="233"/>
      <c r="P127" s="233"/>
      <c r="Q127" s="233"/>
      <c r="R127" s="233"/>
      <c r="S127" s="233"/>
      <c r="T127" s="233"/>
      <c r="U127" s="233"/>
      <c r="V127" s="233"/>
      <c r="W127" s="233"/>
      <c r="X127" s="234"/>
      <c r="Y127" s="915"/>
      <c r="Z127" s="916"/>
      <c r="AA127" s="917"/>
      <c r="AB127" s="232" t="s">
        <v>11</v>
      </c>
      <c r="AC127" s="233"/>
      <c r="AD127" s="234"/>
      <c r="AE127" s="405" t="s">
        <v>316</v>
      </c>
      <c r="AF127" s="406"/>
      <c r="AG127" s="406"/>
      <c r="AH127" s="407"/>
      <c r="AI127" s="405" t="s">
        <v>314</v>
      </c>
      <c r="AJ127" s="406"/>
      <c r="AK127" s="406"/>
      <c r="AL127" s="407"/>
      <c r="AM127" s="405" t="s">
        <v>343</v>
      </c>
      <c r="AN127" s="406"/>
      <c r="AO127" s="406"/>
      <c r="AP127" s="407"/>
      <c r="AQ127" s="578" t="s">
        <v>358</v>
      </c>
      <c r="AR127" s="579"/>
      <c r="AS127" s="579"/>
      <c r="AT127" s="579"/>
      <c r="AU127" s="579"/>
      <c r="AV127" s="579"/>
      <c r="AW127" s="579"/>
      <c r="AX127" s="580"/>
    </row>
    <row r="128" spans="1:50" ht="23.25" hidden="1" customHeight="1" x14ac:dyDescent="0.15">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4" t="s">
        <v>331</v>
      </c>
      <c r="B130" s="171"/>
      <c r="C130" s="170" t="s">
        <v>191</v>
      </c>
      <c r="D130" s="171"/>
      <c r="E130" s="155" t="s">
        <v>220</v>
      </c>
      <c r="F130" s="156"/>
      <c r="G130" s="157" t="s">
        <v>535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thickBot="1" x14ac:dyDescent="0.2">
      <c r="A131" s="175"/>
      <c r="B131" s="172"/>
      <c r="C131" s="166"/>
      <c r="D131" s="172"/>
      <c r="E131" s="160" t="s">
        <v>219</v>
      </c>
      <c r="F131" s="161"/>
      <c r="G131" s="96" t="s">
        <v>536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188</v>
      </c>
      <c r="AT133" s="120"/>
      <c r="AU133" s="186"/>
      <c r="AV133" s="186"/>
      <c r="AW133" s="119" t="s">
        <v>177</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202</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346</v>
      </c>
      <c r="D430" s="920"/>
      <c r="E430" s="160" t="s">
        <v>324</v>
      </c>
      <c r="F430" s="887"/>
      <c r="G430" s="888" t="s">
        <v>207</v>
      </c>
      <c r="H430" s="109"/>
      <c r="I430" s="109"/>
      <c r="J430" s="889"/>
      <c r="K430" s="890"/>
      <c r="L430" s="890"/>
      <c r="M430" s="890"/>
      <c r="N430" s="890"/>
      <c r="O430" s="890"/>
      <c r="P430" s="890"/>
      <c r="Q430" s="890"/>
      <c r="R430" s="890"/>
      <c r="S430" s="890"/>
      <c r="T430" s="891"/>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2"/>
    </row>
    <row r="431" spans="1:50" ht="18.75" hidden="1" customHeight="1" x14ac:dyDescent="0.15">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5" t="s">
        <v>195</v>
      </c>
      <c r="AF431" s="326"/>
      <c r="AG431" s="326"/>
      <c r="AH431" s="327"/>
      <c r="AI431" s="328" t="s">
        <v>337</v>
      </c>
      <c r="AJ431" s="328"/>
      <c r="AK431" s="328"/>
      <c r="AL431" s="145"/>
      <c r="AM431" s="328" t="s">
        <v>350</v>
      </c>
      <c r="AN431" s="328"/>
      <c r="AO431" s="328"/>
      <c r="AP431" s="145"/>
      <c r="AQ431" s="145" t="s">
        <v>187</v>
      </c>
      <c r="AR431" s="116"/>
      <c r="AS431" s="116"/>
      <c r="AT431" s="117"/>
      <c r="AU431" s="122" t="s">
        <v>133</v>
      </c>
      <c r="AV431" s="122"/>
      <c r="AW431" s="122"/>
      <c r="AX431" s="123"/>
    </row>
    <row r="432" spans="1:50" ht="18.75" hidden="1"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188</v>
      </c>
      <c r="AH432" s="120"/>
      <c r="AI432" s="142"/>
      <c r="AJ432" s="142"/>
      <c r="AK432" s="142"/>
      <c r="AL432" s="140"/>
      <c r="AM432" s="142"/>
      <c r="AN432" s="142"/>
      <c r="AO432" s="142"/>
      <c r="AP432" s="140"/>
      <c r="AQ432" s="577"/>
      <c r="AR432" s="186"/>
      <c r="AS432" s="119" t="s">
        <v>188</v>
      </c>
      <c r="AT432" s="120"/>
      <c r="AU432" s="186"/>
      <c r="AV432" s="186"/>
      <c r="AW432" s="119" t="s">
        <v>177</v>
      </c>
      <c r="AX432" s="181"/>
    </row>
    <row r="433" spans="1:50" ht="23.25" hidden="1" customHeight="1" x14ac:dyDescent="0.15">
      <c r="A433" s="175"/>
      <c r="B433" s="172"/>
      <c r="C433" s="166"/>
      <c r="D433" s="172"/>
      <c r="E433" s="329"/>
      <c r="F433" s="330"/>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09"/>
      <c r="AF433" s="193"/>
      <c r="AG433" s="193"/>
      <c r="AH433" s="193"/>
      <c r="AI433" s="309"/>
      <c r="AJ433" s="193"/>
      <c r="AK433" s="193"/>
      <c r="AL433" s="193"/>
      <c r="AM433" s="309"/>
      <c r="AN433" s="193"/>
      <c r="AO433" s="193"/>
      <c r="AP433" s="310"/>
      <c r="AQ433" s="309"/>
      <c r="AR433" s="193"/>
      <c r="AS433" s="193"/>
      <c r="AT433" s="310"/>
      <c r="AU433" s="193"/>
      <c r="AV433" s="193"/>
      <c r="AW433" s="193"/>
      <c r="AX433" s="194"/>
    </row>
    <row r="434" spans="1:50" ht="23.25" hidden="1"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09"/>
      <c r="AF434" s="193"/>
      <c r="AG434" s="193"/>
      <c r="AH434" s="310"/>
      <c r="AI434" s="309"/>
      <c r="AJ434" s="193"/>
      <c r="AK434" s="193"/>
      <c r="AL434" s="193"/>
      <c r="AM434" s="309"/>
      <c r="AN434" s="193"/>
      <c r="AO434" s="193"/>
      <c r="AP434" s="310"/>
      <c r="AQ434" s="309"/>
      <c r="AR434" s="193"/>
      <c r="AS434" s="193"/>
      <c r="AT434" s="310"/>
      <c r="AU434" s="193"/>
      <c r="AV434" s="193"/>
      <c r="AW434" s="193"/>
      <c r="AX434" s="194"/>
    </row>
    <row r="435" spans="1:50" ht="23.25" hidden="1"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6" t="s">
        <v>178</v>
      </c>
      <c r="AC435" s="566"/>
      <c r="AD435" s="566"/>
      <c r="AE435" s="309"/>
      <c r="AF435" s="193"/>
      <c r="AG435" s="193"/>
      <c r="AH435" s="310"/>
      <c r="AI435" s="309"/>
      <c r="AJ435" s="193"/>
      <c r="AK435" s="193"/>
      <c r="AL435" s="193"/>
      <c r="AM435" s="309"/>
      <c r="AN435" s="193"/>
      <c r="AO435" s="193"/>
      <c r="AP435" s="310"/>
      <c r="AQ435" s="309"/>
      <c r="AR435" s="193"/>
      <c r="AS435" s="193"/>
      <c r="AT435" s="310"/>
      <c r="AU435" s="193"/>
      <c r="AV435" s="193"/>
      <c r="AW435" s="193"/>
      <c r="AX435" s="194"/>
    </row>
    <row r="436" spans="1:50" ht="18.75" hidden="1" customHeight="1" x14ac:dyDescent="0.15">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5" t="s">
        <v>195</v>
      </c>
      <c r="AF436" s="326"/>
      <c r="AG436" s="326"/>
      <c r="AH436" s="327"/>
      <c r="AI436" s="328" t="s">
        <v>337</v>
      </c>
      <c r="AJ436" s="328"/>
      <c r="AK436" s="328"/>
      <c r="AL436" s="145"/>
      <c r="AM436" s="328" t="s">
        <v>350</v>
      </c>
      <c r="AN436" s="328"/>
      <c r="AO436" s="328"/>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77"/>
      <c r="AR437" s="186"/>
      <c r="AS437" s="119" t="s">
        <v>188</v>
      </c>
      <c r="AT437" s="120"/>
      <c r="AU437" s="186"/>
      <c r="AV437" s="186"/>
      <c r="AW437" s="119" t="s">
        <v>177</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09"/>
      <c r="AF438" s="193"/>
      <c r="AG438" s="193"/>
      <c r="AH438" s="193"/>
      <c r="AI438" s="309"/>
      <c r="AJ438" s="193"/>
      <c r="AK438" s="193"/>
      <c r="AL438" s="193"/>
      <c r="AM438" s="309"/>
      <c r="AN438" s="193"/>
      <c r="AO438" s="193"/>
      <c r="AP438" s="310"/>
      <c r="AQ438" s="309"/>
      <c r="AR438" s="193"/>
      <c r="AS438" s="193"/>
      <c r="AT438" s="310"/>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09"/>
      <c r="AF439" s="193"/>
      <c r="AG439" s="193"/>
      <c r="AH439" s="310"/>
      <c r="AI439" s="309"/>
      <c r="AJ439" s="193"/>
      <c r="AK439" s="193"/>
      <c r="AL439" s="193"/>
      <c r="AM439" s="309"/>
      <c r="AN439" s="193"/>
      <c r="AO439" s="193"/>
      <c r="AP439" s="310"/>
      <c r="AQ439" s="309"/>
      <c r="AR439" s="193"/>
      <c r="AS439" s="193"/>
      <c r="AT439" s="310"/>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6" t="s">
        <v>178</v>
      </c>
      <c r="AC440" s="566"/>
      <c r="AD440" s="566"/>
      <c r="AE440" s="309"/>
      <c r="AF440" s="193"/>
      <c r="AG440" s="193"/>
      <c r="AH440" s="310"/>
      <c r="AI440" s="309"/>
      <c r="AJ440" s="193"/>
      <c r="AK440" s="193"/>
      <c r="AL440" s="193"/>
      <c r="AM440" s="309"/>
      <c r="AN440" s="193"/>
      <c r="AO440" s="193"/>
      <c r="AP440" s="310"/>
      <c r="AQ440" s="309"/>
      <c r="AR440" s="193"/>
      <c r="AS440" s="193"/>
      <c r="AT440" s="310"/>
      <c r="AU440" s="193"/>
      <c r="AV440" s="193"/>
      <c r="AW440" s="193"/>
      <c r="AX440" s="194"/>
    </row>
    <row r="441" spans="1:50" ht="18.75" hidden="1" customHeight="1" x14ac:dyDescent="0.15">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5" t="s">
        <v>195</v>
      </c>
      <c r="AF441" s="326"/>
      <c r="AG441" s="326"/>
      <c r="AH441" s="327"/>
      <c r="AI441" s="328" t="s">
        <v>337</v>
      </c>
      <c r="AJ441" s="328"/>
      <c r="AK441" s="328"/>
      <c r="AL441" s="145"/>
      <c r="AM441" s="328" t="s">
        <v>350</v>
      </c>
      <c r="AN441" s="328"/>
      <c r="AO441" s="328"/>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77"/>
      <c r="AR442" s="186"/>
      <c r="AS442" s="119" t="s">
        <v>188</v>
      </c>
      <c r="AT442" s="120"/>
      <c r="AU442" s="186"/>
      <c r="AV442" s="186"/>
      <c r="AW442" s="119" t="s">
        <v>177</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09"/>
      <c r="AF443" s="193"/>
      <c r="AG443" s="193"/>
      <c r="AH443" s="193"/>
      <c r="AI443" s="309"/>
      <c r="AJ443" s="193"/>
      <c r="AK443" s="193"/>
      <c r="AL443" s="193"/>
      <c r="AM443" s="309"/>
      <c r="AN443" s="193"/>
      <c r="AO443" s="193"/>
      <c r="AP443" s="310"/>
      <c r="AQ443" s="309"/>
      <c r="AR443" s="193"/>
      <c r="AS443" s="193"/>
      <c r="AT443" s="310"/>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09"/>
      <c r="AF444" s="193"/>
      <c r="AG444" s="193"/>
      <c r="AH444" s="310"/>
      <c r="AI444" s="309"/>
      <c r="AJ444" s="193"/>
      <c r="AK444" s="193"/>
      <c r="AL444" s="193"/>
      <c r="AM444" s="309"/>
      <c r="AN444" s="193"/>
      <c r="AO444" s="193"/>
      <c r="AP444" s="310"/>
      <c r="AQ444" s="309"/>
      <c r="AR444" s="193"/>
      <c r="AS444" s="193"/>
      <c r="AT444" s="310"/>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6" t="s">
        <v>178</v>
      </c>
      <c r="AC445" s="566"/>
      <c r="AD445" s="566"/>
      <c r="AE445" s="309"/>
      <c r="AF445" s="193"/>
      <c r="AG445" s="193"/>
      <c r="AH445" s="310"/>
      <c r="AI445" s="309"/>
      <c r="AJ445" s="193"/>
      <c r="AK445" s="193"/>
      <c r="AL445" s="193"/>
      <c r="AM445" s="309"/>
      <c r="AN445" s="193"/>
      <c r="AO445" s="193"/>
      <c r="AP445" s="310"/>
      <c r="AQ445" s="309"/>
      <c r="AR445" s="193"/>
      <c r="AS445" s="193"/>
      <c r="AT445" s="310"/>
      <c r="AU445" s="193"/>
      <c r="AV445" s="193"/>
      <c r="AW445" s="193"/>
      <c r="AX445" s="194"/>
    </row>
    <row r="446" spans="1:50" ht="18.75" hidden="1" customHeight="1" x14ac:dyDescent="0.15">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5" t="s">
        <v>195</v>
      </c>
      <c r="AF446" s="326"/>
      <c r="AG446" s="326"/>
      <c r="AH446" s="327"/>
      <c r="AI446" s="328" t="s">
        <v>337</v>
      </c>
      <c r="AJ446" s="328"/>
      <c r="AK446" s="328"/>
      <c r="AL446" s="145"/>
      <c r="AM446" s="328" t="s">
        <v>350</v>
      </c>
      <c r="AN446" s="328"/>
      <c r="AO446" s="328"/>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77"/>
      <c r="AR447" s="186"/>
      <c r="AS447" s="119" t="s">
        <v>188</v>
      </c>
      <c r="AT447" s="120"/>
      <c r="AU447" s="186"/>
      <c r="AV447" s="186"/>
      <c r="AW447" s="119" t="s">
        <v>177</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09"/>
      <c r="AF448" s="193"/>
      <c r="AG448" s="193"/>
      <c r="AH448" s="193"/>
      <c r="AI448" s="309"/>
      <c r="AJ448" s="193"/>
      <c r="AK448" s="193"/>
      <c r="AL448" s="193"/>
      <c r="AM448" s="309"/>
      <c r="AN448" s="193"/>
      <c r="AO448" s="193"/>
      <c r="AP448" s="310"/>
      <c r="AQ448" s="309"/>
      <c r="AR448" s="193"/>
      <c r="AS448" s="193"/>
      <c r="AT448" s="310"/>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09"/>
      <c r="AF449" s="193"/>
      <c r="AG449" s="193"/>
      <c r="AH449" s="310"/>
      <c r="AI449" s="309"/>
      <c r="AJ449" s="193"/>
      <c r="AK449" s="193"/>
      <c r="AL449" s="193"/>
      <c r="AM449" s="309"/>
      <c r="AN449" s="193"/>
      <c r="AO449" s="193"/>
      <c r="AP449" s="310"/>
      <c r="AQ449" s="309"/>
      <c r="AR449" s="193"/>
      <c r="AS449" s="193"/>
      <c r="AT449" s="310"/>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6" t="s">
        <v>178</v>
      </c>
      <c r="AC450" s="566"/>
      <c r="AD450" s="566"/>
      <c r="AE450" s="309"/>
      <c r="AF450" s="193"/>
      <c r="AG450" s="193"/>
      <c r="AH450" s="310"/>
      <c r="AI450" s="309"/>
      <c r="AJ450" s="193"/>
      <c r="AK450" s="193"/>
      <c r="AL450" s="193"/>
      <c r="AM450" s="309"/>
      <c r="AN450" s="193"/>
      <c r="AO450" s="193"/>
      <c r="AP450" s="310"/>
      <c r="AQ450" s="309"/>
      <c r="AR450" s="193"/>
      <c r="AS450" s="193"/>
      <c r="AT450" s="310"/>
      <c r="AU450" s="193"/>
      <c r="AV450" s="193"/>
      <c r="AW450" s="193"/>
      <c r="AX450" s="194"/>
    </row>
    <row r="451" spans="1:50" ht="18.75" hidden="1" customHeight="1" x14ac:dyDescent="0.15">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5" t="s">
        <v>195</v>
      </c>
      <c r="AF451" s="326"/>
      <c r="AG451" s="326"/>
      <c r="AH451" s="327"/>
      <c r="AI451" s="328" t="s">
        <v>337</v>
      </c>
      <c r="AJ451" s="328"/>
      <c r="AK451" s="328"/>
      <c r="AL451" s="145"/>
      <c r="AM451" s="328" t="s">
        <v>350</v>
      </c>
      <c r="AN451" s="328"/>
      <c r="AO451" s="328"/>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77"/>
      <c r="AR452" s="186"/>
      <c r="AS452" s="119" t="s">
        <v>188</v>
      </c>
      <c r="AT452" s="120"/>
      <c r="AU452" s="186"/>
      <c r="AV452" s="186"/>
      <c r="AW452" s="119" t="s">
        <v>177</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09"/>
      <c r="AF453" s="193"/>
      <c r="AG453" s="193"/>
      <c r="AH453" s="193"/>
      <c r="AI453" s="309"/>
      <c r="AJ453" s="193"/>
      <c r="AK453" s="193"/>
      <c r="AL453" s="193"/>
      <c r="AM453" s="309"/>
      <c r="AN453" s="193"/>
      <c r="AO453" s="193"/>
      <c r="AP453" s="310"/>
      <c r="AQ453" s="309"/>
      <c r="AR453" s="193"/>
      <c r="AS453" s="193"/>
      <c r="AT453" s="310"/>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09"/>
      <c r="AF454" s="193"/>
      <c r="AG454" s="193"/>
      <c r="AH454" s="310"/>
      <c r="AI454" s="309"/>
      <c r="AJ454" s="193"/>
      <c r="AK454" s="193"/>
      <c r="AL454" s="193"/>
      <c r="AM454" s="309"/>
      <c r="AN454" s="193"/>
      <c r="AO454" s="193"/>
      <c r="AP454" s="310"/>
      <c r="AQ454" s="309"/>
      <c r="AR454" s="193"/>
      <c r="AS454" s="193"/>
      <c r="AT454" s="310"/>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6" t="s">
        <v>178</v>
      </c>
      <c r="AC455" s="566"/>
      <c r="AD455" s="566"/>
      <c r="AE455" s="309"/>
      <c r="AF455" s="193"/>
      <c r="AG455" s="193"/>
      <c r="AH455" s="310"/>
      <c r="AI455" s="309"/>
      <c r="AJ455" s="193"/>
      <c r="AK455" s="193"/>
      <c r="AL455" s="193"/>
      <c r="AM455" s="309"/>
      <c r="AN455" s="193"/>
      <c r="AO455" s="193"/>
      <c r="AP455" s="310"/>
      <c r="AQ455" s="309"/>
      <c r="AR455" s="193"/>
      <c r="AS455" s="193"/>
      <c r="AT455" s="310"/>
      <c r="AU455" s="193"/>
      <c r="AV455" s="193"/>
      <c r="AW455" s="193"/>
      <c r="AX455" s="194"/>
    </row>
    <row r="456" spans="1:50" ht="18.75" hidden="1" customHeight="1" x14ac:dyDescent="0.15">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5" t="s">
        <v>195</v>
      </c>
      <c r="AF456" s="326"/>
      <c r="AG456" s="326"/>
      <c r="AH456" s="327"/>
      <c r="AI456" s="328" t="s">
        <v>337</v>
      </c>
      <c r="AJ456" s="328"/>
      <c r="AK456" s="328"/>
      <c r="AL456" s="145"/>
      <c r="AM456" s="328" t="s">
        <v>350</v>
      </c>
      <c r="AN456" s="328"/>
      <c r="AO456" s="328"/>
      <c r="AP456" s="145"/>
      <c r="AQ456" s="145" t="s">
        <v>187</v>
      </c>
      <c r="AR456" s="116"/>
      <c r="AS456" s="116"/>
      <c r="AT456" s="117"/>
      <c r="AU456" s="122" t="s">
        <v>133</v>
      </c>
      <c r="AV456" s="122"/>
      <c r="AW456" s="122"/>
      <c r="AX456" s="123"/>
    </row>
    <row r="457" spans="1:50" ht="18.75" hidden="1"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188</v>
      </c>
      <c r="AH457" s="120"/>
      <c r="AI457" s="142"/>
      <c r="AJ457" s="142"/>
      <c r="AK457" s="142"/>
      <c r="AL457" s="140"/>
      <c r="AM457" s="142"/>
      <c r="AN457" s="142"/>
      <c r="AO457" s="142"/>
      <c r="AP457" s="140"/>
      <c r="AQ457" s="577"/>
      <c r="AR457" s="186"/>
      <c r="AS457" s="119" t="s">
        <v>188</v>
      </c>
      <c r="AT457" s="120"/>
      <c r="AU457" s="186"/>
      <c r="AV457" s="186"/>
      <c r="AW457" s="119" t="s">
        <v>177</v>
      </c>
      <c r="AX457" s="181"/>
    </row>
    <row r="458" spans="1:50" ht="23.25" hidden="1" customHeight="1" x14ac:dyDescent="0.15">
      <c r="A458" s="175"/>
      <c r="B458" s="172"/>
      <c r="C458" s="166"/>
      <c r="D458" s="172"/>
      <c r="E458" s="329"/>
      <c r="F458" s="330"/>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09"/>
      <c r="AF458" s="193"/>
      <c r="AG458" s="193"/>
      <c r="AH458" s="193"/>
      <c r="AI458" s="309"/>
      <c r="AJ458" s="193"/>
      <c r="AK458" s="193"/>
      <c r="AL458" s="193"/>
      <c r="AM458" s="309"/>
      <c r="AN458" s="193"/>
      <c r="AO458" s="193"/>
      <c r="AP458" s="310"/>
      <c r="AQ458" s="309"/>
      <c r="AR458" s="193"/>
      <c r="AS458" s="193"/>
      <c r="AT458" s="310"/>
      <c r="AU458" s="193"/>
      <c r="AV458" s="193"/>
      <c r="AW458" s="193"/>
      <c r="AX458" s="194"/>
    </row>
    <row r="459" spans="1:50" ht="23.25" hidden="1"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09"/>
      <c r="AF459" s="193"/>
      <c r="AG459" s="193"/>
      <c r="AH459" s="310"/>
      <c r="AI459" s="309"/>
      <c r="AJ459" s="193"/>
      <c r="AK459" s="193"/>
      <c r="AL459" s="193"/>
      <c r="AM459" s="309"/>
      <c r="AN459" s="193"/>
      <c r="AO459" s="193"/>
      <c r="AP459" s="310"/>
      <c r="AQ459" s="309"/>
      <c r="AR459" s="193"/>
      <c r="AS459" s="193"/>
      <c r="AT459" s="310"/>
      <c r="AU459" s="193"/>
      <c r="AV459" s="193"/>
      <c r="AW459" s="193"/>
      <c r="AX459" s="194"/>
    </row>
    <row r="460" spans="1:50" ht="23.25" hidden="1"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6" t="s">
        <v>14</v>
      </c>
      <c r="AC460" s="566"/>
      <c r="AD460" s="566"/>
      <c r="AE460" s="309"/>
      <c r="AF460" s="193"/>
      <c r="AG460" s="193"/>
      <c r="AH460" s="310"/>
      <c r="AI460" s="309"/>
      <c r="AJ460" s="193"/>
      <c r="AK460" s="193"/>
      <c r="AL460" s="193"/>
      <c r="AM460" s="309"/>
      <c r="AN460" s="193"/>
      <c r="AO460" s="193"/>
      <c r="AP460" s="310"/>
      <c r="AQ460" s="309"/>
      <c r="AR460" s="193"/>
      <c r="AS460" s="193"/>
      <c r="AT460" s="310"/>
      <c r="AU460" s="193"/>
      <c r="AV460" s="193"/>
      <c r="AW460" s="193"/>
      <c r="AX460" s="194"/>
    </row>
    <row r="461" spans="1:50" ht="18.75" hidden="1" customHeight="1" x14ac:dyDescent="0.15">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5" t="s">
        <v>195</v>
      </c>
      <c r="AF461" s="326"/>
      <c r="AG461" s="326"/>
      <c r="AH461" s="327"/>
      <c r="AI461" s="328" t="s">
        <v>337</v>
      </c>
      <c r="AJ461" s="328"/>
      <c r="AK461" s="328"/>
      <c r="AL461" s="145"/>
      <c r="AM461" s="328" t="s">
        <v>350</v>
      </c>
      <c r="AN461" s="328"/>
      <c r="AO461" s="328"/>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77"/>
      <c r="AR462" s="186"/>
      <c r="AS462" s="119" t="s">
        <v>188</v>
      </c>
      <c r="AT462" s="120"/>
      <c r="AU462" s="186"/>
      <c r="AV462" s="186"/>
      <c r="AW462" s="119" t="s">
        <v>177</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09"/>
      <c r="AF463" s="193"/>
      <c r="AG463" s="193"/>
      <c r="AH463" s="193"/>
      <c r="AI463" s="309"/>
      <c r="AJ463" s="193"/>
      <c r="AK463" s="193"/>
      <c r="AL463" s="193"/>
      <c r="AM463" s="309"/>
      <c r="AN463" s="193"/>
      <c r="AO463" s="193"/>
      <c r="AP463" s="310"/>
      <c r="AQ463" s="309"/>
      <c r="AR463" s="193"/>
      <c r="AS463" s="193"/>
      <c r="AT463" s="310"/>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09"/>
      <c r="AF464" s="193"/>
      <c r="AG464" s="193"/>
      <c r="AH464" s="310"/>
      <c r="AI464" s="309"/>
      <c r="AJ464" s="193"/>
      <c r="AK464" s="193"/>
      <c r="AL464" s="193"/>
      <c r="AM464" s="309"/>
      <c r="AN464" s="193"/>
      <c r="AO464" s="193"/>
      <c r="AP464" s="310"/>
      <c r="AQ464" s="309"/>
      <c r="AR464" s="193"/>
      <c r="AS464" s="193"/>
      <c r="AT464" s="310"/>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6" t="s">
        <v>14</v>
      </c>
      <c r="AC465" s="566"/>
      <c r="AD465" s="566"/>
      <c r="AE465" s="309"/>
      <c r="AF465" s="193"/>
      <c r="AG465" s="193"/>
      <c r="AH465" s="310"/>
      <c r="AI465" s="309"/>
      <c r="AJ465" s="193"/>
      <c r="AK465" s="193"/>
      <c r="AL465" s="193"/>
      <c r="AM465" s="309"/>
      <c r="AN465" s="193"/>
      <c r="AO465" s="193"/>
      <c r="AP465" s="310"/>
      <c r="AQ465" s="309"/>
      <c r="AR465" s="193"/>
      <c r="AS465" s="193"/>
      <c r="AT465" s="310"/>
      <c r="AU465" s="193"/>
      <c r="AV465" s="193"/>
      <c r="AW465" s="193"/>
      <c r="AX465" s="194"/>
    </row>
    <row r="466" spans="1:50" ht="18.75" hidden="1" customHeight="1" x14ac:dyDescent="0.15">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5" t="s">
        <v>195</v>
      </c>
      <c r="AF466" s="326"/>
      <c r="AG466" s="326"/>
      <c r="AH466" s="327"/>
      <c r="AI466" s="328" t="s">
        <v>337</v>
      </c>
      <c r="AJ466" s="328"/>
      <c r="AK466" s="328"/>
      <c r="AL466" s="145"/>
      <c r="AM466" s="328" t="s">
        <v>350</v>
      </c>
      <c r="AN466" s="328"/>
      <c r="AO466" s="328"/>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77"/>
      <c r="AR467" s="186"/>
      <c r="AS467" s="119" t="s">
        <v>188</v>
      </c>
      <c r="AT467" s="120"/>
      <c r="AU467" s="186"/>
      <c r="AV467" s="186"/>
      <c r="AW467" s="119" t="s">
        <v>177</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09"/>
      <c r="AF468" s="193"/>
      <c r="AG468" s="193"/>
      <c r="AH468" s="193"/>
      <c r="AI468" s="309"/>
      <c r="AJ468" s="193"/>
      <c r="AK468" s="193"/>
      <c r="AL468" s="193"/>
      <c r="AM468" s="309"/>
      <c r="AN468" s="193"/>
      <c r="AO468" s="193"/>
      <c r="AP468" s="310"/>
      <c r="AQ468" s="309"/>
      <c r="AR468" s="193"/>
      <c r="AS468" s="193"/>
      <c r="AT468" s="310"/>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09"/>
      <c r="AF469" s="193"/>
      <c r="AG469" s="193"/>
      <c r="AH469" s="310"/>
      <c r="AI469" s="309"/>
      <c r="AJ469" s="193"/>
      <c r="AK469" s="193"/>
      <c r="AL469" s="193"/>
      <c r="AM469" s="309"/>
      <c r="AN469" s="193"/>
      <c r="AO469" s="193"/>
      <c r="AP469" s="310"/>
      <c r="AQ469" s="309"/>
      <c r="AR469" s="193"/>
      <c r="AS469" s="193"/>
      <c r="AT469" s="310"/>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6" t="s">
        <v>14</v>
      </c>
      <c r="AC470" s="566"/>
      <c r="AD470" s="566"/>
      <c r="AE470" s="309"/>
      <c r="AF470" s="193"/>
      <c r="AG470" s="193"/>
      <c r="AH470" s="310"/>
      <c r="AI470" s="309"/>
      <c r="AJ470" s="193"/>
      <c r="AK470" s="193"/>
      <c r="AL470" s="193"/>
      <c r="AM470" s="309"/>
      <c r="AN470" s="193"/>
      <c r="AO470" s="193"/>
      <c r="AP470" s="310"/>
      <c r="AQ470" s="309"/>
      <c r="AR470" s="193"/>
      <c r="AS470" s="193"/>
      <c r="AT470" s="310"/>
      <c r="AU470" s="193"/>
      <c r="AV470" s="193"/>
      <c r="AW470" s="193"/>
      <c r="AX470" s="194"/>
    </row>
    <row r="471" spans="1:50" ht="18.75" hidden="1" customHeight="1" x14ac:dyDescent="0.15">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5" t="s">
        <v>195</v>
      </c>
      <c r="AF471" s="326"/>
      <c r="AG471" s="326"/>
      <c r="AH471" s="327"/>
      <c r="AI471" s="328" t="s">
        <v>337</v>
      </c>
      <c r="AJ471" s="328"/>
      <c r="AK471" s="328"/>
      <c r="AL471" s="145"/>
      <c r="AM471" s="328" t="s">
        <v>350</v>
      </c>
      <c r="AN471" s="328"/>
      <c r="AO471" s="328"/>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77"/>
      <c r="AR472" s="186"/>
      <c r="AS472" s="119" t="s">
        <v>188</v>
      </c>
      <c r="AT472" s="120"/>
      <c r="AU472" s="186"/>
      <c r="AV472" s="186"/>
      <c r="AW472" s="119" t="s">
        <v>177</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09"/>
      <c r="AF473" s="193"/>
      <c r="AG473" s="193"/>
      <c r="AH473" s="193"/>
      <c r="AI473" s="309"/>
      <c r="AJ473" s="193"/>
      <c r="AK473" s="193"/>
      <c r="AL473" s="193"/>
      <c r="AM473" s="309"/>
      <c r="AN473" s="193"/>
      <c r="AO473" s="193"/>
      <c r="AP473" s="310"/>
      <c r="AQ473" s="309"/>
      <c r="AR473" s="193"/>
      <c r="AS473" s="193"/>
      <c r="AT473" s="310"/>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09"/>
      <c r="AF474" s="193"/>
      <c r="AG474" s="193"/>
      <c r="AH474" s="310"/>
      <c r="AI474" s="309"/>
      <c r="AJ474" s="193"/>
      <c r="AK474" s="193"/>
      <c r="AL474" s="193"/>
      <c r="AM474" s="309"/>
      <c r="AN474" s="193"/>
      <c r="AO474" s="193"/>
      <c r="AP474" s="310"/>
      <c r="AQ474" s="309"/>
      <c r="AR474" s="193"/>
      <c r="AS474" s="193"/>
      <c r="AT474" s="310"/>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6" t="s">
        <v>14</v>
      </c>
      <c r="AC475" s="566"/>
      <c r="AD475" s="566"/>
      <c r="AE475" s="309"/>
      <c r="AF475" s="193"/>
      <c r="AG475" s="193"/>
      <c r="AH475" s="310"/>
      <c r="AI475" s="309"/>
      <c r="AJ475" s="193"/>
      <c r="AK475" s="193"/>
      <c r="AL475" s="193"/>
      <c r="AM475" s="309"/>
      <c r="AN475" s="193"/>
      <c r="AO475" s="193"/>
      <c r="AP475" s="310"/>
      <c r="AQ475" s="309"/>
      <c r="AR475" s="193"/>
      <c r="AS475" s="193"/>
      <c r="AT475" s="310"/>
      <c r="AU475" s="193"/>
      <c r="AV475" s="193"/>
      <c r="AW475" s="193"/>
      <c r="AX475" s="194"/>
    </row>
    <row r="476" spans="1:50" ht="18.75" hidden="1" customHeight="1" x14ac:dyDescent="0.15">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5" t="s">
        <v>195</v>
      </c>
      <c r="AF476" s="326"/>
      <c r="AG476" s="326"/>
      <c r="AH476" s="327"/>
      <c r="AI476" s="328" t="s">
        <v>337</v>
      </c>
      <c r="AJ476" s="328"/>
      <c r="AK476" s="328"/>
      <c r="AL476" s="145"/>
      <c r="AM476" s="328" t="s">
        <v>350</v>
      </c>
      <c r="AN476" s="328"/>
      <c r="AO476" s="328"/>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77"/>
      <c r="AR477" s="186"/>
      <c r="AS477" s="119" t="s">
        <v>188</v>
      </c>
      <c r="AT477" s="120"/>
      <c r="AU477" s="186"/>
      <c r="AV477" s="186"/>
      <c r="AW477" s="119" t="s">
        <v>177</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09"/>
      <c r="AF478" s="193"/>
      <c r="AG478" s="193"/>
      <c r="AH478" s="193"/>
      <c r="AI478" s="309"/>
      <c r="AJ478" s="193"/>
      <c r="AK478" s="193"/>
      <c r="AL478" s="193"/>
      <c r="AM478" s="309"/>
      <c r="AN478" s="193"/>
      <c r="AO478" s="193"/>
      <c r="AP478" s="310"/>
      <c r="AQ478" s="309"/>
      <c r="AR478" s="193"/>
      <c r="AS478" s="193"/>
      <c r="AT478" s="310"/>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09"/>
      <c r="AF479" s="193"/>
      <c r="AG479" s="193"/>
      <c r="AH479" s="310"/>
      <c r="AI479" s="309"/>
      <c r="AJ479" s="193"/>
      <c r="AK479" s="193"/>
      <c r="AL479" s="193"/>
      <c r="AM479" s="309"/>
      <c r="AN479" s="193"/>
      <c r="AO479" s="193"/>
      <c r="AP479" s="310"/>
      <c r="AQ479" s="309"/>
      <c r="AR479" s="193"/>
      <c r="AS479" s="193"/>
      <c r="AT479" s="310"/>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6" t="s">
        <v>14</v>
      </c>
      <c r="AC480" s="566"/>
      <c r="AD480" s="566"/>
      <c r="AE480" s="309"/>
      <c r="AF480" s="193"/>
      <c r="AG480" s="193"/>
      <c r="AH480" s="310"/>
      <c r="AI480" s="309"/>
      <c r="AJ480" s="193"/>
      <c r="AK480" s="193"/>
      <c r="AL480" s="193"/>
      <c r="AM480" s="309"/>
      <c r="AN480" s="193"/>
      <c r="AO480" s="193"/>
      <c r="AP480" s="310"/>
      <c r="AQ480" s="309"/>
      <c r="AR480" s="193"/>
      <c r="AS480" s="193"/>
      <c r="AT480" s="310"/>
      <c r="AU480" s="193"/>
      <c r="AV480" s="193"/>
      <c r="AW480" s="193"/>
      <c r="AX480" s="194"/>
    </row>
    <row r="481" spans="1:50" ht="23.85" hidden="1"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328</v>
      </c>
      <c r="F484" s="161"/>
      <c r="G484" s="888" t="s">
        <v>207</v>
      </c>
      <c r="H484" s="109"/>
      <c r="I484" s="109"/>
      <c r="J484" s="889"/>
      <c r="K484" s="890"/>
      <c r="L484" s="890"/>
      <c r="M484" s="890"/>
      <c r="N484" s="890"/>
      <c r="O484" s="890"/>
      <c r="P484" s="890"/>
      <c r="Q484" s="890"/>
      <c r="R484" s="890"/>
      <c r="S484" s="890"/>
      <c r="T484" s="891"/>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2"/>
    </row>
    <row r="485" spans="1:50" ht="18.75" hidden="1" customHeight="1" x14ac:dyDescent="0.15">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5" t="s">
        <v>195</v>
      </c>
      <c r="AF485" s="326"/>
      <c r="AG485" s="326"/>
      <c r="AH485" s="327"/>
      <c r="AI485" s="328" t="s">
        <v>337</v>
      </c>
      <c r="AJ485" s="328"/>
      <c r="AK485" s="328"/>
      <c r="AL485" s="145"/>
      <c r="AM485" s="328" t="s">
        <v>350</v>
      </c>
      <c r="AN485" s="328"/>
      <c r="AO485" s="328"/>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77"/>
      <c r="AR486" s="186"/>
      <c r="AS486" s="119" t="s">
        <v>188</v>
      </c>
      <c r="AT486" s="120"/>
      <c r="AU486" s="186"/>
      <c r="AV486" s="186"/>
      <c r="AW486" s="119" t="s">
        <v>177</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09"/>
      <c r="AF487" s="193"/>
      <c r="AG487" s="193"/>
      <c r="AH487" s="193"/>
      <c r="AI487" s="309"/>
      <c r="AJ487" s="193"/>
      <c r="AK487" s="193"/>
      <c r="AL487" s="193"/>
      <c r="AM487" s="309"/>
      <c r="AN487" s="193"/>
      <c r="AO487" s="193"/>
      <c r="AP487" s="310"/>
      <c r="AQ487" s="309"/>
      <c r="AR487" s="193"/>
      <c r="AS487" s="193"/>
      <c r="AT487" s="310"/>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09"/>
      <c r="AF488" s="193"/>
      <c r="AG488" s="193"/>
      <c r="AH488" s="310"/>
      <c r="AI488" s="309"/>
      <c r="AJ488" s="193"/>
      <c r="AK488" s="193"/>
      <c r="AL488" s="193"/>
      <c r="AM488" s="309"/>
      <c r="AN488" s="193"/>
      <c r="AO488" s="193"/>
      <c r="AP488" s="310"/>
      <c r="AQ488" s="309"/>
      <c r="AR488" s="193"/>
      <c r="AS488" s="193"/>
      <c r="AT488" s="310"/>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6" t="s">
        <v>178</v>
      </c>
      <c r="AC489" s="566"/>
      <c r="AD489" s="566"/>
      <c r="AE489" s="309"/>
      <c r="AF489" s="193"/>
      <c r="AG489" s="193"/>
      <c r="AH489" s="310"/>
      <c r="AI489" s="309"/>
      <c r="AJ489" s="193"/>
      <c r="AK489" s="193"/>
      <c r="AL489" s="193"/>
      <c r="AM489" s="309"/>
      <c r="AN489" s="193"/>
      <c r="AO489" s="193"/>
      <c r="AP489" s="310"/>
      <c r="AQ489" s="309"/>
      <c r="AR489" s="193"/>
      <c r="AS489" s="193"/>
      <c r="AT489" s="310"/>
      <c r="AU489" s="193"/>
      <c r="AV489" s="193"/>
      <c r="AW489" s="193"/>
      <c r="AX489" s="194"/>
    </row>
    <row r="490" spans="1:50" ht="18.75" hidden="1" customHeight="1" x14ac:dyDescent="0.15">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5" t="s">
        <v>195</v>
      </c>
      <c r="AF490" s="326"/>
      <c r="AG490" s="326"/>
      <c r="AH490" s="327"/>
      <c r="AI490" s="328" t="s">
        <v>337</v>
      </c>
      <c r="AJ490" s="328"/>
      <c r="AK490" s="328"/>
      <c r="AL490" s="145"/>
      <c r="AM490" s="328" t="s">
        <v>350</v>
      </c>
      <c r="AN490" s="328"/>
      <c r="AO490" s="328"/>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77"/>
      <c r="AR491" s="186"/>
      <c r="AS491" s="119" t="s">
        <v>188</v>
      </c>
      <c r="AT491" s="120"/>
      <c r="AU491" s="186"/>
      <c r="AV491" s="186"/>
      <c r="AW491" s="119" t="s">
        <v>177</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09"/>
      <c r="AF492" s="193"/>
      <c r="AG492" s="193"/>
      <c r="AH492" s="193"/>
      <c r="AI492" s="309"/>
      <c r="AJ492" s="193"/>
      <c r="AK492" s="193"/>
      <c r="AL492" s="193"/>
      <c r="AM492" s="309"/>
      <c r="AN492" s="193"/>
      <c r="AO492" s="193"/>
      <c r="AP492" s="310"/>
      <c r="AQ492" s="309"/>
      <c r="AR492" s="193"/>
      <c r="AS492" s="193"/>
      <c r="AT492" s="310"/>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09"/>
      <c r="AF493" s="193"/>
      <c r="AG493" s="193"/>
      <c r="AH493" s="310"/>
      <c r="AI493" s="309"/>
      <c r="AJ493" s="193"/>
      <c r="AK493" s="193"/>
      <c r="AL493" s="193"/>
      <c r="AM493" s="309"/>
      <c r="AN493" s="193"/>
      <c r="AO493" s="193"/>
      <c r="AP493" s="310"/>
      <c r="AQ493" s="309"/>
      <c r="AR493" s="193"/>
      <c r="AS493" s="193"/>
      <c r="AT493" s="310"/>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6" t="s">
        <v>178</v>
      </c>
      <c r="AC494" s="566"/>
      <c r="AD494" s="566"/>
      <c r="AE494" s="309"/>
      <c r="AF494" s="193"/>
      <c r="AG494" s="193"/>
      <c r="AH494" s="310"/>
      <c r="AI494" s="309"/>
      <c r="AJ494" s="193"/>
      <c r="AK494" s="193"/>
      <c r="AL494" s="193"/>
      <c r="AM494" s="309"/>
      <c r="AN494" s="193"/>
      <c r="AO494" s="193"/>
      <c r="AP494" s="310"/>
      <c r="AQ494" s="309"/>
      <c r="AR494" s="193"/>
      <c r="AS494" s="193"/>
      <c r="AT494" s="310"/>
      <c r="AU494" s="193"/>
      <c r="AV494" s="193"/>
      <c r="AW494" s="193"/>
      <c r="AX494" s="194"/>
    </row>
    <row r="495" spans="1:50" ht="18.75" hidden="1" customHeight="1" x14ac:dyDescent="0.15">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5" t="s">
        <v>195</v>
      </c>
      <c r="AF495" s="326"/>
      <c r="AG495" s="326"/>
      <c r="AH495" s="327"/>
      <c r="AI495" s="328" t="s">
        <v>337</v>
      </c>
      <c r="AJ495" s="328"/>
      <c r="AK495" s="328"/>
      <c r="AL495" s="145"/>
      <c r="AM495" s="328" t="s">
        <v>350</v>
      </c>
      <c r="AN495" s="328"/>
      <c r="AO495" s="328"/>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77"/>
      <c r="AR496" s="186"/>
      <c r="AS496" s="119" t="s">
        <v>188</v>
      </c>
      <c r="AT496" s="120"/>
      <c r="AU496" s="186"/>
      <c r="AV496" s="186"/>
      <c r="AW496" s="119" t="s">
        <v>177</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09"/>
      <c r="AF497" s="193"/>
      <c r="AG497" s="193"/>
      <c r="AH497" s="193"/>
      <c r="AI497" s="309"/>
      <c r="AJ497" s="193"/>
      <c r="AK497" s="193"/>
      <c r="AL497" s="193"/>
      <c r="AM497" s="309"/>
      <c r="AN497" s="193"/>
      <c r="AO497" s="193"/>
      <c r="AP497" s="310"/>
      <c r="AQ497" s="309"/>
      <c r="AR497" s="193"/>
      <c r="AS497" s="193"/>
      <c r="AT497" s="310"/>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09"/>
      <c r="AF498" s="193"/>
      <c r="AG498" s="193"/>
      <c r="AH498" s="310"/>
      <c r="AI498" s="309"/>
      <c r="AJ498" s="193"/>
      <c r="AK498" s="193"/>
      <c r="AL498" s="193"/>
      <c r="AM498" s="309"/>
      <c r="AN498" s="193"/>
      <c r="AO498" s="193"/>
      <c r="AP498" s="310"/>
      <c r="AQ498" s="309"/>
      <c r="AR498" s="193"/>
      <c r="AS498" s="193"/>
      <c r="AT498" s="310"/>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6" t="s">
        <v>178</v>
      </c>
      <c r="AC499" s="566"/>
      <c r="AD499" s="566"/>
      <c r="AE499" s="309"/>
      <c r="AF499" s="193"/>
      <c r="AG499" s="193"/>
      <c r="AH499" s="310"/>
      <c r="AI499" s="309"/>
      <c r="AJ499" s="193"/>
      <c r="AK499" s="193"/>
      <c r="AL499" s="193"/>
      <c r="AM499" s="309"/>
      <c r="AN499" s="193"/>
      <c r="AO499" s="193"/>
      <c r="AP499" s="310"/>
      <c r="AQ499" s="309"/>
      <c r="AR499" s="193"/>
      <c r="AS499" s="193"/>
      <c r="AT499" s="310"/>
      <c r="AU499" s="193"/>
      <c r="AV499" s="193"/>
      <c r="AW499" s="193"/>
      <c r="AX499" s="194"/>
    </row>
    <row r="500" spans="1:50" ht="18.75" hidden="1" customHeight="1" x14ac:dyDescent="0.15">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5" t="s">
        <v>195</v>
      </c>
      <c r="AF500" s="326"/>
      <c r="AG500" s="326"/>
      <c r="AH500" s="327"/>
      <c r="AI500" s="328" t="s">
        <v>337</v>
      </c>
      <c r="AJ500" s="328"/>
      <c r="AK500" s="328"/>
      <c r="AL500" s="145"/>
      <c r="AM500" s="328" t="s">
        <v>350</v>
      </c>
      <c r="AN500" s="328"/>
      <c r="AO500" s="328"/>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77"/>
      <c r="AR501" s="186"/>
      <c r="AS501" s="119" t="s">
        <v>188</v>
      </c>
      <c r="AT501" s="120"/>
      <c r="AU501" s="186"/>
      <c r="AV501" s="186"/>
      <c r="AW501" s="119" t="s">
        <v>177</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09"/>
      <c r="AF502" s="193"/>
      <c r="AG502" s="193"/>
      <c r="AH502" s="193"/>
      <c r="AI502" s="309"/>
      <c r="AJ502" s="193"/>
      <c r="AK502" s="193"/>
      <c r="AL502" s="193"/>
      <c r="AM502" s="309"/>
      <c r="AN502" s="193"/>
      <c r="AO502" s="193"/>
      <c r="AP502" s="310"/>
      <c r="AQ502" s="309"/>
      <c r="AR502" s="193"/>
      <c r="AS502" s="193"/>
      <c r="AT502" s="310"/>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09"/>
      <c r="AF503" s="193"/>
      <c r="AG503" s="193"/>
      <c r="AH503" s="310"/>
      <c r="AI503" s="309"/>
      <c r="AJ503" s="193"/>
      <c r="AK503" s="193"/>
      <c r="AL503" s="193"/>
      <c r="AM503" s="309"/>
      <c r="AN503" s="193"/>
      <c r="AO503" s="193"/>
      <c r="AP503" s="310"/>
      <c r="AQ503" s="309"/>
      <c r="AR503" s="193"/>
      <c r="AS503" s="193"/>
      <c r="AT503" s="310"/>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6" t="s">
        <v>178</v>
      </c>
      <c r="AC504" s="566"/>
      <c r="AD504" s="566"/>
      <c r="AE504" s="309"/>
      <c r="AF504" s="193"/>
      <c r="AG504" s="193"/>
      <c r="AH504" s="310"/>
      <c r="AI504" s="309"/>
      <c r="AJ504" s="193"/>
      <c r="AK504" s="193"/>
      <c r="AL504" s="193"/>
      <c r="AM504" s="309"/>
      <c r="AN504" s="193"/>
      <c r="AO504" s="193"/>
      <c r="AP504" s="310"/>
      <c r="AQ504" s="309"/>
      <c r="AR504" s="193"/>
      <c r="AS504" s="193"/>
      <c r="AT504" s="310"/>
      <c r="AU504" s="193"/>
      <c r="AV504" s="193"/>
      <c r="AW504" s="193"/>
      <c r="AX504" s="194"/>
    </row>
    <row r="505" spans="1:50" ht="18.75" hidden="1" customHeight="1" x14ac:dyDescent="0.15">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5" t="s">
        <v>195</v>
      </c>
      <c r="AF505" s="326"/>
      <c r="AG505" s="326"/>
      <c r="AH505" s="327"/>
      <c r="AI505" s="328" t="s">
        <v>337</v>
      </c>
      <c r="AJ505" s="328"/>
      <c r="AK505" s="328"/>
      <c r="AL505" s="145"/>
      <c r="AM505" s="328" t="s">
        <v>350</v>
      </c>
      <c r="AN505" s="328"/>
      <c r="AO505" s="328"/>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77"/>
      <c r="AR506" s="186"/>
      <c r="AS506" s="119" t="s">
        <v>188</v>
      </c>
      <c r="AT506" s="120"/>
      <c r="AU506" s="186"/>
      <c r="AV506" s="186"/>
      <c r="AW506" s="119" t="s">
        <v>177</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09"/>
      <c r="AF507" s="193"/>
      <c r="AG507" s="193"/>
      <c r="AH507" s="193"/>
      <c r="AI507" s="309"/>
      <c r="AJ507" s="193"/>
      <c r="AK507" s="193"/>
      <c r="AL507" s="193"/>
      <c r="AM507" s="309"/>
      <c r="AN507" s="193"/>
      <c r="AO507" s="193"/>
      <c r="AP507" s="310"/>
      <c r="AQ507" s="309"/>
      <c r="AR507" s="193"/>
      <c r="AS507" s="193"/>
      <c r="AT507" s="310"/>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09"/>
      <c r="AF508" s="193"/>
      <c r="AG508" s="193"/>
      <c r="AH508" s="310"/>
      <c r="AI508" s="309"/>
      <c r="AJ508" s="193"/>
      <c r="AK508" s="193"/>
      <c r="AL508" s="193"/>
      <c r="AM508" s="309"/>
      <c r="AN508" s="193"/>
      <c r="AO508" s="193"/>
      <c r="AP508" s="310"/>
      <c r="AQ508" s="309"/>
      <c r="AR508" s="193"/>
      <c r="AS508" s="193"/>
      <c r="AT508" s="310"/>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6" t="s">
        <v>178</v>
      </c>
      <c r="AC509" s="566"/>
      <c r="AD509" s="566"/>
      <c r="AE509" s="309"/>
      <c r="AF509" s="193"/>
      <c r="AG509" s="193"/>
      <c r="AH509" s="310"/>
      <c r="AI509" s="309"/>
      <c r="AJ509" s="193"/>
      <c r="AK509" s="193"/>
      <c r="AL509" s="193"/>
      <c r="AM509" s="309"/>
      <c r="AN509" s="193"/>
      <c r="AO509" s="193"/>
      <c r="AP509" s="310"/>
      <c r="AQ509" s="309"/>
      <c r="AR509" s="193"/>
      <c r="AS509" s="193"/>
      <c r="AT509" s="310"/>
      <c r="AU509" s="193"/>
      <c r="AV509" s="193"/>
      <c r="AW509" s="193"/>
      <c r="AX509" s="194"/>
    </row>
    <row r="510" spans="1:50" ht="18.75" hidden="1" customHeight="1" x14ac:dyDescent="0.15">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5" t="s">
        <v>195</v>
      </c>
      <c r="AF510" s="326"/>
      <c r="AG510" s="326"/>
      <c r="AH510" s="327"/>
      <c r="AI510" s="328" t="s">
        <v>337</v>
      </c>
      <c r="AJ510" s="328"/>
      <c r="AK510" s="328"/>
      <c r="AL510" s="145"/>
      <c r="AM510" s="328" t="s">
        <v>350</v>
      </c>
      <c r="AN510" s="328"/>
      <c r="AO510" s="328"/>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77"/>
      <c r="AR511" s="186"/>
      <c r="AS511" s="119" t="s">
        <v>188</v>
      </c>
      <c r="AT511" s="120"/>
      <c r="AU511" s="186"/>
      <c r="AV511" s="186"/>
      <c r="AW511" s="119" t="s">
        <v>177</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09"/>
      <c r="AF512" s="193"/>
      <c r="AG512" s="193"/>
      <c r="AH512" s="193"/>
      <c r="AI512" s="309"/>
      <c r="AJ512" s="193"/>
      <c r="AK512" s="193"/>
      <c r="AL512" s="193"/>
      <c r="AM512" s="309"/>
      <c r="AN512" s="193"/>
      <c r="AO512" s="193"/>
      <c r="AP512" s="310"/>
      <c r="AQ512" s="309"/>
      <c r="AR512" s="193"/>
      <c r="AS512" s="193"/>
      <c r="AT512" s="310"/>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09"/>
      <c r="AF513" s="193"/>
      <c r="AG513" s="193"/>
      <c r="AH513" s="310"/>
      <c r="AI513" s="309"/>
      <c r="AJ513" s="193"/>
      <c r="AK513" s="193"/>
      <c r="AL513" s="193"/>
      <c r="AM513" s="309"/>
      <c r="AN513" s="193"/>
      <c r="AO513" s="193"/>
      <c r="AP513" s="310"/>
      <c r="AQ513" s="309"/>
      <c r="AR513" s="193"/>
      <c r="AS513" s="193"/>
      <c r="AT513" s="310"/>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6" t="s">
        <v>14</v>
      </c>
      <c r="AC514" s="566"/>
      <c r="AD514" s="566"/>
      <c r="AE514" s="309"/>
      <c r="AF514" s="193"/>
      <c r="AG514" s="193"/>
      <c r="AH514" s="310"/>
      <c r="AI514" s="309"/>
      <c r="AJ514" s="193"/>
      <c r="AK514" s="193"/>
      <c r="AL514" s="193"/>
      <c r="AM514" s="309"/>
      <c r="AN514" s="193"/>
      <c r="AO514" s="193"/>
      <c r="AP514" s="310"/>
      <c r="AQ514" s="309"/>
      <c r="AR514" s="193"/>
      <c r="AS514" s="193"/>
      <c r="AT514" s="310"/>
      <c r="AU514" s="193"/>
      <c r="AV514" s="193"/>
      <c r="AW514" s="193"/>
      <c r="AX514" s="194"/>
    </row>
    <row r="515" spans="1:50" ht="18.75" hidden="1" customHeight="1" x14ac:dyDescent="0.15">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5" t="s">
        <v>195</v>
      </c>
      <c r="AF515" s="326"/>
      <c r="AG515" s="326"/>
      <c r="AH515" s="327"/>
      <c r="AI515" s="328" t="s">
        <v>337</v>
      </c>
      <c r="AJ515" s="328"/>
      <c r="AK515" s="328"/>
      <c r="AL515" s="145"/>
      <c r="AM515" s="328" t="s">
        <v>350</v>
      </c>
      <c r="AN515" s="328"/>
      <c r="AO515" s="328"/>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77"/>
      <c r="AR516" s="186"/>
      <c r="AS516" s="119" t="s">
        <v>188</v>
      </c>
      <c r="AT516" s="120"/>
      <c r="AU516" s="186"/>
      <c r="AV516" s="186"/>
      <c r="AW516" s="119" t="s">
        <v>177</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09"/>
      <c r="AF517" s="193"/>
      <c r="AG517" s="193"/>
      <c r="AH517" s="193"/>
      <c r="AI517" s="309"/>
      <c r="AJ517" s="193"/>
      <c r="AK517" s="193"/>
      <c r="AL517" s="193"/>
      <c r="AM517" s="309"/>
      <c r="AN517" s="193"/>
      <c r="AO517" s="193"/>
      <c r="AP517" s="310"/>
      <c r="AQ517" s="309"/>
      <c r="AR517" s="193"/>
      <c r="AS517" s="193"/>
      <c r="AT517" s="310"/>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09"/>
      <c r="AF518" s="193"/>
      <c r="AG518" s="193"/>
      <c r="AH518" s="310"/>
      <c r="AI518" s="309"/>
      <c r="AJ518" s="193"/>
      <c r="AK518" s="193"/>
      <c r="AL518" s="193"/>
      <c r="AM518" s="309"/>
      <c r="AN518" s="193"/>
      <c r="AO518" s="193"/>
      <c r="AP518" s="310"/>
      <c r="AQ518" s="309"/>
      <c r="AR518" s="193"/>
      <c r="AS518" s="193"/>
      <c r="AT518" s="310"/>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6" t="s">
        <v>14</v>
      </c>
      <c r="AC519" s="566"/>
      <c r="AD519" s="566"/>
      <c r="AE519" s="309"/>
      <c r="AF519" s="193"/>
      <c r="AG519" s="193"/>
      <c r="AH519" s="310"/>
      <c r="AI519" s="309"/>
      <c r="AJ519" s="193"/>
      <c r="AK519" s="193"/>
      <c r="AL519" s="193"/>
      <c r="AM519" s="309"/>
      <c r="AN519" s="193"/>
      <c r="AO519" s="193"/>
      <c r="AP519" s="310"/>
      <c r="AQ519" s="309"/>
      <c r="AR519" s="193"/>
      <c r="AS519" s="193"/>
      <c r="AT519" s="310"/>
      <c r="AU519" s="193"/>
      <c r="AV519" s="193"/>
      <c r="AW519" s="193"/>
      <c r="AX519" s="194"/>
    </row>
    <row r="520" spans="1:50" ht="18.75" hidden="1" customHeight="1" x14ac:dyDescent="0.15">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5" t="s">
        <v>195</v>
      </c>
      <c r="AF520" s="326"/>
      <c r="AG520" s="326"/>
      <c r="AH520" s="327"/>
      <c r="AI520" s="328" t="s">
        <v>337</v>
      </c>
      <c r="AJ520" s="328"/>
      <c r="AK520" s="328"/>
      <c r="AL520" s="145"/>
      <c r="AM520" s="328" t="s">
        <v>350</v>
      </c>
      <c r="AN520" s="328"/>
      <c r="AO520" s="328"/>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77"/>
      <c r="AR521" s="186"/>
      <c r="AS521" s="119" t="s">
        <v>188</v>
      </c>
      <c r="AT521" s="120"/>
      <c r="AU521" s="186"/>
      <c r="AV521" s="186"/>
      <c r="AW521" s="119" t="s">
        <v>177</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09"/>
      <c r="AF522" s="193"/>
      <c r="AG522" s="193"/>
      <c r="AH522" s="193"/>
      <c r="AI522" s="309"/>
      <c r="AJ522" s="193"/>
      <c r="AK522" s="193"/>
      <c r="AL522" s="193"/>
      <c r="AM522" s="309"/>
      <c r="AN522" s="193"/>
      <c r="AO522" s="193"/>
      <c r="AP522" s="310"/>
      <c r="AQ522" s="309"/>
      <c r="AR522" s="193"/>
      <c r="AS522" s="193"/>
      <c r="AT522" s="310"/>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09"/>
      <c r="AF523" s="193"/>
      <c r="AG523" s="193"/>
      <c r="AH523" s="310"/>
      <c r="AI523" s="309"/>
      <c r="AJ523" s="193"/>
      <c r="AK523" s="193"/>
      <c r="AL523" s="193"/>
      <c r="AM523" s="309"/>
      <c r="AN523" s="193"/>
      <c r="AO523" s="193"/>
      <c r="AP523" s="310"/>
      <c r="AQ523" s="309"/>
      <c r="AR523" s="193"/>
      <c r="AS523" s="193"/>
      <c r="AT523" s="310"/>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6" t="s">
        <v>14</v>
      </c>
      <c r="AC524" s="566"/>
      <c r="AD524" s="566"/>
      <c r="AE524" s="309"/>
      <c r="AF524" s="193"/>
      <c r="AG524" s="193"/>
      <c r="AH524" s="310"/>
      <c r="AI524" s="309"/>
      <c r="AJ524" s="193"/>
      <c r="AK524" s="193"/>
      <c r="AL524" s="193"/>
      <c r="AM524" s="309"/>
      <c r="AN524" s="193"/>
      <c r="AO524" s="193"/>
      <c r="AP524" s="310"/>
      <c r="AQ524" s="309"/>
      <c r="AR524" s="193"/>
      <c r="AS524" s="193"/>
      <c r="AT524" s="310"/>
      <c r="AU524" s="193"/>
      <c r="AV524" s="193"/>
      <c r="AW524" s="193"/>
      <c r="AX524" s="194"/>
    </row>
    <row r="525" spans="1:50" ht="18.75" hidden="1" customHeight="1" x14ac:dyDescent="0.15">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5" t="s">
        <v>195</v>
      </c>
      <c r="AF525" s="326"/>
      <c r="AG525" s="326"/>
      <c r="AH525" s="327"/>
      <c r="AI525" s="328" t="s">
        <v>337</v>
      </c>
      <c r="AJ525" s="328"/>
      <c r="AK525" s="328"/>
      <c r="AL525" s="145"/>
      <c r="AM525" s="328" t="s">
        <v>350</v>
      </c>
      <c r="AN525" s="328"/>
      <c r="AO525" s="328"/>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77"/>
      <c r="AR526" s="186"/>
      <c r="AS526" s="119" t="s">
        <v>188</v>
      </c>
      <c r="AT526" s="120"/>
      <c r="AU526" s="186"/>
      <c r="AV526" s="186"/>
      <c r="AW526" s="119" t="s">
        <v>177</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09"/>
      <c r="AF527" s="193"/>
      <c r="AG527" s="193"/>
      <c r="AH527" s="193"/>
      <c r="AI527" s="309"/>
      <c r="AJ527" s="193"/>
      <c r="AK527" s="193"/>
      <c r="AL527" s="193"/>
      <c r="AM527" s="309"/>
      <c r="AN527" s="193"/>
      <c r="AO527" s="193"/>
      <c r="AP527" s="310"/>
      <c r="AQ527" s="309"/>
      <c r="AR527" s="193"/>
      <c r="AS527" s="193"/>
      <c r="AT527" s="310"/>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09"/>
      <c r="AF528" s="193"/>
      <c r="AG528" s="193"/>
      <c r="AH528" s="310"/>
      <c r="AI528" s="309"/>
      <c r="AJ528" s="193"/>
      <c r="AK528" s="193"/>
      <c r="AL528" s="193"/>
      <c r="AM528" s="309"/>
      <c r="AN528" s="193"/>
      <c r="AO528" s="193"/>
      <c r="AP528" s="310"/>
      <c r="AQ528" s="309"/>
      <c r="AR528" s="193"/>
      <c r="AS528" s="193"/>
      <c r="AT528" s="310"/>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6" t="s">
        <v>14</v>
      </c>
      <c r="AC529" s="566"/>
      <c r="AD529" s="566"/>
      <c r="AE529" s="309"/>
      <c r="AF529" s="193"/>
      <c r="AG529" s="193"/>
      <c r="AH529" s="310"/>
      <c r="AI529" s="309"/>
      <c r="AJ529" s="193"/>
      <c r="AK529" s="193"/>
      <c r="AL529" s="193"/>
      <c r="AM529" s="309"/>
      <c r="AN529" s="193"/>
      <c r="AO529" s="193"/>
      <c r="AP529" s="310"/>
      <c r="AQ529" s="309"/>
      <c r="AR529" s="193"/>
      <c r="AS529" s="193"/>
      <c r="AT529" s="310"/>
      <c r="AU529" s="193"/>
      <c r="AV529" s="193"/>
      <c r="AW529" s="193"/>
      <c r="AX529" s="194"/>
    </row>
    <row r="530" spans="1:50" ht="18.75" hidden="1" customHeight="1" x14ac:dyDescent="0.15">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5" t="s">
        <v>195</v>
      </c>
      <c r="AF530" s="326"/>
      <c r="AG530" s="326"/>
      <c r="AH530" s="327"/>
      <c r="AI530" s="328" t="s">
        <v>337</v>
      </c>
      <c r="AJ530" s="328"/>
      <c r="AK530" s="328"/>
      <c r="AL530" s="145"/>
      <c r="AM530" s="328" t="s">
        <v>350</v>
      </c>
      <c r="AN530" s="328"/>
      <c r="AO530" s="328"/>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77"/>
      <c r="AR531" s="186"/>
      <c r="AS531" s="119" t="s">
        <v>188</v>
      </c>
      <c r="AT531" s="120"/>
      <c r="AU531" s="186"/>
      <c r="AV531" s="186"/>
      <c r="AW531" s="119" t="s">
        <v>177</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09"/>
      <c r="AF532" s="193"/>
      <c r="AG532" s="193"/>
      <c r="AH532" s="193"/>
      <c r="AI532" s="309"/>
      <c r="AJ532" s="193"/>
      <c r="AK532" s="193"/>
      <c r="AL532" s="193"/>
      <c r="AM532" s="309"/>
      <c r="AN532" s="193"/>
      <c r="AO532" s="193"/>
      <c r="AP532" s="310"/>
      <c r="AQ532" s="309"/>
      <c r="AR532" s="193"/>
      <c r="AS532" s="193"/>
      <c r="AT532" s="310"/>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09"/>
      <c r="AF533" s="193"/>
      <c r="AG533" s="193"/>
      <c r="AH533" s="310"/>
      <c r="AI533" s="309"/>
      <c r="AJ533" s="193"/>
      <c r="AK533" s="193"/>
      <c r="AL533" s="193"/>
      <c r="AM533" s="309"/>
      <c r="AN533" s="193"/>
      <c r="AO533" s="193"/>
      <c r="AP533" s="310"/>
      <c r="AQ533" s="309"/>
      <c r="AR533" s="193"/>
      <c r="AS533" s="193"/>
      <c r="AT533" s="310"/>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6" t="s">
        <v>14</v>
      </c>
      <c r="AC534" s="566"/>
      <c r="AD534" s="566"/>
      <c r="AE534" s="309"/>
      <c r="AF534" s="193"/>
      <c r="AG534" s="193"/>
      <c r="AH534" s="310"/>
      <c r="AI534" s="309"/>
      <c r="AJ534" s="193"/>
      <c r="AK534" s="193"/>
      <c r="AL534" s="193"/>
      <c r="AM534" s="309"/>
      <c r="AN534" s="193"/>
      <c r="AO534" s="193"/>
      <c r="AP534" s="310"/>
      <c r="AQ534" s="309"/>
      <c r="AR534" s="193"/>
      <c r="AS534" s="193"/>
      <c r="AT534" s="310"/>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888" t="s">
        <v>207</v>
      </c>
      <c r="H538" s="109"/>
      <c r="I538" s="109"/>
      <c r="J538" s="889"/>
      <c r="K538" s="890"/>
      <c r="L538" s="890"/>
      <c r="M538" s="890"/>
      <c r="N538" s="890"/>
      <c r="O538" s="890"/>
      <c r="P538" s="890"/>
      <c r="Q538" s="890"/>
      <c r="R538" s="890"/>
      <c r="S538" s="890"/>
      <c r="T538" s="891"/>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2"/>
    </row>
    <row r="539" spans="1:50" ht="18.75" hidden="1" customHeight="1" x14ac:dyDescent="0.15">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5" t="s">
        <v>195</v>
      </c>
      <c r="AF539" s="326"/>
      <c r="AG539" s="326"/>
      <c r="AH539" s="327"/>
      <c r="AI539" s="328" t="s">
        <v>337</v>
      </c>
      <c r="AJ539" s="328"/>
      <c r="AK539" s="328"/>
      <c r="AL539" s="145"/>
      <c r="AM539" s="328" t="s">
        <v>350</v>
      </c>
      <c r="AN539" s="328"/>
      <c r="AO539" s="328"/>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77"/>
      <c r="AR540" s="186"/>
      <c r="AS540" s="119" t="s">
        <v>188</v>
      </c>
      <c r="AT540" s="120"/>
      <c r="AU540" s="186"/>
      <c r="AV540" s="186"/>
      <c r="AW540" s="119" t="s">
        <v>177</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09"/>
      <c r="AF541" s="193"/>
      <c r="AG541" s="193"/>
      <c r="AH541" s="193"/>
      <c r="AI541" s="309"/>
      <c r="AJ541" s="193"/>
      <c r="AK541" s="193"/>
      <c r="AL541" s="193"/>
      <c r="AM541" s="309"/>
      <c r="AN541" s="193"/>
      <c r="AO541" s="193"/>
      <c r="AP541" s="310"/>
      <c r="AQ541" s="309"/>
      <c r="AR541" s="193"/>
      <c r="AS541" s="193"/>
      <c r="AT541" s="310"/>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09"/>
      <c r="AF542" s="193"/>
      <c r="AG542" s="193"/>
      <c r="AH542" s="310"/>
      <c r="AI542" s="309"/>
      <c r="AJ542" s="193"/>
      <c r="AK542" s="193"/>
      <c r="AL542" s="193"/>
      <c r="AM542" s="309"/>
      <c r="AN542" s="193"/>
      <c r="AO542" s="193"/>
      <c r="AP542" s="310"/>
      <c r="AQ542" s="309"/>
      <c r="AR542" s="193"/>
      <c r="AS542" s="193"/>
      <c r="AT542" s="310"/>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6" t="s">
        <v>178</v>
      </c>
      <c r="AC543" s="566"/>
      <c r="AD543" s="566"/>
      <c r="AE543" s="309"/>
      <c r="AF543" s="193"/>
      <c r="AG543" s="193"/>
      <c r="AH543" s="310"/>
      <c r="AI543" s="309"/>
      <c r="AJ543" s="193"/>
      <c r="AK543" s="193"/>
      <c r="AL543" s="193"/>
      <c r="AM543" s="309"/>
      <c r="AN543" s="193"/>
      <c r="AO543" s="193"/>
      <c r="AP543" s="310"/>
      <c r="AQ543" s="309"/>
      <c r="AR543" s="193"/>
      <c r="AS543" s="193"/>
      <c r="AT543" s="310"/>
      <c r="AU543" s="193"/>
      <c r="AV543" s="193"/>
      <c r="AW543" s="193"/>
      <c r="AX543" s="194"/>
    </row>
    <row r="544" spans="1:50" ht="18.75" hidden="1" customHeight="1" x14ac:dyDescent="0.15">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5" t="s">
        <v>195</v>
      </c>
      <c r="AF544" s="326"/>
      <c r="AG544" s="326"/>
      <c r="AH544" s="327"/>
      <c r="AI544" s="328" t="s">
        <v>337</v>
      </c>
      <c r="AJ544" s="328"/>
      <c r="AK544" s="328"/>
      <c r="AL544" s="145"/>
      <c r="AM544" s="328" t="s">
        <v>350</v>
      </c>
      <c r="AN544" s="328"/>
      <c r="AO544" s="328"/>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77"/>
      <c r="AR545" s="186"/>
      <c r="AS545" s="119" t="s">
        <v>188</v>
      </c>
      <c r="AT545" s="120"/>
      <c r="AU545" s="186"/>
      <c r="AV545" s="186"/>
      <c r="AW545" s="119" t="s">
        <v>177</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09"/>
      <c r="AF546" s="193"/>
      <c r="AG546" s="193"/>
      <c r="AH546" s="193"/>
      <c r="AI546" s="309"/>
      <c r="AJ546" s="193"/>
      <c r="AK546" s="193"/>
      <c r="AL546" s="193"/>
      <c r="AM546" s="309"/>
      <c r="AN546" s="193"/>
      <c r="AO546" s="193"/>
      <c r="AP546" s="310"/>
      <c r="AQ546" s="309"/>
      <c r="AR546" s="193"/>
      <c r="AS546" s="193"/>
      <c r="AT546" s="310"/>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09"/>
      <c r="AF547" s="193"/>
      <c r="AG547" s="193"/>
      <c r="AH547" s="310"/>
      <c r="AI547" s="309"/>
      <c r="AJ547" s="193"/>
      <c r="AK547" s="193"/>
      <c r="AL547" s="193"/>
      <c r="AM547" s="309"/>
      <c r="AN547" s="193"/>
      <c r="AO547" s="193"/>
      <c r="AP547" s="310"/>
      <c r="AQ547" s="309"/>
      <c r="AR547" s="193"/>
      <c r="AS547" s="193"/>
      <c r="AT547" s="310"/>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6" t="s">
        <v>178</v>
      </c>
      <c r="AC548" s="566"/>
      <c r="AD548" s="566"/>
      <c r="AE548" s="309"/>
      <c r="AF548" s="193"/>
      <c r="AG548" s="193"/>
      <c r="AH548" s="310"/>
      <c r="AI548" s="309"/>
      <c r="AJ548" s="193"/>
      <c r="AK548" s="193"/>
      <c r="AL548" s="193"/>
      <c r="AM548" s="309"/>
      <c r="AN548" s="193"/>
      <c r="AO548" s="193"/>
      <c r="AP548" s="310"/>
      <c r="AQ548" s="309"/>
      <c r="AR548" s="193"/>
      <c r="AS548" s="193"/>
      <c r="AT548" s="310"/>
      <c r="AU548" s="193"/>
      <c r="AV548" s="193"/>
      <c r="AW548" s="193"/>
      <c r="AX548" s="194"/>
    </row>
    <row r="549" spans="1:50" ht="18.75" hidden="1" customHeight="1" x14ac:dyDescent="0.15">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5" t="s">
        <v>195</v>
      </c>
      <c r="AF549" s="326"/>
      <c r="AG549" s="326"/>
      <c r="AH549" s="327"/>
      <c r="AI549" s="328" t="s">
        <v>337</v>
      </c>
      <c r="AJ549" s="328"/>
      <c r="AK549" s="328"/>
      <c r="AL549" s="145"/>
      <c r="AM549" s="328" t="s">
        <v>350</v>
      </c>
      <c r="AN549" s="328"/>
      <c r="AO549" s="328"/>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77"/>
      <c r="AR550" s="186"/>
      <c r="AS550" s="119" t="s">
        <v>188</v>
      </c>
      <c r="AT550" s="120"/>
      <c r="AU550" s="186"/>
      <c r="AV550" s="186"/>
      <c r="AW550" s="119" t="s">
        <v>177</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09"/>
      <c r="AF551" s="193"/>
      <c r="AG551" s="193"/>
      <c r="AH551" s="193"/>
      <c r="AI551" s="309"/>
      <c r="AJ551" s="193"/>
      <c r="AK551" s="193"/>
      <c r="AL551" s="193"/>
      <c r="AM551" s="309"/>
      <c r="AN551" s="193"/>
      <c r="AO551" s="193"/>
      <c r="AP551" s="310"/>
      <c r="AQ551" s="309"/>
      <c r="AR551" s="193"/>
      <c r="AS551" s="193"/>
      <c r="AT551" s="310"/>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09"/>
      <c r="AF552" s="193"/>
      <c r="AG552" s="193"/>
      <c r="AH552" s="310"/>
      <c r="AI552" s="309"/>
      <c r="AJ552" s="193"/>
      <c r="AK552" s="193"/>
      <c r="AL552" s="193"/>
      <c r="AM552" s="309"/>
      <c r="AN552" s="193"/>
      <c r="AO552" s="193"/>
      <c r="AP552" s="310"/>
      <c r="AQ552" s="309"/>
      <c r="AR552" s="193"/>
      <c r="AS552" s="193"/>
      <c r="AT552" s="310"/>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6" t="s">
        <v>178</v>
      </c>
      <c r="AC553" s="566"/>
      <c r="AD553" s="566"/>
      <c r="AE553" s="309"/>
      <c r="AF553" s="193"/>
      <c r="AG553" s="193"/>
      <c r="AH553" s="310"/>
      <c r="AI553" s="309"/>
      <c r="AJ553" s="193"/>
      <c r="AK553" s="193"/>
      <c r="AL553" s="193"/>
      <c r="AM553" s="309"/>
      <c r="AN553" s="193"/>
      <c r="AO553" s="193"/>
      <c r="AP553" s="310"/>
      <c r="AQ553" s="309"/>
      <c r="AR553" s="193"/>
      <c r="AS553" s="193"/>
      <c r="AT553" s="310"/>
      <c r="AU553" s="193"/>
      <c r="AV553" s="193"/>
      <c r="AW553" s="193"/>
      <c r="AX553" s="194"/>
    </row>
    <row r="554" spans="1:50" ht="18.75" hidden="1" customHeight="1" x14ac:dyDescent="0.15">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5" t="s">
        <v>195</v>
      </c>
      <c r="AF554" s="326"/>
      <c r="AG554" s="326"/>
      <c r="AH554" s="327"/>
      <c r="AI554" s="328" t="s">
        <v>337</v>
      </c>
      <c r="AJ554" s="328"/>
      <c r="AK554" s="328"/>
      <c r="AL554" s="145"/>
      <c r="AM554" s="328" t="s">
        <v>350</v>
      </c>
      <c r="AN554" s="328"/>
      <c r="AO554" s="328"/>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77"/>
      <c r="AR555" s="186"/>
      <c r="AS555" s="119" t="s">
        <v>188</v>
      </c>
      <c r="AT555" s="120"/>
      <c r="AU555" s="186"/>
      <c r="AV555" s="186"/>
      <c r="AW555" s="119" t="s">
        <v>177</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09"/>
      <c r="AF556" s="193"/>
      <c r="AG556" s="193"/>
      <c r="AH556" s="193"/>
      <c r="AI556" s="309"/>
      <c r="AJ556" s="193"/>
      <c r="AK556" s="193"/>
      <c r="AL556" s="193"/>
      <c r="AM556" s="309"/>
      <c r="AN556" s="193"/>
      <c r="AO556" s="193"/>
      <c r="AP556" s="310"/>
      <c r="AQ556" s="309"/>
      <c r="AR556" s="193"/>
      <c r="AS556" s="193"/>
      <c r="AT556" s="310"/>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09"/>
      <c r="AF557" s="193"/>
      <c r="AG557" s="193"/>
      <c r="AH557" s="310"/>
      <c r="AI557" s="309"/>
      <c r="AJ557" s="193"/>
      <c r="AK557" s="193"/>
      <c r="AL557" s="193"/>
      <c r="AM557" s="309"/>
      <c r="AN557" s="193"/>
      <c r="AO557" s="193"/>
      <c r="AP557" s="310"/>
      <c r="AQ557" s="309"/>
      <c r="AR557" s="193"/>
      <c r="AS557" s="193"/>
      <c r="AT557" s="310"/>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6" t="s">
        <v>178</v>
      </c>
      <c r="AC558" s="566"/>
      <c r="AD558" s="566"/>
      <c r="AE558" s="309"/>
      <c r="AF558" s="193"/>
      <c r="AG558" s="193"/>
      <c r="AH558" s="310"/>
      <c r="AI558" s="309"/>
      <c r="AJ558" s="193"/>
      <c r="AK558" s="193"/>
      <c r="AL558" s="193"/>
      <c r="AM558" s="309"/>
      <c r="AN558" s="193"/>
      <c r="AO558" s="193"/>
      <c r="AP558" s="310"/>
      <c r="AQ558" s="309"/>
      <c r="AR558" s="193"/>
      <c r="AS558" s="193"/>
      <c r="AT558" s="310"/>
      <c r="AU558" s="193"/>
      <c r="AV558" s="193"/>
      <c r="AW558" s="193"/>
      <c r="AX558" s="194"/>
    </row>
    <row r="559" spans="1:50" ht="18.75" hidden="1" customHeight="1" x14ac:dyDescent="0.15">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5" t="s">
        <v>195</v>
      </c>
      <c r="AF559" s="326"/>
      <c r="AG559" s="326"/>
      <c r="AH559" s="327"/>
      <c r="AI559" s="328" t="s">
        <v>337</v>
      </c>
      <c r="AJ559" s="328"/>
      <c r="AK559" s="328"/>
      <c r="AL559" s="145"/>
      <c r="AM559" s="328" t="s">
        <v>350</v>
      </c>
      <c r="AN559" s="328"/>
      <c r="AO559" s="328"/>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77"/>
      <c r="AR560" s="186"/>
      <c r="AS560" s="119" t="s">
        <v>188</v>
      </c>
      <c r="AT560" s="120"/>
      <c r="AU560" s="186"/>
      <c r="AV560" s="186"/>
      <c r="AW560" s="119" t="s">
        <v>177</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09"/>
      <c r="AF561" s="193"/>
      <c r="AG561" s="193"/>
      <c r="AH561" s="193"/>
      <c r="AI561" s="309"/>
      <c r="AJ561" s="193"/>
      <c r="AK561" s="193"/>
      <c r="AL561" s="193"/>
      <c r="AM561" s="309"/>
      <c r="AN561" s="193"/>
      <c r="AO561" s="193"/>
      <c r="AP561" s="310"/>
      <c r="AQ561" s="309"/>
      <c r="AR561" s="193"/>
      <c r="AS561" s="193"/>
      <c r="AT561" s="310"/>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09"/>
      <c r="AF562" s="193"/>
      <c r="AG562" s="193"/>
      <c r="AH562" s="310"/>
      <c r="AI562" s="309"/>
      <c r="AJ562" s="193"/>
      <c r="AK562" s="193"/>
      <c r="AL562" s="193"/>
      <c r="AM562" s="309"/>
      <c r="AN562" s="193"/>
      <c r="AO562" s="193"/>
      <c r="AP562" s="310"/>
      <c r="AQ562" s="309"/>
      <c r="AR562" s="193"/>
      <c r="AS562" s="193"/>
      <c r="AT562" s="310"/>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6" t="s">
        <v>178</v>
      </c>
      <c r="AC563" s="566"/>
      <c r="AD563" s="566"/>
      <c r="AE563" s="309"/>
      <c r="AF563" s="193"/>
      <c r="AG563" s="193"/>
      <c r="AH563" s="310"/>
      <c r="AI563" s="309"/>
      <c r="AJ563" s="193"/>
      <c r="AK563" s="193"/>
      <c r="AL563" s="193"/>
      <c r="AM563" s="309"/>
      <c r="AN563" s="193"/>
      <c r="AO563" s="193"/>
      <c r="AP563" s="310"/>
      <c r="AQ563" s="309"/>
      <c r="AR563" s="193"/>
      <c r="AS563" s="193"/>
      <c r="AT563" s="310"/>
      <c r="AU563" s="193"/>
      <c r="AV563" s="193"/>
      <c r="AW563" s="193"/>
      <c r="AX563" s="194"/>
    </row>
    <row r="564" spans="1:50" ht="18.75" hidden="1" customHeight="1" x14ac:dyDescent="0.15">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5" t="s">
        <v>195</v>
      </c>
      <c r="AF564" s="326"/>
      <c r="AG564" s="326"/>
      <c r="AH564" s="327"/>
      <c r="AI564" s="328" t="s">
        <v>337</v>
      </c>
      <c r="AJ564" s="328"/>
      <c r="AK564" s="328"/>
      <c r="AL564" s="145"/>
      <c r="AM564" s="328" t="s">
        <v>350</v>
      </c>
      <c r="AN564" s="328"/>
      <c r="AO564" s="328"/>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77"/>
      <c r="AR565" s="186"/>
      <c r="AS565" s="119" t="s">
        <v>188</v>
      </c>
      <c r="AT565" s="120"/>
      <c r="AU565" s="186"/>
      <c r="AV565" s="186"/>
      <c r="AW565" s="119" t="s">
        <v>177</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09"/>
      <c r="AF566" s="193"/>
      <c r="AG566" s="193"/>
      <c r="AH566" s="193"/>
      <c r="AI566" s="309"/>
      <c r="AJ566" s="193"/>
      <c r="AK566" s="193"/>
      <c r="AL566" s="193"/>
      <c r="AM566" s="309"/>
      <c r="AN566" s="193"/>
      <c r="AO566" s="193"/>
      <c r="AP566" s="310"/>
      <c r="AQ566" s="309"/>
      <c r="AR566" s="193"/>
      <c r="AS566" s="193"/>
      <c r="AT566" s="310"/>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09"/>
      <c r="AF567" s="193"/>
      <c r="AG567" s="193"/>
      <c r="AH567" s="310"/>
      <c r="AI567" s="309"/>
      <c r="AJ567" s="193"/>
      <c r="AK567" s="193"/>
      <c r="AL567" s="193"/>
      <c r="AM567" s="309"/>
      <c r="AN567" s="193"/>
      <c r="AO567" s="193"/>
      <c r="AP567" s="310"/>
      <c r="AQ567" s="309"/>
      <c r="AR567" s="193"/>
      <c r="AS567" s="193"/>
      <c r="AT567" s="310"/>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6" t="s">
        <v>14</v>
      </c>
      <c r="AC568" s="566"/>
      <c r="AD568" s="566"/>
      <c r="AE568" s="309"/>
      <c r="AF568" s="193"/>
      <c r="AG568" s="193"/>
      <c r="AH568" s="310"/>
      <c r="AI568" s="309"/>
      <c r="AJ568" s="193"/>
      <c r="AK568" s="193"/>
      <c r="AL568" s="193"/>
      <c r="AM568" s="309"/>
      <c r="AN568" s="193"/>
      <c r="AO568" s="193"/>
      <c r="AP568" s="310"/>
      <c r="AQ568" s="309"/>
      <c r="AR568" s="193"/>
      <c r="AS568" s="193"/>
      <c r="AT568" s="310"/>
      <c r="AU568" s="193"/>
      <c r="AV568" s="193"/>
      <c r="AW568" s="193"/>
      <c r="AX568" s="194"/>
    </row>
    <row r="569" spans="1:50" ht="18.75" hidden="1" customHeight="1" x14ac:dyDescent="0.15">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5" t="s">
        <v>195</v>
      </c>
      <c r="AF569" s="326"/>
      <c r="AG569" s="326"/>
      <c r="AH569" s="327"/>
      <c r="AI569" s="328" t="s">
        <v>337</v>
      </c>
      <c r="AJ569" s="328"/>
      <c r="AK569" s="328"/>
      <c r="AL569" s="145"/>
      <c r="AM569" s="328" t="s">
        <v>350</v>
      </c>
      <c r="AN569" s="328"/>
      <c r="AO569" s="328"/>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77"/>
      <c r="AR570" s="186"/>
      <c r="AS570" s="119" t="s">
        <v>188</v>
      </c>
      <c r="AT570" s="120"/>
      <c r="AU570" s="186"/>
      <c r="AV570" s="186"/>
      <c r="AW570" s="119" t="s">
        <v>177</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09"/>
      <c r="AF571" s="193"/>
      <c r="AG571" s="193"/>
      <c r="AH571" s="193"/>
      <c r="AI571" s="309"/>
      <c r="AJ571" s="193"/>
      <c r="AK571" s="193"/>
      <c r="AL571" s="193"/>
      <c r="AM571" s="309"/>
      <c r="AN571" s="193"/>
      <c r="AO571" s="193"/>
      <c r="AP571" s="310"/>
      <c r="AQ571" s="309"/>
      <c r="AR571" s="193"/>
      <c r="AS571" s="193"/>
      <c r="AT571" s="310"/>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09"/>
      <c r="AF572" s="193"/>
      <c r="AG572" s="193"/>
      <c r="AH572" s="310"/>
      <c r="AI572" s="309"/>
      <c r="AJ572" s="193"/>
      <c r="AK572" s="193"/>
      <c r="AL572" s="193"/>
      <c r="AM572" s="309"/>
      <c r="AN572" s="193"/>
      <c r="AO572" s="193"/>
      <c r="AP572" s="310"/>
      <c r="AQ572" s="309"/>
      <c r="AR572" s="193"/>
      <c r="AS572" s="193"/>
      <c r="AT572" s="310"/>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6" t="s">
        <v>14</v>
      </c>
      <c r="AC573" s="566"/>
      <c r="AD573" s="566"/>
      <c r="AE573" s="309"/>
      <c r="AF573" s="193"/>
      <c r="AG573" s="193"/>
      <c r="AH573" s="310"/>
      <c r="AI573" s="309"/>
      <c r="AJ573" s="193"/>
      <c r="AK573" s="193"/>
      <c r="AL573" s="193"/>
      <c r="AM573" s="309"/>
      <c r="AN573" s="193"/>
      <c r="AO573" s="193"/>
      <c r="AP573" s="310"/>
      <c r="AQ573" s="309"/>
      <c r="AR573" s="193"/>
      <c r="AS573" s="193"/>
      <c r="AT573" s="310"/>
      <c r="AU573" s="193"/>
      <c r="AV573" s="193"/>
      <c r="AW573" s="193"/>
      <c r="AX573" s="194"/>
    </row>
    <row r="574" spans="1:50" ht="18.75" hidden="1" customHeight="1" x14ac:dyDescent="0.15">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5" t="s">
        <v>195</v>
      </c>
      <c r="AF574" s="326"/>
      <c r="AG574" s="326"/>
      <c r="AH574" s="327"/>
      <c r="AI574" s="328" t="s">
        <v>337</v>
      </c>
      <c r="AJ574" s="328"/>
      <c r="AK574" s="328"/>
      <c r="AL574" s="145"/>
      <c r="AM574" s="328" t="s">
        <v>350</v>
      </c>
      <c r="AN574" s="328"/>
      <c r="AO574" s="328"/>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77"/>
      <c r="AR575" s="186"/>
      <c r="AS575" s="119" t="s">
        <v>188</v>
      </c>
      <c r="AT575" s="120"/>
      <c r="AU575" s="186"/>
      <c r="AV575" s="186"/>
      <c r="AW575" s="119" t="s">
        <v>177</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09"/>
      <c r="AF576" s="193"/>
      <c r="AG576" s="193"/>
      <c r="AH576" s="193"/>
      <c r="AI576" s="309"/>
      <c r="AJ576" s="193"/>
      <c r="AK576" s="193"/>
      <c r="AL576" s="193"/>
      <c r="AM576" s="309"/>
      <c r="AN576" s="193"/>
      <c r="AO576" s="193"/>
      <c r="AP576" s="310"/>
      <c r="AQ576" s="309"/>
      <c r="AR576" s="193"/>
      <c r="AS576" s="193"/>
      <c r="AT576" s="310"/>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09"/>
      <c r="AF577" s="193"/>
      <c r="AG577" s="193"/>
      <c r="AH577" s="310"/>
      <c r="AI577" s="309"/>
      <c r="AJ577" s="193"/>
      <c r="AK577" s="193"/>
      <c r="AL577" s="193"/>
      <c r="AM577" s="309"/>
      <c r="AN577" s="193"/>
      <c r="AO577" s="193"/>
      <c r="AP577" s="310"/>
      <c r="AQ577" s="309"/>
      <c r="AR577" s="193"/>
      <c r="AS577" s="193"/>
      <c r="AT577" s="310"/>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6" t="s">
        <v>14</v>
      </c>
      <c r="AC578" s="566"/>
      <c r="AD578" s="566"/>
      <c r="AE578" s="309"/>
      <c r="AF578" s="193"/>
      <c r="AG578" s="193"/>
      <c r="AH578" s="310"/>
      <c r="AI578" s="309"/>
      <c r="AJ578" s="193"/>
      <c r="AK578" s="193"/>
      <c r="AL578" s="193"/>
      <c r="AM578" s="309"/>
      <c r="AN578" s="193"/>
      <c r="AO578" s="193"/>
      <c r="AP578" s="310"/>
      <c r="AQ578" s="309"/>
      <c r="AR578" s="193"/>
      <c r="AS578" s="193"/>
      <c r="AT578" s="310"/>
      <c r="AU578" s="193"/>
      <c r="AV578" s="193"/>
      <c r="AW578" s="193"/>
      <c r="AX578" s="194"/>
    </row>
    <row r="579" spans="1:50" ht="18.75" hidden="1" customHeight="1" x14ac:dyDescent="0.15">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5" t="s">
        <v>195</v>
      </c>
      <c r="AF579" s="326"/>
      <c r="AG579" s="326"/>
      <c r="AH579" s="327"/>
      <c r="AI579" s="328" t="s">
        <v>337</v>
      </c>
      <c r="AJ579" s="328"/>
      <c r="AK579" s="328"/>
      <c r="AL579" s="145"/>
      <c r="AM579" s="328" t="s">
        <v>350</v>
      </c>
      <c r="AN579" s="328"/>
      <c r="AO579" s="328"/>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77"/>
      <c r="AR580" s="186"/>
      <c r="AS580" s="119" t="s">
        <v>188</v>
      </c>
      <c r="AT580" s="120"/>
      <c r="AU580" s="186"/>
      <c r="AV580" s="186"/>
      <c r="AW580" s="119" t="s">
        <v>177</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09"/>
      <c r="AF581" s="193"/>
      <c r="AG581" s="193"/>
      <c r="AH581" s="193"/>
      <c r="AI581" s="309"/>
      <c r="AJ581" s="193"/>
      <c r="AK581" s="193"/>
      <c r="AL581" s="193"/>
      <c r="AM581" s="309"/>
      <c r="AN581" s="193"/>
      <c r="AO581" s="193"/>
      <c r="AP581" s="310"/>
      <c r="AQ581" s="309"/>
      <c r="AR581" s="193"/>
      <c r="AS581" s="193"/>
      <c r="AT581" s="310"/>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09"/>
      <c r="AF582" s="193"/>
      <c r="AG582" s="193"/>
      <c r="AH582" s="310"/>
      <c r="AI582" s="309"/>
      <c r="AJ582" s="193"/>
      <c r="AK582" s="193"/>
      <c r="AL582" s="193"/>
      <c r="AM582" s="309"/>
      <c r="AN582" s="193"/>
      <c r="AO582" s="193"/>
      <c r="AP582" s="310"/>
      <c r="AQ582" s="309"/>
      <c r="AR582" s="193"/>
      <c r="AS582" s="193"/>
      <c r="AT582" s="310"/>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6" t="s">
        <v>14</v>
      </c>
      <c r="AC583" s="566"/>
      <c r="AD583" s="566"/>
      <c r="AE583" s="309"/>
      <c r="AF583" s="193"/>
      <c r="AG583" s="193"/>
      <c r="AH583" s="310"/>
      <c r="AI583" s="309"/>
      <c r="AJ583" s="193"/>
      <c r="AK583" s="193"/>
      <c r="AL583" s="193"/>
      <c r="AM583" s="309"/>
      <c r="AN583" s="193"/>
      <c r="AO583" s="193"/>
      <c r="AP583" s="310"/>
      <c r="AQ583" s="309"/>
      <c r="AR583" s="193"/>
      <c r="AS583" s="193"/>
      <c r="AT583" s="310"/>
      <c r="AU583" s="193"/>
      <c r="AV583" s="193"/>
      <c r="AW583" s="193"/>
      <c r="AX583" s="194"/>
    </row>
    <row r="584" spans="1:50" ht="18.75" hidden="1" customHeight="1" x14ac:dyDescent="0.15">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5" t="s">
        <v>195</v>
      </c>
      <c r="AF584" s="326"/>
      <c r="AG584" s="326"/>
      <c r="AH584" s="327"/>
      <c r="AI584" s="328" t="s">
        <v>337</v>
      </c>
      <c r="AJ584" s="328"/>
      <c r="AK584" s="328"/>
      <c r="AL584" s="145"/>
      <c r="AM584" s="328" t="s">
        <v>350</v>
      </c>
      <c r="AN584" s="328"/>
      <c r="AO584" s="328"/>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77"/>
      <c r="AR585" s="186"/>
      <c r="AS585" s="119" t="s">
        <v>188</v>
      </c>
      <c r="AT585" s="120"/>
      <c r="AU585" s="186"/>
      <c r="AV585" s="186"/>
      <c r="AW585" s="119" t="s">
        <v>177</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09"/>
      <c r="AF586" s="193"/>
      <c r="AG586" s="193"/>
      <c r="AH586" s="193"/>
      <c r="AI586" s="309"/>
      <c r="AJ586" s="193"/>
      <c r="AK586" s="193"/>
      <c r="AL586" s="193"/>
      <c r="AM586" s="309"/>
      <c r="AN586" s="193"/>
      <c r="AO586" s="193"/>
      <c r="AP586" s="310"/>
      <c r="AQ586" s="309"/>
      <c r="AR586" s="193"/>
      <c r="AS586" s="193"/>
      <c r="AT586" s="310"/>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09"/>
      <c r="AF587" s="193"/>
      <c r="AG587" s="193"/>
      <c r="AH587" s="310"/>
      <c r="AI587" s="309"/>
      <c r="AJ587" s="193"/>
      <c r="AK587" s="193"/>
      <c r="AL587" s="193"/>
      <c r="AM587" s="309"/>
      <c r="AN587" s="193"/>
      <c r="AO587" s="193"/>
      <c r="AP587" s="310"/>
      <c r="AQ587" s="309"/>
      <c r="AR587" s="193"/>
      <c r="AS587" s="193"/>
      <c r="AT587" s="310"/>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6" t="s">
        <v>14</v>
      </c>
      <c r="AC588" s="566"/>
      <c r="AD588" s="566"/>
      <c r="AE588" s="309"/>
      <c r="AF588" s="193"/>
      <c r="AG588" s="193"/>
      <c r="AH588" s="310"/>
      <c r="AI588" s="309"/>
      <c r="AJ588" s="193"/>
      <c r="AK588" s="193"/>
      <c r="AL588" s="193"/>
      <c r="AM588" s="309"/>
      <c r="AN588" s="193"/>
      <c r="AO588" s="193"/>
      <c r="AP588" s="310"/>
      <c r="AQ588" s="309"/>
      <c r="AR588" s="193"/>
      <c r="AS588" s="193"/>
      <c r="AT588" s="310"/>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888" t="s">
        <v>207</v>
      </c>
      <c r="H592" s="109"/>
      <c r="I592" s="109"/>
      <c r="J592" s="889"/>
      <c r="K592" s="890"/>
      <c r="L592" s="890"/>
      <c r="M592" s="890"/>
      <c r="N592" s="890"/>
      <c r="O592" s="890"/>
      <c r="P592" s="890"/>
      <c r="Q592" s="890"/>
      <c r="R592" s="890"/>
      <c r="S592" s="890"/>
      <c r="T592" s="891"/>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2"/>
    </row>
    <row r="593" spans="1:50" ht="18.75" hidden="1" customHeight="1" x14ac:dyDescent="0.15">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5" t="s">
        <v>195</v>
      </c>
      <c r="AF593" s="326"/>
      <c r="AG593" s="326"/>
      <c r="AH593" s="327"/>
      <c r="AI593" s="328" t="s">
        <v>337</v>
      </c>
      <c r="AJ593" s="328"/>
      <c r="AK593" s="328"/>
      <c r="AL593" s="145"/>
      <c r="AM593" s="328" t="s">
        <v>350</v>
      </c>
      <c r="AN593" s="328"/>
      <c r="AO593" s="328"/>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77"/>
      <c r="AR594" s="186"/>
      <c r="AS594" s="119" t="s">
        <v>188</v>
      </c>
      <c r="AT594" s="120"/>
      <c r="AU594" s="186"/>
      <c r="AV594" s="186"/>
      <c r="AW594" s="119" t="s">
        <v>177</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09"/>
      <c r="AF595" s="193"/>
      <c r="AG595" s="193"/>
      <c r="AH595" s="193"/>
      <c r="AI595" s="309"/>
      <c r="AJ595" s="193"/>
      <c r="AK595" s="193"/>
      <c r="AL595" s="193"/>
      <c r="AM595" s="309"/>
      <c r="AN595" s="193"/>
      <c r="AO595" s="193"/>
      <c r="AP595" s="310"/>
      <c r="AQ595" s="309"/>
      <c r="AR595" s="193"/>
      <c r="AS595" s="193"/>
      <c r="AT595" s="310"/>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09"/>
      <c r="AF596" s="193"/>
      <c r="AG596" s="193"/>
      <c r="AH596" s="310"/>
      <c r="AI596" s="309"/>
      <c r="AJ596" s="193"/>
      <c r="AK596" s="193"/>
      <c r="AL596" s="193"/>
      <c r="AM596" s="309"/>
      <c r="AN596" s="193"/>
      <c r="AO596" s="193"/>
      <c r="AP596" s="310"/>
      <c r="AQ596" s="309"/>
      <c r="AR596" s="193"/>
      <c r="AS596" s="193"/>
      <c r="AT596" s="310"/>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6" t="s">
        <v>178</v>
      </c>
      <c r="AC597" s="566"/>
      <c r="AD597" s="566"/>
      <c r="AE597" s="309"/>
      <c r="AF597" s="193"/>
      <c r="AG597" s="193"/>
      <c r="AH597" s="310"/>
      <c r="AI597" s="309"/>
      <c r="AJ597" s="193"/>
      <c r="AK597" s="193"/>
      <c r="AL597" s="193"/>
      <c r="AM597" s="309"/>
      <c r="AN597" s="193"/>
      <c r="AO597" s="193"/>
      <c r="AP597" s="310"/>
      <c r="AQ597" s="309"/>
      <c r="AR597" s="193"/>
      <c r="AS597" s="193"/>
      <c r="AT597" s="310"/>
      <c r="AU597" s="193"/>
      <c r="AV597" s="193"/>
      <c r="AW597" s="193"/>
      <c r="AX597" s="194"/>
    </row>
    <row r="598" spans="1:50" ht="18.75" hidden="1" customHeight="1" x14ac:dyDescent="0.15">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5" t="s">
        <v>195</v>
      </c>
      <c r="AF598" s="326"/>
      <c r="AG598" s="326"/>
      <c r="AH598" s="327"/>
      <c r="AI598" s="328" t="s">
        <v>337</v>
      </c>
      <c r="AJ598" s="328"/>
      <c r="AK598" s="328"/>
      <c r="AL598" s="145"/>
      <c r="AM598" s="328" t="s">
        <v>350</v>
      </c>
      <c r="AN598" s="328"/>
      <c r="AO598" s="328"/>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77"/>
      <c r="AR599" s="186"/>
      <c r="AS599" s="119" t="s">
        <v>188</v>
      </c>
      <c r="AT599" s="120"/>
      <c r="AU599" s="186"/>
      <c r="AV599" s="186"/>
      <c r="AW599" s="119" t="s">
        <v>177</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09"/>
      <c r="AF600" s="193"/>
      <c r="AG600" s="193"/>
      <c r="AH600" s="193"/>
      <c r="AI600" s="309"/>
      <c r="AJ600" s="193"/>
      <c r="AK600" s="193"/>
      <c r="AL600" s="193"/>
      <c r="AM600" s="309"/>
      <c r="AN600" s="193"/>
      <c r="AO600" s="193"/>
      <c r="AP600" s="310"/>
      <c r="AQ600" s="309"/>
      <c r="AR600" s="193"/>
      <c r="AS600" s="193"/>
      <c r="AT600" s="310"/>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09"/>
      <c r="AF601" s="193"/>
      <c r="AG601" s="193"/>
      <c r="AH601" s="310"/>
      <c r="AI601" s="309"/>
      <c r="AJ601" s="193"/>
      <c r="AK601" s="193"/>
      <c r="AL601" s="193"/>
      <c r="AM601" s="309"/>
      <c r="AN601" s="193"/>
      <c r="AO601" s="193"/>
      <c r="AP601" s="310"/>
      <c r="AQ601" s="309"/>
      <c r="AR601" s="193"/>
      <c r="AS601" s="193"/>
      <c r="AT601" s="310"/>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6" t="s">
        <v>178</v>
      </c>
      <c r="AC602" s="566"/>
      <c r="AD602" s="566"/>
      <c r="AE602" s="309"/>
      <c r="AF602" s="193"/>
      <c r="AG602" s="193"/>
      <c r="AH602" s="310"/>
      <c r="AI602" s="309"/>
      <c r="AJ602" s="193"/>
      <c r="AK602" s="193"/>
      <c r="AL602" s="193"/>
      <c r="AM602" s="309"/>
      <c r="AN602" s="193"/>
      <c r="AO602" s="193"/>
      <c r="AP602" s="310"/>
      <c r="AQ602" s="309"/>
      <c r="AR602" s="193"/>
      <c r="AS602" s="193"/>
      <c r="AT602" s="310"/>
      <c r="AU602" s="193"/>
      <c r="AV602" s="193"/>
      <c r="AW602" s="193"/>
      <c r="AX602" s="194"/>
    </row>
    <row r="603" spans="1:50" ht="18.75" hidden="1" customHeight="1" x14ac:dyDescent="0.15">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5" t="s">
        <v>195</v>
      </c>
      <c r="AF603" s="326"/>
      <c r="AG603" s="326"/>
      <c r="AH603" s="327"/>
      <c r="AI603" s="328" t="s">
        <v>337</v>
      </c>
      <c r="AJ603" s="328"/>
      <c r="AK603" s="328"/>
      <c r="AL603" s="145"/>
      <c r="AM603" s="328" t="s">
        <v>350</v>
      </c>
      <c r="AN603" s="328"/>
      <c r="AO603" s="328"/>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77"/>
      <c r="AR604" s="186"/>
      <c r="AS604" s="119" t="s">
        <v>188</v>
      </c>
      <c r="AT604" s="120"/>
      <c r="AU604" s="186"/>
      <c r="AV604" s="186"/>
      <c r="AW604" s="119" t="s">
        <v>177</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09"/>
      <c r="AF605" s="193"/>
      <c r="AG605" s="193"/>
      <c r="AH605" s="193"/>
      <c r="AI605" s="309"/>
      <c r="AJ605" s="193"/>
      <c r="AK605" s="193"/>
      <c r="AL605" s="193"/>
      <c r="AM605" s="309"/>
      <c r="AN605" s="193"/>
      <c r="AO605" s="193"/>
      <c r="AP605" s="310"/>
      <c r="AQ605" s="309"/>
      <c r="AR605" s="193"/>
      <c r="AS605" s="193"/>
      <c r="AT605" s="310"/>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09"/>
      <c r="AF606" s="193"/>
      <c r="AG606" s="193"/>
      <c r="AH606" s="310"/>
      <c r="AI606" s="309"/>
      <c r="AJ606" s="193"/>
      <c r="AK606" s="193"/>
      <c r="AL606" s="193"/>
      <c r="AM606" s="309"/>
      <c r="AN606" s="193"/>
      <c r="AO606" s="193"/>
      <c r="AP606" s="310"/>
      <c r="AQ606" s="309"/>
      <c r="AR606" s="193"/>
      <c r="AS606" s="193"/>
      <c r="AT606" s="310"/>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6" t="s">
        <v>178</v>
      </c>
      <c r="AC607" s="566"/>
      <c r="AD607" s="566"/>
      <c r="AE607" s="309"/>
      <c r="AF607" s="193"/>
      <c r="AG607" s="193"/>
      <c r="AH607" s="310"/>
      <c r="AI607" s="309"/>
      <c r="AJ607" s="193"/>
      <c r="AK607" s="193"/>
      <c r="AL607" s="193"/>
      <c r="AM607" s="309"/>
      <c r="AN607" s="193"/>
      <c r="AO607" s="193"/>
      <c r="AP607" s="310"/>
      <c r="AQ607" s="309"/>
      <c r="AR607" s="193"/>
      <c r="AS607" s="193"/>
      <c r="AT607" s="310"/>
      <c r="AU607" s="193"/>
      <c r="AV607" s="193"/>
      <c r="AW607" s="193"/>
      <c r="AX607" s="194"/>
    </row>
    <row r="608" spans="1:50" ht="18.75" hidden="1" customHeight="1" x14ac:dyDescent="0.15">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5" t="s">
        <v>195</v>
      </c>
      <c r="AF608" s="326"/>
      <c r="AG608" s="326"/>
      <c r="AH608" s="327"/>
      <c r="AI608" s="328" t="s">
        <v>337</v>
      </c>
      <c r="AJ608" s="328"/>
      <c r="AK608" s="328"/>
      <c r="AL608" s="145"/>
      <c r="AM608" s="328" t="s">
        <v>350</v>
      </c>
      <c r="AN608" s="328"/>
      <c r="AO608" s="328"/>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77"/>
      <c r="AR609" s="186"/>
      <c r="AS609" s="119" t="s">
        <v>188</v>
      </c>
      <c r="AT609" s="120"/>
      <c r="AU609" s="186"/>
      <c r="AV609" s="186"/>
      <c r="AW609" s="119" t="s">
        <v>177</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09"/>
      <c r="AF610" s="193"/>
      <c r="AG610" s="193"/>
      <c r="AH610" s="193"/>
      <c r="AI610" s="309"/>
      <c r="AJ610" s="193"/>
      <c r="AK610" s="193"/>
      <c r="AL610" s="193"/>
      <c r="AM610" s="309"/>
      <c r="AN610" s="193"/>
      <c r="AO610" s="193"/>
      <c r="AP610" s="310"/>
      <c r="AQ610" s="309"/>
      <c r="AR610" s="193"/>
      <c r="AS610" s="193"/>
      <c r="AT610" s="310"/>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09"/>
      <c r="AF611" s="193"/>
      <c r="AG611" s="193"/>
      <c r="AH611" s="310"/>
      <c r="AI611" s="309"/>
      <c r="AJ611" s="193"/>
      <c r="AK611" s="193"/>
      <c r="AL611" s="193"/>
      <c r="AM611" s="309"/>
      <c r="AN611" s="193"/>
      <c r="AO611" s="193"/>
      <c r="AP611" s="310"/>
      <c r="AQ611" s="309"/>
      <c r="AR611" s="193"/>
      <c r="AS611" s="193"/>
      <c r="AT611" s="310"/>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6" t="s">
        <v>178</v>
      </c>
      <c r="AC612" s="566"/>
      <c r="AD612" s="566"/>
      <c r="AE612" s="309"/>
      <c r="AF612" s="193"/>
      <c r="AG612" s="193"/>
      <c r="AH612" s="310"/>
      <c r="AI612" s="309"/>
      <c r="AJ612" s="193"/>
      <c r="AK612" s="193"/>
      <c r="AL612" s="193"/>
      <c r="AM612" s="309"/>
      <c r="AN612" s="193"/>
      <c r="AO612" s="193"/>
      <c r="AP612" s="310"/>
      <c r="AQ612" s="309"/>
      <c r="AR612" s="193"/>
      <c r="AS612" s="193"/>
      <c r="AT612" s="310"/>
      <c r="AU612" s="193"/>
      <c r="AV612" s="193"/>
      <c r="AW612" s="193"/>
      <c r="AX612" s="194"/>
    </row>
    <row r="613" spans="1:50" ht="18.75" hidden="1" customHeight="1" x14ac:dyDescent="0.15">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5" t="s">
        <v>195</v>
      </c>
      <c r="AF613" s="326"/>
      <c r="AG613" s="326"/>
      <c r="AH613" s="327"/>
      <c r="AI613" s="328" t="s">
        <v>337</v>
      </c>
      <c r="AJ613" s="328"/>
      <c r="AK613" s="328"/>
      <c r="AL613" s="145"/>
      <c r="AM613" s="328" t="s">
        <v>350</v>
      </c>
      <c r="AN613" s="328"/>
      <c r="AO613" s="328"/>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77"/>
      <c r="AR614" s="186"/>
      <c r="AS614" s="119" t="s">
        <v>188</v>
      </c>
      <c r="AT614" s="120"/>
      <c r="AU614" s="186"/>
      <c r="AV614" s="186"/>
      <c r="AW614" s="119" t="s">
        <v>177</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09"/>
      <c r="AF615" s="193"/>
      <c r="AG615" s="193"/>
      <c r="AH615" s="193"/>
      <c r="AI615" s="309"/>
      <c r="AJ615" s="193"/>
      <c r="AK615" s="193"/>
      <c r="AL615" s="193"/>
      <c r="AM615" s="309"/>
      <c r="AN615" s="193"/>
      <c r="AO615" s="193"/>
      <c r="AP615" s="310"/>
      <c r="AQ615" s="309"/>
      <c r="AR615" s="193"/>
      <c r="AS615" s="193"/>
      <c r="AT615" s="310"/>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09"/>
      <c r="AF616" s="193"/>
      <c r="AG616" s="193"/>
      <c r="AH616" s="310"/>
      <c r="AI616" s="309"/>
      <c r="AJ616" s="193"/>
      <c r="AK616" s="193"/>
      <c r="AL616" s="193"/>
      <c r="AM616" s="309"/>
      <c r="AN616" s="193"/>
      <c r="AO616" s="193"/>
      <c r="AP616" s="310"/>
      <c r="AQ616" s="309"/>
      <c r="AR616" s="193"/>
      <c r="AS616" s="193"/>
      <c r="AT616" s="310"/>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6" t="s">
        <v>178</v>
      </c>
      <c r="AC617" s="566"/>
      <c r="AD617" s="566"/>
      <c r="AE617" s="309"/>
      <c r="AF617" s="193"/>
      <c r="AG617" s="193"/>
      <c r="AH617" s="310"/>
      <c r="AI617" s="309"/>
      <c r="AJ617" s="193"/>
      <c r="AK617" s="193"/>
      <c r="AL617" s="193"/>
      <c r="AM617" s="309"/>
      <c r="AN617" s="193"/>
      <c r="AO617" s="193"/>
      <c r="AP617" s="310"/>
      <c r="AQ617" s="309"/>
      <c r="AR617" s="193"/>
      <c r="AS617" s="193"/>
      <c r="AT617" s="310"/>
      <c r="AU617" s="193"/>
      <c r="AV617" s="193"/>
      <c r="AW617" s="193"/>
      <c r="AX617" s="194"/>
    </row>
    <row r="618" spans="1:50" ht="18.75" hidden="1" customHeight="1" x14ac:dyDescent="0.15">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5" t="s">
        <v>195</v>
      </c>
      <c r="AF618" s="326"/>
      <c r="AG618" s="326"/>
      <c r="AH618" s="327"/>
      <c r="AI618" s="328" t="s">
        <v>337</v>
      </c>
      <c r="AJ618" s="328"/>
      <c r="AK618" s="328"/>
      <c r="AL618" s="145"/>
      <c r="AM618" s="328" t="s">
        <v>350</v>
      </c>
      <c r="AN618" s="328"/>
      <c r="AO618" s="328"/>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77"/>
      <c r="AR619" s="186"/>
      <c r="AS619" s="119" t="s">
        <v>188</v>
      </c>
      <c r="AT619" s="120"/>
      <c r="AU619" s="186"/>
      <c r="AV619" s="186"/>
      <c r="AW619" s="119" t="s">
        <v>177</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09"/>
      <c r="AF620" s="193"/>
      <c r="AG620" s="193"/>
      <c r="AH620" s="193"/>
      <c r="AI620" s="309"/>
      <c r="AJ620" s="193"/>
      <c r="AK620" s="193"/>
      <c r="AL620" s="193"/>
      <c r="AM620" s="309"/>
      <c r="AN620" s="193"/>
      <c r="AO620" s="193"/>
      <c r="AP620" s="310"/>
      <c r="AQ620" s="309"/>
      <c r="AR620" s="193"/>
      <c r="AS620" s="193"/>
      <c r="AT620" s="310"/>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09"/>
      <c r="AF621" s="193"/>
      <c r="AG621" s="193"/>
      <c r="AH621" s="310"/>
      <c r="AI621" s="309"/>
      <c r="AJ621" s="193"/>
      <c r="AK621" s="193"/>
      <c r="AL621" s="193"/>
      <c r="AM621" s="309"/>
      <c r="AN621" s="193"/>
      <c r="AO621" s="193"/>
      <c r="AP621" s="310"/>
      <c r="AQ621" s="309"/>
      <c r="AR621" s="193"/>
      <c r="AS621" s="193"/>
      <c r="AT621" s="310"/>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6" t="s">
        <v>14</v>
      </c>
      <c r="AC622" s="566"/>
      <c r="AD622" s="566"/>
      <c r="AE622" s="309"/>
      <c r="AF622" s="193"/>
      <c r="AG622" s="193"/>
      <c r="AH622" s="310"/>
      <c r="AI622" s="309"/>
      <c r="AJ622" s="193"/>
      <c r="AK622" s="193"/>
      <c r="AL622" s="193"/>
      <c r="AM622" s="309"/>
      <c r="AN622" s="193"/>
      <c r="AO622" s="193"/>
      <c r="AP622" s="310"/>
      <c r="AQ622" s="309"/>
      <c r="AR622" s="193"/>
      <c r="AS622" s="193"/>
      <c r="AT622" s="310"/>
      <c r="AU622" s="193"/>
      <c r="AV622" s="193"/>
      <c r="AW622" s="193"/>
      <c r="AX622" s="194"/>
    </row>
    <row r="623" spans="1:50" ht="18.75" hidden="1" customHeight="1" x14ac:dyDescent="0.15">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5" t="s">
        <v>195</v>
      </c>
      <c r="AF623" s="326"/>
      <c r="AG623" s="326"/>
      <c r="AH623" s="327"/>
      <c r="AI623" s="328" t="s">
        <v>337</v>
      </c>
      <c r="AJ623" s="328"/>
      <c r="AK623" s="328"/>
      <c r="AL623" s="145"/>
      <c r="AM623" s="328" t="s">
        <v>350</v>
      </c>
      <c r="AN623" s="328"/>
      <c r="AO623" s="328"/>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77"/>
      <c r="AR624" s="186"/>
      <c r="AS624" s="119" t="s">
        <v>188</v>
      </c>
      <c r="AT624" s="120"/>
      <c r="AU624" s="186"/>
      <c r="AV624" s="186"/>
      <c r="AW624" s="119" t="s">
        <v>177</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09"/>
      <c r="AF625" s="193"/>
      <c r="AG625" s="193"/>
      <c r="AH625" s="193"/>
      <c r="AI625" s="309"/>
      <c r="AJ625" s="193"/>
      <c r="AK625" s="193"/>
      <c r="AL625" s="193"/>
      <c r="AM625" s="309"/>
      <c r="AN625" s="193"/>
      <c r="AO625" s="193"/>
      <c r="AP625" s="310"/>
      <c r="AQ625" s="309"/>
      <c r="AR625" s="193"/>
      <c r="AS625" s="193"/>
      <c r="AT625" s="310"/>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09"/>
      <c r="AF626" s="193"/>
      <c r="AG626" s="193"/>
      <c r="AH626" s="310"/>
      <c r="AI626" s="309"/>
      <c r="AJ626" s="193"/>
      <c r="AK626" s="193"/>
      <c r="AL626" s="193"/>
      <c r="AM626" s="309"/>
      <c r="AN626" s="193"/>
      <c r="AO626" s="193"/>
      <c r="AP626" s="310"/>
      <c r="AQ626" s="309"/>
      <c r="AR626" s="193"/>
      <c r="AS626" s="193"/>
      <c r="AT626" s="310"/>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6" t="s">
        <v>14</v>
      </c>
      <c r="AC627" s="566"/>
      <c r="AD627" s="566"/>
      <c r="AE627" s="309"/>
      <c r="AF627" s="193"/>
      <c r="AG627" s="193"/>
      <c r="AH627" s="310"/>
      <c r="AI627" s="309"/>
      <c r="AJ627" s="193"/>
      <c r="AK627" s="193"/>
      <c r="AL627" s="193"/>
      <c r="AM627" s="309"/>
      <c r="AN627" s="193"/>
      <c r="AO627" s="193"/>
      <c r="AP627" s="310"/>
      <c r="AQ627" s="309"/>
      <c r="AR627" s="193"/>
      <c r="AS627" s="193"/>
      <c r="AT627" s="310"/>
      <c r="AU627" s="193"/>
      <c r="AV627" s="193"/>
      <c r="AW627" s="193"/>
      <c r="AX627" s="194"/>
    </row>
    <row r="628" spans="1:50" ht="18.75" hidden="1" customHeight="1" x14ac:dyDescent="0.15">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5" t="s">
        <v>195</v>
      </c>
      <c r="AF628" s="326"/>
      <c r="AG628" s="326"/>
      <c r="AH628" s="327"/>
      <c r="AI628" s="328" t="s">
        <v>337</v>
      </c>
      <c r="AJ628" s="328"/>
      <c r="AK628" s="328"/>
      <c r="AL628" s="145"/>
      <c r="AM628" s="328" t="s">
        <v>350</v>
      </c>
      <c r="AN628" s="328"/>
      <c r="AO628" s="328"/>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77"/>
      <c r="AR629" s="186"/>
      <c r="AS629" s="119" t="s">
        <v>188</v>
      </c>
      <c r="AT629" s="120"/>
      <c r="AU629" s="186"/>
      <c r="AV629" s="186"/>
      <c r="AW629" s="119" t="s">
        <v>177</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09"/>
      <c r="AF630" s="193"/>
      <c r="AG630" s="193"/>
      <c r="AH630" s="193"/>
      <c r="AI630" s="309"/>
      <c r="AJ630" s="193"/>
      <c r="AK630" s="193"/>
      <c r="AL630" s="193"/>
      <c r="AM630" s="309"/>
      <c r="AN630" s="193"/>
      <c r="AO630" s="193"/>
      <c r="AP630" s="310"/>
      <c r="AQ630" s="309"/>
      <c r="AR630" s="193"/>
      <c r="AS630" s="193"/>
      <c r="AT630" s="310"/>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09"/>
      <c r="AF631" s="193"/>
      <c r="AG631" s="193"/>
      <c r="AH631" s="310"/>
      <c r="AI631" s="309"/>
      <c r="AJ631" s="193"/>
      <c r="AK631" s="193"/>
      <c r="AL631" s="193"/>
      <c r="AM631" s="309"/>
      <c r="AN631" s="193"/>
      <c r="AO631" s="193"/>
      <c r="AP631" s="310"/>
      <c r="AQ631" s="309"/>
      <c r="AR631" s="193"/>
      <c r="AS631" s="193"/>
      <c r="AT631" s="310"/>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6" t="s">
        <v>14</v>
      </c>
      <c r="AC632" s="566"/>
      <c r="AD632" s="566"/>
      <c r="AE632" s="309"/>
      <c r="AF632" s="193"/>
      <c r="AG632" s="193"/>
      <c r="AH632" s="310"/>
      <c r="AI632" s="309"/>
      <c r="AJ632" s="193"/>
      <c r="AK632" s="193"/>
      <c r="AL632" s="193"/>
      <c r="AM632" s="309"/>
      <c r="AN632" s="193"/>
      <c r="AO632" s="193"/>
      <c r="AP632" s="310"/>
      <c r="AQ632" s="309"/>
      <c r="AR632" s="193"/>
      <c r="AS632" s="193"/>
      <c r="AT632" s="310"/>
      <c r="AU632" s="193"/>
      <c r="AV632" s="193"/>
      <c r="AW632" s="193"/>
      <c r="AX632" s="194"/>
    </row>
    <row r="633" spans="1:50" ht="18.75" hidden="1" customHeight="1" x14ac:dyDescent="0.15">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5" t="s">
        <v>195</v>
      </c>
      <c r="AF633" s="326"/>
      <c r="AG633" s="326"/>
      <c r="AH633" s="327"/>
      <c r="AI633" s="328" t="s">
        <v>337</v>
      </c>
      <c r="AJ633" s="328"/>
      <c r="AK633" s="328"/>
      <c r="AL633" s="145"/>
      <c r="AM633" s="328" t="s">
        <v>350</v>
      </c>
      <c r="AN633" s="328"/>
      <c r="AO633" s="328"/>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77"/>
      <c r="AR634" s="186"/>
      <c r="AS634" s="119" t="s">
        <v>188</v>
      </c>
      <c r="AT634" s="120"/>
      <c r="AU634" s="186"/>
      <c r="AV634" s="186"/>
      <c r="AW634" s="119" t="s">
        <v>177</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09"/>
      <c r="AF635" s="193"/>
      <c r="AG635" s="193"/>
      <c r="AH635" s="193"/>
      <c r="AI635" s="309"/>
      <c r="AJ635" s="193"/>
      <c r="AK635" s="193"/>
      <c r="AL635" s="193"/>
      <c r="AM635" s="309"/>
      <c r="AN635" s="193"/>
      <c r="AO635" s="193"/>
      <c r="AP635" s="310"/>
      <c r="AQ635" s="309"/>
      <c r="AR635" s="193"/>
      <c r="AS635" s="193"/>
      <c r="AT635" s="310"/>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09"/>
      <c r="AF636" s="193"/>
      <c r="AG636" s="193"/>
      <c r="AH636" s="310"/>
      <c r="AI636" s="309"/>
      <c r="AJ636" s="193"/>
      <c r="AK636" s="193"/>
      <c r="AL636" s="193"/>
      <c r="AM636" s="309"/>
      <c r="AN636" s="193"/>
      <c r="AO636" s="193"/>
      <c r="AP636" s="310"/>
      <c r="AQ636" s="309"/>
      <c r="AR636" s="193"/>
      <c r="AS636" s="193"/>
      <c r="AT636" s="310"/>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6" t="s">
        <v>14</v>
      </c>
      <c r="AC637" s="566"/>
      <c r="AD637" s="566"/>
      <c r="AE637" s="309"/>
      <c r="AF637" s="193"/>
      <c r="AG637" s="193"/>
      <c r="AH637" s="310"/>
      <c r="AI637" s="309"/>
      <c r="AJ637" s="193"/>
      <c r="AK637" s="193"/>
      <c r="AL637" s="193"/>
      <c r="AM637" s="309"/>
      <c r="AN637" s="193"/>
      <c r="AO637" s="193"/>
      <c r="AP637" s="310"/>
      <c r="AQ637" s="309"/>
      <c r="AR637" s="193"/>
      <c r="AS637" s="193"/>
      <c r="AT637" s="310"/>
      <c r="AU637" s="193"/>
      <c r="AV637" s="193"/>
      <c r="AW637" s="193"/>
      <c r="AX637" s="194"/>
    </row>
    <row r="638" spans="1:50" ht="18.75" hidden="1" customHeight="1" x14ac:dyDescent="0.15">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5" t="s">
        <v>195</v>
      </c>
      <c r="AF638" s="326"/>
      <c r="AG638" s="326"/>
      <c r="AH638" s="327"/>
      <c r="AI638" s="328" t="s">
        <v>337</v>
      </c>
      <c r="AJ638" s="328"/>
      <c r="AK638" s="328"/>
      <c r="AL638" s="145"/>
      <c r="AM638" s="328" t="s">
        <v>350</v>
      </c>
      <c r="AN638" s="328"/>
      <c r="AO638" s="328"/>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77"/>
      <c r="AR639" s="186"/>
      <c r="AS639" s="119" t="s">
        <v>188</v>
      </c>
      <c r="AT639" s="120"/>
      <c r="AU639" s="186"/>
      <c r="AV639" s="186"/>
      <c r="AW639" s="119" t="s">
        <v>177</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09"/>
      <c r="AF640" s="193"/>
      <c r="AG640" s="193"/>
      <c r="AH640" s="193"/>
      <c r="AI640" s="309"/>
      <c r="AJ640" s="193"/>
      <c r="AK640" s="193"/>
      <c r="AL640" s="193"/>
      <c r="AM640" s="309"/>
      <c r="AN640" s="193"/>
      <c r="AO640" s="193"/>
      <c r="AP640" s="310"/>
      <c r="AQ640" s="309"/>
      <c r="AR640" s="193"/>
      <c r="AS640" s="193"/>
      <c r="AT640" s="310"/>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09"/>
      <c r="AF641" s="193"/>
      <c r="AG641" s="193"/>
      <c r="AH641" s="310"/>
      <c r="AI641" s="309"/>
      <c r="AJ641" s="193"/>
      <c r="AK641" s="193"/>
      <c r="AL641" s="193"/>
      <c r="AM641" s="309"/>
      <c r="AN641" s="193"/>
      <c r="AO641" s="193"/>
      <c r="AP641" s="310"/>
      <c r="AQ641" s="309"/>
      <c r="AR641" s="193"/>
      <c r="AS641" s="193"/>
      <c r="AT641" s="310"/>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6" t="s">
        <v>14</v>
      </c>
      <c r="AC642" s="566"/>
      <c r="AD642" s="566"/>
      <c r="AE642" s="309"/>
      <c r="AF642" s="193"/>
      <c r="AG642" s="193"/>
      <c r="AH642" s="310"/>
      <c r="AI642" s="309"/>
      <c r="AJ642" s="193"/>
      <c r="AK642" s="193"/>
      <c r="AL642" s="193"/>
      <c r="AM642" s="309"/>
      <c r="AN642" s="193"/>
      <c r="AO642" s="193"/>
      <c r="AP642" s="310"/>
      <c r="AQ642" s="309"/>
      <c r="AR642" s="193"/>
      <c r="AS642" s="193"/>
      <c r="AT642" s="310"/>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888" t="s">
        <v>207</v>
      </c>
      <c r="H646" s="109"/>
      <c r="I646" s="109"/>
      <c r="J646" s="889"/>
      <c r="K646" s="890"/>
      <c r="L646" s="890"/>
      <c r="M646" s="890"/>
      <c r="N646" s="890"/>
      <c r="O646" s="890"/>
      <c r="P646" s="890"/>
      <c r="Q646" s="890"/>
      <c r="R646" s="890"/>
      <c r="S646" s="890"/>
      <c r="T646" s="891"/>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2"/>
    </row>
    <row r="647" spans="1:50" ht="18.75" hidden="1" customHeight="1" x14ac:dyDescent="0.15">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5" t="s">
        <v>195</v>
      </c>
      <c r="AF647" s="326"/>
      <c r="AG647" s="326"/>
      <c r="AH647" s="327"/>
      <c r="AI647" s="328" t="s">
        <v>337</v>
      </c>
      <c r="AJ647" s="328"/>
      <c r="AK647" s="328"/>
      <c r="AL647" s="145"/>
      <c r="AM647" s="328" t="s">
        <v>350</v>
      </c>
      <c r="AN647" s="328"/>
      <c r="AO647" s="328"/>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77"/>
      <c r="AR648" s="186"/>
      <c r="AS648" s="119" t="s">
        <v>188</v>
      </c>
      <c r="AT648" s="120"/>
      <c r="AU648" s="186"/>
      <c r="AV648" s="186"/>
      <c r="AW648" s="119" t="s">
        <v>177</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09"/>
      <c r="AF649" s="193"/>
      <c r="AG649" s="193"/>
      <c r="AH649" s="193"/>
      <c r="AI649" s="309"/>
      <c r="AJ649" s="193"/>
      <c r="AK649" s="193"/>
      <c r="AL649" s="193"/>
      <c r="AM649" s="309"/>
      <c r="AN649" s="193"/>
      <c r="AO649" s="193"/>
      <c r="AP649" s="310"/>
      <c r="AQ649" s="309"/>
      <c r="AR649" s="193"/>
      <c r="AS649" s="193"/>
      <c r="AT649" s="310"/>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09"/>
      <c r="AF650" s="193"/>
      <c r="AG650" s="193"/>
      <c r="AH650" s="310"/>
      <c r="AI650" s="309"/>
      <c r="AJ650" s="193"/>
      <c r="AK650" s="193"/>
      <c r="AL650" s="193"/>
      <c r="AM650" s="309"/>
      <c r="AN650" s="193"/>
      <c r="AO650" s="193"/>
      <c r="AP650" s="310"/>
      <c r="AQ650" s="309"/>
      <c r="AR650" s="193"/>
      <c r="AS650" s="193"/>
      <c r="AT650" s="310"/>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6" t="s">
        <v>178</v>
      </c>
      <c r="AC651" s="566"/>
      <c r="AD651" s="566"/>
      <c r="AE651" s="309"/>
      <c r="AF651" s="193"/>
      <c r="AG651" s="193"/>
      <c r="AH651" s="310"/>
      <c r="AI651" s="309"/>
      <c r="AJ651" s="193"/>
      <c r="AK651" s="193"/>
      <c r="AL651" s="193"/>
      <c r="AM651" s="309"/>
      <c r="AN651" s="193"/>
      <c r="AO651" s="193"/>
      <c r="AP651" s="310"/>
      <c r="AQ651" s="309"/>
      <c r="AR651" s="193"/>
      <c r="AS651" s="193"/>
      <c r="AT651" s="310"/>
      <c r="AU651" s="193"/>
      <c r="AV651" s="193"/>
      <c r="AW651" s="193"/>
      <c r="AX651" s="194"/>
    </row>
    <row r="652" spans="1:50" ht="18.75" hidden="1" customHeight="1" x14ac:dyDescent="0.15">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5" t="s">
        <v>195</v>
      </c>
      <c r="AF652" s="326"/>
      <c r="AG652" s="326"/>
      <c r="AH652" s="327"/>
      <c r="AI652" s="328" t="s">
        <v>337</v>
      </c>
      <c r="AJ652" s="328"/>
      <c r="AK652" s="328"/>
      <c r="AL652" s="145"/>
      <c r="AM652" s="328" t="s">
        <v>350</v>
      </c>
      <c r="AN652" s="328"/>
      <c r="AO652" s="328"/>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77"/>
      <c r="AR653" s="186"/>
      <c r="AS653" s="119" t="s">
        <v>188</v>
      </c>
      <c r="AT653" s="120"/>
      <c r="AU653" s="186"/>
      <c r="AV653" s="186"/>
      <c r="AW653" s="119" t="s">
        <v>177</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09"/>
      <c r="AF654" s="193"/>
      <c r="AG654" s="193"/>
      <c r="AH654" s="193"/>
      <c r="AI654" s="309"/>
      <c r="AJ654" s="193"/>
      <c r="AK654" s="193"/>
      <c r="AL654" s="193"/>
      <c r="AM654" s="309"/>
      <c r="AN654" s="193"/>
      <c r="AO654" s="193"/>
      <c r="AP654" s="310"/>
      <c r="AQ654" s="309"/>
      <c r="AR654" s="193"/>
      <c r="AS654" s="193"/>
      <c r="AT654" s="310"/>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09"/>
      <c r="AF655" s="193"/>
      <c r="AG655" s="193"/>
      <c r="AH655" s="310"/>
      <c r="AI655" s="309"/>
      <c r="AJ655" s="193"/>
      <c r="AK655" s="193"/>
      <c r="AL655" s="193"/>
      <c r="AM655" s="309"/>
      <c r="AN655" s="193"/>
      <c r="AO655" s="193"/>
      <c r="AP655" s="310"/>
      <c r="AQ655" s="309"/>
      <c r="AR655" s="193"/>
      <c r="AS655" s="193"/>
      <c r="AT655" s="310"/>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6" t="s">
        <v>178</v>
      </c>
      <c r="AC656" s="566"/>
      <c r="AD656" s="566"/>
      <c r="AE656" s="309"/>
      <c r="AF656" s="193"/>
      <c r="AG656" s="193"/>
      <c r="AH656" s="310"/>
      <c r="AI656" s="309"/>
      <c r="AJ656" s="193"/>
      <c r="AK656" s="193"/>
      <c r="AL656" s="193"/>
      <c r="AM656" s="309"/>
      <c r="AN656" s="193"/>
      <c r="AO656" s="193"/>
      <c r="AP656" s="310"/>
      <c r="AQ656" s="309"/>
      <c r="AR656" s="193"/>
      <c r="AS656" s="193"/>
      <c r="AT656" s="310"/>
      <c r="AU656" s="193"/>
      <c r="AV656" s="193"/>
      <c r="AW656" s="193"/>
      <c r="AX656" s="194"/>
    </row>
    <row r="657" spans="1:50" ht="18.75" hidden="1" customHeight="1" x14ac:dyDescent="0.15">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5" t="s">
        <v>195</v>
      </c>
      <c r="AF657" s="326"/>
      <c r="AG657" s="326"/>
      <c r="AH657" s="327"/>
      <c r="AI657" s="328" t="s">
        <v>337</v>
      </c>
      <c r="AJ657" s="328"/>
      <c r="AK657" s="328"/>
      <c r="AL657" s="145"/>
      <c r="AM657" s="328" t="s">
        <v>350</v>
      </c>
      <c r="AN657" s="328"/>
      <c r="AO657" s="328"/>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77"/>
      <c r="AR658" s="186"/>
      <c r="AS658" s="119" t="s">
        <v>188</v>
      </c>
      <c r="AT658" s="120"/>
      <c r="AU658" s="186"/>
      <c r="AV658" s="186"/>
      <c r="AW658" s="119" t="s">
        <v>177</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09"/>
      <c r="AF659" s="193"/>
      <c r="AG659" s="193"/>
      <c r="AH659" s="193"/>
      <c r="AI659" s="309"/>
      <c r="AJ659" s="193"/>
      <c r="AK659" s="193"/>
      <c r="AL659" s="193"/>
      <c r="AM659" s="309"/>
      <c r="AN659" s="193"/>
      <c r="AO659" s="193"/>
      <c r="AP659" s="310"/>
      <c r="AQ659" s="309"/>
      <c r="AR659" s="193"/>
      <c r="AS659" s="193"/>
      <c r="AT659" s="310"/>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09"/>
      <c r="AF660" s="193"/>
      <c r="AG660" s="193"/>
      <c r="AH660" s="310"/>
      <c r="AI660" s="309"/>
      <c r="AJ660" s="193"/>
      <c r="AK660" s="193"/>
      <c r="AL660" s="193"/>
      <c r="AM660" s="309"/>
      <c r="AN660" s="193"/>
      <c r="AO660" s="193"/>
      <c r="AP660" s="310"/>
      <c r="AQ660" s="309"/>
      <c r="AR660" s="193"/>
      <c r="AS660" s="193"/>
      <c r="AT660" s="310"/>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6" t="s">
        <v>178</v>
      </c>
      <c r="AC661" s="566"/>
      <c r="AD661" s="566"/>
      <c r="AE661" s="309"/>
      <c r="AF661" s="193"/>
      <c r="AG661" s="193"/>
      <c r="AH661" s="310"/>
      <c r="AI661" s="309"/>
      <c r="AJ661" s="193"/>
      <c r="AK661" s="193"/>
      <c r="AL661" s="193"/>
      <c r="AM661" s="309"/>
      <c r="AN661" s="193"/>
      <c r="AO661" s="193"/>
      <c r="AP661" s="310"/>
      <c r="AQ661" s="309"/>
      <c r="AR661" s="193"/>
      <c r="AS661" s="193"/>
      <c r="AT661" s="310"/>
      <c r="AU661" s="193"/>
      <c r="AV661" s="193"/>
      <c r="AW661" s="193"/>
      <c r="AX661" s="194"/>
    </row>
    <row r="662" spans="1:50" ht="18.75" hidden="1" customHeight="1" x14ac:dyDescent="0.15">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5" t="s">
        <v>195</v>
      </c>
      <c r="AF662" s="326"/>
      <c r="AG662" s="326"/>
      <c r="AH662" s="327"/>
      <c r="AI662" s="328" t="s">
        <v>337</v>
      </c>
      <c r="AJ662" s="328"/>
      <c r="AK662" s="328"/>
      <c r="AL662" s="145"/>
      <c r="AM662" s="328" t="s">
        <v>350</v>
      </c>
      <c r="AN662" s="328"/>
      <c r="AO662" s="328"/>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77"/>
      <c r="AR663" s="186"/>
      <c r="AS663" s="119" t="s">
        <v>188</v>
      </c>
      <c r="AT663" s="120"/>
      <c r="AU663" s="186"/>
      <c r="AV663" s="186"/>
      <c r="AW663" s="119" t="s">
        <v>177</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09"/>
      <c r="AF664" s="193"/>
      <c r="AG664" s="193"/>
      <c r="AH664" s="193"/>
      <c r="AI664" s="309"/>
      <c r="AJ664" s="193"/>
      <c r="AK664" s="193"/>
      <c r="AL664" s="193"/>
      <c r="AM664" s="309"/>
      <c r="AN664" s="193"/>
      <c r="AO664" s="193"/>
      <c r="AP664" s="310"/>
      <c r="AQ664" s="309"/>
      <c r="AR664" s="193"/>
      <c r="AS664" s="193"/>
      <c r="AT664" s="310"/>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09"/>
      <c r="AF665" s="193"/>
      <c r="AG665" s="193"/>
      <c r="AH665" s="310"/>
      <c r="AI665" s="309"/>
      <c r="AJ665" s="193"/>
      <c r="AK665" s="193"/>
      <c r="AL665" s="193"/>
      <c r="AM665" s="309"/>
      <c r="AN665" s="193"/>
      <c r="AO665" s="193"/>
      <c r="AP665" s="310"/>
      <c r="AQ665" s="309"/>
      <c r="AR665" s="193"/>
      <c r="AS665" s="193"/>
      <c r="AT665" s="310"/>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6" t="s">
        <v>178</v>
      </c>
      <c r="AC666" s="566"/>
      <c r="AD666" s="566"/>
      <c r="AE666" s="309"/>
      <c r="AF666" s="193"/>
      <c r="AG666" s="193"/>
      <c r="AH666" s="310"/>
      <c r="AI666" s="309"/>
      <c r="AJ666" s="193"/>
      <c r="AK666" s="193"/>
      <c r="AL666" s="193"/>
      <c r="AM666" s="309"/>
      <c r="AN666" s="193"/>
      <c r="AO666" s="193"/>
      <c r="AP666" s="310"/>
      <c r="AQ666" s="309"/>
      <c r="AR666" s="193"/>
      <c r="AS666" s="193"/>
      <c r="AT666" s="310"/>
      <c r="AU666" s="193"/>
      <c r="AV666" s="193"/>
      <c r="AW666" s="193"/>
      <c r="AX666" s="194"/>
    </row>
    <row r="667" spans="1:50" ht="18.75" hidden="1" customHeight="1" x14ac:dyDescent="0.15">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5" t="s">
        <v>195</v>
      </c>
      <c r="AF667" s="326"/>
      <c r="AG667" s="326"/>
      <c r="AH667" s="327"/>
      <c r="AI667" s="328" t="s">
        <v>337</v>
      </c>
      <c r="AJ667" s="328"/>
      <c r="AK667" s="328"/>
      <c r="AL667" s="145"/>
      <c r="AM667" s="328" t="s">
        <v>350</v>
      </c>
      <c r="AN667" s="328"/>
      <c r="AO667" s="328"/>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77"/>
      <c r="AR668" s="186"/>
      <c r="AS668" s="119" t="s">
        <v>188</v>
      </c>
      <c r="AT668" s="120"/>
      <c r="AU668" s="186"/>
      <c r="AV668" s="186"/>
      <c r="AW668" s="119" t="s">
        <v>177</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09"/>
      <c r="AF669" s="193"/>
      <c r="AG669" s="193"/>
      <c r="AH669" s="193"/>
      <c r="AI669" s="309"/>
      <c r="AJ669" s="193"/>
      <c r="AK669" s="193"/>
      <c r="AL669" s="193"/>
      <c r="AM669" s="309"/>
      <c r="AN669" s="193"/>
      <c r="AO669" s="193"/>
      <c r="AP669" s="310"/>
      <c r="AQ669" s="309"/>
      <c r="AR669" s="193"/>
      <c r="AS669" s="193"/>
      <c r="AT669" s="310"/>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09"/>
      <c r="AF670" s="193"/>
      <c r="AG670" s="193"/>
      <c r="AH670" s="310"/>
      <c r="AI670" s="309"/>
      <c r="AJ670" s="193"/>
      <c r="AK670" s="193"/>
      <c r="AL670" s="193"/>
      <c r="AM670" s="309"/>
      <c r="AN670" s="193"/>
      <c r="AO670" s="193"/>
      <c r="AP670" s="310"/>
      <c r="AQ670" s="309"/>
      <c r="AR670" s="193"/>
      <c r="AS670" s="193"/>
      <c r="AT670" s="310"/>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6" t="s">
        <v>178</v>
      </c>
      <c r="AC671" s="566"/>
      <c r="AD671" s="566"/>
      <c r="AE671" s="309"/>
      <c r="AF671" s="193"/>
      <c r="AG671" s="193"/>
      <c r="AH671" s="310"/>
      <c r="AI671" s="309"/>
      <c r="AJ671" s="193"/>
      <c r="AK671" s="193"/>
      <c r="AL671" s="193"/>
      <c r="AM671" s="309"/>
      <c r="AN671" s="193"/>
      <c r="AO671" s="193"/>
      <c r="AP671" s="310"/>
      <c r="AQ671" s="309"/>
      <c r="AR671" s="193"/>
      <c r="AS671" s="193"/>
      <c r="AT671" s="310"/>
      <c r="AU671" s="193"/>
      <c r="AV671" s="193"/>
      <c r="AW671" s="193"/>
      <c r="AX671" s="194"/>
    </row>
    <row r="672" spans="1:50" ht="18.75" hidden="1" customHeight="1" x14ac:dyDescent="0.15">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5" t="s">
        <v>195</v>
      </c>
      <c r="AF672" s="326"/>
      <c r="AG672" s="326"/>
      <c r="AH672" s="327"/>
      <c r="AI672" s="328" t="s">
        <v>337</v>
      </c>
      <c r="AJ672" s="328"/>
      <c r="AK672" s="328"/>
      <c r="AL672" s="145"/>
      <c r="AM672" s="328" t="s">
        <v>350</v>
      </c>
      <c r="AN672" s="328"/>
      <c r="AO672" s="328"/>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77"/>
      <c r="AR673" s="186"/>
      <c r="AS673" s="119" t="s">
        <v>188</v>
      </c>
      <c r="AT673" s="120"/>
      <c r="AU673" s="186"/>
      <c r="AV673" s="186"/>
      <c r="AW673" s="119" t="s">
        <v>177</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09"/>
      <c r="AF674" s="193"/>
      <c r="AG674" s="193"/>
      <c r="AH674" s="193"/>
      <c r="AI674" s="309"/>
      <c r="AJ674" s="193"/>
      <c r="AK674" s="193"/>
      <c r="AL674" s="193"/>
      <c r="AM674" s="309"/>
      <c r="AN674" s="193"/>
      <c r="AO674" s="193"/>
      <c r="AP674" s="310"/>
      <c r="AQ674" s="309"/>
      <c r="AR674" s="193"/>
      <c r="AS674" s="193"/>
      <c r="AT674" s="310"/>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09"/>
      <c r="AF675" s="193"/>
      <c r="AG675" s="193"/>
      <c r="AH675" s="310"/>
      <c r="AI675" s="309"/>
      <c r="AJ675" s="193"/>
      <c r="AK675" s="193"/>
      <c r="AL675" s="193"/>
      <c r="AM675" s="309"/>
      <c r="AN675" s="193"/>
      <c r="AO675" s="193"/>
      <c r="AP675" s="310"/>
      <c r="AQ675" s="309"/>
      <c r="AR675" s="193"/>
      <c r="AS675" s="193"/>
      <c r="AT675" s="310"/>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6" t="s">
        <v>14</v>
      </c>
      <c r="AC676" s="566"/>
      <c r="AD676" s="566"/>
      <c r="AE676" s="309"/>
      <c r="AF676" s="193"/>
      <c r="AG676" s="193"/>
      <c r="AH676" s="310"/>
      <c r="AI676" s="309"/>
      <c r="AJ676" s="193"/>
      <c r="AK676" s="193"/>
      <c r="AL676" s="193"/>
      <c r="AM676" s="309"/>
      <c r="AN676" s="193"/>
      <c r="AO676" s="193"/>
      <c r="AP676" s="310"/>
      <c r="AQ676" s="309"/>
      <c r="AR676" s="193"/>
      <c r="AS676" s="193"/>
      <c r="AT676" s="310"/>
      <c r="AU676" s="193"/>
      <c r="AV676" s="193"/>
      <c r="AW676" s="193"/>
      <c r="AX676" s="194"/>
    </row>
    <row r="677" spans="1:50" ht="18.75" hidden="1" customHeight="1" x14ac:dyDescent="0.15">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5" t="s">
        <v>195</v>
      </c>
      <c r="AF677" s="326"/>
      <c r="AG677" s="326"/>
      <c r="AH677" s="327"/>
      <c r="AI677" s="328" t="s">
        <v>337</v>
      </c>
      <c r="AJ677" s="328"/>
      <c r="AK677" s="328"/>
      <c r="AL677" s="145"/>
      <c r="AM677" s="328" t="s">
        <v>350</v>
      </c>
      <c r="AN677" s="328"/>
      <c r="AO677" s="328"/>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77"/>
      <c r="AR678" s="186"/>
      <c r="AS678" s="119" t="s">
        <v>188</v>
      </c>
      <c r="AT678" s="120"/>
      <c r="AU678" s="186"/>
      <c r="AV678" s="186"/>
      <c r="AW678" s="119" t="s">
        <v>177</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09"/>
      <c r="AF679" s="193"/>
      <c r="AG679" s="193"/>
      <c r="AH679" s="193"/>
      <c r="AI679" s="309"/>
      <c r="AJ679" s="193"/>
      <c r="AK679" s="193"/>
      <c r="AL679" s="193"/>
      <c r="AM679" s="309"/>
      <c r="AN679" s="193"/>
      <c r="AO679" s="193"/>
      <c r="AP679" s="310"/>
      <c r="AQ679" s="309"/>
      <c r="AR679" s="193"/>
      <c r="AS679" s="193"/>
      <c r="AT679" s="310"/>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09"/>
      <c r="AF680" s="193"/>
      <c r="AG680" s="193"/>
      <c r="AH680" s="310"/>
      <c r="AI680" s="309"/>
      <c r="AJ680" s="193"/>
      <c r="AK680" s="193"/>
      <c r="AL680" s="193"/>
      <c r="AM680" s="309"/>
      <c r="AN680" s="193"/>
      <c r="AO680" s="193"/>
      <c r="AP680" s="310"/>
      <c r="AQ680" s="309"/>
      <c r="AR680" s="193"/>
      <c r="AS680" s="193"/>
      <c r="AT680" s="310"/>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6" t="s">
        <v>14</v>
      </c>
      <c r="AC681" s="566"/>
      <c r="AD681" s="566"/>
      <c r="AE681" s="309"/>
      <c r="AF681" s="193"/>
      <c r="AG681" s="193"/>
      <c r="AH681" s="310"/>
      <c r="AI681" s="309"/>
      <c r="AJ681" s="193"/>
      <c r="AK681" s="193"/>
      <c r="AL681" s="193"/>
      <c r="AM681" s="309"/>
      <c r="AN681" s="193"/>
      <c r="AO681" s="193"/>
      <c r="AP681" s="310"/>
      <c r="AQ681" s="309"/>
      <c r="AR681" s="193"/>
      <c r="AS681" s="193"/>
      <c r="AT681" s="310"/>
      <c r="AU681" s="193"/>
      <c r="AV681" s="193"/>
      <c r="AW681" s="193"/>
      <c r="AX681" s="194"/>
    </row>
    <row r="682" spans="1:50" ht="18.75" hidden="1" customHeight="1" x14ac:dyDescent="0.15">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5" t="s">
        <v>195</v>
      </c>
      <c r="AF682" s="326"/>
      <c r="AG682" s="326"/>
      <c r="AH682" s="327"/>
      <c r="AI682" s="328" t="s">
        <v>337</v>
      </c>
      <c r="AJ682" s="328"/>
      <c r="AK682" s="328"/>
      <c r="AL682" s="145"/>
      <c r="AM682" s="328" t="s">
        <v>350</v>
      </c>
      <c r="AN682" s="328"/>
      <c r="AO682" s="328"/>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77"/>
      <c r="AR683" s="186"/>
      <c r="AS683" s="119" t="s">
        <v>188</v>
      </c>
      <c r="AT683" s="120"/>
      <c r="AU683" s="186"/>
      <c r="AV683" s="186"/>
      <c r="AW683" s="119" t="s">
        <v>177</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09"/>
      <c r="AF684" s="193"/>
      <c r="AG684" s="193"/>
      <c r="AH684" s="193"/>
      <c r="AI684" s="309"/>
      <c r="AJ684" s="193"/>
      <c r="AK684" s="193"/>
      <c r="AL684" s="193"/>
      <c r="AM684" s="309"/>
      <c r="AN684" s="193"/>
      <c r="AO684" s="193"/>
      <c r="AP684" s="310"/>
      <c r="AQ684" s="309"/>
      <c r="AR684" s="193"/>
      <c r="AS684" s="193"/>
      <c r="AT684" s="310"/>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09"/>
      <c r="AF685" s="193"/>
      <c r="AG685" s="193"/>
      <c r="AH685" s="310"/>
      <c r="AI685" s="309"/>
      <c r="AJ685" s="193"/>
      <c r="AK685" s="193"/>
      <c r="AL685" s="193"/>
      <c r="AM685" s="309"/>
      <c r="AN685" s="193"/>
      <c r="AO685" s="193"/>
      <c r="AP685" s="310"/>
      <c r="AQ685" s="309"/>
      <c r="AR685" s="193"/>
      <c r="AS685" s="193"/>
      <c r="AT685" s="310"/>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6" t="s">
        <v>14</v>
      </c>
      <c r="AC686" s="566"/>
      <c r="AD686" s="566"/>
      <c r="AE686" s="309"/>
      <c r="AF686" s="193"/>
      <c r="AG686" s="193"/>
      <c r="AH686" s="310"/>
      <c r="AI686" s="309"/>
      <c r="AJ686" s="193"/>
      <c r="AK686" s="193"/>
      <c r="AL686" s="193"/>
      <c r="AM686" s="309"/>
      <c r="AN686" s="193"/>
      <c r="AO686" s="193"/>
      <c r="AP686" s="310"/>
      <c r="AQ686" s="309"/>
      <c r="AR686" s="193"/>
      <c r="AS686" s="193"/>
      <c r="AT686" s="310"/>
      <c r="AU686" s="193"/>
      <c r="AV686" s="193"/>
      <c r="AW686" s="193"/>
      <c r="AX686" s="194"/>
    </row>
    <row r="687" spans="1:50" ht="18.75" hidden="1" customHeight="1" x14ac:dyDescent="0.15">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5" t="s">
        <v>195</v>
      </c>
      <c r="AF687" s="326"/>
      <c r="AG687" s="326"/>
      <c r="AH687" s="327"/>
      <c r="AI687" s="328" t="s">
        <v>337</v>
      </c>
      <c r="AJ687" s="328"/>
      <c r="AK687" s="328"/>
      <c r="AL687" s="145"/>
      <c r="AM687" s="328" t="s">
        <v>350</v>
      </c>
      <c r="AN687" s="328"/>
      <c r="AO687" s="328"/>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77"/>
      <c r="AR688" s="186"/>
      <c r="AS688" s="119" t="s">
        <v>188</v>
      </c>
      <c r="AT688" s="120"/>
      <c r="AU688" s="186"/>
      <c r="AV688" s="186"/>
      <c r="AW688" s="119" t="s">
        <v>177</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09"/>
      <c r="AF689" s="193"/>
      <c r="AG689" s="193"/>
      <c r="AH689" s="193"/>
      <c r="AI689" s="309"/>
      <c r="AJ689" s="193"/>
      <c r="AK689" s="193"/>
      <c r="AL689" s="193"/>
      <c r="AM689" s="309"/>
      <c r="AN689" s="193"/>
      <c r="AO689" s="193"/>
      <c r="AP689" s="310"/>
      <c r="AQ689" s="309"/>
      <c r="AR689" s="193"/>
      <c r="AS689" s="193"/>
      <c r="AT689" s="310"/>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09"/>
      <c r="AF690" s="193"/>
      <c r="AG690" s="193"/>
      <c r="AH690" s="310"/>
      <c r="AI690" s="309"/>
      <c r="AJ690" s="193"/>
      <c r="AK690" s="193"/>
      <c r="AL690" s="193"/>
      <c r="AM690" s="309"/>
      <c r="AN690" s="193"/>
      <c r="AO690" s="193"/>
      <c r="AP690" s="310"/>
      <c r="AQ690" s="309"/>
      <c r="AR690" s="193"/>
      <c r="AS690" s="193"/>
      <c r="AT690" s="310"/>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6" t="s">
        <v>14</v>
      </c>
      <c r="AC691" s="566"/>
      <c r="AD691" s="566"/>
      <c r="AE691" s="309"/>
      <c r="AF691" s="193"/>
      <c r="AG691" s="193"/>
      <c r="AH691" s="310"/>
      <c r="AI691" s="309"/>
      <c r="AJ691" s="193"/>
      <c r="AK691" s="193"/>
      <c r="AL691" s="193"/>
      <c r="AM691" s="309"/>
      <c r="AN691" s="193"/>
      <c r="AO691" s="193"/>
      <c r="AP691" s="310"/>
      <c r="AQ691" s="309"/>
      <c r="AR691" s="193"/>
      <c r="AS691" s="193"/>
      <c r="AT691" s="310"/>
      <c r="AU691" s="193"/>
      <c r="AV691" s="193"/>
      <c r="AW691" s="193"/>
      <c r="AX691" s="194"/>
    </row>
    <row r="692" spans="1:50" ht="18.75" hidden="1" customHeight="1" x14ac:dyDescent="0.15">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5" t="s">
        <v>195</v>
      </c>
      <c r="AF692" s="326"/>
      <c r="AG692" s="326"/>
      <c r="AH692" s="327"/>
      <c r="AI692" s="328" t="s">
        <v>337</v>
      </c>
      <c r="AJ692" s="328"/>
      <c r="AK692" s="328"/>
      <c r="AL692" s="145"/>
      <c r="AM692" s="328" t="s">
        <v>350</v>
      </c>
      <c r="AN692" s="328"/>
      <c r="AO692" s="328"/>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77"/>
      <c r="AR693" s="186"/>
      <c r="AS693" s="119" t="s">
        <v>188</v>
      </c>
      <c r="AT693" s="120"/>
      <c r="AU693" s="186"/>
      <c r="AV693" s="186"/>
      <c r="AW693" s="119" t="s">
        <v>177</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09"/>
      <c r="AF694" s="193"/>
      <c r="AG694" s="193"/>
      <c r="AH694" s="193"/>
      <c r="AI694" s="309"/>
      <c r="AJ694" s="193"/>
      <c r="AK694" s="193"/>
      <c r="AL694" s="193"/>
      <c r="AM694" s="309"/>
      <c r="AN694" s="193"/>
      <c r="AO694" s="193"/>
      <c r="AP694" s="310"/>
      <c r="AQ694" s="309"/>
      <c r="AR694" s="193"/>
      <c r="AS694" s="193"/>
      <c r="AT694" s="310"/>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09"/>
      <c r="AF695" s="193"/>
      <c r="AG695" s="193"/>
      <c r="AH695" s="310"/>
      <c r="AI695" s="309"/>
      <c r="AJ695" s="193"/>
      <c r="AK695" s="193"/>
      <c r="AL695" s="193"/>
      <c r="AM695" s="309"/>
      <c r="AN695" s="193"/>
      <c r="AO695" s="193"/>
      <c r="AP695" s="310"/>
      <c r="AQ695" s="309"/>
      <c r="AR695" s="193"/>
      <c r="AS695" s="193"/>
      <c r="AT695" s="310"/>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6" t="s">
        <v>14</v>
      </c>
      <c r="AC696" s="566"/>
      <c r="AD696" s="566"/>
      <c r="AE696" s="309"/>
      <c r="AF696" s="193"/>
      <c r="AG696" s="193"/>
      <c r="AH696" s="310"/>
      <c r="AI696" s="309"/>
      <c r="AJ696" s="193"/>
      <c r="AK696" s="193"/>
      <c r="AL696" s="193"/>
      <c r="AM696" s="309"/>
      <c r="AN696" s="193"/>
      <c r="AO696" s="193"/>
      <c r="AP696" s="310"/>
      <c r="AQ696" s="309"/>
      <c r="AR696" s="193"/>
      <c r="AS696" s="193"/>
      <c r="AT696" s="310"/>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2" t="s">
        <v>30</v>
      </c>
      <c r="AH701" s="369"/>
      <c r="AI701" s="369"/>
      <c r="AJ701" s="369"/>
      <c r="AK701" s="369"/>
      <c r="AL701" s="369"/>
      <c r="AM701" s="369"/>
      <c r="AN701" s="369"/>
      <c r="AO701" s="369"/>
      <c r="AP701" s="369"/>
      <c r="AQ701" s="369"/>
      <c r="AR701" s="369"/>
      <c r="AS701" s="369"/>
      <c r="AT701" s="369"/>
      <c r="AU701" s="369"/>
      <c r="AV701" s="369"/>
      <c r="AW701" s="369"/>
      <c r="AX701" s="813"/>
    </row>
    <row r="702" spans="1:50" ht="92.45" customHeight="1" x14ac:dyDescent="0.15">
      <c r="A702" s="859" t="s">
        <v>139</v>
      </c>
      <c r="B702" s="860"/>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483</v>
      </c>
      <c r="AE702" s="333"/>
      <c r="AF702" s="333"/>
      <c r="AG702" s="372" t="s">
        <v>506</v>
      </c>
      <c r="AH702" s="373"/>
      <c r="AI702" s="373"/>
      <c r="AJ702" s="373"/>
      <c r="AK702" s="373"/>
      <c r="AL702" s="373"/>
      <c r="AM702" s="373"/>
      <c r="AN702" s="373"/>
      <c r="AO702" s="373"/>
      <c r="AP702" s="373"/>
      <c r="AQ702" s="373"/>
      <c r="AR702" s="373"/>
      <c r="AS702" s="373"/>
      <c r="AT702" s="373"/>
      <c r="AU702" s="373"/>
      <c r="AV702" s="373"/>
      <c r="AW702" s="373"/>
      <c r="AX702" s="374"/>
    </row>
    <row r="703" spans="1:50" ht="27" customHeight="1" x14ac:dyDescent="0.15">
      <c r="A703" s="861"/>
      <c r="B703" s="862"/>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9"/>
      <c r="AD703" s="315" t="s">
        <v>483</v>
      </c>
      <c r="AE703" s="316"/>
      <c r="AF703" s="316"/>
      <c r="AG703" s="87" t="s">
        <v>507</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3"/>
      <c r="B704" s="864"/>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69" t="s">
        <v>483</v>
      </c>
      <c r="AE704" s="770"/>
      <c r="AF704" s="770"/>
      <c r="AG704" s="153" t="s">
        <v>507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7" t="s">
        <v>38</v>
      </c>
      <c r="B705" s="628"/>
      <c r="C705" s="809" t="s">
        <v>40</v>
      </c>
      <c r="D705" s="810"/>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1"/>
      <c r="AD705" s="701" t="s">
        <v>483</v>
      </c>
      <c r="AE705" s="702"/>
      <c r="AF705" s="702"/>
      <c r="AG705" s="111" t="s">
        <v>511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9"/>
      <c r="B706" s="630"/>
      <c r="C706" s="782"/>
      <c r="D706" s="783"/>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5" t="s">
        <v>509</v>
      </c>
      <c r="AE706" s="316"/>
      <c r="AF706" s="650"/>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9"/>
      <c r="B707" s="630"/>
      <c r="C707" s="784"/>
      <c r="D707" s="785"/>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3" t="s">
        <v>510</v>
      </c>
      <c r="AE707" s="824"/>
      <c r="AF707" s="82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9"/>
      <c r="B708" s="631"/>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1" t="s">
        <v>512</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68.45" customHeight="1" x14ac:dyDescent="0.15">
      <c r="A709" s="629"/>
      <c r="B709" s="631"/>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5" t="s">
        <v>483</v>
      </c>
      <c r="AE709" s="316"/>
      <c r="AF709" s="316"/>
      <c r="AG709" s="87" t="s">
        <v>513</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5" t="s">
        <v>512</v>
      </c>
      <c r="AE710" s="316"/>
      <c r="AF710" s="316"/>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5" t="s">
        <v>483</v>
      </c>
      <c r="AE711" s="316"/>
      <c r="AF711" s="316"/>
      <c r="AG711" s="87" t="s">
        <v>514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9"/>
      <c r="B712" s="631"/>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769" t="s">
        <v>512</v>
      </c>
      <c r="AE712" s="770"/>
      <c r="AF712" s="770"/>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29"/>
      <c r="B713" s="631"/>
      <c r="C713" s="975" t="s">
        <v>272</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5" t="s">
        <v>512</v>
      </c>
      <c r="AE713" s="316"/>
      <c r="AF713" s="650"/>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5" t="s">
        <v>512</v>
      </c>
      <c r="AE714" s="796"/>
      <c r="AF714" s="797"/>
      <c r="AG714" s="723"/>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483</v>
      </c>
      <c r="AE715" s="592"/>
      <c r="AF715" s="643"/>
      <c r="AG715" s="729" t="s">
        <v>517</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512</v>
      </c>
      <c r="AE716" s="614"/>
      <c r="AF716" s="614"/>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9"/>
      <c r="B717" s="631"/>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5" t="s">
        <v>483</v>
      </c>
      <c r="AE717" s="316"/>
      <c r="AF717" s="316"/>
      <c r="AG717" s="87" t="s">
        <v>515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5" t="s">
        <v>483</v>
      </c>
      <c r="AE718" s="316"/>
      <c r="AF718" s="316"/>
      <c r="AG718" s="113" t="s">
        <v>516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512</v>
      </c>
      <c r="AE719" s="592"/>
      <c r="AF719" s="592"/>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5"/>
      <c r="B720" s="766"/>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5"/>
      <c r="B721" s="766"/>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5"/>
      <c r="B722" s="766"/>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5"/>
      <c r="B723" s="766"/>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5"/>
      <c r="B724" s="766"/>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7"/>
      <c r="B725" s="768"/>
      <c r="C725" s="312"/>
      <c r="D725" s="313"/>
      <c r="E725" s="313"/>
      <c r="F725" s="314"/>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7" t="s">
        <v>47</v>
      </c>
      <c r="B726" s="790"/>
      <c r="C726" s="803" t="s">
        <v>52</v>
      </c>
      <c r="D726" s="826"/>
      <c r="E726" s="826"/>
      <c r="F726" s="827"/>
      <c r="G726" s="564" t="s">
        <v>518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1"/>
      <c r="B727" s="792"/>
      <c r="C727" s="735" t="s">
        <v>56</v>
      </c>
      <c r="D727" s="736"/>
      <c r="E727" s="736"/>
      <c r="F727" s="737"/>
      <c r="G727" s="562" t="s">
        <v>519</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1" t="s">
        <v>538</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7" t="s">
        <v>137</v>
      </c>
      <c r="B731" s="788"/>
      <c r="C731" s="788"/>
      <c r="D731" s="788"/>
      <c r="E731" s="789"/>
      <c r="F731" s="716" t="s">
        <v>539</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t="s">
        <v>137</v>
      </c>
      <c r="B733" s="661"/>
      <c r="C733" s="661"/>
      <c r="D733" s="661"/>
      <c r="E733" s="662"/>
      <c r="F733" s="624" t="s">
        <v>542</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82" t="s">
        <v>327</v>
      </c>
      <c r="B737" s="196"/>
      <c r="C737" s="196"/>
      <c r="D737" s="197"/>
      <c r="E737" s="983"/>
      <c r="F737" s="983"/>
      <c r="G737" s="983"/>
      <c r="H737" s="983"/>
      <c r="I737" s="983"/>
      <c r="J737" s="983"/>
      <c r="K737" s="983"/>
      <c r="L737" s="983"/>
      <c r="M737" s="983"/>
      <c r="N737" s="352" t="s">
        <v>322</v>
      </c>
      <c r="O737" s="352"/>
      <c r="P737" s="352"/>
      <c r="Q737" s="352"/>
      <c r="R737" s="983"/>
      <c r="S737" s="983"/>
      <c r="T737" s="983"/>
      <c r="U737" s="983"/>
      <c r="V737" s="983"/>
      <c r="W737" s="983"/>
      <c r="X737" s="983"/>
      <c r="Y737" s="983"/>
      <c r="Z737" s="983"/>
      <c r="AA737" s="352" t="s">
        <v>321</v>
      </c>
      <c r="AB737" s="352"/>
      <c r="AC737" s="352"/>
      <c r="AD737" s="352"/>
      <c r="AE737" s="983" t="s">
        <v>520</v>
      </c>
      <c r="AF737" s="983"/>
      <c r="AG737" s="983"/>
      <c r="AH737" s="983"/>
      <c r="AI737" s="983"/>
      <c r="AJ737" s="983"/>
      <c r="AK737" s="983"/>
      <c r="AL737" s="983"/>
      <c r="AM737" s="983"/>
      <c r="AN737" s="352" t="s">
        <v>320</v>
      </c>
      <c r="AO737" s="352"/>
      <c r="AP737" s="352"/>
      <c r="AQ737" s="352"/>
      <c r="AR737" s="989" t="s">
        <v>521</v>
      </c>
      <c r="AS737" s="990"/>
      <c r="AT737" s="990"/>
      <c r="AU737" s="990"/>
      <c r="AV737" s="990"/>
      <c r="AW737" s="990"/>
      <c r="AX737" s="991"/>
      <c r="AY737" s="74"/>
      <c r="AZ737" s="74"/>
    </row>
    <row r="738" spans="1:52" ht="24.75" customHeight="1" x14ac:dyDescent="0.15">
      <c r="A738" s="982" t="s">
        <v>319</v>
      </c>
      <c r="B738" s="196"/>
      <c r="C738" s="196"/>
      <c r="D738" s="197"/>
      <c r="E738" s="983" t="s">
        <v>522</v>
      </c>
      <c r="F738" s="983"/>
      <c r="G738" s="983"/>
      <c r="H738" s="983"/>
      <c r="I738" s="983"/>
      <c r="J738" s="983"/>
      <c r="K738" s="983"/>
      <c r="L738" s="983"/>
      <c r="M738" s="983"/>
      <c r="N738" s="352" t="s">
        <v>318</v>
      </c>
      <c r="O738" s="352"/>
      <c r="P738" s="352"/>
      <c r="Q738" s="352"/>
      <c r="R738" s="983" t="s">
        <v>523</v>
      </c>
      <c r="S738" s="983"/>
      <c r="T738" s="983"/>
      <c r="U738" s="983"/>
      <c r="V738" s="983"/>
      <c r="W738" s="983"/>
      <c r="X738" s="983"/>
      <c r="Y738" s="983"/>
      <c r="Z738" s="983"/>
      <c r="AA738" s="352" t="s">
        <v>317</v>
      </c>
      <c r="AB738" s="352"/>
      <c r="AC738" s="352"/>
      <c r="AD738" s="352"/>
      <c r="AE738" s="983" t="s">
        <v>524</v>
      </c>
      <c r="AF738" s="983"/>
      <c r="AG738" s="983"/>
      <c r="AH738" s="983"/>
      <c r="AI738" s="983"/>
      <c r="AJ738" s="983"/>
      <c r="AK738" s="983"/>
      <c r="AL738" s="983"/>
      <c r="AM738" s="983"/>
      <c r="AN738" s="352" t="s">
        <v>316</v>
      </c>
      <c r="AO738" s="352"/>
      <c r="AP738" s="352"/>
      <c r="AQ738" s="352"/>
      <c r="AR738" s="989" t="s">
        <v>525</v>
      </c>
      <c r="AS738" s="990"/>
      <c r="AT738" s="990"/>
      <c r="AU738" s="990"/>
      <c r="AV738" s="990"/>
      <c r="AW738" s="990"/>
      <c r="AX738" s="991"/>
    </row>
    <row r="739" spans="1:52" ht="24.75" customHeight="1" x14ac:dyDescent="0.15">
      <c r="A739" s="982" t="s">
        <v>315</v>
      </c>
      <c r="B739" s="196"/>
      <c r="C739" s="196"/>
      <c r="D739" s="197"/>
      <c r="E739" s="983" t="s">
        <v>526</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
      <c r="A740" s="964" t="s">
        <v>339</v>
      </c>
      <c r="B740" s="965"/>
      <c r="C740" s="965"/>
      <c r="D740" s="966"/>
      <c r="E740" s="967" t="s">
        <v>481</v>
      </c>
      <c r="F740" s="968"/>
      <c r="G740" s="968"/>
      <c r="H740" s="78" t="str">
        <f>IF(E740="", "", "(")</f>
        <v>(</v>
      </c>
      <c r="I740" s="968"/>
      <c r="J740" s="968"/>
      <c r="K740" s="78" t="str">
        <f>IF(OR(I740="　", I740=""), "", "-")</f>
        <v/>
      </c>
      <c r="L740" s="969">
        <v>64</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3"/>
      <c r="AP740" s="994"/>
      <c r="AQ740" s="994"/>
      <c r="AR740" s="994"/>
      <c r="AS740" s="994"/>
      <c r="AT740" s="994"/>
      <c r="AU740" s="994"/>
      <c r="AV740" s="994"/>
      <c r="AW740" s="994"/>
      <c r="AX740" s="995"/>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t="s">
        <v>527</v>
      </c>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86"/>
      <c r="S751" s="37"/>
      <c r="T751" s="37"/>
      <c r="U751" s="37"/>
      <c r="V751" s="37"/>
      <c r="W751" s="37"/>
      <c r="X751" s="86"/>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thickBot="1" x14ac:dyDescent="0.2">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thickBot="1" x14ac:dyDescent="0.2">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86"/>
      <c r="X757" s="37"/>
      <c r="Y757" s="86"/>
      <c r="Z757" s="37"/>
      <c r="AA757" s="37"/>
      <c r="AB757" s="37"/>
      <c r="AC757" s="86"/>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310</v>
      </c>
      <c r="B780" s="616"/>
      <c r="C780" s="616"/>
      <c r="D780" s="616"/>
      <c r="E780" s="616"/>
      <c r="F780" s="617"/>
      <c r="G780" s="582" t="s">
        <v>544</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780"/>
      <c r="AE780" s="780"/>
      <c r="AF780" s="780"/>
      <c r="AG780" s="780"/>
      <c r="AH780" s="780"/>
      <c r="AI780" s="780"/>
      <c r="AJ780" s="780"/>
      <c r="AK780" s="780"/>
      <c r="AL780" s="780"/>
      <c r="AM780" s="780"/>
      <c r="AN780" s="780"/>
      <c r="AO780" s="780"/>
      <c r="AP780" s="780"/>
      <c r="AQ780" s="780"/>
      <c r="AR780" s="780"/>
      <c r="AS780" s="780"/>
      <c r="AT780" s="780"/>
      <c r="AU780" s="780"/>
      <c r="AV780" s="780"/>
      <c r="AW780" s="780"/>
      <c r="AX780" s="781"/>
    </row>
    <row r="781" spans="1:50" ht="24.75" customHeight="1" x14ac:dyDescent="0.15">
      <c r="A781" s="618"/>
      <c r="B781" s="619"/>
      <c r="C781" s="619"/>
      <c r="D781" s="619"/>
      <c r="E781" s="619"/>
      <c r="F781" s="620"/>
      <c r="G781" s="803"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6"/>
      <c r="AC781" s="803"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customHeight="1" x14ac:dyDescent="0.15">
      <c r="A782" s="618"/>
      <c r="B782" s="619"/>
      <c r="C782" s="619"/>
      <c r="D782" s="619"/>
      <c r="E782" s="619"/>
      <c r="F782" s="620"/>
      <c r="G782" s="657" t="s">
        <v>528</v>
      </c>
      <c r="H782" s="658"/>
      <c r="I782" s="658"/>
      <c r="J782" s="658"/>
      <c r="K782" s="659"/>
      <c r="L782" s="651" t="s">
        <v>529</v>
      </c>
      <c r="M782" s="652"/>
      <c r="N782" s="652"/>
      <c r="O782" s="652"/>
      <c r="P782" s="652"/>
      <c r="Q782" s="652"/>
      <c r="R782" s="652"/>
      <c r="S782" s="652"/>
      <c r="T782" s="652"/>
      <c r="U782" s="652"/>
      <c r="V782" s="652"/>
      <c r="W782" s="652"/>
      <c r="X782" s="653"/>
      <c r="Y782" s="375">
        <v>38</v>
      </c>
      <c r="Z782" s="376"/>
      <c r="AA782" s="376"/>
      <c r="AB782" s="793"/>
      <c r="AC782" s="657"/>
      <c r="AD782" s="658"/>
      <c r="AE782" s="658"/>
      <c r="AF782" s="658"/>
      <c r="AG782" s="659"/>
      <c r="AH782" s="651"/>
      <c r="AI782" s="652"/>
      <c r="AJ782" s="652"/>
      <c r="AK782" s="652"/>
      <c r="AL782" s="652"/>
      <c r="AM782" s="652"/>
      <c r="AN782" s="652"/>
      <c r="AO782" s="652"/>
      <c r="AP782" s="652"/>
      <c r="AQ782" s="652"/>
      <c r="AR782" s="652"/>
      <c r="AS782" s="652"/>
      <c r="AT782" s="653"/>
      <c r="AU782" s="375"/>
      <c r="AV782" s="376"/>
      <c r="AW782" s="376"/>
      <c r="AX782" s="377"/>
    </row>
    <row r="783" spans="1:50" ht="24.75" customHeight="1" x14ac:dyDescent="0.15">
      <c r="A783" s="618"/>
      <c r="B783" s="619"/>
      <c r="C783" s="619"/>
      <c r="D783" s="619"/>
      <c r="E783" s="619"/>
      <c r="F783" s="620"/>
      <c r="G783" s="593" t="s">
        <v>79</v>
      </c>
      <c r="H783" s="594"/>
      <c r="I783" s="594"/>
      <c r="J783" s="594"/>
      <c r="K783" s="595"/>
      <c r="L783" s="585" t="s">
        <v>530</v>
      </c>
      <c r="M783" s="586"/>
      <c r="N783" s="586"/>
      <c r="O783" s="586"/>
      <c r="P783" s="586"/>
      <c r="Q783" s="586"/>
      <c r="R783" s="586"/>
      <c r="S783" s="586"/>
      <c r="T783" s="586"/>
      <c r="U783" s="586"/>
      <c r="V783" s="586"/>
      <c r="W783" s="586"/>
      <c r="X783" s="587"/>
      <c r="Y783" s="588">
        <v>33</v>
      </c>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x14ac:dyDescent="0.15">
      <c r="A784" s="618"/>
      <c r="B784" s="619"/>
      <c r="C784" s="619"/>
      <c r="D784" s="619"/>
      <c r="E784" s="619"/>
      <c r="F784" s="620"/>
      <c r="G784" s="593" t="s">
        <v>531</v>
      </c>
      <c r="H784" s="594"/>
      <c r="I784" s="594"/>
      <c r="J784" s="594"/>
      <c r="K784" s="595"/>
      <c r="L784" s="585" t="s">
        <v>532</v>
      </c>
      <c r="M784" s="586"/>
      <c r="N784" s="586"/>
      <c r="O784" s="586"/>
      <c r="P784" s="586"/>
      <c r="Q784" s="586"/>
      <c r="R784" s="586"/>
      <c r="S784" s="586"/>
      <c r="T784" s="586"/>
      <c r="U784" s="586"/>
      <c r="V784" s="586"/>
      <c r="W784" s="586"/>
      <c r="X784" s="587"/>
      <c r="Y784" s="588">
        <v>24</v>
      </c>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x14ac:dyDescent="0.15">
      <c r="A792" s="618"/>
      <c r="B792" s="619"/>
      <c r="C792" s="619"/>
      <c r="D792" s="619"/>
      <c r="E792" s="619"/>
      <c r="F792" s="620"/>
      <c r="G792" s="814" t="s">
        <v>20</v>
      </c>
      <c r="H792" s="815"/>
      <c r="I792" s="815"/>
      <c r="J792" s="815"/>
      <c r="K792" s="815"/>
      <c r="L792" s="816"/>
      <c r="M792" s="817"/>
      <c r="N792" s="817"/>
      <c r="O792" s="817"/>
      <c r="P792" s="817"/>
      <c r="Q792" s="817"/>
      <c r="R792" s="817"/>
      <c r="S792" s="817"/>
      <c r="T792" s="817"/>
      <c r="U792" s="817"/>
      <c r="V792" s="817"/>
      <c r="W792" s="817"/>
      <c r="X792" s="818"/>
      <c r="Y792" s="819">
        <f>SUM(Y782:AB791)</f>
        <v>95</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0</v>
      </c>
      <c r="AV792" s="820"/>
      <c r="AW792" s="820"/>
      <c r="AX792" s="822"/>
    </row>
    <row r="793" spans="1:50" ht="24.75" hidden="1" customHeight="1" x14ac:dyDescent="0.15">
      <c r="A793" s="618"/>
      <c r="B793" s="619"/>
      <c r="C793" s="619"/>
      <c r="D793" s="619"/>
      <c r="E793" s="619"/>
      <c r="F793" s="620"/>
      <c r="G793" s="582" t="s">
        <v>245</v>
      </c>
      <c r="H793" s="780"/>
      <c r="I793" s="780"/>
      <c r="J793" s="780"/>
      <c r="K793" s="780"/>
      <c r="L793" s="780"/>
      <c r="M793" s="780"/>
      <c r="N793" s="780"/>
      <c r="O793" s="780"/>
      <c r="P793" s="780"/>
      <c r="Q793" s="780"/>
      <c r="R793" s="780"/>
      <c r="S793" s="780"/>
      <c r="T793" s="780"/>
      <c r="U793" s="780"/>
      <c r="V793" s="780"/>
      <c r="W793" s="780"/>
      <c r="X793" s="780"/>
      <c r="Y793" s="780"/>
      <c r="Z793" s="780"/>
      <c r="AA793" s="780"/>
      <c r="AB793" s="825"/>
      <c r="AC793" s="582" t="s">
        <v>244</v>
      </c>
      <c r="AD793" s="780"/>
      <c r="AE793" s="780"/>
      <c r="AF793" s="780"/>
      <c r="AG793" s="780"/>
      <c r="AH793" s="780"/>
      <c r="AI793" s="780"/>
      <c r="AJ793" s="780"/>
      <c r="AK793" s="780"/>
      <c r="AL793" s="780"/>
      <c r="AM793" s="780"/>
      <c r="AN793" s="780"/>
      <c r="AO793" s="780"/>
      <c r="AP793" s="780"/>
      <c r="AQ793" s="780"/>
      <c r="AR793" s="780"/>
      <c r="AS793" s="780"/>
      <c r="AT793" s="780"/>
      <c r="AU793" s="780"/>
      <c r="AV793" s="780"/>
      <c r="AW793" s="780"/>
      <c r="AX793" s="781"/>
    </row>
    <row r="794" spans="1:50" ht="24.75" hidden="1" customHeight="1" x14ac:dyDescent="0.15">
      <c r="A794" s="618"/>
      <c r="B794" s="619"/>
      <c r="C794" s="619"/>
      <c r="D794" s="619"/>
      <c r="E794" s="619"/>
      <c r="F794" s="620"/>
      <c r="G794" s="803"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6"/>
      <c r="AC794" s="803"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5"/>
      <c r="Z795" s="376"/>
      <c r="AA795" s="376"/>
      <c r="AB795" s="793"/>
      <c r="AC795" s="657"/>
      <c r="AD795" s="658"/>
      <c r="AE795" s="658"/>
      <c r="AF795" s="658"/>
      <c r="AG795" s="659"/>
      <c r="AH795" s="651"/>
      <c r="AI795" s="652"/>
      <c r="AJ795" s="652"/>
      <c r="AK795" s="652"/>
      <c r="AL795" s="652"/>
      <c r="AM795" s="652"/>
      <c r="AN795" s="652"/>
      <c r="AO795" s="652"/>
      <c r="AP795" s="652"/>
      <c r="AQ795" s="652"/>
      <c r="AR795" s="652"/>
      <c r="AS795" s="652"/>
      <c r="AT795" s="653"/>
      <c r="AU795" s="375"/>
      <c r="AV795" s="376"/>
      <c r="AW795" s="376"/>
      <c r="AX795" s="377"/>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4" t="s">
        <v>20</v>
      </c>
      <c r="H805" s="815"/>
      <c r="I805" s="815"/>
      <c r="J805" s="815"/>
      <c r="K805" s="815"/>
      <c r="L805" s="816"/>
      <c r="M805" s="817"/>
      <c r="N805" s="817"/>
      <c r="O805" s="817"/>
      <c r="P805" s="817"/>
      <c r="Q805" s="817"/>
      <c r="R805" s="817"/>
      <c r="S805" s="817"/>
      <c r="T805" s="817"/>
      <c r="U805" s="817"/>
      <c r="V805" s="817"/>
      <c r="W805" s="817"/>
      <c r="X805" s="818"/>
      <c r="Y805" s="819">
        <f>SUM(Y795:AB804)</f>
        <v>0</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0</v>
      </c>
      <c r="AV805" s="820"/>
      <c r="AW805" s="820"/>
      <c r="AX805" s="822"/>
    </row>
    <row r="806" spans="1:50" ht="24.75" hidden="1" customHeight="1" x14ac:dyDescent="0.15">
      <c r="A806" s="618"/>
      <c r="B806" s="619"/>
      <c r="C806" s="619"/>
      <c r="D806" s="619"/>
      <c r="E806" s="619"/>
      <c r="F806" s="620"/>
      <c r="G806" s="582" t="s">
        <v>246</v>
      </c>
      <c r="H806" s="780"/>
      <c r="I806" s="780"/>
      <c r="J806" s="780"/>
      <c r="K806" s="780"/>
      <c r="L806" s="780"/>
      <c r="M806" s="780"/>
      <c r="N806" s="780"/>
      <c r="O806" s="780"/>
      <c r="P806" s="780"/>
      <c r="Q806" s="780"/>
      <c r="R806" s="780"/>
      <c r="S806" s="780"/>
      <c r="T806" s="780"/>
      <c r="U806" s="780"/>
      <c r="V806" s="780"/>
      <c r="W806" s="780"/>
      <c r="X806" s="780"/>
      <c r="Y806" s="780"/>
      <c r="Z806" s="780"/>
      <c r="AA806" s="780"/>
      <c r="AB806" s="825"/>
      <c r="AC806" s="582" t="s">
        <v>247</v>
      </c>
      <c r="AD806" s="780"/>
      <c r="AE806" s="780"/>
      <c r="AF806" s="780"/>
      <c r="AG806" s="780"/>
      <c r="AH806" s="780"/>
      <c r="AI806" s="780"/>
      <c r="AJ806" s="780"/>
      <c r="AK806" s="780"/>
      <c r="AL806" s="780"/>
      <c r="AM806" s="780"/>
      <c r="AN806" s="780"/>
      <c r="AO806" s="780"/>
      <c r="AP806" s="780"/>
      <c r="AQ806" s="780"/>
      <c r="AR806" s="780"/>
      <c r="AS806" s="780"/>
      <c r="AT806" s="780"/>
      <c r="AU806" s="780"/>
      <c r="AV806" s="780"/>
      <c r="AW806" s="780"/>
      <c r="AX806" s="781"/>
    </row>
    <row r="807" spans="1:50" ht="24.75" hidden="1" customHeight="1" x14ac:dyDescent="0.15">
      <c r="A807" s="618"/>
      <c r="B807" s="619"/>
      <c r="C807" s="619"/>
      <c r="D807" s="619"/>
      <c r="E807" s="619"/>
      <c r="F807" s="620"/>
      <c r="G807" s="803"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6"/>
      <c r="AC807" s="803"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5"/>
      <c r="Z808" s="376"/>
      <c r="AA808" s="376"/>
      <c r="AB808" s="793"/>
      <c r="AC808" s="657"/>
      <c r="AD808" s="658"/>
      <c r="AE808" s="658"/>
      <c r="AF808" s="658"/>
      <c r="AG808" s="659"/>
      <c r="AH808" s="651"/>
      <c r="AI808" s="652"/>
      <c r="AJ808" s="652"/>
      <c r="AK808" s="652"/>
      <c r="AL808" s="652"/>
      <c r="AM808" s="652"/>
      <c r="AN808" s="652"/>
      <c r="AO808" s="652"/>
      <c r="AP808" s="652"/>
      <c r="AQ808" s="652"/>
      <c r="AR808" s="652"/>
      <c r="AS808" s="652"/>
      <c r="AT808" s="653"/>
      <c r="AU808" s="375"/>
      <c r="AV808" s="376"/>
      <c r="AW808" s="376"/>
      <c r="AX808" s="377"/>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4" t="s">
        <v>20</v>
      </c>
      <c r="H818" s="815"/>
      <c r="I818" s="815"/>
      <c r="J818" s="815"/>
      <c r="K818" s="815"/>
      <c r="L818" s="816"/>
      <c r="M818" s="817"/>
      <c r="N818" s="817"/>
      <c r="O818" s="817"/>
      <c r="P818" s="817"/>
      <c r="Q818" s="817"/>
      <c r="R818" s="817"/>
      <c r="S818" s="817"/>
      <c r="T818" s="817"/>
      <c r="U818" s="817"/>
      <c r="V818" s="817"/>
      <c r="W818" s="817"/>
      <c r="X818" s="818"/>
      <c r="Y818" s="819">
        <f>SUM(Y808:AB817)</f>
        <v>0</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x14ac:dyDescent="0.15">
      <c r="A819" s="618"/>
      <c r="B819" s="619"/>
      <c r="C819" s="619"/>
      <c r="D819" s="619"/>
      <c r="E819" s="619"/>
      <c r="F819" s="620"/>
      <c r="G819" s="582" t="s">
        <v>221</v>
      </c>
      <c r="H819" s="780"/>
      <c r="I819" s="780"/>
      <c r="J819" s="780"/>
      <c r="K819" s="780"/>
      <c r="L819" s="780"/>
      <c r="M819" s="780"/>
      <c r="N819" s="780"/>
      <c r="O819" s="780"/>
      <c r="P819" s="780"/>
      <c r="Q819" s="780"/>
      <c r="R819" s="780"/>
      <c r="S819" s="780"/>
      <c r="T819" s="780"/>
      <c r="U819" s="780"/>
      <c r="V819" s="780"/>
      <c r="W819" s="780"/>
      <c r="X819" s="780"/>
      <c r="Y819" s="780"/>
      <c r="Z819" s="780"/>
      <c r="AA819" s="780"/>
      <c r="AB819" s="825"/>
      <c r="AC819" s="582" t="s">
        <v>179</v>
      </c>
      <c r="AD819" s="780"/>
      <c r="AE819" s="780"/>
      <c r="AF819" s="780"/>
      <c r="AG819" s="780"/>
      <c r="AH819" s="780"/>
      <c r="AI819" s="780"/>
      <c r="AJ819" s="780"/>
      <c r="AK819" s="780"/>
      <c r="AL819" s="780"/>
      <c r="AM819" s="780"/>
      <c r="AN819" s="780"/>
      <c r="AO819" s="780"/>
      <c r="AP819" s="780"/>
      <c r="AQ819" s="780"/>
      <c r="AR819" s="780"/>
      <c r="AS819" s="780"/>
      <c r="AT819" s="780"/>
      <c r="AU819" s="780"/>
      <c r="AV819" s="780"/>
      <c r="AW819" s="780"/>
      <c r="AX819" s="781"/>
    </row>
    <row r="820" spans="1:50" ht="24.75" hidden="1" customHeight="1" x14ac:dyDescent="0.15">
      <c r="A820" s="618"/>
      <c r="B820" s="619"/>
      <c r="C820" s="619"/>
      <c r="D820" s="619"/>
      <c r="E820" s="619"/>
      <c r="F820" s="620"/>
      <c r="G820" s="803"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6"/>
      <c r="AC820" s="803"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5"/>
      <c r="Z821" s="376"/>
      <c r="AA821" s="376"/>
      <c r="AB821" s="793"/>
      <c r="AC821" s="657"/>
      <c r="AD821" s="658"/>
      <c r="AE821" s="658"/>
      <c r="AF821" s="658"/>
      <c r="AG821" s="659"/>
      <c r="AH821" s="651"/>
      <c r="AI821" s="652"/>
      <c r="AJ821" s="652"/>
      <c r="AK821" s="652"/>
      <c r="AL821" s="652"/>
      <c r="AM821" s="652"/>
      <c r="AN821" s="652"/>
      <c r="AO821" s="652"/>
      <c r="AP821" s="652"/>
      <c r="AQ821" s="652"/>
      <c r="AR821" s="652"/>
      <c r="AS821" s="652"/>
      <c r="AT821" s="653"/>
      <c r="AU821" s="375"/>
      <c r="AV821" s="376"/>
      <c r="AW821" s="376"/>
      <c r="AX821" s="377"/>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hidden="1"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5" t="s">
        <v>269</v>
      </c>
      <c r="AM832" s="266"/>
      <c r="AN832" s="2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263</v>
      </c>
      <c r="AD837" s="135"/>
      <c r="AE837" s="135"/>
      <c r="AF837" s="135"/>
      <c r="AG837" s="135"/>
      <c r="AH837" s="354" t="s">
        <v>292</v>
      </c>
      <c r="AI837" s="351"/>
      <c r="AJ837" s="351"/>
      <c r="AK837" s="351"/>
      <c r="AL837" s="351" t="s">
        <v>21</v>
      </c>
      <c r="AM837" s="351"/>
      <c r="AN837" s="351"/>
      <c r="AO837" s="356"/>
      <c r="AP837" s="357" t="s">
        <v>225</v>
      </c>
      <c r="AQ837" s="357"/>
      <c r="AR837" s="357"/>
      <c r="AS837" s="357"/>
      <c r="AT837" s="357"/>
      <c r="AU837" s="357"/>
      <c r="AV837" s="357"/>
      <c r="AW837" s="357"/>
      <c r="AX837" s="357"/>
    </row>
    <row r="838" spans="1:50" ht="54.6" customHeight="1" x14ac:dyDescent="0.15">
      <c r="A838" s="363">
        <v>1</v>
      </c>
      <c r="B838" s="363">
        <v>1</v>
      </c>
      <c r="C838" s="348" t="s">
        <v>533</v>
      </c>
      <c r="D838" s="334"/>
      <c r="E838" s="334"/>
      <c r="F838" s="334"/>
      <c r="G838" s="334"/>
      <c r="H838" s="334"/>
      <c r="I838" s="334"/>
      <c r="J838" s="335">
        <v>8013401001509</v>
      </c>
      <c r="K838" s="336"/>
      <c r="L838" s="336"/>
      <c r="M838" s="336"/>
      <c r="N838" s="336"/>
      <c r="O838" s="336"/>
      <c r="P838" s="349" t="s">
        <v>543</v>
      </c>
      <c r="Q838" s="337"/>
      <c r="R838" s="337"/>
      <c r="S838" s="337"/>
      <c r="T838" s="337"/>
      <c r="U838" s="337"/>
      <c r="V838" s="337"/>
      <c r="W838" s="337"/>
      <c r="X838" s="337"/>
      <c r="Y838" s="338">
        <v>95</v>
      </c>
      <c r="Z838" s="339"/>
      <c r="AA838" s="339"/>
      <c r="AB838" s="340"/>
      <c r="AC838" s="350" t="s">
        <v>297</v>
      </c>
      <c r="AD838" s="358"/>
      <c r="AE838" s="358"/>
      <c r="AF838" s="358"/>
      <c r="AG838" s="358"/>
      <c r="AH838" s="359">
        <v>1</v>
      </c>
      <c r="AI838" s="360"/>
      <c r="AJ838" s="360"/>
      <c r="AK838" s="360"/>
      <c r="AL838" s="344" t="s">
        <v>534</v>
      </c>
      <c r="AM838" s="345"/>
      <c r="AN838" s="345"/>
      <c r="AO838" s="346"/>
      <c r="AP838" s="347" t="s">
        <v>537</v>
      </c>
      <c r="AQ838" s="347"/>
      <c r="AR838" s="347"/>
      <c r="AS838" s="347"/>
      <c r="AT838" s="347"/>
      <c r="AU838" s="347"/>
      <c r="AV838" s="347"/>
      <c r="AW838" s="347"/>
      <c r="AX838" s="347"/>
    </row>
    <row r="839" spans="1:50" ht="30" hidden="1" customHeight="1" x14ac:dyDescent="0.15">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263</v>
      </c>
      <c r="AD870" s="135"/>
      <c r="AE870" s="135"/>
      <c r="AF870" s="135"/>
      <c r="AG870" s="135"/>
      <c r="AH870" s="354" t="s">
        <v>292</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15">
      <c r="A871" s="363">
        <v>1</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263</v>
      </c>
      <c r="AD903" s="135"/>
      <c r="AE903" s="135"/>
      <c r="AF903" s="135"/>
      <c r="AG903" s="135"/>
      <c r="AH903" s="354" t="s">
        <v>292</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15">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263</v>
      </c>
      <c r="AD936" s="135"/>
      <c r="AE936" s="135"/>
      <c r="AF936" s="135"/>
      <c r="AG936" s="135"/>
      <c r="AH936" s="354" t="s">
        <v>292</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263</v>
      </c>
      <c r="AD969" s="135"/>
      <c r="AE969" s="135"/>
      <c r="AF969" s="135"/>
      <c r="AG969" s="135"/>
      <c r="AH969" s="354" t="s">
        <v>292</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263</v>
      </c>
      <c r="AD1002" s="135"/>
      <c r="AE1002" s="135"/>
      <c r="AF1002" s="135"/>
      <c r="AG1002" s="135"/>
      <c r="AH1002" s="354" t="s">
        <v>292</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263</v>
      </c>
      <c r="AD1035" s="135"/>
      <c r="AE1035" s="135"/>
      <c r="AF1035" s="135"/>
      <c r="AG1035" s="135"/>
      <c r="AH1035" s="354" t="s">
        <v>292</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263</v>
      </c>
      <c r="AD1068" s="135"/>
      <c r="AE1068" s="135"/>
      <c r="AF1068" s="135"/>
      <c r="AG1068" s="135"/>
      <c r="AH1068" s="354" t="s">
        <v>292</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3"/>
      <c r="B1102" s="363"/>
      <c r="C1102" s="135" t="s">
        <v>218</v>
      </c>
      <c r="D1102" s="367"/>
      <c r="E1102" s="135" t="s">
        <v>217</v>
      </c>
      <c r="F1102" s="367"/>
      <c r="G1102" s="367"/>
      <c r="H1102" s="367"/>
      <c r="I1102" s="367"/>
      <c r="J1102" s="135" t="s">
        <v>224</v>
      </c>
      <c r="K1102" s="135"/>
      <c r="L1102" s="135"/>
      <c r="M1102" s="135"/>
      <c r="N1102" s="135"/>
      <c r="O1102" s="135"/>
      <c r="P1102" s="354" t="s">
        <v>27</v>
      </c>
      <c r="Q1102" s="354"/>
      <c r="R1102" s="354"/>
      <c r="S1102" s="354"/>
      <c r="T1102" s="354"/>
      <c r="U1102" s="354"/>
      <c r="V1102" s="354"/>
      <c r="W1102" s="354"/>
      <c r="X1102" s="354"/>
      <c r="Y1102" s="135" t="s">
        <v>226</v>
      </c>
      <c r="Z1102" s="367"/>
      <c r="AA1102" s="367"/>
      <c r="AB1102" s="367"/>
      <c r="AC1102" s="135" t="s">
        <v>200</v>
      </c>
      <c r="AD1102" s="135"/>
      <c r="AE1102" s="135"/>
      <c r="AF1102" s="135"/>
      <c r="AG1102" s="135"/>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hidden="1"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18</v>
      </c>
      <c r="B1120" s="363">
        <v>1</v>
      </c>
      <c r="C1120" s="361"/>
      <c r="D1120" s="361"/>
      <c r="E1120" s="133"/>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11" priority="14021">
      <formula>IF(RIGHT(TEXT(P14,"0.#"),1)=".",FALSE,TRUE)</formula>
    </cfRule>
    <cfRule type="expression" dxfId="2110" priority="14022">
      <formula>IF(RIGHT(TEXT(P14,"0.#"),1)=".",TRUE,FALSE)</formula>
    </cfRule>
  </conditionalFormatting>
  <conditionalFormatting sqref="AE32">
    <cfRule type="expression" dxfId="2109" priority="14011">
      <formula>IF(RIGHT(TEXT(AE32,"0.#"),1)=".",FALSE,TRUE)</formula>
    </cfRule>
    <cfRule type="expression" dxfId="2108" priority="14012">
      <formula>IF(RIGHT(TEXT(AE32,"0.#"),1)=".",TRUE,FALSE)</formula>
    </cfRule>
  </conditionalFormatting>
  <conditionalFormatting sqref="P18:AX18">
    <cfRule type="expression" dxfId="2107" priority="13897">
      <formula>IF(RIGHT(TEXT(P18,"0.#"),1)=".",FALSE,TRUE)</formula>
    </cfRule>
    <cfRule type="expression" dxfId="2106" priority="13898">
      <formula>IF(RIGHT(TEXT(P18,"0.#"),1)=".",TRUE,FALSE)</formula>
    </cfRule>
  </conditionalFormatting>
  <conditionalFormatting sqref="Y783">
    <cfRule type="expression" dxfId="2105" priority="13893">
      <formula>IF(RIGHT(TEXT(Y783,"0.#"),1)=".",FALSE,TRUE)</formula>
    </cfRule>
    <cfRule type="expression" dxfId="2104" priority="13894">
      <formula>IF(RIGHT(TEXT(Y783,"0.#"),1)=".",TRUE,FALSE)</formula>
    </cfRule>
  </conditionalFormatting>
  <conditionalFormatting sqref="Y792">
    <cfRule type="expression" dxfId="2103" priority="13889">
      <formula>IF(RIGHT(TEXT(Y792,"0.#"),1)=".",FALSE,TRUE)</formula>
    </cfRule>
    <cfRule type="expression" dxfId="2102" priority="13890">
      <formula>IF(RIGHT(TEXT(Y792,"0.#"),1)=".",TRUE,FALSE)</formula>
    </cfRule>
  </conditionalFormatting>
  <conditionalFormatting sqref="Y823:Y830 Y821 Y810:Y817 Y808 Y797:Y804 Y795">
    <cfRule type="expression" dxfId="2101" priority="13671">
      <formula>IF(RIGHT(TEXT(Y795,"0.#"),1)=".",FALSE,TRUE)</formula>
    </cfRule>
    <cfRule type="expression" dxfId="2100" priority="13672">
      <formula>IF(RIGHT(TEXT(Y795,"0.#"),1)=".",TRUE,FALSE)</formula>
    </cfRule>
  </conditionalFormatting>
  <conditionalFormatting sqref="P16:AQ17 P15:AX15 P13:AX13">
    <cfRule type="expression" dxfId="2099" priority="13719">
      <formula>IF(RIGHT(TEXT(P13,"0.#"),1)=".",FALSE,TRUE)</formula>
    </cfRule>
    <cfRule type="expression" dxfId="2098" priority="13720">
      <formula>IF(RIGHT(TEXT(P13,"0.#"),1)=".",TRUE,FALSE)</formula>
    </cfRule>
  </conditionalFormatting>
  <conditionalFormatting sqref="AD19:AJ19">
    <cfRule type="expression" dxfId="2097" priority="13717">
      <formula>IF(RIGHT(TEXT(AD19,"0.#"),1)=".",FALSE,TRUE)</formula>
    </cfRule>
    <cfRule type="expression" dxfId="2096" priority="13718">
      <formula>IF(RIGHT(TEXT(AD19,"0.#"),1)=".",TRUE,FALSE)</formula>
    </cfRule>
  </conditionalFormatting>
  <conditionalFormatting sqref="AE101">
    <cfRule type="expression" dxfId="2095" priority="13709">
      <formula>IF(RIGHT(TEXT(AE101,"0.#"),1)=".",FALSE,TRUE)</formula>
    </cfRule>
    <cfRule type="expression" dxfId="2094" priority="13710">
      <formula>IF(RIGHT(TEXT(AE101,"0.#"),1)=".",TRUE,FALSE)</formula>
    </cfRule>
  </conditionalFormatting>
  <conditionalFormatting sqref="Y784:Y791 Y782">
    <cfRule type="expression" dxfId="2093" priority="13695">
      <formula>IF(RIGHT(TEXT(Y782,"0.#"),1)=".",FALSE,TRUE)</formula>
    </cfRule>
    <cfRule type="expression" dxfId="2092" priority="13696">
      <formula>IF(RIGHT(TEXT(Y782,"0.#"),1)=".",TRUE,FALSE)</formula>
    </cfRule>
  </conditionalFormatting>
  <conditionalFormatting sqref="AU783">
    <cfRule type="expression" dxfId="2091" priority="13693">
      <formula>IF(RIGHT(TEXT(AU783,"0.#"),1)=".",FALSE,TRUE)</formula>
    </cfRule>
    <cfRule type="expression" dxfId="2090" priority="13694">
      <formula>IF(RIGHT(TEXT(AU783,"0.#"),1)=".",TRUE,FALSE)</formula>
    </cfRule>
  </conditionalFormatting>
  <conditionalFormatting sqref="AU792">
    <cfRule type="expression" dxfId="2089" priority="13691">
      <formula>IF(RIGHT(TEXT(AU792,"0.#"),1)=".",FALSE,TRUE)</formula>
    </cfRule>
    <cfRule type="expression" dxfId="2088" priority="13692">
      <formula>IF(RIGHT(TEXT(AU792,"0.#"),1)=".",TRUE,FALSE)</formula>
    </cfRule>
  </conditionalFormatting>
  <conditionalFormatting sqref="AU784:AU791 AU782">
    <cfRule type="expression" dxfId="2087" priority="13689">
      <formula>IF(RIGHT(TEXT(AU782,"0.#"),1)=".",FALSE,TRUE)</formula>
    </cfRule>
    <cfRule type="expression" dxfId="2086" priority="13690">
      <formula>IF(RIGHT(TEXT(AU782,"0.#"),1)=".",TRUE,FALSE)</formula>
    </cfRule>
  </conditionalFormatting>
  <conditionalFormatting sqref="Y822 Y809 Y796">
    <cfRule type="expression" dxfId="2085" priority="13675">
      <formula>IF(RIGHT(TEXT(Y796,"0.#"),1)=".",FALSE,TRUE)</formula>
    </cfRule>
    <cfRule type="expression" dxfId="2084" priority="13676">
      <formula>IF(RIGHT(TEXT(Y796,"0.#"),1)=".",TRUE,FALSE)</formula>
    </cfRule>
  </conditionalFormatting>
  <conditionalFormatting sqref="Y831 Y818 Y805">
    <cfRule type="expression" dxfId="2083" priority="13673">
      <formula>IF(RIGHT(TEXT(Y805,"0.#"),1)=".",FALSE,TRUE)</formula>
    </cfRule>
    <cfRule type="expression" dxfId="2082" priority="13674">
      <formula>IF(RIGHT(TEXT(Y805,"0.#"),1)=".",TRUE,FALSE)</formula>
    </cfRule>
  </conditionalFormatting>
  <conditionalFormatting sqref="AU822 AU809 AU796">
    <cfRule type="expression" dxfId="2081" priority="13669">
      <formula>IF(RIGHT(TEXT(AU796,"0.#"),1)=".",FALSE,TRUE)</formula>
    </cfRule>
    <cfRule type="expression" dxfId="2080" priority="13670">
      <formula>IF(RIGHT(TEXT(AU796,"0.#"),1)=".",TRUE,FALSE)</formula>
    </cfRule>
  </conditionalFormatting>
  <conditionalFormatting sqref="AU831 AU818 AU805">
    <cfRule type="expression" dxfId="2079" priority="13667">
      <formula>IF(RIGHT(TEXT(AU805,"0.#"),1)=".",FALSE,TRUE)</formula>
    </cfRule>
    <cfRule type="expression" dxfId="2078" priority="13668">
      <formula>IF(RIGHT(TEXT(AU805,"0.#"),1)=".",TRUE,FALSE)</formula>
    </cfRule>
  </conditionalFormatting>
  <conditionalFormatting sqref="AU823:AU830 AU821 AU810:AU817 AU808 AU797:AU804 AU795">
    <cfRule type="expression" dxfId="2077" priority="13665">
      <formula>IF(RIGHT(TEXT(AU795,"0.#"),1)=".",FALSE,TRUE)</formula>
    </cfRule>
    <cfRule type="expression" dxfId="2076" priority="13666">
      <formula>IF(RIGHT(TEXT(AU795,"0.#"),1)=".",TRUE,FALSE)</formula>
    </cfRule>
  </conditionalFormatting>
  <conditionalFormatting sqref="AM87">
    <cfRule type="expression" dxfId="2075" priority="13319">
      <formula>IF(RIGHT(TEXT(AM87,"0.#"),1)=".",FALSE,TRUE)</formula>
    </cfRule>
    <cfRule type="expression" dxfId="2074" priority="13320">
      <formula>IF(RIGHT(TEXT(AM87,"0.#"),1)=".",TRUE,FALSE)</formula>
    </cfRule>
  </conditionalFormatting>
  <conditionalFormatting sqref="AE55">
    <cfRule type="expression" dxfId="2073" priority="13387">
      <formula>IF(RIGHT(TEXT(AE55,"0.#"),1)=".",FALSE,TRUE)</formula>
    </cfRule>
    <cfRule type="expression" dxfId="2072" priority="13388">
      <formula>IF(RIGHT(TEXT(AE55,"0.#"),1)=".",TRUE,FALSE)</formula>
    </cfRule>
  </conditionalFormatting>
  <conditionalFormatting sqref="AI55">
    <cfRule type="expression" dxfId="2071" priority="13385">
      <formula>IF(RIGHT(TEXT(AI55,"0.#"),1)=".",FALSE,TRUE)</formula>
    </cfRule>
    <cfRule type="expression" dxfId="2070" priority="13386">
      <formula>IF(RIGHT(TEXT(AI55,"0.#"),1)=".",TRUE,FALSE)</formula>
    </cfRule>
  </conditionalFormatting>
  <conditionalFormatting sqref="AM34">
    <cfRule type="expression" dxfId="2069" priority="13465">
      <formula>IF(RIGHT(TEXT(AM34,"0.#"),1)=".",FALSE,TRUE)</formula>
    </cfRule>
    <cfRule type="expression" dxfId="2068" priority="13466">
      <formula>IF(RIGHT(TEXT(AM34,"0.#"),1)=".",TRUE,FALSE)</formula>
    </cfRule>
  </conditionalFormatting>
  <conditionalFormatting sqref="AE33">
    <cfRule type="expression" dxfId="2067" priority="13479">
      <formula>IF(RIGHT(TEXT(AE33,"0.#"),1)=".",FALSE,TRUE)</formula>
    </cfRule>
    <cfRule type="expression" dxfId="2066" priority="13480">
      <formula>IF(RIGHT(TEXT(AE33,"0.#"),1)=".",TRUE,FALSE)</formula>
    </cfRule>
  </conditionalFormatting>
  <conditionalFormatting sqref="AE34">
    <cfRule type="expression" dxfId="2065" priority="13477">
      <formula>IF(RIGHT(TEXT(AE34,"0.#"),1)=".",FALSE,TRUE)</formula>
    </cfRule>
    <cfRule type="expression" dxfId="2064" priority="13478">
      <formula>IF(RIGHT(TEXT(AE34,"0.#"),1)=".",TRUE,FALSE)</formula>
    </cfRule>
  </conditionalFormatting>
  <conditionalFormatting sqref="AI34">
    <cfRule type="expression" dxfId="2063" priority="13475">
      <formula>IF(RIGHT(TEXT(AI34,"0.#"),1)=".",FALSE,TRUE)</formula>
    </cfRule>
    <cfRule type="expression" dxfId="2062" priority="13476">
      <formula>IF(RIGHT(TEXT(AI34,"0.#"),1)=".",TRUE,FALSE)</formula>
    </cfRule>
  </conditionalFormatting>
  <conditionalFormatting sqref="AI33">
    <cfRule type="expression" dxfId="2061" priority="13473">
      <formula>IF(RIGHT(TEXT(AI33,"0.#"),1)=".",FALSE,TRUE)</formula>
    </cfRule>
    <cfRule type="expression" dxfId="2060" priority="13474">
      <formula>IF(RIGHT(TEXT(AI33,"0.#"),1)=".",TRUE,FALSE)</formula>
    </cfRule>
  </conditionalFormatting>
  <conditionalFormatting sqref="AI32">
    <cfRule type="expression" dxfId="2059" priority="13471">
      <formula>IF(RIGHT(TEXT(AI32,"0.#"),1)=".",FALSE,TRUE)</formula>
    </cfRule>
    <cfRule type="expression" dxfId="2058" priority="13472">
      <formula>IF(RIGHT(TEXT(AI32,"0.#"),1)=".",TRUE,FALSE)</formula>
    </cfRule>
  </conditionalFormatting>
  <conditionalFormatting sqref="AM32">
    <cfRule type="expression" dxfId="2057" priority="13469">
      <formula>IF(RIGHT(TEXT(AM32,"0.#"),1)=".",FALSE,TRUE)</formula>
    </cfRule>
    <cfRule type="expression" dxfId="2056" priority="13470">
      <formula>IF(RIGHT(TEXT(AM32,"0.#"),1)=".",TRUE,FALSE)</formula>
    </cfRule>
  </conditionalFormatting>
  <conditionalFormatting sqref="AM33">
    <cfRule type="expression" dxfId="2055" priority="13467">
      <formula>IF(RIGHT(TEXT(AM33,"0.#"),1)=".",FALSE,TRUE)</formula>
    </cfRule>
    <cfRule type="expression" dxfId="2054" priority="13468">
      <formula>IF(RIGHT(TEXT(AM33,"0.#"),1)=".",TRUE,FALSE)</formula>
    </cfRule>
  </conditionalFormatting>
  <conditionalFormatting sqref="AQ32:AQ34">
    <cfRule type="expression" dxfId="2053" priority="13459">
      <formula>IF(RIGHT(TEXT(AQ32,"0.#"),1)=".",FALSE,TRUE)</formula>
    </cfRule>
    <cfRule type="expression" dxfId="2052" priority="13460">
      <formula>IF(RIGHT(TEXT(AQ32,"0.#"),1)=".",TRUE,FALSE)</formula>
    </cfRule>
  </conditionalFormatting>
  <conditionalFormatting sqref="AU32:AU34">
    <cfRule type="expression" dxfId="2051" priority="13457">
      <formula>IF(RIGHT(TEXT(AU32,"0.#"),1)=".",FALSE,TRUE)</formula>
    </cfRule>
    <cfRule type="expression" dxfId="2050" priority="13458">
      <formula>IF(RIGHT(TEXT(AU32,"0.#"),1)=".",TRUE,FALSE)</formula>
    </cfRule>
  </conditionalFormatting>
  <conditionalFormatting sqref="AE53">
    <cfRule type="expression" dxfId="2049" priority="13391">
      <formula>IF(RIGHT(TEXT(AE53,"0.#"),1)=".",FALSE,TRUE)</formula>
    </cfRule>
    <cfRule type="expression" dxfId="2048" priority="13392">
      <formula>IF(RIGHT(TEXT(AE53,"0.#"),1)=".",TRUE,FALSE)</formula>
    </cfRule>
  </conditionalFormatting>
  <conditionalFormatting sqref="AE54">
    <cfRule type="expression" dxfId="2047" priority="13389">
      <formula>IF(RIGHT(TEXT(AE54,"0.#"),1)=".",FALSE,TRUE)</formula>
    </cfRule>
    <cfRule type="expression" dxfId="2046" priority="13390">
      <formula>IF(RIGHT(TEXT(AE54,"0.#"),1)=".",TRUE,FALSE)</formula>
    </cfRule>
  </conditionalFormatting>
  <conditionalFormatting sqref="AI54">
    <cfRule type="expression" dxfId="2045" priority="13383">
      <formula>IF(RIGHT(TEXT(AI54,"0.#"),1)=".",FALSE,TRUE)</formula>
    </cfRule>
    <cfRule type="expression" dxfId="2044" priority="13384">
      <formula>IF(RIGHT(TEXT(AI54,"0.#"),1)=".",TRUE,FALSE)</formula>
    </cfRule>
  </conditionalFormatting>
  <conditionalFormatting sqref="AI53">
    <cfRule type="expression" dxfId="2043" priority="13381">
      <formula>IF(RIGHT(TEXT(AI53,"0.#"),1)=".",FALSE,TRUE)</formula>
    </cfRule>
    <cfRule type="expression" dxfId="2042" priority="13382">
      <formula>IF(RIGHT(TEXT(AI53,"0.#"),1)=".",TRUE,FALSE)</formula>
    </cfRule>
  </conditionalFormatting>
  <conditionalFormatting sqref="AM53">
    <cfRule type="expression" dxfId="2041" priority="13379">
      <formula>IF(RIGHT(TEXT(AM53,"0.#"),1)=".",FALSE,TRUE)</formula>
    </cfRule>
    <cfRule type="expression" dxfId="2040" priority="13380">
      <formula>IF(RIGHT(TEXT(AM53,"0.#"),1)=".",TRUE,FALSE)</formula>
    </cfRule>
  </conditionalFormatting>
  <conditionalFormatting sqref="AM54">
    <cfRule type="expression" dxfId="2039" priority="13377">
      <formula>IF(RIGHT(TEXT(AM54,"0.#"),1)=".",FALSE,TRUE)</formula>
    </cfRule>
    <cfRule type="expression" dxfId="2038" priority="13378">
      <formula>IF(RIGHT(TEXT(AM54,"0.#"),1)=".",TRUE,FALSE)</formula>
    </cfRule>
  </conditionalFormatting>
  <conditionalFormatting sqref="AM55">
    <cfRule type="expression" dxfId="2037" priority="13375">
      <formula>IF(RIGHT(TEXT(AM55,"0.#"),1)=".",FALSE,TRUE)</formula>
    </cfRule>
    <cfRule type="expression" dxfId="2036" priority="13376">
      <formula>IF(RIGHT(TEXT(AM55,"0.#"),1)=".",TRUE,FALSE)</formula>
    </cfRule>
  </conditionalFormatting>
  <conditionalFormatting sqref="AE60">
    <cfRule type="expression" dxfId="2035" priority="13361">
      <formula>IF(RIGHT(TEXT(AE60,"0.#"),1)=".",FALSE,TRUE)</formula>
    </cfRule>
    <cfRule type="expression" dxfId="2034" priority="13362">
      <formula>IF(RIGHT(TEXT(AE60,"0.#"),1)=".",TRUE,FALSE)</formula>
    </cfRule>
  </conditionalFormatting>
  <conditionalFormatting sqref="AE61">
    <cfRule type="expression" dxfId="2033" priority="13359">
      <formula>IF(RIGHT(TEXT(AE61,"0.#"),1)=".",FALSE,TRUE)</formula>
    </cfRule>
    <cfRule type="expression" dxfId="2032" priority="13360">
      <formula>IF(RIGHT(TEXT(AE61,"0.#"),1)=".",TRUE,FALSE)</formula>
    </cfRule>
  </conditionalFormatting>
  <conditionalFormatting sqref="AE62">
    <cfRule type="expression" dxfId="2031" priority="13357">
      <formula>IF(RIGHT(TEXT(AE62,"0.#"),1)=".",FALSE,TRUE)</formula>
    </cfRule>
    <cfRule type="expression" dxfId="2030" priority="13358">
      <formula>IF(RIGHT(TEXT(AE62,"0.#"),1)=".",TRUE,FALSE)</formula>
    </cfRule>
  </conditionalFormatting>
  <conditionalFormatting sqref="AI62">
    <cfRule type="expression" dxfId="2029" priority="13355">
      <formula>IF(RIGHT(TEXT(AI62,"0.#"),1)=".",FALSE,TRUE)</formula>
    </cfRule>
    <cfRule type="expression" dxfId="2028" priority="13356">
      <formula>IF(RIGHT(TEXT(AI62,"0.#"),1)=".",TRUE,FALSE)</formula>
    </cfRule>
  </conditionalFormatting>
  <conditionalFormatting sqref="AI61">
    <cfRule type="expression" dxfId="2027" priority="13353">
      <formula>IF(RIGHT(TEXT(AI61,"0.#"),1)=".",FALSE,TRUE)</formula>
    </cfRule>
    <cfRule type="expression" dxfId="2026" priority="13354">
      <formula>IF(RIGHT(TEXT(AI61,"0.#"),1)=".",TRUE,FALSE)</formula>
    </cfRule>
  </conditionalFormatting>
  <conditionalFormatting sqref="AI60">
    <cfRule type="expression" dxfId="2025" priority="13351">
      <formula>IF(RIGHT(TEXT(AI60,"0.#"),1)=".",FALSE,TRUE)</formula>
    </cfRule>
    <cfRule type="expression" dxfId="2024" priority="13352">
      <formula>IF(RIGHT(TEXT(AI60,"0.#"),1)=".",TRUE,FALSE)</formula>
    </cfRule>
  </conditionalFormatting>
  <conditionalFormatting sqref="AM60">
    <cfRule type="expression" dxfId="2023" priority="13349">
      <formula>IF(RIGHT(TEXT(AM60,"0.#"),1)=".",FALSE,TRUE)</formula>
    </cfRule>
    <cfRule type="expression" dxfId="2022" priority="13350">
      <formula>IF(RIGHT(TEXT(AM60,"0.#"),1)=".",TRUE,FALSE)</formula>
    </cfRule>
  </conditionalFormatting>
  <conditionalFormatting sqref="AM61">
    <cfRule type="expression" dxfId="2021" priority="13347">
      <formula>IF(RIGHT(TEXT(AM61,"0.#"),1)=".",FALSE,TRUE)</formula>
    </cfRule>
    <cfRule type="expression" dxfId="2020" priority="13348">
      <formula>IF(RIGHT(TEXT(AM61,"0.#"),1)=".",TRUE,FALSE)</formula>
    </cfRule>
  </conditionalFormatting>
  <conditionalFormatting sqref="AM62">
    <cfRule type="expression" dxfId="2019" priority="13345">
      <formula>IF(RIGHT(TEXT(AM62,"0.#"),1)=".",FALSE,TRUE)</formula>
    </cfRule>
    <cfRule type="expression" dxfId="2018" priority="13346">
      <formula>IF(RIGHT(TEXT(AM62,"0.#"),1)=".",TRUE,FALSE)</formula>
    </cfRule>
  </conditionalFormatting>
  <conditionalFormatting sqref="AE87">
    <cfRule type="expression" dxfId="2017" priority="13331">
      <formula>IF(RIGHT(TEXT(AE87,"0.#"),1)=".",FALSE,TRUE)</formula>
    </cfRule>
    <cfRule type="expression" dxfId="2016" priority="13332">
      <formula>IF(RIGHT(TEXT(AE87,"0.#"),1)=".",TRUE,FALSE)</formula>
    </cfRule>
  </conditionalFormatting>
  <conditionalFormatting sqref="AE88">
    <cfRule type="expression" dxfId="2015" priority="13329">
      <formula>IF(RIGHT(TEXT(AE88,"0.#"),1)=".",FALSE,TRUE)</formula>
    </cfRule>
    <cfRule type="expression" dxfId="2014" priority="13330">
      <formula>IF(RIGHT(TEXT(AE88,"0.#"),1)=".",TRUE,FALSE)</formula>
    </cfRule>
  </conditionalFormatting>
  <conditionalFormatting sqref="AE89">
    <cfRule type="expression" dxfId="2013" priority="13327">
      <formula>IF(RIGHT(TEXT(AE89,"0.#"),1)=".",FALSE,TRUE)</formula>
    </cfRule>
    <cfRule type="expression" dxfId="2012" priority="13328">
      <formula>IF(RIGHT(TEXT(AE89,"0.#"),1)=".",TRUE,FALSE)</formula>
    </cfRule>
  </conditionalFormatting>
  <conditionalFormatting sqref="AI89">
    <cfRule type="expression" dxfId="2011" priority="13325">
      <formula>IF(RIGHT(TEXT(AI89,"0.#"),1)=".",FALSE,TRUE)</formula>
    </cfRule>
    <cfRule type="expression" dxfId="2010" priority="13326">
      <formula>IF(RIGHT(TEXT(AI89,"0.#"),1)=".",TRUE,FALSE)</formula>
    </cfRule>
  </conditionalFormatting>
  <conditionalFormatting sqref="AI88">
    <cfRule type="expression" dxfId="2009" priority="13323">
      <formula>IF(RIGHT(TEXT(AI88,"0.#"),1)=".",FALSE,TRUE)</formula>
    </cfRule>
    <cfRule type="expression" dxfId="2008" priority="13324">
      <formula>IF(RIGHT(TEXT(AI88,"0.#"),1)=".",TRUE,FALSE)</formula>
    </cfRule>
  </conditionalFormatting>
  <conditionalFormatting sqref="AI87">
    <cfRule type="expression" dxfId="2007" priority="13321">
      <formula>IF(RIGHT(TEXT(AI87,"0.#"),1)=".",FALSE,TRUE)</formula>
    </cfRule>
    <cfRule type="expression" dxfId="2006" priority="13322">
      <formula>IF(RIGHT(TEXT(AI87,"0.#"),1)=".",TRUE,FALSE)</formula>
    </cfRule>
  </conditionalFormatting>
  <conditionalFormatting sqref="AM88">
    <cfRule type="expression" dxfId="2005" priority="13317">
      <formula>IF(RIGHT(TEXT(AM88,"0.#"),1)=".",FALSE,TRUE)</formula>
    </cfRule>
    <cfRule type="expression" dxfId="2004" priority="13318">
      <formula>IF(RIGHT(TEXT(AM88,"0.#"),1)=".",TRUE,FALSE)</formula>
    </cfRule>
  </conditionalFormatting>
  <conditionalFormatting sqref="AM89">
    <cfRule type="expression" dxfId="2003" priority="13315">
      <formula>IF(RIGHT(TEXT(AM89,"0.#"),1)=".",FALSE,TRUE)</formula>
    </cfRule>
    <cfRule type="expression" dxfId="2002" priority="13316">
      <formula>IF(RIGHT(TEXT(AM89,"0.#"),1)=".",TRUE,FALSE)</formula>
    </cfRule>
  </conditionalFormatting>
  <conditionalFormatting sqref="AE92">
    <cfRule type="expression" dxfId="2001" priority="13301">
      <formula>IF(RIGHT(TEXT(AE92,"0.#"),1)=".",FALSE,TRUE)</formula>
    </cfRule>
    <cfRule type="expression" dxfId="2000" priority="13302">
      <formula>IF(RIGHT(TEXT(AE92,"0.#"),1)=".",TRUE,FALSE)</formula>
    </cfRule>
  </conditionalFormatting>
  <conditionalFormatting sqref="AE93">
    <cfRule type="expression" dxfId="1999" priority="13299">
      <formula>IF(RIGHT(TEXT(AE93,"0.#"),1)=".",FALSE,TRUE)</formula>
    </cfRule>
    <cfRule type="expression" dxfId="1998" priority="13300">
      <formula>IF(RIGHT(TEXT(AE93,"0.#"),1)=".",TRUE,FALSE)</formula>
    </cfRule>
  </conditionalFormatting>
  <conditionalFormatting sqref="AE94">
    <cfRule type="expression" dxfId="1997" priority="13297">
      <formula>IF(RIGHT(TEXT(AE94,"0.#"),1)=".",FALSE,TRUE)</formula>
    </cfRule>
    <cfRule type="expression" dxfId="1996" priority="13298">
      <formula>IF(RIGHT(TEXT(AE94,"0.#"),1)=".",TRUE,FALSE)</formula>
    </cfRule>
  </conditionalFormatting>
  <conditionalFormatting sqref="AI94">
    <cfRule type="expression" dxfId="1995" priority="13295">
      <formula>IF(RIGHT(TEXT(AI94,"0.#"),1)=".",FALSE,TRUE)</formula>
    </cfRule>
    <cfRule type="expression" dxfId="1994" priority="13296">
      <formula>IF(RIGHT(TEXT(AI94,"0.#"),1)=".",TRUE,FALSE)</formula>
    </cfRule>
  </conditionalFormatting>
  <conditionalFormatting sqref="AI93">
    <cfRule type="expression" dxfId="1993" priority="13293">
      <formula>IF(RIGHT(TEXT(AI93,"0.#"),1)=".",FALSE,TRUE)</formula>
    </cfRule>
    <cfRule type="expression" dxfId="1992" priority="13294">
      <formula>IF(RIGHT(TEXT(AI93,"0.#"),1)=".",TRUE,FALSE)</formula>
    </cfRule>
  </conditionalFormatting>
  <conditionalFormatting sqref="AI92">
    <cfRule type="expression" dxfId="1991" priority="13291">
      <formula>IF(RIGHT(TEXT(AI92,"0.#"),1)=".",FALSE,TRUE)</formula>
    </cfRule>
    <cfRule type="expression" dxfId="1990" priority="13292">
      <formula>IF(RIGHT(TEXT(AI92,"0.#"),1)=".",TRUE,FALSE)</formula>
    </cfRule>
  </conditionalFormatting>
  <conditionalFormatting sqref="AM92">
    <cfRule type="expression" dxfId="1989" priority="13289">
      <formula>IF(RIGHT(TEXT(AM92,"0.#"),1)=".",FALSE,TRUE)</formula>
    </cfRule>
    <cfRule type="expression" dxfId="1988" priority="13290">
      <formula>IF(RIGHT(TEXT(AM92,"0.#"),1)=".",TRUE,FALSE)</formula>
    </cfRule>
  </conditionalFormatting>
  <conditionalFormatting sqref="AM93">
    <cfRule type="expression" dxfId="1987" priority="13287">
      <formula>IF(RIGHT(TEXT(AM93,"0.#"),1)=".",FALSE,TRUE)</formula>
    </cfRule>
    <cfRule type="expression" dxfId="1986" priority="13288">
      <formula>IF(RIGHT(TEXT(AM93,"0.#"),1)=".",TRUE,FALSE)</formula>
    </cfRule>
  </conditionalFormatting>
  <conditionalFormatting sqref="AM94">
    <cfRule type="expression" dxfId="1985" priority="13285">
      <formula>IF(RIGHT(TEXT(AM94,"0.#"),1)=".",FALSE,TRUE)</formula>
    </cfRule>
    <cfRule type="expression" dxfId="1984" priority="13286">
      <formula>IF(RIGHT(TEXT(AM94,"0.#"),1)=".",TRUE,FALSE)</formula>
    </cfRule>
  </conditionalFormatting>
  <conditionalFormatting sqref="AE97">
    <cfRule type="expression" dxfId="1983" priority="13271">
      <formula>IF(RIGHT(TEXT(AE97,"0.#"),1)=".",FALSE,TRUE)</formula>
    </cfRule>
    <cfRule type="expression" dxfId="1982" priority="13272">
      <formula>IF(RIGHT(TEXT(AE97,"0.#"),1)=".",TRUE,FALSE)</formula>
    </cfRule>
  </conditionalFormatting>
  <conditionalFormatting sqref="AE98">
    <cfRule type="expression" dxfId="1981" priority="13269">
      <formula>IF(RIGHT(TEXT(AE98,"0.#"),1)=".",FALSE,TRUE)</formula>
    </cfRule>
    <cfRule type="expression" dxfId="1980" priority="13270">
      <formula>IF(RIGHT(TEXT(AE98,"0.#"),1)=".",TRUE,FALSE)</formula>
    </cfRule>
  </conditionalFormatting>
  <conditionalFormatting sqref="AE99">
    <cfRule type="expression" dxfId="1979" priority="13267">
      <formula>IF(RIGHT(TEXT(AE99,"0.#"),1)=".",FALSE,TRUE)</formula>
    </cfRule>
    <cfRule type="expression" dxfId="1978" priority="13268">
      <formula>IF(RIGHT(TEXT(AE99,"0.#"),1)=".",TRUE,FALSE)</formula>
    </cfRule>
  </conditionalFormatting>
  <conditionalFormatting sqref="AI99">
    <cfRule type="expression" dxfId="1977" priority="13265">
      <formula>IF(RIGHT(TEXT(AI99,"0.#"),1)=".",FALSE,TRUE)</formula>
    </cfRule>
    <cfRule type="expression" dxfId="1976" priority="13266">
      <formula>IF(RIGHT(TEXT(AI99,"0.#"),1)=".",TRUE,FALSE)</formula>
    </cfRule>
  </conditionalFormatting>
  <conditionalFormatting sqref="AI98">
    <cfRule type="expression" dxfId="1975" priority="13263">
      <formula>IF(RIGHT(TEXT(AI98,"0.#"),1)=".",FALSE,TRUE)</formula>
    </cfRule>
    <cfRule type="expression" dxfId="1974" priority="13264">
      <formula>IF(RIGHT(TEXT(AI98,"0.#"),1)=".",TRUE,FALSE)</formula>
    </cfRule>
  </conditionalFormatting>
  <conditionalFormatting sqref="AI97">
    <cfRule type="expression" dxfId="1973" priority="13261">
      <formula>IF(RIGHT(TEXT(AI97,"0.#"),1)=".",FALSE,TRUE)</formula>
    </cfRule>
    <cfRule type="expression" dxfId="1972" priority="13262">
      <formula>IF(RIGHT(TEXT(AI97,"0.#"),1)=".",TRUE,FALSE)</formula>
    </cfRule>
  </conditionalFormatting>
  <conditionalFormatting sqref="AM97">
    <cfRule type="expression" dxfId="1971" priority="13259">
      <formula>IF(RIGHT(TEXT(AM97,"0.#"),1)=".",FALSE,TRUE)</formula>
    </cfRule>
    <cfRule type="expression" dxfId="1970" priority="13260">
      <formula>IF(RIGHT(TEXT(AM97,"0.#"),1)=".",TRUE,FALSE)</formula>
    </cfRule>
  </conditionalFormatting>
  <conditionalFormatting sqref="AM98">
    <cfRule type="expression" dxfId="1969" priority="13257">
      <formula>IF(RIGHT(TEXT(AM98,"0.#"),1)=".",FALSE,TRUE)</formula>
    </cfRule>
    <cfRule type="expression" dxfId="1968" priority="13258">
      <formula>IF(RIGHT(TEXT(AM98,"0.#"),1)=".",TRUE,FALSE)</formula>
    </cfRule>
  </conditionalFormatting>
  <conditionalFormatting sqref="AM99">
    <cfRule type="expression" dxfId="1967" priority="13255">
      <formula>IF(RIGHT(TEXT(AM99,"0.#"),1)=".",FALSE,TRUE)</formula>
    </cfRule>
    <cfRule type="expression" dxfId="1966" priority="13256">
      <formula>IF(RIGHT(TEXT(AM99,"0.#"),1)=".",TRUE,FALSE)</formula>
    </cfRule>
  </conditionalFormatting>
  <conditionalFormatting sqref="AI101">
    <cfRule type="expression" dxfId="1965" priority="13241">
      <formula>IF(RIGHT(TEXT(AI101,"0.#"),1)=".",FALSE,TRUE)</formula>
    </cfRule>
    <cfRule type="expression" dxfId="1964" priority="13242">
      <formula>IF(RIGHT(TEXT(AI101,"0.#"),1)=".",TRUE,FALSE)</formula>
    </cfRule>
  </conditionalFormatting>
  <conditionalFormatting sqref="AM101">
    <cfRule type="expression" dxfId="1963" priority="13239">
      <formula>IF(RIGHT(TEXT(AM101,"0.#"),1)=".",FALSE,TRUE)</formula>
    </cfRule>
    <cfRule type="expression" dxfId="1962" priority="13240">
      <formula>IF(RIGHT(TEXT(AM101,"0.#"),1)=".",TRUE,FALSE)</formula>
    </cfRule>
  </conditionalFormatting>
  <conditionalFormatting sqref="AE102">
    <cfRule type="expression" dxfId="1961" priority="13237">
      <formula>IF(RIGHT(TEXT(AE102,"0.#"),1)=".",FALSE,TRUE)</formula>
    </cfRule>
    <cfRule type="expression" dxfId="1960" priority="13238">
      <formula>IF(RIGHT(TEXT(AE102,"0.#"),1)=".",TRUE,FALSE)</formula>
    </cfRule>
  </conditionalFormatting>
  <conditionalFormatting sqref="AI102">
    <cfRule type="expression" dxfId="1959" priority="13235">
      <formula>IF(RIGHT(TEXT(AI102,"0.#"),1)=".",FALSE,TRUE)</formula>
    </cfRule>
    <cfRule type="expression" dxfId="1958" priority="13236">
      <formula>IF(RIGHT(TEXT(AI102,"0.#"),1)=".",TRUE,FALSE)</formula>
    </cfRule>
  </conditionalFormatting>
  <conditionalFormatting sqref="AM102">
    <cfRule type="expression" dxfId="1957" priority="13233">
      <formula>IF(RIGHT(TEXT(AM102,"0.#"),1)=".",FALSE,TRUE)</formula>
    </cfRule>
    <cfRule type="expression" dxfId="1956" priority="13234">
      <formula>IF(RIGHT(TEXT(AM102,"0.#"),1)=".",TRUE,FALSE)</formula>
    </cfRule>
  </conditionalFormatting>
  <conditionalFormatting sqref="AQ102">
    <cfRule type="expression" dxfId="1955" priority="13231">
      <formula>IF(RIGHT(TEXT(AQ102,"0.#"),1)=".",FALSE,TRUE)</formula>
    </cfRule>
    <cfRule type="expression" dxfId="1954" priority="13232">
      <formula>IF(RIGHT(TEXT(AQ102,"0.#"),1)=".",TRUE,FALSE)</formula>
    </cfRule>
  </conditionalFormatting>
  <conditionalFormatting sqref="AE104">
    <cfRule type="expression" dxfId="1953" priority="13229">
      <formula>IF(RIGHT(TEXT(AE104,"0.#"),1)=".",FALSE,TRUE)</formula>
    </cfRule>
    <cfRule type="expression" dxfId="1952" priority="13230">
      <formula>IF(RIGHT(TEXT(AE104,"0.#"),1)=".",TRUE,FALSE)</formula>
    </cfRule>
  </conditionalFormatting>
  <conditionalFormatting sqref="AI104">
    <cfRule type="expression" dxfId="1951" priority="13227">
      <formula>IF(RIGHT(TEXT(AI104,"0.#"),1)=".",FALSE,TRUE)</formula>
    </cfRule>
    <cfRule type="expression" dxfId="1950" priority="13228">
      <formula>IF(RIGHT(TEXT(AI104,"0.#"),1)=".",TRUE,FALSE)</formula>
    </cfRule>
  </conditionalFormatting>
  <conditionalFormatting sqref="AM104">
    <cfRule type="expression" dxfId="1949" priority="13225">
      <formula>IF(RIGHT(TEXT(AM104,"0.#"),1)=".",FALSE,TRUE)</formula>
    </cfRule>
    <cfRule type="expression" dxfId="1948" priority="13226">
      <formula>IF(RIGHT(TEXT(AM104,"0.#"),1)=".",TRUE,FALSE)</formula>
    </cfRule>
  </conditionalFormatting>
  <conditionalFormatting sqref="AE105">
    <cfRule type="expression" dxfId="1947" priority="13223">
      <formula>IF(RIGHT(TEXT(AE105,"0.#"),1)=".",FALSE,TRUE)</formula>
    </cfRule>
    <cfRule type="expression" dxfId="1946" priority="13224">
      <formula>IF(RIGHT(TEXT(AE105,"0.#"),1)=".",TRUE,FALSE)</formula>
    </cfRule>
  </conditionalFormatting>
  <conditionalFormatting sqref="AI105">
    <cfRule type="expression" dxfId="1945" priority="13221">
      <formula>IF(RIGHT(TEXT(AI105,"0.#"),1)=".",FALSE,TRUE)</formula>
    </cfRule>
    <cfRule type="expression" dxfId="1944" priority="13222">
      <formula>IF(RIGHT(TEXT(AI105,"0.#"),1)=".",TRUE,FALSE)</formula>
    </cfRule>
  </conditionalFormatting>
  <conditionalFormatting sqref="AM105">
    <cfRule type="expression" dxfId="1943" priority="13219">
      <formula>IF(RIGHT(TEXT(AM105,"0.#"),1)=".",FALSE,TRUE)</formula>
    </cfRule>
    <cfRule type="expression" dxfId="1942" priority="13220">
      <formula>IF(RIGHT(TEXT(AM105,"0.#"),1)=".",TRUE,FALSE)</formula>
    </cfRule>
  </conditionalFormatting>
  <conditionalFormatting sqref="AE107">
    <cfRule type="expression" dxfId="1941" priority="13215">
      <formula>IF(RIGHT(TEXT(AE107,"0.#"),1)=".",FALSE,TRUE)</formula>
    </cfRule>
    <cfRule type="expression" dxfId="1940" priority="13216">
      <formula>IF(RIGHT(TEXT(AE107,"0.#"),1)=".",TRUE,FALSE)</formula>
    </cfRule>
  </conditionalFormatting>
  <conditionalFormatting sqref="AI107">
    <cfRule type="expression" dxfId="1939" priority="13213">
      <formula>IF(RIGHT(TEXT(AI107,"0.#"),1)=".",FALSE,TRUE)</formula>
    </cfRule>
    <cfRule type="expression" dxfId="1938" priority="13214">
      <formula>IF(RIGHT(TEXT(AI107,"0.#"),1)=".",TRUE,FALSE)</formula>
    </cfRule>
  </conditionalFormatting>
  <conditionalFormatting sqref="AM107">
    <cfRule type="expression" dxfId="1937" priority="13211">
      <formula>IF(RIGHT(TEXT(AM107,"0.#"),1)=".",FALSE,TRUE)</formula>
    </cfRule>
    <cfRule type="expression" dxfId="1936" priority="13212">
      <formula>IF(RIGHT(TEXT(AM107,"0.#"),1)=".",TRUE,FALSE)</formula>
    </cfRule>
  </conditionalFormatting>
  <conditionalFormatting sqref="AE108">
    <cfRule type="expression" dxfId="1935" priority="13209">
      <formula>IF(RIGHT(TEXT(AE108,"0.#"),1)=".",FALSE,TRUE)</formula>
    </cfRule>
    <cfRule type="expression" dxfId="1934" priority="13210">
      <formula>IF(RIGHT(TEXT(AE108,"0.#"),1)=".",TRUE,FALSE)</formula>
    </cfRule>
  </conditionalFormatting>
  <conditionalFormatting sqref="AI108">
    <cfRule type="expression" dxfId="1933" priority="13207">
      <formula>IF(RIGHT(TEXT(AI108,"0.#"),1)=".",FALSE,TRUE)</formula>
    </cfRule>
    <cfRule type="expression" dxfId="1932" priority="13208">
      <formula>IF(RIGHT(TEXT(AI108,"0.#"),1)=".",TRUE,FALSE)</formula>
    </cfRule>
  </conditionalFormatting>
  <conditionalFormatting sqref="AM108">
    <cfRule type="expression" dxfId="1931" priority="13205">
      <formula>IF(RIGHT(TEXT(AM108,"0.#"),1)=".",FALSE,TRUE)</formula>
    </cfRule>
    <cfRule type="expression" dxfId="1930" priority="13206">
      <formula>IF(RIGHT(TEXT(AM108,"0.#"),1)=".",TRUE,FALSE)</formula>
    </cfRule>
  </conditionalFormatting>
  <conditionalFormatting sqref="AE110">
    <cfRule type="expression" dxfId="1929" priority="13201">
      <formula>IF(RIGHT(TEXT(AE110,"0.#"),1)=".",FALSE,TRUE)</formula>
    </cfRule>
    <cfRule type="expression" dxfId="1928" priority="13202">
      <formula>IF(RIGHT(TEXT(AE110,"0.#"),1)=".",TRUE,FALSE)</formula>
    </cfRule>
  </conditionalFormatting>
  <conditionalFormatting sqref="AI110">
    <cfRule type="expression" dxfId="1927" priority="13199">
      <formula>IF(RIGHT(TEXT(AI110,"0.#"),1)=".",FALSE,TRUE)</formula>
    </cfRule>
    <cfRule type="expression" dxfId="1926" priority="13200">
      <formula>IF(RIGHT(TEXT(AI110,"0.#"),1)=".",TRUE,FALSE)</formula>
    </cfRule>
  </conditionalFormatting>
  <conditionalFormatting sqref="AM110">
    <cfRule type="expression" dxfId="1925" priority="13197">
      <formula>IF(RIGHT(TEXT(AM110,"0.#"),1)=".",FALSE,TRUE)</formula>
    </cfRule>
    <cfRule type="expression" dxfId="1924" priority="13198">
      <formula>IF(RIGHT(TEXT(AM110,"0.#"),1)=".",TRUE,FALSE)</formula>
    </cfRule>
  </conditionalFormatting>
  <conditionalFormatting sqref="AE111">
    <cfRule type="expression" dxfId="1923" priority="13195">
      <formula>IF(RIGHT(TEXT(AE111,"0.#"),1)=".",FALSE,TRUE)</formula>
    </cfRule>
    <cfRule type="expression" dxfId="1922" priority="13196">
      <formula>IF(RIGHT(TEXT(AE111,"0.#"),1)=".",TRUE,FALSE)</formula>
    </cfRule>
  </conditionalFormatting>
  <conditionalFormatting sqref="AI111">
    <cfRule type="expression" dxfId="1921" priority="13193">
      <formula>IF(RIGHT(TEXT(AI111,"0.#"),1)=".",FALSE,TRUE)</formula>
    </cfRule>
    <cfRule type="expression" dxfId="1920" priority="13194">
      <formula>IF(RIGHT(TEXT(AI111,"0.#"),1)=".",TRUE,FALSE)</formula>
    </cfRule>
  </conditionalFormatting>
  <conditionalFormatting sqref="AM111">
    <cfRule type="expression" dxfId="1919" priority="13191">
      <formula>IF(RIGHT(TEXT(AM111,"0.#"),1)=".",FALSE,TRUE)</formula>
    </cfRule>
    <cfRule type="expression" dxfId="1918" priority="13192">
      <formula>IF(RIGHT(TEXT(AM111,"0.#"),1)=".",TRUE,FALSE)</formula>
    </cfRule>
  </conditionalFormatting>
  <conditionalFormatting sqref="AE113">
    <cfRule type="expression" dxfId="1917" priority="13187">
      <formula>IF(RIGHT(TEXT(AE113,"0.#"),1)=".",FALSE,TRUE)</formula>
    </cfRule>
    <cfRule type="expression" dxfId="1916" priority="13188">
      <formula>IF(RIGHT(TEXT(AE113,"0.#"),1)=".",TRUE,FALSE)</formula>
    </cfRule>
  </conditionalFormatting>
  <conditionalFormatting sqref="AI113">
    <cfRule type="expression" dxfId="1915" priority="13185">
      <formula>IF(RIGHT(TEXT(AI113,"0.#"),1)=".",FALSE,TRUE)</formula>
    </cfRule>
    <cfRule type="expression" dxfId="1914" priority="13186">
      <formula>IF(RIGHT(TEXT(AI113,"0.#"),1)=".",TRUE,FALSE)</formula>
    </cfRule>
  </conditionalFormatting>
  <conditionalFormatting sqref="AM113">
    <cfRule type="expression" dxfId="1913" priority="13183">
      <formula>IF(RIGHT(TEXT(AM113,"0.#"),1)=".",FALSE,TRUE)</formula>
    </cfRule>
    <cfRule type="expression" dxfId="1912" priority="13184">
      <formula>IF(RIGHT(TEXT(AM113,"0.#"),1)=".",TRUE,FALSE)</formula>
    </cfRule>
  </conditionalFormatting>
  <conditionalFormatting sqref="AE114">
    <cfRule type="expression" dxfId="1911" priority="13181">
      <formula>IF(RIGHT(TEXT(AE114,"0.#"),1)=".",FALSE,TRUE)</formula>
    </cfRule>
    <cfRule type="expression" dxfId="1910" priority="13182">
      <formula>IF(RIGHT(TEXT(AE114,"0.#"),1)=".",TRUE,FALSE)</formula>
    </cfRule>
  </conditionalFormatting>
  <conditionalFormatting sqref="AI114">
    <cfRule type="expression" dxfId="1909" priority="13179">
      <formula>IF(RIGHT(TEXT(AI114,"0.#"),1)=".",FALSE,TRUE)</formula>
    </cfRule>
    <cfRule type="expression" dxfId="1908" priority="13180">
      <formula>IF(RIGHT(TEXT(AI114,"0.#"),1)=".",TRUE,FALSE)</formula>
    </cfRule>
  </conditionalFormatting>
  <conditionalFormatting sqref="AM114">
    <cfRule type="expression" dxfId="1907" priority="13177">
      <formula>IF(RIGHT(TEXT(AM114,"0.#"),1)=".",FALSE,TRUE)</formula>
    </cfRule>
    <cfRule type="expression" dxfId="1906" priority="13178">
      <formula>IF(RIGHT(TEXT(AM114,"0.#"),1)=".",TRUE,FALSE)</formula>
    </cfRule>
  </conditionalFormatting>
  <conditionalFormatting sqref="AQ116">
    <cfRule type="expression" dxfId="1905" priority="13173">
      <formula>IF(RIGHT(TEXT(AQ116,"0.#"),1)=".",FALSE,TRUE)</formula>
    </cfRule>
    <cfRule type="expression" dxfId="1904" priority="13174">
      <formula>IF(RIGHT(TEXT(AQ116,"0.#"),1)=".",TRUE,FALSE)</formula>
    </cfRule>
  </conditionalFormatting>
  <conditionalFormatting sqref="AM116">
    <cfRule type="expression" dxfId="1903" priority="13169">
      <formula>IF(RIGHT(TEXT(AM116,"0.#"),1)=".",FALSE,TRUE)</formula>
    </cfRule>
    <cfRule type="expression" dxfId="1902" priority="13170">
      <formula>IF(RIGHT(TEXT(AM116,"0.#"),1)=".",TRUE,FALSE)</formula>
    </cfRule>
  </conditionalFormatting>
  <conditionalFormatting sqref="AM117">
    <cfRule type="expression" dxfId="1901" priority="13167">
      <formula>IF(RIGHT(TEXT(AM117,"0.#"),1)=".",FALSE,TRUE)</formula>
    </cfRule>
    <cfRule type="expression" dxfId="1900" priority="13168">
      <formula>IF(RIGHT(TEXT(AM117,"0.#"),1)=".",TRUE,FALSE)</formula>
    </cfRule>
  </conditionalFormatting>
  <conditionalFormatting sqref="AQ117">
    <cfRule type="expression" dxfId="1899" priority="13161">
      <formula>IF(RIGHT(TEXT(AQ117,"0.#"),1)=".",FALSE,TRUE)</formula>
    </cfRule>
    <cfRule type="expression" dxfId="1898" priority="13162">
      <formula>IF(RIGHT(TEXT(AQ117,"0.#"),1)=".",TRUE,FALSE)</formula>
    </cfRule>
  </conditionalFormatting>
  <conditionalFormatting sqref="AE119 AQ119">
    <cfRule type="expression" dxfId="1897" priority="13159">
      <formula>IF(RIGHT(TEXT(AE119,"0.#"),1)=".",FALSE,TRUE)</formula>
    </cfRule>
    <cfRule type="expression" dxfId="1896" priority="13160">
      <formula>IF(RIGHT(TEXT(AE119,"0.#"),1)=".",TRUE,FALSE)</formula>
    </cfRule>
  </conditionalFormatting>
  <conditionalFormatting sqref="AI119">
    <cfRule type="expression" dxfId="1895" priority="13157">
      <formula>IF(RIGHT(TEXT(AI119,"0.#"),1)=".",FALSE,TRUE)</formula>
    </cfRule>
    <cfRule type="expression" dxfId="1894" priority="13158">
      <formula>IF(RIGHT(TEXT(AI119,"0.#"),1)=".",TRUE,FALSE)</formula>
    </cfRule>
  </conditionalFormatting>
  <conditionalFormatting sqref="AM119">
    <cfRule type="expression" dxfId="1893" priority="13155">
      <formula>IF(RIGHT(TEXT(AM119,"0.#"),1)=".",FALSE,TRUE)</formula>
    </cfRule>
    <cfRule type="expression" dxfId="1892" priority="13156">
      <formula>IF(RIGHT(TEXT(AM119,"0.#"),1)=".",TRUE,FALSE)</formula>
    </cfRule>
  </conditionalFormatting>
  <conditionalFormatting sqref="AQ120">
    <cfRule type="expression" dxfId="1891" priority="13147">
      <formula>IF(RIGHT(TEXT(AQ120,"0.#"),1)=".",FALSE,TRUE)</formula>
    </cfRule>
    <cfRule type="expression" dxfId="1890" priority="13148">
      <formula>IF(RIGHT(TEXT(AQ120,"0.#"),1)=".",TRUE,FALSE)</formula>
    </cfRule>
  </conditionalFormatting>
  <conditionalFormatting sqref="AE122 AQ122">
    <cfRule type="expression" dxfId="1889" priority="13145">
      <formula>IF(RIGHT(TEXT(AE122,"0.#"),1)=".",FALSE,TRUE)</formula>
    </cfRule>
    <cfRule type="expression" dxfId="1888" priority="13146">
      <formula>IF(RIGHT(TEXT(AE122,"0.#"),1)=".",TRUE,FALSE)</formula>
    </cfRule>
  </conditionalFormatting>
  <conditionalFormatting sqref="AI122">
    <cfRule type="expression" dxfId="1887" priority="13143">
      <formula>IF(RIGHT(TEXT(AI122,"0.#"),1)=".",FALSE,TRUE)</formula>
    </cfRule>
    <cfRule type="expression" dxfId="1886" priority="13144">
      <formula>IF(RIGHT(TEXT(AI122,"0.#"),1)=".",TRUE,FALSE)</formula>
    </cfRule>
  </conditionalFormatting>
  <conditionalFormatting sqref="AM122">
    <cfRule type="expression" dxfId="1885" priority="13141">
      <formula>IF(RIGHT(TEXT(AM122,"0.#"),1)=".",FALSE,TRUE)</formula>
    </cfRule>
    <cfRule type="expression" dxfId="1884" priority="13142">
      <formula>IF(RIGHT(TEXT(AM122,"0.#"),1)=".",TRUE,FALSE)</formula>
    </cfRule>
  </conditionalFormatting>
  <conditionalFormatting sqref="AQ123">
    <cfRule type="expression" dxfId="1883" priority="13133">
      <formula>IF(RIGHT(TEXT(AQ123,"0.#"),1)=".",FALSE,TRUE)</formula>
    </cfRule>
    <cfRule type="expression" dxfId="1882" priority="13134">
      <formula>IF(RIGHT(TEXT(AQ123,"0.#"),1)=".",TRUE,FALSE)</formula>
    </cfRule>
  </conditionalFormatting>
  <conditionalFormatting sqref="AE125 AQ125">
    <cfRule type="expression" dxfId="1881" priority="13131">
      <formula>IF(RIGHT(TEXT(AE125,"0.#"),1)=".",FALSE,TRUE)</formula>
    </cfRule>
    <cfRule type="expression" dxfId="1880" priority="13132">
      <formula>IF(RIGHT(TEXT(AE125,"0.#"),1)=".",TRUE,FALSE)</formula>
    </cfRule>
  </conditionalFormatting>
  <conditionalFormatting sqref="AI125">
    <cfRule type="expression" dxfId="1879" priority="13129">
      <formula>IF(RIGHT(TEXT(AI125,"0.#"),1)=".",FALSE,TRUE)</formula>
    </cfRule>
    <cfRule type="expression" dxfId="1878" priority="13130">
      <formula>IF(RIGHT(TEXT(AI125,"0.#"),1)=".",TRUE,FALSE)</formula>
    </cfRule>
  </conditionalFormatting>
  <conditionalFormatting sqref="AM125">
    <cfRule type="expression" dxfId="1877" priority="13127">
      <formula>IF(RIGHT(TEXT(AM125,"0.#"),1)=".",FALSE,TRUE)</formula>
    </cfRule>
    <cfRule type="expression" dxfId="1876" priority="13128">
      <formula>IF(RIGHT(TEXT(AM125,"0.#"),1)=".",TRUE,FALSE)</formula>
    </cfRule>
  </conditionalFormatting>
  <conditionalFormatting sqref="AQ126">
    <cfRule type="expression" dxfId="1875" priority="13119">
      <formula>IF(RIGHT(TEXT(AQ126,"0.#"),1)=".",FALSE,TRUE)</formula>
    </cfRule>
    <cfRule type="expression" dxfId="1874" priority="13120">
      <formula>IF(RIGHT(TEXT(AQ126,"0.#"),1)=".",TRUE,FALSE)</formula>
    </cfRule>
  </conditionalFormatting>
  <conditionalFormatting sqref="AE128 AQ128">
    <cfRule type="expression" dxfId="1873" priority="13117">
      <formula>IF(RIGHT(TEXT(AE128,"0.#"),1)=".",FALSE,TRUE)</formula>
    </cfRule>
    <cfRule type="expression" dxfId="1872" priority="13118">
      <formula>IF(RIGHT(TEXT(AE128,"0.#"),1)=".",TRUE,FALSE)</formula>
    </cfRule>
  </conditionalFormatting>
  <conditionalFormatting sqref="AI128">
    <cfRule type="expression" dxfId="1871" priority="13115">
      <formula>IF(RIGHT(TEXT(AI128,"0.#"),1)=".",FALSE,TRUE)</formula>
    </cfRule>
    <cfRule type="expression" dxfId="1870" priority="13116">
      <formula>IF(RIGHT(TEXT(AI128,"0.#"),1)=".",TRUE,FALSE)</formula>
    </cfRule>
  </conditionalFormatting>
  <conditionalFormatting sqref="AM128">
    <cfRule type="expression" dxfId="1869" priority="13113">
      <formula>IF(RIGHT(TEXT(AM128,"0.#"),1)=".",FALSE,TRUE)</formula>
    </cfRule>
    <cfRule type="expression" dxfId="1868" priority="13114">
      <formula>IF(RIGHT(TEXT(AM128,"0.#"),1)=".",TRUE,FALSE)</formula>
    </cfRule>
  </conditionalFormatting>
  <conditionalFormatting sqref="AQ129">
    <cfRule type="expression" dxfId="1867" priority="13105">
      <formula>IF(RIGHT(TEXT(AQ129,"0.#"),1)=".",FALSE,TRUE)</formula>
    </cfRule>
    <cfRule type="expression" dxfId="1866" priority="13106">
      <formula>IF(RIGHT(TEXT(AQ129,"0.#"),1)=".",TRUE,FALSE)</formula>
    </cfRule>
  </conditionalFormatting>
  <conditionalFormatting sqref="AE75">
    <cfRule type="expression" dxfId="1865" priority="13103">
      <formula>IF(RIGHT(TEXT(AE75,"0.#"),1)=".",FALSE,TRUE)</formula>
    </cfRule>
    <cfRule type="expression" dxfId="1864" priority="13104">
      <formula>IF(RIGHT(TEXT(AE75,"0.#"),1)=".",TRUE,FALSE)</formula>
    </cfRule>
  </conditionalFormatting>
  <conditionalFormatting sqref="AE76">
    <cfRule type="expression" dxfId="1863" priority="13101">
      <formula>IF(RIGHT(TEXT(AE76,"0.#"),1)=".",FALSE,TRUE)</formula>
    </cfRule>
    <cfRule type="expression" dxfId="1862" priority="13102">
      <formula>IF(RIGHT(TEXT(AE76,"0.#"),1)=".",TRUE,FALSE)</formula>
    </cfRule>
  </conditionalFormatting>
  <conditionalFormatting sqref="AE77">
    <cfRule type="expression" dxfId="1861" priority="13099">
      <formula>IF(RIGHT(TEXT(AE77,"0.#"),1)=".",FALSE,TRUE)</formula>
    </cfRule>
    <cfRule type="expression" dxfId="1860" priority="13100">
      <formula>IF(RIGHT(TEXT(AE77,"0.#"),1)=".",TRUE,FALSE)</formula>
    </cfRule>
  </conditionalFormatting>
  <conditionalFormatting sqref="AI77">
    <cfRule type="expression" dxfId="1859" priority="13097">
      <formula>IF(RIGHT(TEXT(AI77,"0.#"),1)=".",FALSE,TRUE)</formula>
    </cfRule>
    <cfRule type="expression" dxfId="1858" priority="13098">
      <formula>IF(RIGHT(TEXT(AI77,"0.#"),1)=".",TRUE,FALSE)</formula>
    </cfRule>
  </conditionalFormatting>
  <conditionalFormatting sqref="AI76">
    <cfRule type="expression" dxfId="1857" priority="13095">
      <formula>IF(RIGHT(TEXT(AI76,"0.#"),1)=".",FALSE,TRUE)</formula>
    </cfRule>
    <cfRule type="expression" dxfId="1856" priority="13096">
      <formula>IF(RIGHT(TEXT(AI76,"0.#"),1)=".",TRUE,FALSE)</formula>
    </cfRule>
  </conditionalFormatting>
  <conditionalFormatting sqref="AI75">
    <cfRule type="expression" dxfId="1855" priority="13093">
      <formula>IF(RIGHT(TEXT(AI75,"0.#"),1)=".",FALSE,TRUE)</formula>
    </cfRule>
    <cfRule type="expression" dxfId="1854" priority="13094">
      <formula>IF(RIGHT(TEXT(AI75,"0.#"),1)=".",TRUE,FALSE)</formula>
    </cfRule>
  </conditionalFormatting>
  <conditionalFormatting sqref="AM75">
    <cfRule type="expression" dxfId="1853" priority="13091">
      <formula>IF(RIGHT(TEXT(AM75,"0.#"),1)=".",FALSE,TRUE)</formula>
    </cfRule>
    <cfRule type="expression" dxfId="1852" priority="13092">
      <formula>IF(RIGHT(TEXT(AM75,"0.#"),1)=".",TRUE,FALSE)</formula>
    </cfRule>
  </conditionalFormatting>
  <conditionalFormatting sqref="AM76">
    <cfRule type="expression" dxfId="1851" priority="13089">
      <formula>IF(RIGHT(TEXT(AM76,"0.#"),1)=".",FALSE,TRUE)</formula>
    </cfRule>
    <cfRule type="expression" dxfId="1850" priority="13090">
      <formula>IF(RIGHT(TEXT(AM76,"0.#"),1)=".",TRUE,FALSE)</formula>
    </cfRule>
  </conditionalFormatting>
  <conditionalFormatting sqref="AM77">
    <cfRule type="expression" dxfId="1849" priority="13087">
      <formula>IF(RIGHT(TEXT(AM77,"0.#"),1)=".",FALSE,TRUE)</formula>
    </cfRule>
    <cfRule type="expression" dxfId="1848" priority="13088">
      <formula>IF(RIGHT(TEXT(AM77,"0.#"),1)=".",TRUE,FALSE)</formula>
    </cfRule>
  </conditionalFormatting>
  <conditionalFormatting sqref="AE134:AE135 AI134:AI135 AM134:AM135 AQ134:AQ135 AU134:AU135">
    <cfRule type="expression" dxfId="1847" priority="13073">
      <formula>IF(RIGHT(TEXT(AE134,"0.#"),1)=".",FALSE,TRUE)</formula>
    </cfRule>
    <cfRule type="expression" dxfId="1846" priority="13074">
      <formula>IF(RIGHT(TEXT(AE134,"0.#"),1)=".",TRUE,FALSE)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40:AO867">
    <cfRule type="expression" dxfId="1815" priority="6643">
      <formula>IF(AND(AL840&gt;=0, RIGHT(TEXT(AL840,"0.#"),1)&lt;&gt;"."),TRUE,FALSE)</formula>
    </cfRule>
    <cfRule type="expression" dxfId="1814" priority="6644">
      <formula>IF(AND(AL840&gt;=0, RIGHT(TEXT(AL840,"0.#"),1)="."),TRUE,FALSE)</formula>
    </cfRule>
    <cfRule type="expression" dxfId="1813" priority="6645">
      <formula>IF(AND(AL840&lt;0, RIGHT(TEXT(AL840,"0.#"),1)&lt;&gt;"."),TRUE,FALSE)</formula>
    </cfRule>
    <cfRule type="expression" dxfId="1812" priority="6646">
      <formula>IF(AND(AL840&lt;0, RIGHT(TEXT(AL840,"0.#"),1)="."),TRUE,FALSE)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0:Y867">
    <cfRule type="expression" dxfId="1741" priority="2971">
      <formula>IF(RIGHT(TEXT(Y840,"0.#"),1)=".",FALSE,TRUE)</formula>
    </cfRule>
    <cfRule type="expression" dxfId="1740" priority="2972">
      <formula>IF(RIGHT(TEXT(Y840,"0.#"),1)=".",TRUE,FALSE)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03:AO1132">
    <cfRule type="expression" dxfId="1711" priority="2877">
      <formula>IF(AND(AL1103&gt;=0, RIGHT(TEXT(AL1103,"0.#"),1)&lt;&gt;"."),TRUE,FALSE)</formula>
    </cfRule>
    <cfRule type="expression" dxfId="1710" priority="2878">
      <formula>IF(AND(AL1103&gt;=0, RIGHT(TEXT(AL1103,"0.#"),1)="."),TRUE,FALSE)</formula>
    </cfRule>
    <cfRule type="expression" dxfId="1709" priority="2879">
      <formula>IF(AND(AL1103&lt;0, RIGHT(TEXT(AL1103,"0.#"),1)&lt;&gt;"."),TRUE,FALSE)</formula>
    </cfRule>
    <cfRule type="expression" dxfId="1708" priority="2880">
      <formula>IF(AND(AL1103&lt;0, RIGHT(TEXT(AL1103,"0.#"),1)="."),TRUE,FALSE)</formula>
    </cfRule>
  </conditionalFormatting>
  <conditionalFormatting sqref="Y1103:Y1132">
    <cfRule type="expression" dxfId="1707" priority="2875">
      <formula>IF(RIGHT(TEXT(Y1103,"0.#"),1)=".",FALSE,TRUE)</formula>
    </cfRule>
    <cfRule type="expression" dxfId="1706" priority="2876">
      <formula>IF(RIGHT(TEXT(Y1103,"0.#"),1)=".",TRUE,FALSE)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39:AO839">
    <cfRule type="expression" dxfId="1697" priority="2829">
      <formula>IF(AND(AL839&gt;=0, RIGHT(TEXT(AL839,"0.#"),1)&lt;&gt;"."),TRUE,FALSE)</formula>
    </cfRule>
    <cfRule type="expression" dxfId="1696" priority="2830">
      <formula>IF(AND(AL839&gt;=0, RIGHT(TEXT(AL839,"0.#"),1)="."),TRUE,FALSE)</formula>
    </cfRule>
    <cfRule type="expression" dxfId="1695" priority="2831">
      <formula>IF(AND(AL839&lt;0, RIGHT(TEXT(AL839,"0.#"),1)&lt;&gt;"."),TRUE,FALSE)</formula>
    </cfRule>
    <cfRule type="expression" dxfId="1694" priority="2832">
      <formula>IF(AND(AL839&lt;0, RIGHT(TEXT(AL839,"0.#"),1)="."),TRUE,FALSE)</formula>
    </cfRule>
  </conditionalFormatting>
  <conditionalFormatting sqref="Y839">
    <cfRule type="expression" dxfId="1693" priority="2827">
      <formula>IF(RIGHT(TEXT(Y839,"0.#"),1)=".",FALSE,TRUE)</formula>
    </cfRule>
    <cfRule type="expression" dxfId="1692" priority="2828">
      <formula>IF(RIGHT(TEXT(Y839,"0.#"),1)=".",TRUE,FALSE)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3:Y900">
    <cfRule type="expression" dxfId="1375" priority="2087">
      <formula>IF(RIGHT(TEXT(Y873,"0.#"),1)=".",FALSE,TRUE)</formula>
    </cfRule>
    <cfRule type="expression" dxfId="1374" priority="2088">
      <formula>IF(RIGHT(TEXT(Y873,"0.#"),1)=".",TRUE,FALSE)</formula>
    </cfRule>
  </conditionalFormatting>
  <conditionalFormatting sqref="Y871:Y872">
    <cfRule type="expression" dxfId="1373" priority="2081">
      <formula>IF(RIGHT(TEXT(Y871,"0.#"),1)=".",FALSE,TRUE)</formula>
    </cfRule>
    <cfRule type="expression" dxfId="1372" priority="2082">
      <formula>IF(RIGHT(TEXT(Y871,"0.#"),1)=".",TRUE,FALSE)</formula>
    </cfRule>
  </conditionalFormatting>
  <conditionalFormatting sqref="Y906:Y933">
    <cfRule type="expression" dxfId="1371" priority="2075">
      <formula>IF(RIGHT(TEXT(Y906,"0.#"),1)=".",FALSE,TRUE)</formula>
    </cfRule>
    <cfRule type="expression" dxfId="1370" priority="2076">
      <formula>IF(RIGHT(TEXT(Y906,"0.#"),1)=".",TRUE,FALSE)</formula>
    </cfRule>
  </conditionalFormatting>
  <conditionalFormatting sqref="Y904:Y905">
    <cfRule type="expression" dxfId="1369" priority="2069">
      <formula>IF(RIGHT(TEXT(Y904,"0.#"),1)=".",FALSE,TRUE)</formula>
    </cfRule>
    <cfRule type="expression" dxfId="1368" priority="2070">
      <formula>IF(RIGHT(TEXT(Y904,"0.#"),1)=".",TRUE,FALSE)</formula>
    </cfRule>
  </conditionalFormatting>
  <conditionalFormatting sqref="Y939:Y966">
    <cfRule type="expression" dxfId="1367" priority="2063">
      <formula>IF(RIGHT(TEXT(Y939,"0.#"),1)=".",FALSE,TRUE)</formula>
    </cfRule>
    <cfRule type="expression" dxfId="1366" priority="2064">
      <formula>IF(RIGHT(TEXT(Y939,"0.#"),1)=".",TRUE,FALSE)</formula>
    </cfRule>
  </conditionalFormatting>
  <conditionalFormatting sqref="Y937:Y938">
    <cfRule type="expression" dxfId="1365" priority="2057">
      <formula>IF(RIGHT(TEXT(Y937,"0.#"),1)=".",FALSE,TRUE)</formula>
    </cfRule>
    <cfRule type="expression" dxfId="1364" priority="2058">
      <formula>IF(RIGHT(TEXT(Y937,"0.#"),1)=".",TRUE,FALSE)</formula>
    </cfRule>
  </conditionalFormatting>
  <conditionalFormatting sqref="Y972:Y999">
    <cfRule type="expression" dxfId="1363" priority="2051">
      <formula>IF(RIGHT(TEXT(Y972,"0.#"),1)=".",FALSE,TRUE)</formula>
    </cfRule>
    <cfRule type="expression" dxfId="1362" priority="2052">
      <formula>IF(RIGHT(TEXT(Y972,"0.#"),1)=".",TRUE,FALSE)</formula>
    </cfRule>
  </conditionalFormatting>
  <conditionalFormatting sqref="Y970:Y971">
    <cfRule type="expression" dxfId="1361" priority="2045">
      <formula>IF(RIGHT(TEXT(Y970,"0.#"),1)=".",FALSE,TRUE)</formula>
    </cfRule>
    <cfRule type="expression" dxfId="1360" priority="2046">
      <formula>IF(RIGHT(TEXT(Y970,"0.#"),1)=".",TRUE,FALSE)</formula>
    </cfRule>
  </conditionalFormatting>
  <conditionalFormatting sqref="Y1005:Y1032">
    <cfRule type="expression" dxfId="1359" priority="2039">
      <formula>IF(RIGHT(TEXT(Y1005,"0.#"),1)=".",FALSE,TRUE)</formula>
    </cfRule>
    <cfRule type="expression" dxfId="1358" priority="2040">
      <formula>IF(RIGHT(TEXT(Y1005,"0.#"),1)=".",TRUE,FALSE)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3:AO900">
    <cfRule type="expression" dxfId="1277" priority="2089">
      <formula>IF(AND(AL873&gt;=0, RIGHT(TEXT(AL873,"0.#"),1)&lt;&gt;"."),TRUE,FALSE)</formula>
    </cfRule>
    <cfRule type="expression" dxfId="1276" priority="2090">
      <formula>IF(AND(AL873&gt;=0, RIGHT(TEXT(AL873,"0.#"),1)="."),TRUE,FALSE)</formula>
    </cfRule>
    <cfRule type="expression" dxfId="1275" priority="2091">
      <formula>IF(AND(AL873&lt;0, RIGHT(TEXT(AL873,"0.#"),1)&lt;&gt;"."),TRUE,FALSE)</formula>
    </cfRule>
    <cfRule type="expression" dxfId="1274" priority="2092">
      <formula>IF(AND(AL873&lt;0, RIGHT(TEXT(AL873,"0.#"),1)="."),TRUE,FALSE)</formula>
    </cfRule>
  </conditionalFormatting>
  <conditionalFormatting sqref="AL871:AO872">
    <cfRule type="expression" dxfId="1273" priority="2083">
      <formula>IF(AND(AL871&gt;=0, RIGHT(TEXT(AL871,"0.#"),1)&lt;&gt;"."),TRUE,FALSE)</formula>
    </cfRule>
    <cfRule type="expression" dxfId="1272" priority="2084">
      <formula>IF(AND(AL871&gt;=0, RIGHT(TEXT(AL871,"0.#"),1)="."),TRUE,FALSE)</formula>
    </cfRule>
    <cfRule type="expression" dxfId="1271" priority="2085">
      <formula>IF(AND(AL871&lt;0, RIGHT(TEXT(AL871,"0.#"),1)&lt;&gt;"."),TRUE,FALSE)</formula>
    </cfRule>
    <cfRule type="expression" dxfId="1270" priority="2086">
      <formula>IF(AND(AL871&lt;0, RIGHT(TEXT(AL871,"0.#"),1)="."),TRUE,FALSE)</formula>
    </cfRule>
  </conditionalFormatting>
  <conditionalFormatting sqref="AL906:AO933">
    <cfRule type="expression" dxfId="1269" priority="2077">
      <formula>IF(AND(AL906&gt;=0, RIGHT(TEXT(AL906,"0.#"),1)&lt;&gt;"."),TRUE,FALSE)</formula>
    </cfRule>
    <cfRule type="expression" dxfId="1268" priority="2078">
      <formula>IF(AND(AL906&gt;=0, RIGHT(TEXT(AL906,"0.#"),1)="."),TRUE,FALSE)</formula>
    </cfRule>
    <cfRule type="expression" dxfId="1267" priority="2079">
      <formula>IF(AND(AL906&lt;0, RIGHT(TEXT(AL906,"0.#"),1)&lt;&gt;"."),TRUE,FALSE)</formula>
    </cfRule>
    <cfRule type="expression" dxfId="1266" priority="2080">
      <formula>IF(AND(AL906&lt;0, RIGHT(TEXT(AL906,"0.#"),1)="."),TRUE,FALSE)</formula>
    </cfRule>
  </conditionalFormatting>
  <conditionalFormatting sqref="AL904:AO905">
    <cfRule type="expression" dxfId="1265" priority="2071">
      <formula>IF(AND(AL904&gt;=0, RIGHT(TEXT(AL904,"0.#"),1)&lt;&gt;"."),TRUE,FALSE)</formula>
    </cfRule>
    <cfRule type="expression" dxfId="1264" priority="2072">
      <formula>IF(AND(AL904&gt;=0, RIGHT(TEXT(AL904,"0.#"),1)="."),TRUE,FALSE)</formula>
    </cfRule>
    <cfRule type="expression" dxfId="1263" priority="2073">
      <formula>IF(AND(AL904&lt;0, RIGHT(TEXT(AL904,"0.#"),1)&lt;&gt;"."),TRUE,FALSE)</formula>
    </cfRule>
    <cfRule type="expression" dxfId="1262" priority="2074">
      <formula>IF(AND(AL904&lt;0, RIGHT(TEXT(AL904,"0.#"),1)="."),TRUE,FALSE)</formula>
    </cfRule>
  </conditionalFormatting>
  <conditionalFormatting sqref="AL939:AO966">
    <cfRule type="expression" dxfId="1261" priority="2065">
      <formula>IF(AND(AL939&gt;=0, RIGHT(TEXT(AL939,"0.#"),1)&lt;&gt;"."),TRUE,FALSE)</formula>
    </cfRule>
    <cfRule type="expression" dxfId="1260" priority="2066">
      <formula>IF(AND(AL939&gt;=0, RIGHT(TEXT(AL939,"0.#"),1)="."),TRUE,FALSE)</formula>
    </cfRule>
    <cfRule type="expression" dxfId="1259" priority="2067">
      <formula>IF(AND(AL939&lt;0, RIGHT(TEXT(AL939,"0.#"),1)&lt;&gt;"."),TRUE,FALSE)</formula>
    </cfRule>
    <cfRule type="expression" dxfId="1258" priority="2068">
      <formula>IF(AND(AL939&lt;0, RIGHT(TEXT(AL939,"0.#"),1)="."),TRUE,FALSE)</formula>
    </cfRule>
  </conditionalFormatting>
  <conditionalFormatting sqref="AL937:AO938">
    <cfRule type="expression" dxfId="1257" priority="2059">
      <formula>IF(AND(AL937&gt;=0, RIGHT(TEXT(AL937,"0.#"),1)&lt;&gt;"."),TRUE,FALSE)</formula>
    </cfRule>
    <cfRule type="expression" dxfId="1256" priority="2060">
      <formula>IF(AND(AL937&gt;=0, RIGHT(TEXT(AL937,"0.#"),1)="."),TRUE,FALSE)</formula>
    </cfRule>
    <cfRule type="expression" dxfId="1255" priority="2061">
      <formula>IF(AND(AL937&lt;0, RIGHT(TEXT(AL937,"0.#"),1)&lt;&gt;"."),TRUE,FALSE)</formula>
    </cfRule>
    <cfRule type="expression" dxfId="1254" priority="2062">
      <formula>IF(AND(AL937&lt;0, RIGHT(TEXT(AL937,"0.#"),1)="."),TRUE,FALSE)</formula>
    </cfRule>
  </conditionalFormatting>
  <conditionalFormatting sqref="AL972:AO999">
    <cfRule type="expression" dxfId="1253" priority="2053">
      <formula>IF(AND(AL972&gt;=0, RIGHT(TEXT(AL972,"0.#"),1)&lt;&gt;"."),TRUE,FALSE)</formula>
    </cfRule>
    <cfRule type="expression" dxfId="1252" priority="2054">
      <formula>IF(AND(AL972&gt;=0, RIGHT(TEXT(AL972,"0.#"),1)="."),TRUE,FALSE)</formula>
    </cfRule>
    <cfRule type="expression" dxfId="1251" priority="2055">
      <formula>IF(AND(AL972&lt;0, RIGHT(TEXT(AL972,"0.#"),1)&lt;&gt;"."),TRUE,FALSE)</formula>
    </cfRule>
    <cfRule type="expression" dxfId="1250" priority="2056">
      <formula>IF(AND(AL972&lt;0, RIGHT(TEXT(AL972,"0.#"),1)="."),TRUE,FALSE)</formula>
    </cfRule>
  </conditionalFormatting>
  <conditionalFormatting sqref="AL970:AO971">
    <cfRule type="expression" dxfId="1249" priority="2047">
      <formula>IF(AND(AL970&gt;=0, RIGHT(TEXT(AL970,"0.#"),1)&lt;&gt;"."),TRUE,FALSE)</formula>
    </cfRule>
    <cfRule type="expression" dxfId="1248" priority="2048">
      <formula>IF(AND(AL970&gt;=0, RIGHT(TEXT(AL970,"0.#"),1)="."),TRUE,FALSE)</formula>
    </cfRule>
    <cfRule type="expression" dxfId="1247" priority="2049">
      <formula>IF(AND(AL970&lt;0, RIGHT(TEXT(AL970,"0.#"),1)&lt;&gt;"."),TRUE,FALSE)</formula>
    </cfRule>
    <cfRule type="expression" dxfId="1246" priority="2050">
      <formula>IF(AND(AL970&lt;0, RIGHT(TEXT(AL970,"0.#"),1)="."),TRUE,FALSE)</formula>
    </cfRule>
  </conditionalFormatting>
  <conditionalFormatting sqref="AL1005:AO1032">
    <cfRule type="expression" dxfId="1245" priority="2041">
      <formula>IF(AND(AL1005&gt;=0, RIGHT(TEXT(AL1005,"0.#"),1)&lt;&gt;"."),TRUE,FALSE)</formula>
    </cfRule>
    <cfRule type="expression" dxfId="1244" priority="2042">
      <formula>IF(AND(AL1005&gt;=0, RIGHT(TEXT(AL1005,"0.#"),1)="."),TRUE,FALSE)</formula>
    </cfRule>
    <cfRule type="expression" dxfId="1243" priority="2043">
      <formula>IF(AND(AL1005&lt;0, RIGHT(TEXT(AL1005,"0.#"),1)&lt;&gt;"."),TRUE,FALSE)</formula>
    </cfRule>
    <cfRule type="expression" dxfId="1242" priority="2044">
      <formula>IF(AND(AL1005&lt;0, RIGHT(TEXT(AL1005,"0.#"),1)="."),TRUE,FALSE)</formula>
    </cfRule>
  </conditionalFormatting>
  <conditionalFormatting sqref="AL1003:AO1004">
    <cfRule type="expression" dxfId="1241" priority="2035">
      <formula>IF(AND(AL1003&gt;=0, RIGHT(TEXT(AL1003,"0.#"),1)&lt;&gt;"."),TRUE,FALSE)</formula>
    </cfRule>
    <cfRule type="expression" dxfId="1240" priority="2036">
      <formula>IF(AND(AL1003&gt;=0, RIGHT(TEXT(AL1003,"0.#"),1)="."),TRUE,FALSE)</formula>
    </cfRule>
    <cfRule type="expression" dxfId="1239" priority="2037">
      <formula>IF(AND(AL1003&lt;0, RIGHT(TEXT(AL1003,"0.#"),1)&lt;&gt;"."),TRUE,FALSE)</formula>
    </cfRule>
    <cfRule type="expression" dxfId="1238" priority="2038">
      <formula>IF(AND(AL1003&lt;0, RIGHT(TEXT(AL1003,"0.#"),1)="."),TRUE,FALSE)</formula>
    </cfRule>
  </conditionalFormatting>
  <conditionalFormatting sqref="Y1003:Y1004">
    <cfRule type="expression" dxfId="1237" priority="2033">
      <formula>IF(RIGHT(TEXT(Y1003,"0.#"),1)=".",FALSE,TRUE)</formula>
    </cfRule>
    <cfRule type="expression" dxfId="1236" priority="2034">
      <formula>IF(RIGHT(TEXT(Y1003,"0.#"),1)=".",TRUE,FALSE)</formula>
    </cfRule>
  </conditionalFormatting>
  <conditionalFormatting sqref="AL1038:AO1065">
    <cfRule type="expression" dxfId="1235" priority="2029">
      <formula>IF(AND(AL1038&gt;=0, RIGHT(TEXT(AL1038,"0.#"),1)&lt;&gt;"."),TRUE,FALSE)</formula>
    </cfRule>
    <cfRule type="expression" dxfId="1234" priority="2030">
      <formula>IF(AND(AL1038&gt;=0, RIGHT(TEXT(AL1038,"0.#"),1)="."),TRUE,FALSE)</formula>
    </cfRule>
    <cfRule type="expression" dxfId="1233" priority="2031">
      <formula>IF(AND(AL1038&lt;0, RIGHT(TEXT(AL1038,"0.#"),1)&lt;&gt;"."),TRUE,FALSE)</formula>
    </cfRule>
    <cfRule type="expression" dxfId="1232" priority="2032">
      <formula>IF(AND(AL1038&lt;0, RIGHT(TEXT(AL1038,"0.#"),1)="."),TRUE,FALSE)</formula>
    </cfRule>
  </conditionalFormatting>
  <conditionalFormatting sqref="Y1038:Y1065">
    <cfRule type="expression" dxfId="1231" priority="2027">
      <formula>IF(RIGHT(TEXT(Y1038,"0.#"),1)=".",FALSE,TRUE)</formula>
    </cfRule>
    <cfRule type="expression" dxfId="1230" priority="2028">
      <formula>IF(RIGHT(TEXT(Y1038,"0.#"),1)=".",TRUE,FALSE)</formula>
    </cfRule>
  </conditionalFormatting>
  <conditionalFormatting sqref="AL1036:AO1037">
    <cfRule type="expression" dxfId="1229" priority="2023">
      <formula>IF(AND(AL1036&gt;=0, RIGHT(TEXT(AL1036,"0.#"),1)&lt;&gt;"."),TRUE,FALSE)</formula>
    </cfRule>
    <cfRule type="expression" dxfId="1228" priority="2024">
      <formula>IF(AND(AL1036&gt;=0, RIGHT(TEXT(AL1036,"0.#"),1)="."),TRUE,FALSE)</formula>
    </cfRule>
    <cfRule type="expression" dxfId="1227" priority="2025">
      <formula>IF(AND(AL1036&lt;0, RIGHT(TEXT(AL1036,"0.#"),1)&lt;&gt;"."),TRUE,FALSE)</formula>
    </cfRule>
    <cfRule type="expression" dxfId="1226" priority="2026">
      <formula>IF(AND(AL1036&lt;0, RIGHT(TEXT(AL1036,"0.#"),1)="."),TRUE,FALSE)</formula>
    </cfRule>
  </conditionalFormatting>
  <conditionalFormatting sqref="Y1036:Y1037">
    <cfRule type="expression" dxfId="1225" priority="2021">
      <formula>IF(RIGHT(TEXT(Y1036,"0.#"),1)=".",FALSE,TRUE)</formula>
    </cfRule>
    <cfRule type="expression" dxfId="1224" priority="2022">
      <formula>IF(RIGHT(TEXT(Y1036,"0.#"),1)=".",TRUE,FALSE)</formula>
    </cfRule>
  </conditionalFormatting>
  <conditionalFormatting sqref="AL1071:AO1098">
    <cfRule type="expression" dxfId="1223" priority="2017">
      <formula>IF(AND(AL1071&gt;=0, RIGHT(TEXT(AL1071,"0.#"),1)&lt;&gt;"."),TRUE,FALSE)</formula>
    </cfRule>
    <cfRule type="expression" dxfId="1222" priority="2018">
      <formula>IF(AND(AL1071&gt;=0, RIGHT(TEXT(AL1071,"0.#"),1)="."),TRUE,FALSE)</formula>
    </cfRule>
    <cfRule type="expression" dxfId="1221" priority="2019">
      <formula>IF(AND(AL1071&lt;0, RIGHT(TEXT(AL1071,"0.#"),1)&lt;&gt;"."),TRUE,FALSE)</formula>
    </cfRule>
    <cfRule type="expression" dxfId="1220" priority="2020">
      <formula>IF(AND(AL1071&lt;0, RIGHT(TEXT(AL1071,"0.#"),1)="."),TRUE,FALSE)</formula>
    </cfRule>
  </conditionalFormatting>
  <conditionalFormatting sqref="Y1071:Y1098">
    <cfRule type="expression" dxfId="1219" priority="2015">
      <formula>IF(RIGHT(TEXT(Y1071,"0.#"),1)=".",FALSE,TRUE)</formula>
    </cfRule>
    <cfRule type="expression" dxfId="1218" priority="2016">
      <formula>IF(RIGHT(TEXT(Y1071,"0.#"),1)=".",TRUE,FALSE)</formula>
    </cfRule>
  </conditionalFormatting>
  <conditionalFormatting sqref="AL1069:AO1070">
    <cfRule type="expression" dxfId="1217" priority="2011">
      <formula>IF(AND(AL1069&gt;=0, RIGHT(TEXT(AL1069,"0.#"),1)&lt;&gt;"."),TRUE,FALSE)</formula>
    </cfRule>
    <cfRule type="expression" dxfId="1216" priority="2012">
      <formula>IF(AND(AL1069&gt;=0, RIGHT(TEXT(AL1069,"0.#"),1)="."),TRUE,FALSE)</formula>
    </cfRule>
    <cfRule type="expression" dxfId="1215" priority="2013">
      <formula>IF(AND(AL1069&lt;0, RIGHT(TEXT(AL1069,"0.#"),1)&lt;&gt;"."),TRUE,FALSE)</formula>
    </cfRule>
    <cfRule type="expression" dxfId="1214" priority="2014">
      <formula>IF(AND(AL1069&lt;0, RIGHT(TEXT(AL1069,"0.#"),1)="."),TRUE,FALSE)</formula>
    </cfRule>
  </conditionalFormatting>
  <conditionalFormatting sqref="Y1069:Y1070">
    <cfRule type="expression" dxfId="1213" priority="2009">
      <formula>IF(RIGHT(TEXT(Y1069,"0.#"),1)=".",FALSE,TRUE)</formula>
    </cfRule>
    <cfRule type="expression" dxfId="1212" priority="2010">
      <formula>IF(RIGHT(TEXT(Y1069,"0.#"),1)=".",TRUE,FALSE)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P19:AC19">
    <cfRule type="expression" dxfId="17" priority="17">
      <formula>IF(RIGHT(TEXT(P19,"0.#"),1)=".",FALSE,TRUE)</formula>
    </cfRule>
    <cfRule type="expression" dxfId="16" priority="18">
      <formula>IF(RIGHT(TEXT(P19,"0.#"),1)=".",TRUE,FALSE)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L838:AO838">
    <cfRule type="expression" dxfId="7" priority="5">
      <formula>IF(AND(AL838&gt;=0, RIGHT(TEXT(AL838,"0.#"),1)&lt;&gt;"."),TRUE,FALSE)</formula>
    </cfRule>
    <cfRule type="expression" dxfId="6" priority="6">
      <formula>IF(AND(AL838&gt;=0, RIGHT(TEXT(AL838,"0.#"),1)="."),TRUE,FALSE)</formula>
    </cfRule>
    <cfRule type="expression" dxfId="5" priority="7">
      <formula>IF(AND(AL838&lt;0, RIGHT(TEXT(AL838,"0.#"),1)&lt;&gt;"."),TRUE,FALSE)</formula>
    </cfRule>
    <cfRule type="expression" dxfId="4" priority="8">
      <formula>IF(AND(AL838&lt;0, RIGHT(TEXT(AL838,"0.#"),1)="."),TRUE,FALSE)</formula>
    </cfRule>
  </conditionalFormatting>
  <conditionalFormatting sqref="Y838">
    <cfRule type="expression" dxfId="3" priority="3">
      <formula>IF(RIGHT(TEXT(Y838,"0.#"),1)=".",FALSE,TRUE)</formula>
    </cfRule>
    <cfRule type="expression" dxfId="2" priority="4">
      <formula>IF(RIGHT(TEXT(Y838,"0.#"),1)=".",TRUE,FALSE)</formula>
    </cfRule>
  </conditionalFormatting>
  <conditionalFormatting sqref="AQ101">
    <cfRule type="expression" dxfId="1" priority="1">
      <formula>IF(RIGHT(TEXT(AQ101,"0.#"),1)=".",FALSE,TRUE)</formula>
    </cfRule>
    <cfRule type="expression" dxfId="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P29:AC29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Q101:AQ10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27" max="49" man="1"/>
    <brk id="832" max="49" man="1"/>
    <brk id="838"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t="s">
        <v>483</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沖縄振興</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t="s">
        <v>483</v>
      </c>
      <c r="C21" s="13" t="str">
        <f t="shared" si="9"/>
        <v>地方創生</v>
      </c>
      <c r="D21" s="13" t="str">
        <f t="shared" si="8"/>
        <v>沖縄振興、地方創生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沖縄振興、地方創生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沖縄振興、地方創生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2020-10-02T12:34:23Z</dcterms:created>
  <dcterms:modified xsi:type="dcterms:W3CDTF">2020-11-24T15:44:38Z</dcterms:modified>
</cp:coreProperties>
</file>