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20"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<sst xmlns="http://schemas.openxmlformats.org/spreadsheetml/2006/main" count="2131" uniqueCount="557">
  <si>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</si>
  <si>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</si>
  <si>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</si>
  <si>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</si>
  <si>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</si>
  <si>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</si>
  <si>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</si>
  <si>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</si>
  <si>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</si>
  <si>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</si>
  <si>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</si>
  <si>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</si>
  <si>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</si>
  <si>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</si>
  <si>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</si>
  <si>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</si>
  <si>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</si>
  <si>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</si>
  <si>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</si>
  <si>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</si>
  <si>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</si>
  <si>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</si>
  <si>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</si>
  <si>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</si>
  <si>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</si>
  <si>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</si>
  <si>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</si>
  <si>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</si>
  <si>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</si>
  <si>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</si>
  <si>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</si>
  <si>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</si>
  <si>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</si>
  <si>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</si>
  <si>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</si>
  <si>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</si>
  <si>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</si>
  <si>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</si>
  <si>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</si>
  <si>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</si>
  <si>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</si>
  <si>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</si>
  <si>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</si>
  <si>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</si>
  <si>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</si>
  <si>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</si>
  <si>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</si>
  <si>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</si>
  <si>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</si>
  <si>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</si>
  <si>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</si>
  <si>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</si>
  <si>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</si>
  <si>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</si>
  <si>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</si>
  <si>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</si>
  <si>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</si>
  <si>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</si>
  <si>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</si>
  <si>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</si>
  <si>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</si>
  <si>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</si>
  <si>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</si>
  <si>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</si>
  <si>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</si>
  <si>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</si>
  <si>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</si>
  <si>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</si>
  <si>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</si>
  <si>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</si>
  <si>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</si>
  <si>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</si>
  <si>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</si>
  <si>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</si>
  <si>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</si>
  <si>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</si>
  <si>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</si>
  <si>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</si>
  <si>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</si>
  <si>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</si>
  <si>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</si>
  <si>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</si>
  <si>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</si>
  <si>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</si>
  <si>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</si>
  <si>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</si>
  <si>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</si>
  <si>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</si>
  <si>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</si>
  <si>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</si>
  <si>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</si>
  <si>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</si>
  <si>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</si>
  <si>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</si>
  <si>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</si>
  <si>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</si>
  <si>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</si>
  <si>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</si>
  <si>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</si>
  <si>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</si>
  <si>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</si>
  <si>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</si>
  <si>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</si>
  <si>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</si>
  <si>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</si>
  <si>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</si>
  <si>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</si>
  <si>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</si>
  <si>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</si>
  <si>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</si>
  <si>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</si>
  <si>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</si>
  <si>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</si>
  <si>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</si>
  <si>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</si>
  <si>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</si>
  <si>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</si>
  <si>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</si>
  <si>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</si>
  <si>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</si>
  <si>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</si>
  <si>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</si>
  <si>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</si>
  <si>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</si>
  <si>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</si>
  <si>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</si>
  <si>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</si>
  <si>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</si>
  <si>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</si>
  <si>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</si>
  <si>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</si>
  <si>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</si>
  <si>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</si>
  <si>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</si>
  <si>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</si>
  <si>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</si>
  <si>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</si>
  <si>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</si>
  <si>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</si>
  <si>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</si>
  <si>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</si>
  <si>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</si>
  <si>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</si>
  <si>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</si>
  <si>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</si>
  <si>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</si>
  <si>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</si>
  <si>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</si>
  <si>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</si>
  <si>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</si>
  <si>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</si>
  <si>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</si>
  <si>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</si>
  <si>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</si>
  <si>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</si>
  <si>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</si>
  <si>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</si>
  <si>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</si>
  <si>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</si>
  <si>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</si>
  <si>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</si>
  <si>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</si>
  <si>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</si>
  <si>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</si>
  <si>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</si>
  <si>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</si>
  <si>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</si>
  <si>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</si>
  <si>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</si>
  <si>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</si>
  <si>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</si>
  <si>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</si>
  <si>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</si>
  <si>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</si>
  <si>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</si>
  <si>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</si>
  <si>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</si>
  <si>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</si>
  <si>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</si>
  <si>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</si>
  <si>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</si>
  <si>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</si>
  <si>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</si>
  <si>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</si>
  <si>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</si>
  <si>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</si>
  <si>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</si>
  <si>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</si>
  <si>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</si>
  <si>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</si>
  <si>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</si>
  <si>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</si>
  <si>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</si>
  <si>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</si>
  <si>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</si>
  <si>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</si>
  <si>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</si>
  <si>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</si>
  <si>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</si>
  <si>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</si>
  <si>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</si>
  <si>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</si>
  <si>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</si>
  <si>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</si>
  <si>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</si>
  <si>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</si>
  <si>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</si>
  <si>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</si>
  <si>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</si>
  <si>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</si>
  <si>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</si>
  <si>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</si>
  <si>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</si>
  <si>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</si>
  <si>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</si>
  <si>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</si>
  <si>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</si>
  <si>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</si>
  <si>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</si>
  <si>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</si>
  <si>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</si>
  <si>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</si>
  <si>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</si>
  <si>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</si>
  <si>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</si>
  <si>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</si>
  <si>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</si>
  <si>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</si>
  <si>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</si>
  <si>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</si>
  <si>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</si>
  <si>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</si>
  <si>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</si>
  <si>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</si>
  <si>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</si>
  <si>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</si>
  <si>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</si>
  <si>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</si>
  <si>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</si>
  <si>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</si>
  <si>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</si>
  <si>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</si>
  <si>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</si>
  <si>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</si>
  <si>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</si>
  <si>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</si>
  <si>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</si>
  <si>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</si>
  <si>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</si>
  <si>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</si>
  <si>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</si>
  <si>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</si>
  <si>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</si>
  <si>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</si>
  <si>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</si>
  <si>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</si>
  <si>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</si>
  <si>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</si>
  <si>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</si>
  <si>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</si>
  <si>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</si>
  <si>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</si>
  <si>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</si>
  <si>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</si>
  <si>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</si>
  <si>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</si>
  <si>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</si>
  <si>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</si>
  <si>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</si>
  <si>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</si>
  <si>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</si>
  <si>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</si>
  <si>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</si>
  <si>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</si>
  <si>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</si>
  <si>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</si>
  <si>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</si>
  <si>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</si>
  <si>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</si>
  <si>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</si>
  <si>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</si>
  <si>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</si>
  <si>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</si>
  <si>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</si>
  <si>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</si>
  <si>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</si>
  <si>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</si>
  <si>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</si>
  <si>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</si>
  <si>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</si>
  <si>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</si>
  <si>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</si>
  <si>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</si>
  <si>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</si>
  <si>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</si>
  <si>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</si>
  <si>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</si>
  <si>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</si>
  <si>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</si>
  <si>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</si>
  <si>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</si>
  <si>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</si>
  <si>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</si>
  <si>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</si>
  <si>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</si>
  <si>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</si>
  <si>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</si>
  <si>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</si>
  <si>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</si>
  <si>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</si>
  <si>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</si>
  <si>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</si>
  <si>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</si>
  <si>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</si>
  <si>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</si>
  <si>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</si>
  <si>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</si>
  <si>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</si>
  <si>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</si>
  <si>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</si>
  <si>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</si>
  <si>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</si>
  <si>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</si>
  <si>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</si>
  <si>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</si>
  <si>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</si>
  <si>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</si>
  <si>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</si>
  <si>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</si>
  <si>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</si>
  <si>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</si>
  <si>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</si>
  <si>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</si>
  <si>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</si>
  <si>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</si>
  <si>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</si>
  <si>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</si>
  <si>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</si>
  <si>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</si>
  <si>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</si>
  <si>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</si>
  <si>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</si>
  <si>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</si>
  <si>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</si>
  <si>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</si>
  <si>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</si>
  <si>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</si>
  <si>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</si>
  <si>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</si>
  <si>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</si>
  <si>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</si>
  <si>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</si>
  <si>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</si>
  <si>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</si>
  <si>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</si>
  <si>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</si>
  <si>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</si>
  <si>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</si>
  <si>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</si>
  <si>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</si>
  <si>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</si>
  <si>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</si>
  <si>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</si>
  <si>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</si>
  <si>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</si>
  <si>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</si>
  <si>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</si>
  <si>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</si>
  <si>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</si>
  <si>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</si>
  <si>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</si>
  <si>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</si>
  <si>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</si>
  <si>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</si>
  <si>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</si>
  <si>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</si>
  <si>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</si>
  <si>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</si>
  <si>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</si>
  <si>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</si>
  <si>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</si>
  <si>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</si>
  <si>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</si>
  <si>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</si>
  <si>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</si>
  <si>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</si>
  <si>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</si>
  <si>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</si>
  <si>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</si>
  <si>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</si>
  <si>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</si>
  <si>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</si>
  <si>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</si>
  <si>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</si>
  <si>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</si>
  <si>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</si>
  <si>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</si>
  <si>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</si>
  <si>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</si>
  <si>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</si>
  <si>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</si>
  <si>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</si>
  <si>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</si>
  <si>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</si>
  <si>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</si>
  <si>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</si>
  <si>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</si>
  <si>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</si>
  <si>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</si>
  <si>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</si>
  <si>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</si>
  <si>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</si>
  <si>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</si>
  <si>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</si>
  <si>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</si>
  <si>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</si>
  <si>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</si>
  <si>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</si>
  <si>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</si>
  <si>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</si>
  <si>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</si>
  <si>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</si>
  <si>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</si>
  <si>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</si>
  <si>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</si>
  <si>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</si>
  <si>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</si>
  <si>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</si>
  <si>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</si>
  <si>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</si>
  <si>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</si>
  <si>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</si>
  <si>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</si>
  <si>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</si>
  <si>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</si>
  <si>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</si>
  <si>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</si>
  <si>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</si>
  <si>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</si>
  <si>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</si>
  <si>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</si>
  <si>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</si>
  <si>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</si>
  <si>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</si>
  <si>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</si>
  <si>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</si>
  <si>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</si>
  <si>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</si>
  <si>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</si>
  <si>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</si>
  <si>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</si>
  <si>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</si>
  <si>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</si>
  <si>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</si>
  <si>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</si>
  <si>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</si>
  <si>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</si>
  <si>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</si>
  <si>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</si>
  <si>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</si>
  <si>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</si>
  <si>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</si>
  <si>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</si>
  <si>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</si>
  <si>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</si>
  <si>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</si>
  <si>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</si>
  <si>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</si>
  <si>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</si>
  <si>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</si>
  <si>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</si>
  <si>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</si>
  <si>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</si>
  <si>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</si>
  <si>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</si>
  <si>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</si>
  <si>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</si>
  <si>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</si>
  <si>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</si>
  <si>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</si>
  <si>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</si>
  <si>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</si>
  <si>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特別会計に関する法律第８５条第６項
特別会計に関する法律施行令第５１条第７項第６号</t>
    <phoneticPr fontId="5"/>
  </si>
  <si>
    <t>立地道府県等は、地域原子力防災協議会において確認した緊急時対応に基づき訓練を行い、訓練結果から教訓を抽出し、その教訓を踏まえて当該地域における緊急時対応の改善を図ることとしている。本事業では、訓練企画立案、運営及び評価体制の構築に向けた準備を行い、道府県において緊急時対応の一層の改善に向けた質の高い訓練を実行することを目的としている。</t>
    <phoneticPr fontId="5"/>
  </si>
  <si>
    <t>①訓練体系の整備
訓練の目標設定、目標設定に応じた訓練項目（要素訓練、総合的な訓練等）の設定方法、訓練実施体制、訓練企画に関する手引きを整備
②緊急時対応の検証に資する評価要領の整備
標準的な評価基準（採点方法）、評価体制、評価者の要件、評価結果の取りまとめ方法、抽出された課題及び改善方策レビュー方法の整備（共通課題、個別課題の類型化方法等）等の評価及び評価結果の活用に関する要領の整備</t>
    <phoneticPr fontId="5"/>
  </si>
  <si>
    <t>-</t>
  </si>
  <si>
    <t>-</t>
    <phoneticPr fontId="5"/>
  </si>
  <si>
    <t>-</t>
    <phoneticPr fontId="5"/>
  </si>
  <si>
    <t>-</t>
    <phoneticPr fontId="5"/>
  </si>
  <si>
    <t>-</t>
    <phoneticPr fontId="5"/>
  </si>
  <si>
    <t>立地道府県等において質の高い訓練が実行できるよう準備を行う。</t>
    <phoneticPr fontId="5"/>
  </si>
  <si>
    <r>
      <t>各立地地域において行われる訓練のうち、本事業の成果物を参考にして実施した訓練の</t>
    </r>
    <r>
      <rPr>
        <sz val="11"/>
        <rFont val="ＭＳ Ｐゴシック"/>
        <family val="3"/>
        <charset val="128"/>
      </rPr>
      <t>地域数</t>
    </r>
    <rPh sb="39" eb="41">
      <t>チイキ</t>
    </rPh>
    <rPh sb="41" eb="42">
      <t>スウ</t>
    </rPh>
    <phoneticPr fontId="5"/>
  </si>
  <si>
    <t>地域</t>
    <rPh sb="0" eb="2">
      <t>チイキ</t>
    </rPh>
    <phoneticPr fontId="5"/>
  </si>
  <si>
    <t>訓練体系及び評価要領に係る調査・整備項目の数</t>
    <phoneticPr fontId="5"/>
  </si>
  <si>
    <t>項目</t>
    <rPh sb="0" eb="2">
      <t>コウモク</t>
    </rPh>
    <phoneticPr fontId="5"/>
  </si>
  <si>
    <t>執行額／調査・整備項目の数　　　　　　　　　　　　　　</t>
    <rPh sb="0" eb="2">
      <t>シッコウ</t>
    </rPh>
    <rPh sb="2" eb="3">
      <t>ガク</t>
    </rPh>
    <rPh sb="4" eb="6">
      <t>チョウサ</t>
    </rPh>
    <rPh sb="7" eb="9">
      <t>セイビ</t>
    </rPh>
    <rPh sb="9" eb="11">
      <t>コウモク</t>
    </rPh>
    <rPh sb="12" eb="13">
      <t>カズ</t>
    </rPh>
    <phoneticPr fontId="5"/>
  </si>
  <si>
    <t>百万円</t>
    <rPh sb="0" eb="2">
      <t>ヒャクマン</t>
    </rPh>
    <rPh sb="2" eb="3">
      <t>エン</t>
    </rPh>
    <phoneticPr fontId="5"/>
  </si>
  <si>
    <t>百万円/数</t>
    <rPh sb="0" eb="3">
      <t>ヒャクマンエン</t>
    </rPh>
    <rPh sb="4" eb="5">
      <t>スウ</t>
    </rPh>
    <phoneticPr fontId="5"/>
  </si>
  <si>
    <t>30/5</t>
    <phoneticPr fontId="5"/>
  </si>
  <si>
    <t>30/5</t>
    <phoneticPr fontId="5"/>
  </si>
  <si>
    <t>原子力防災対策の充実・強化（政策８－施策①）</t>
    <phoneticPr fontId="5"/>
  </si>
  <si>
    <t>市町村の地域防災計画（原子力災害対策編）策定状況（福島県内を除く）</t>
    <phoneticPr fontId="5"/>
  </si>
  <si>
    <t>市町村の避難計画策定状況
（福島県内を除く）</t>
    <phoneticPr fontId="5"/>
  </si>
  <si>
    <t>地域原子力防災協議会、原子力防災会議における「地域の緊急時対応の確認、了承」の状況（確認・了承済み地域数）</t>
    <phoneticPr fontId="5"/>
  </si>
  <si>
    <t>市町村</t>
    <rPh sb="0" eb="3">
      <t>シチョウソン</t>
    </rPh>
    <phoneticPr fontId="5"/>
  </si>
  <si>
    <t>地域原子力防災協議会が関わる総合的な原子力防災訓練の実施状況</t>
    <phoneticPr fontId="5"/>
  </si>
  <si>
    <t>毎年度1地域</t>
    <phoneticPr fontId="5"/>
  </si>
  <si>
    <t>毎年度特定の1地域で行っている。</t>
    <phoneticPr fontId="5"/>
  </si>
  <si>
    <t>本事業の実施により、より実効性のある避難計画の策定・改定を促進し、原子力防災対策を充実・強化する。</t>
    <phoneticPr fontId="5"/>
  </si>
  <si>
    <t>原子力災害対策の充実・強化は住民の安全・安心の観点から重要であり、緊急時対応の更なる改善を図る観点から、立地道府県等において、質の高い訓練が行われることが必要。</t>
    <rPh sb="3" eb="5">
      <t>サイガイ</t>
    </rPh>
    <rPh sb="5" eb="7">
      <t>タイサク</t>
    </rPh>
    <rPh sb="33" eb="36">
      <t>キンキュウジ</t>
    </rPh>
    <rPh sb="36" eb="38">
      <t>タイオウ</t>
    </rPh>
    <rPh sb="39" eb="40">
      <t>サラ</t>
    </rPh>
    <rPh sb="42" eb="44">
      <t>カイゼン</t>
    </rPh>
    <rPh sb="45" eb="46">
      <t>ハカ</t>
    </rPh>
    <rPh sb="47" eb="49">
      <t>カンテン</t>
    </rPh>
    <rPh sb="52" eb="54">
      <t>リッチ</t>
    </rPh>
    <rPh sb="54" eb="57">
      <t>ドウフケン</t>
    </rPh>
    <rPh sb="57" eb="58">
      <t>トウ</t>
    </rPh>
    <rPh sb="63" eb="64">
      <t>シツ</t>
    </rPh>
    <rPh sb="65" eb="66">
      <t>タカ</t>
    </rPh>
    <rPh sb="67" eb="69">
      <t>クンレン</t>
    </rPh>
    <rPh sb="70" eb="71">
      <t>オコナ</t>
    </rPh>
    <phoneticPr fontId="5"/>
  </si>
  <si>
    <t>地域における原子力防災体制の充実・強化にあたって、国の積極的な支援が期待されている。立地道府県等において、自ら質の高い訓練を実施できるようにするため、国が標準的な訓練体系や評価要領を整備することが必要。</t>
    <rPh sb="0" eb="2">
      <t>チイキ</t>
    </rPh>
    <rPh sb="6" eb="9">
      <t>ゲンシリョク</t>
    </rPh>
    <rPh sb="9" eb="11">
      <t>ボウサイ</t>
    </rPh>
    <rPh sb="11" eb="13">
      <t>タイセイ</t>
    </rPh>
    <rPh sb="14" eb="16">
      <t>ジュウジツ</t>
    </rPh>
    <rPh sb="17" eb="19">
      <t>キョウカ</t>
    </rPh>
    <rPh sb="25" eb="26">
      <t>クニ</t>
    </rPh>
    <rPh sb="27" eb="30">
      <t>セッキョクテキ</t>
    </rPh>
    <rPh sb="31" eb="33">
      <t>シエン</t>
    </rPh>
    <rPh sb="34" eb="36">
      <t>キタイ</t>
    </rPh>
    <rPh sb="42" eb="44">
      <t>リッチ</t>
    </rPh>
    <rPh sb="44" eb="47">
      <t>ドウフケン</t>
    </rPh>
    <rPh sb="47" eb="48">
      <t>トウ</t>
    </rPh>
    <rPh sb="53" eb="54">
      <t>ミズカ</t>
    </rPh>
    <rPh sb="55" eb="56">
      <t>シツ</t>
    </rPh>
    <rPh sb="56" eb="57">
      <t>スイシツ</t>
    </rPh>
    <rPh sb="57" eb="58">
      <t>タカ</t>
    </rPh>
    <rPh sb="59" eb="61">
      <t>クンレン</t>
    </rPh>
    <rPh sb="62" eb="64">
      <t>ジッシ</t>
    </rPh>
    <rPh sb="75" eb="76">
      <t>クニ</t>
    </rPh>
    <rPh sb="77" eb="80">
      <t>ヒョウジュンテキ</t>
    </rPh>
    <rPh sb="81" eb="83">
      <t>クンレン</t>
    </rPh>
    <rPh sb="83" eb="85">
      <t>タイケイ</t>
    </rPh>
    <rPh sb="86" eb="88">
      <t>ヒョウカ</t>
    </rPh>
    <rPh sb="88" eb="90">
      <t>ヨウリョウ</t>
    </rPh>
    <rPh sb="91" eb="93">
      <t>セイビ</t>
    </rPh>
    <rPh sb="98" eb="100">
      <t>ヒツヨウ</t>
    </rPh>
    <phoneticPr fontId="5"/>
  </si>
  <si>
    <t>原子力災害対策の更なる充実・強化を継続的に図る上で、質の高い訓練は必要不可欠である。このため、立地道府県等における訓練の質の向上は、喫緊の課題であり、優先して取り組む必要がある。</t>
    <rPh sb="0" eb="3">
      <t>ゲンシリョク</t>
    </rPh>
    <rPh sb="3" eb="5">
      <t>サイガイ</t>
    </rPh>
    <rPh sb="5" eb="7">
      <t>タイサク</t>
    </rPh>
    <rPh sb="8" eb="9">
      <t>サラ</t>
    </rPh>
    <rPh sb="11" eb="13">
      <t>ジュウジツ</t>
    </rPh>
    <rPh sb="14" eb="16">
      <t>キョウカ</t>
    </rPh>
    <rPh sb="17" eb="20">
      <t>ケイゾクテキ</t>
    </rPh>
    <rPh sb="21" eb="22">
      <t>ハカ</t>
    </rPh>
    <rPh sb="23" eb="24">
      <t>ウエ</t>
    </rPh>
    <rPh sb="26" eb="27">
      <t>シツ</t>
    </rPh>
    <rPh sb="28" eb="29">
      <t>タカ</t>
    </rPh>
    <rPh sb="30" eb="32">
      <t>クンレン</t>
    </rPh>
    <rPh sb="33" eb="35">
      <t>ヒツヨウ</t>
    </rPh>
    <rPh sb="35" eb="38">
      <t>フカケツ</t>
    </rPh>
    <rPh sb="47" eb="49">
      <t>リッチ</t>
    </rPh>
    <rPh sb="49" eb="52">
      <t>ドウフケン</t>
    </rPh>
    <rPh sb="52" eb="53">
      <t>トウ</t>
    </rPh>
    <rPh sb="57" eb="59">
      <t>クンレン</t>
    </rPh>
    <rPh sb="60" eb="61">
      <t>シツ</t>
    </rPh>
    <rPh sb="62" eb="64">
      <t>コウジョウ</t>
    </rPh>
    <rPh sb="66" eb="68">
      <t>キッキン</t>
    </rPh>
    <rPh sb="69" eb="71">
      <t>カダイ</t>
    </rPh>
    <rPh sb="75" eb="77">
      <t>ユウセン</t>
    </rPh>
    <rPh sb="79" eb="80">
      <t>ト</t>
    </rPh>
    <rPh sb="81" eb="82">
      <t>ク</t>
    </rPh>
    <rPh sb="83" eb="85">
      <t>ヒツヨウ</t>
    </rPh>
    <phoneticPr fontId="5"/>
  </si>
  <si>
    <t>有</t>
  </si>
  <si>
    <t>無</t>
  </si>
  <si>
    <t>本事業の成果物を作成するにあたり、各地方公共団体へ調査・ヒアリングを実施しているが、その際に必要となる費用や原子力防災等の専門的な知見を踏まえればコストは妥当である。</t>
    <rPh sb="4" eb="7">
      <t>セイカブツ</t>
    </rPh>
    <rPh sb="5" eb="6">
      <t>サクセイ</t>
    </rPh>
    <rPh sb="8" eb="10">
      <t>サクセイ</t>
    </rPh>
    <rPh sb="17" eb="20">
      <t>カクチホウ</t>
    </rPh>
    <rPh sb="20" eb="22">
      <t>コウキョウ</t>
    </rPh>
    <rPh sb="22" eb="24">
      <t>ダンタイ</t>
    </rPh>
    <rPh sb="25" eb="27">
      <t>チョウサ</t>
    </rPh>
    <rPh sb="34" eb="36">
      <t>ジッシ</t>
    </rPh>
    <rPh sb="44" eb="45">
      <t>サイ</t>
    </rPh>
    <rPh sb="46" eb="48">
      <t>ヒツヨウ</t>
    </rPh>
    <rPh sb="51" eb="53">
      <t>ヒヨウ</t>
    </rPh>
    <rPh sb="54" eb="57">
      <t>ゲンシリョク</t>
    </rPh>
    <rPh sb="57" eb="59">
      <t>ボウサイ</t>
    </rPh>
    <rPh sb="59" eb="60">
      <t>トウ</t>
    </rPh>
    <rPh sb="61" eb="64">
      <t>センモンテキ</t>
    </rPh>
    <rPh sb="65" eb="67">
      <t>チケン</t>
    </rPh>
    <rPh sb="68" eb="69">
      <t>フ</t>
    </rPh>
    <rPh sb="77" eb="79">
      <t>ダトウ</t>
    </rPh>
    <phoneticPr fontId="5"/>
  </si>
  <si>
    <t>支出先の実施内容を精査し、支出内容が事業目的に即して真に必要なものであることを確認している。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9" eb="41">
      <t>カクニン</t>
    </rPh>
    <phoneticPr fontId="5"/>
  </si>
  <si>
    <t>‐</t>
  </si>
  <si>
    <t>本事業の実績として、道府県の防災担当者が訓練に習熟するための説明会を実施するとともに複数の道府県において訓練を通じた地域のPDCAサイクルの構築及び運営に関する実証などにより成果目標を達成することができた。</t>
    <rPh sb="0" eb="1">
      <t>ホン</t>
    </rPh>
    <rPh sb="1" eb="3">
      <t>ジギョウ</t>
    </rPh>
    <rPh sb="4" eb="6">
      <t>ジッセキ</t>
    </rPh>
    <rPh sb="10" eb="13">
      <t>ドウフケン</t>
    </rPh>
    <rPh sb="14" eb="16">
      <t>ボウサイ</t>
    </rPh>
    <rPh sb="16" eb="19">
      <t>タントウシャ</t>
    </rPh>
    <rPh sb="20" eb="22">
      <t>クンレン</t>
    </rPh>
    <rPh sb="23" eb="25">
      <t>シュウジュク</t>
    </rPh>
    <rPh sb="30" eb="33">
      <t>セツメイカイ</t>
    </rPh>
    <rPh sb="34" eb="36">
      <t>ジッシ</t>
    </rPh>
    <rPh sb="42" eb="44">
      <t>フクスウ</t>
    </rPh>
    <rPh sb="45" eb="48">
      <t>ドウフケン</t>
    </rPh>
    <rPh sb="52" eb="54">
      <t>クンレン</t>
    </rPh>
    <rPh sb="55" eb="56">
      <t>ツウ</t>
    </rPh>
    <rPh sb="58" eb="60">
      <t>チイキ</t>
    </rPh>
    <rPh sb="70" eb="72">
      <t>コウチク</t>
    </rPh>
    <rPh sb="72" eb="73">
      <t>オヨ</t>
    </rPh>
    <rPh sb="74" eb="76">
      <t>ウンエイ</t>
    </rPh>
    <rPh sb="77" eb="78">
      <t>カン</t>
    </rPh>
    <rPh sb="80" eb="82">
      <t>ジッショウ</t>
    </rPh>
    <rPh sb="87" eb="89">
      <t>セイカ</t>
    </rPh>
    <rPh sb="89" eb="91">
      <t>モクヒョウ</t>
    </rPh>
    <rPh sb="92" eb="94">
      <t>タッセイ</t>
    </rPh>
    <phoneticPr fontId="5"/>
  </si>
  <si>
    <t>委託化により、手引き、要領等の作成に向けた各地方公共団体への調査・ヒアリングや説明会の実施等の諸業務がスリム化され、国の職員の業務の効率化が図られている。</t>
    <rPh sb="0" eb="3">
      <t>イタクカ</t>
    </rPh>
    <rPh sb="21" eb="22">
      <t>カク</t>
    </rPh>
    <rPh sb="22" eb="24">
      <t>チホウ</t>
    </rPh>
    <rPh sb="24" eb="26">
      <t>コウキョウ</t>
    </rPh>
    <rPh sb="26" eb="28">
      <t>ダンタイ</t>
    </rPh>
    <rPh sb="30" eb="32">
      <t>チョウサ</t>
    </rPh>
    <rPh sb="39" eb="42">
      <t>セツメイカイ</t>
    </rPh>
    <rPh sb="43" eb="45">
      <t>ジッシ</t>
    </rPh>
    <rPh sb="45" eb="46">
      <t>トウ</t>
    </rPh>
    <rPh sb="47" eb="48">
      <t>ショ</t>
    </rPh>
    <rPh sb="48" eb="50">
      <t>ギョウム</t>
    </rPh>
    <rPh sb="54" eb="55">
      <t>カ</t>
    </rPh>
    <rPh sb="58" eb="59">
      <t>クニ</t>
    </rPh>
    <rPh sb="60" eb="62">
      <t>ショクイン</t>
    </rPh>
    <rPh sb="63" eb="65">
      <t>ギョウム</t>
    </rPh>
    <rPh sb="66" eb="69">
      <t>コウリツカ</t>
    </rPh>
    <rPh sb="70" eb="71">
      <t>ハカ</t>
    </rPh>
    <phoneticPr fontId="5"/>
  </si>
  <si>
    <t>活動実績は見込み通りの実施となった。</t>
    <rPh sb="0" eb="2">
      <t>カツドウ</t>
    </rPh>
    <rPh sb="2" eb="4">
      <t>ジッセキ</t>
    </rPh>
    <rPh sb="5" eb="7">
      <t>ミコ</t>
    </rPh>
    <rPh sb="8" eb="9">
      <t>ドオ</t>
    </rPh>
    <rPh sb="11" eb="13">
      <t>ジッシ</t>
    </rPh>
    <phoneticPr fontId="5"/>
  </si>
  <si>
    <t>作成した手引きや要領を通じて、質の高い訓練が行われることにより、原子力防災に対する対応能力の向上が図られ、地域の原子力防災体制の充実に資している。</t>
    <rPh sb="0" eb="2">
      <t>サクセイ</t>
    </rPh>
    <rPh sb="4" eb="6">
      <t>テビ</t>
    </rPh>
    <rPh sb="8" eb="10">
      <t>ヨウリョウ</t>
    </rPh>
    <rPh sb="11" eb="12">
      <t>ツウ</t>
    </rPh>
    <rPh sb="15" eb="16">
      <t>シツ</t>
    </rPh>
    <rPh sb="17" eb="18">
      <t>タカ</t>
    </rPh>
    <rPh sb="19" eb="21">
      <t>クンレン</t>
    </rPh>
    <rPh sb="22" eb="23">
      <t>オコナ</t>
    </rPh>
    <rPh sb="32" eb="35">
      <t>ゲンシリョク</t>
    </rPh>
    <rPh sb="35" eb="37">
      <t>ボウサイ</t>
    </rPh>
    <rPh sb="38" eb="39">
      <t>タイ</t>
    </rPh>
    <rPh sb="41" eb="43">
      <t>タイオウ</t>
    </rPh>
    <rPh sb="43" eb="45">
      <t>ノウリョク</t>
    </rPh>
    <rPh sb="46" eb="48">
      <t>コウジョウ</t>
    </rPh>
    <rPh sb="49" eb="50">
      <t>ハカ</t>
    </rPh>
    <rPh sb="53" eb="55">
      <t>チイキ</t>
    </rPh>
    <rPh sb="56" eb="59">
      <t>ゲンシリョク</t>
    </rPh>
    <rPh sb="59" eb="61">
      <t>ボウサイ</t>
    </rPh>
    <rPh sb="61" eb="63">
      <t>タイセイ</t>
    </rPh>
    <rPh sb="64" eb="66">
      <t>ジュウジツ</t>
    </rPh>
    <rPh sb="67" eb="68">
      <t>シ</t>
    </rPh>
    <phoneticPr fontId="5"/>
  </si>
  <si>
    <t>本事業は、地方公共団体において緊急時対応の一層の改善に向けた質の高い訓練を実行することを目的として、訓練企画立案、運営及び評価体制の構築に向けた準備を行うものである。訓練結果から教訓を抽出し、その教訓を踏まえて地域防災計画等に反映する。
地方公共団体がこれらの地域防災計画に基づいて実施する原子力防災対策の費用について、原子力発電施設等緊急時安全対策交付金として支援する。</t>
    <phoneticPr fontId="5"/>
  </si>
  <si>
    <t>内閣府</t>
  </si>
  <si>
    <t>原子力発電施設等緊急時安全対策交付金</t>
    <rPh sb="0" eb="3">
      <t>ゲンシリョク</t>
    </rPh>
    <rPh sb="3" eb="5">
      <t>ハツデン</t>
    </rPh>
    <rPh sb="5" eb="7">
      <t>シセツ</t>
    </rPh>
    <rPh sb="7" eb="8">
      <t>ナド</t>
    </rPh>
    <rPh sb="8" eb="10">
      <t>キンキュウ</t>
    </rPh>
    <rPh sb="10" eb="11">
      <t>ジ</t>
    </rPh>
    <rPh sb="11" eb="13">
      <t>アンゼン</t>
    </rPh>
    <rPh sb="13" eb="15">
      <t>タイサク</t>
    </rPh>
    <rPh sb="15" eb="18">
      <t>コウフキン</t>
    </rPh>
    <phoneticPr fontId="5"/>
  </si>
  <si>
    <t>契約に当たっては、一般競争入札方式により競争性の確保に努めたが、入札説明会に３者参加したものの結果として一者応札となった。</t>
    <rPh sb="9" eb="11">
      <t>イッパン</t>
    </rPh>
    <rPh sb="11" eb="13">
      <t>キョウソウ</t>
    </rPh>
    <rPh sb="13" eb="15">
      <t>ニュウサツ</t>
    </rPh>
    <phoneticPr fontId="5"/>
  </si>
  <si>
    <t>避難計画等改善プロセス構築委託費</t>
    <phoneticPr fontId="5"/>
  </si>
  <si>
    <t>平成29年度は玄海地域、平成30年度は大飯地域・高浜地域、令和元年度は島根地域で実施した。</t>
    <rPh sb="12" eb="14">
      <t>ヘイセイ</t>
    </rPh>
    <rPh sb="16" eb="18">
      <t>ネンド</t>
    </rPh>
    <rPh sb="19" eb="21">
      <t>オオイ</t>
    </rPh>
    <rPh sb="21" eb="23">
      <t>チイキ</t>
    </rPh>
    <rPh sb="24" eb="26">
      <t>タカハマ</t>
    </rPh>
    <rPh sb="26" eb="28">
      <t>チイキ</t>
    </rPh>
    <rPh sb="29" eb="31">
      <t>レイワ</t>
    </rPh>
    <rPh sb="31" eb="32">
      <t>ガン</t>
    </rPh>
    <rPh sb="32" eb="34">
      <t>ネンド</t>
    </rPh>
    <rPh sb="35" eb="37">
      <t>シマネ</t>
    </rPh>
    <rPh sb="37" eb="39">
      <t>チイキ</t>
    </rPh>
    <phoneticPr fontId="5"/>
  </si>
  <si>
    <t>入札説明会を開催するなど競争性の確保に努めているが、入札説明会には１者のみの参加となり結果としては一者応札となった。</t>
    <phoneticPr fontId="5"/>
  </si>
  <si>
    <t>0005</t>
    <phoneticPr fontId="5"/>
  </si>
  <si>
    <t>0056</t>
    <phoneticPr fontId="5"/>
  </si>
  <si>
    <t>A.三菱総合研究所</t>
    <phoneticPr fontId="5"/>
  </si>
  <si>
    <t>人件費</t>
    <rPh sb="0" eb="3">
      <t>ジンケンヒ</t>
    </rPh>
    <phoneticPr fontId="5"/>
  </si>
  <si>
    <t>現地ヒアリング　等</t>
    <rPh sb="0" eb="2">
      <t>ゲンチ</t>
    </rPh>
    <rPh sb="8" eb="9">
      <t>トウ</t>
    </rPh>
    <phoneticPr fontId="5"/>
  </si>
  <si>
    <t>事業費</t>
    <rPh sb="0" eb="3">
      <t>ジギョウヒ</t>
    </rPh>
    <phoneticPr fontId="5"/>
  </si>
  <si>
    <t>旅費、謝金、補助人件費等</t>
    <rPh sb="0" eb="2">
      <t>リョヒ</t>
    </rPh>
    <rPh sb="3" eb="5">
      <t>シャキン</t>
    </rPh>
    <rPh sb="6" eb="8">
      <t>ホジョ</t>
    </rPh>
    <rPh sb="8" eb="11">
      <t>ジンケンヒ</t>
    </rPh>
    <rPh sb="11" eb="12">
      <t>トウ</t>
    </rPh>
    <phoneticPr fontId="5"/>
  </si>
  <si>
    <t>一般管理費</t>
    <rPh sb="0" eb="2">
      <t>イッパン</t>
    </rPh>
    <rPh sb="2" eb="5">
      <t>カンリヒ</t>
    </rPh>
    <phoneticPr fontId="5"/>
  </si>
  <si>
    <t>光熱費　等</t>
    <rPh sb="0" eb="3">
      <t>コウネツヒ</t>
    </rPh>
    <rPh sb="4" eb="5">
      <t>トウ</t>
    </rPh>
    <phoneticPr fontId="5"/>
  </si>
  <si>
    <t>三菱総合研究所</t>
    <phoneticPr fontId="5"/>
  </si>
  <si>
    <t>道府県が訓練を行う際に参考となる訓練体系、評価要領の手引き等の作成に係る業務</t>
    <phoneticPr fontId="5"/>
  </si>
  <si>
    <t>-</t>
    <phoneticPr fontId="5"/>
  </si>
  <si>
    <t>28/5</t>
    <phoneticPr fontId="5"/>
  </si>
  <si>
    <t>-</t>
    <phoneticPr fontId="5"/>
  </si>
  <si>
    <t>-</t>
    <phoneticPr fontId="5"/>
  </si>
  <si>
    <t>-</t>
    <phoneticPr fontId="5"/>
  </si>
  <si>
    <t>-</t>
    <phoneticPr fontId="5"/>
  </si>
  <si>
    <t>本事業は令和元年度で終了しているが、今後他の類似事業を行う際は、入札公告に際し、当該事業が実施と思われる事業者へ公告に関する情報の提供を行う。また入札説明会に参加したが入札に参加しなかった者からその理由を確認し、入札に参加しやすい工夫等について検討する。</t>
    <rPh sb="0" eb="1">
      <t>ホン</t>
    </rPh>
    <rPh sb="1" eb="3">
      <t>ジギョウ</t>
    </rPh>
    <rPh sb="4" eb="6">
      <t>レイワ</t>
    </rPh>
    <rPh sb="6" eb="7">
      <t>モト</t>
    </rPh>
    <rPh sb="7" eb="9">
      <t>ネンド</t>
    </rPh>
    <rPh sb="10" eb="12">
      <t>シュウリョウ</t>
    </rPh>
    <rPh sb="18" eb="20">
      <t>コンゴ</t>
    </rPh>
    <rPh sb="20" eb="21">
      <t>タ</t>
    </rPh>
    <rPh sb="22" eb="24">
      <t>ルイジ</t>
    </rPh>
    <rPh sb="24" eb="26">
      <t>ジギョウ</t>
    </rPh>
    <rPh sb="27" eb="28">
      <t>オコナ</t>
    </rPh>
    <rPh sb="29" eb="30">
      <t>サイ</t>
    </rPh>
    <phoneticPr fontId="5"/>
  </si>
  <si>
    <t>防災基本計画（令和元年5月）
原子力災害対策指針（令和元年7月）</t>
    <phoneticPr fontId="5"/>
  </si>
  <si>
    <t>点検対象外</t>
    <rPh sb="0" eb="2">
      <t>テンケン</t>
    </rPh>
    <rPh sb="2" eb="4">
      <t>タイショウ</t>
    </rPh>
    <rPh sb="4" eb="5">
      <t>ガイ</t>
    </rPh>
    <phoneticPr fontId="5"/>
  </si>
  <si>
    <t>-</t>
    <phoneticPr fontId="5"/>
  </si>
  <si>
    <t>終了予定</t>
  </si>
  <si>
    <t>令和元年度で事業は終了しているが、一者応札になってしまった結果について分析し、類似事業で再度一者応札にならないよう検討すること。</t>
    <rPh sb="0" eb="2">
      <t>レイワ</t>
    </rPh>
    <rPh sb="2" eb="3">
      <t>ゲン</t>
    </rPh>
    <rPh sb="3" eb="5">
      <t>ネンド</t>
    </rPh>
    <rPh sb="6" eb="8">
      <t>ジギョウ</t>
    </rPh>
    <rPh sb="9" eb="11">
      <t>シュウリョウ</t>
    </rPh>
    <rPh sb="17" eb="19">
      <t>イッシャ</t>
    </rPh>
    <rPh sb="19" eb="21">
      <t>オウサツ</t>
    </rPh>
    <rPh sb="29" eb="31">
      <t>ケッカ</t>
    </rPh>
    <rPh sb="35" eb="37">
      <t>ブンセキ</t>
    </rPh>
    <rPh sb="39" eb="41">
      <t>ルイジ</t>
    </rPh>
    <rPh sb="41" eb="43">
      <t>ジギョウ</t>
    </rPh>
    <rPh sb="44" eb="46">
      <t>サイド</t>
    </rPh>
    <rPh sb="46" eb="48">
      <t>イッシャ</t>
    </rPh>
    <rPh sb="48" eb="50">
      <t>オウサツ</t>
    </rPh>
    <rPh sb="57" eb="59">
      <t>ケントウ</t>
    </rPh>
    <phoneticPr fontId="5"/>
  </si>
  <si>
    <t>-</t>
    <phoneticPr fontId="5"/>
  </si>
  <si>
    <t>政策統括官（原子力防災担当）</t>
    <phoneticPr fontId="5"/>
  </si>
  <si>
    <t>参事官（総合調整・訓練担当）</t>
    <rPh sb="4" eb="6">
      <t>ソウゴウ</t>
    </rPh>
    <rPh sb="6" eb="8">
      <t>チョウセイ</t>
    </rPh>
    <phoneticPr fontId="5"/>
  </si>
  <si>
    <t>成田 浩司</t>
    <rPh sb="0" eb="2">
      <t>ナリタ</t>
    </rPh>
    <rPh sb="3" eb="5">
      <t>コウジ</t>
    </rPh>
    <phoneticPr fontId="5"/>
  </si>
  <si>
    <t>令和元年度で事業は終了しているが、引き続き、類似事業等において複数の事業者にとって応札可能なものとなるよう更なる検討を行っていく。</t>
    <rPh sb="17" eb="18">
      <t>ヒ</t>
    </rPh>
    <rPh sb="19" eb="20">
      <t>ツヅ</t>
    </rPh>
    <rPh sb="22" eb="24">
      <t>ルイジ</t>
    </rPh>
    <rPh sb="24" eb="26">
      <t>ジギョウ</t>
    </rPh>
    <rPh sb="26" eb="27">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</si>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</sst>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34" fillId="0" borderId="24" xfId="0" applyNumberFormat="1" applyFont="1" applyFill="1" applyBorder="1" applyAlignment="1" applyProtection="1">
      <alignment horizontal="right" vertical="center"/>
      <protection locked="0"/>
    </xf>
    <xf numFmtId="177" fontId="34" fillId="0" borderId="25" xfId="0" applyNumberFormat="1" applyFont="1" applyFill="1" applyBorder="1" applyAlignment="1" applyProtection="1">
      <alignment horizontal="right" vertical="center"/>
      <protection locked="0"/>
    </xf>
    <xf numFmtId="177" fontId="34" fillId="0" borderId="2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4" fillId="0" borderId="13" xfId="0" applyNumberFormat="1" applyFont="1" applyFill="1" applyBorder="1" applyAlignment="1" applyProtection="1">
      <alignment horizontal="center" vertical="center"/>
      <protection locked="0"/>
    </xf>
    <xf numFmtId="177" fontId="34" fillId="0" borderId="14" xfId="0" applyNumberFormat="1" applyFont="1" applyFill="1" applyBorder="1" applyAlignment="1" applyProtection="1">
      <alignment horizontal="center" vertical="center"/>
      <protection locked="0"/>
    </xf>
    <xf numFmtId="177" fontId="34"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9" fontId="34"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12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177" fontId="34" fillId="0" borderId="24" xfId="0" applyNumberFormat="1" applyFont="1" applyFill="1" applyBorder="1" applyAlignment="1" applyProtection="1">
      <alignment horizontal="right" vertical="center"/>
    </xf>
    <xf numFmtId="177" fontId="34" fillId="0" borderId="25" xfId="0" applyNumberFormat="1" applyFont="1" applyFill="1" applyBorder="1" applyAlignment="1" applyProtection="1">
      <alignment horizontal="right" vertical="center"/>
    </xf>
    <xf numFmtId="177" fontId="34" fillId="0" borderId="43" xfId="0" applyNumberFormat="1" applyFont="1" applyFill="1" applyBorder="1" applyAlignment="1" applyProtection="1">
      <alignment horizontal="right" vertical="center"/>
    </xf>
    <xf numFmtId="177" fontId="34" fillId="5" borderId="24" xfId="0" applyNumberFormat="1" applyFont="1" applyFill="1" applyBorder="1" applyAlignment="1" applyProtection="1">
      <alignment horizontal="center" vertical="center" wrapText="1" shrinkToFit="1"/>
      <protection locked="0"/>
    </xf>
    <xf numFmtId="177" fontId="34" fillId="5" borderId="25"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2"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3" fillId="0" borderId="50" xfId="0" applyFont="1" applyFill="1" applyBorder="1" applyAlignment="1" applyProtection="1">
      <alignment horizontal="left" vertical="center" wrapText="1"/>
      <protection locked="0"/>
    </xf>
    <xf numFmtId="0" fontId="34" fillId="0" borderId="50" xfId="0" applyFont="1" applyFill="1" applyBorder="1" applyAlignment="1" applyProtection="1">
      <alignment horizontal="left" vertical="center" wrapText="1"/>
      <protection locked="0"/>
    </xf>
    <xf numFmtId="0" fontId="34" fillId="0" borderId="85"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4" fillId="0" borderId="41" xfId="0" applyFont="1" applyFill="1" applyBorder="1" applyAlignment="1" applyProtection="1">
      <alignment horizontal="left" vertical="center" wrapText="1" shrinkToFit="1"/>
      <protection locked="0"/>
    </xf>
    <xf numFmtId="0" fontId="34" fillId="0" borderId="42" xfId="0" applyFont="1" applyFill="1" applyBorder="1" applyAlignment="1" applyProtection="1">
      <alignment horizontal="left" vertical="center" wrapText="1" shrinkToFit="1"/>
      <protection locked="0"/>
    </xf>
    <xf numFmtId="0" fontId="35" fillId="0" borderId="40" xfId="2" applyFont="1" applyFill="1" applyBorder="1" applyAlignment="1" applyProtection="1">
      <alignment horizontal="left" vertical="center" wrapText="1" shrinkToFit="1"/>
      <protection locked="0"/>
    </xf>
    <xf numFmtId="0" fontId="35" fillId="0" borderId="41" xfId="2" applyFont="1" applyFill="1" applyBorder="1" applyAlignment="1" applyProtection="1">
      <alignment horizontal="left" vertical="center" wrapText="1" shrinkToFit="1"/>
      <protection locked="0"/>
    </xf>
    <xf numFmtId="0" fontId="35"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4" fillId="0" borderId="75" xfId="0" applyFont="1" applyFill="1" applyBorder="1" applyAlignment="1" applyProtection="1">
      <alignment vertical="center" textRotation="255" wrapText="1"/>
      <protection locked="0"/>
    </xf>
    <xf numFmtId="0" fontId="34" fillId="0" borderId="76" xfId="0" applyFont="1" applyFill="1" applyBorder="1" applyAlignment="1" applyProtection="1">
      <alignment vertical="center" textRotation="255" wrapText="1"/>
      <protection locked="0"/>
    </xf>
    <xf numFmtId="0" fontId="34"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4" fillId="0" borderId="102" xfId="0" applyFont="1" applyFill="1" applyBorder="1" applyAlignment="1" applyProtection="1">
      <alignment horizontal="left" vertical="center" wrapText="1"/>
      <protection locked="0"/>
    </xf>
    <xf numFmtId="0" fontId="34" fillId="0" borderId="76" xfId="0" applyFont="1" applyFill="1" applyBorder="1" applyAlignment="1" applyProtection="1">
      <alignment horizontal="left" vertical="center" wrapText="1"/>
      <protection locked="0"/>
    </xf>
    <xf numFmtId="0" fontId="34"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0" borderId="96"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84666</xdr:colOff>
      <xdr:row>743</xdr:row>
      <xdr:rowOff>10583</xdr:rowOff>
    </xdr:from>
    <xdr:to>
      <xdr:col>35</xdr:col>
      <xdr:colOff>71434</xdr:colOff>
      <xdr:row>744</xdr:row>
      <xdr:rowOff>341647</xdr:rowOff>
    </xdr:to>
    <xdr:sp macro="" textlink="">
      <xdr:nvSpPr>
        <xdr:cNvPr id="2" name="テキスト ボックス 1"/>
        <xdr:cNvSpPr txBox="1"/>
      </xdr:nvSpPr>
      <xdr:spPr>
        <a:xfrm>
          <a:off x="4042833" y="40142583"/>
          <a:ext cx="2325684" cy="690897"/>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内閣府</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158750</xdr:colOff>
      <xdr:row>745</xdr:row>
      <xdr:rowOff>148167</xdr:rowOff>
    </xdr:from>
    <xdr:to>
      <xdr:col>37</xdr:col>
      <xdr:colOff>7131</xdr:colOff>
      <xdr:row>746</xdr:row>
      <xdr:rowOff>237656</xdr:rowOff>
    </xdr:to>
    <xdr:sp macro="" textlink="">
      <xdr:nvSpPr>
        <xdr:cNvPr id="5" name="大かっこ 4"/>
        <xdr:cNvSpPr/>
      </xdr:nvSpPr>
      <xdr:spPr>
        <a:xfrm>
          <a:off x="3757083" y="40989250"/>
          <a:ext cx="2906965" cy="449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事業全体の企画立案、執行管理</a:t>
          </a:r>
        </a:p>
      </xdr:txBody>
    </xdr:sp>
    <xdr:clientData/>
  </xdr:twoCellAnchor>
  <xdr:twoCellAnchor>
    <xdr:from>
      <xdr:col>29</xdr:col>
      <xdr:colOff>0</xdr:colOff>
      <xdr:row>747</xdr:row>
      <xdr:rowOff>84667</xdr:rowOff>
    </xdr:from>
    <xdr:to>
      <xdr:col>29</xdr:col>
      <xdr:colOff>0</xdr:colOff>
      <xdr:row>749</xdr:row>
      <xdr:rowOff>206897</xdr:rowOff>
    </xdr:to>
    <xdr:cxnSp macro="">
      <xdr:nvCxnSpPr>
        <xdr:cNvPr id="7" name="直線矢印コネクタ 6"/>
        <xdr:cNvCxnSpPr/>
      </xdr:nvCxnSpPr>
      <xdr:spPr bwMode="auto">
        <a:xfrm flipH="1">
          <a:off x="5217583" y="41645417"/>
          <a:ext cx="0" cy="831313"/>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84667</xdr:colOff>
      <xdr:row>750</xdr:row>
      <xdr:rowOff>127000</xdr:rowOff>
    </xdr:from>
    <xdr:ext cx="2524125" cy="292452"/>
    <xdr:sp macro="" textlink="">
      <xdr:nvSpPr>
        <xdr:cNvPr id="9" name="テキスト ボックス 8"/>
        <xdr:cNvSpPr txBox="1"/>
      </xdr:nvSpPr>
      <xdr:spPr>
        <a:xfrm>
          <a:off x="3862917" y="42756667"/>
          <a:ext cx="2524125"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177056</xdr:colOff>
      <xdr:row>751</xdr:row>
      <xdr:rowOff>54061</xdr:rowOff>
    </xdr:from>
    <xdr:ext cx="2688538" cy="442429"/>
    <xdr:sp macro="" textlink="">
      <xdr:nvSpPr>
        <xdr:cNvPr id="12" name="テキスト ボックス 11"/>
        <xdr:cNvSpPr txBox="1"/>
      </xdr:nvSpPr>
      <xdr:spPr>
        <a:xfrm>
          <a:off x="4427587" y="45762155"/>
          <a:ext cx="2688538" cy="44242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　民間事業者</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27.3</a:t>
          </a:r>
          <a:r>
            <a:rPr kumimoji="1" lang="ja-JP" altLang="ja-JP" sz="1100" b="0" i="0" baseline="0">
              <a:solidFill>
                <a:schemeClr val="tx1"/>
              </a:solidFill>
              <a:effectLst/>
              <a:latin typeface="+mn-lt"/>
              <a:ea typeface="+mn-ea"/>
              <a:cs typeface="+mn-cs"/>
            </a:rPr>
            <a:t>百万円</a:t>
          </a:r>
          <a:endParaRPr lang="ja-JP" altLang="ja-JP" sz="1200">
            <a:solidFill>
              <a:schemeClr val="tx1"/>
            </a:solidFill>
            <a:effectLst/>
          </a:endParaRPr>
        </a:p>
      </xdr:txBody>
    </xdr:sp>
    <xdr:clientData/>
  </xdr:oneCellAnchor>
  <xdr:twoCellAnchor>
    <xdr:from>
      <xdr:col>20</xdr:col>
      <xdr:colOff>137584</xdr:colOff>
      <xdr:row>752</xdr:row>
      <xdr:rowOff>306917</xdr:rowOff>
    </xdr:from>
    <xdr:to>
      <xdr:col>38</xdr:col>
      <xdr:colOff>93035</xdr:colOff>
      <xdr:row>754</xdr:row>
      <xdr:rowOff>338949</xdr:rowOff>
    </xdr:to>
    <xdr:sp macro="" textlink="">
      <xdr:nvSpPr>
        <xdr:cNvPr id="14" name="大かっこ 13"/>
        <xdr:cNvSpPr/>
      </xdr:nvSpPr>
      <xdr:spPr>
        <a:xfrm>
          <a:off x="3735917" y="43656250"/>
          <a:ext cx="3193951" cy="741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避難計画等の充実・強化に資する訓練体系の整備事業</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緊急時対応の検証に資する評価要領の整備事業</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80" zoomScaleNormal="75" zoomScaleSheetLayoutView="80"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60</v>
      </c>
      <c r="AT2" s="204"/>
      <c r="AU2" s="204"/>
      <c r="AV2" s="42" t="str">
        <f>IF(AW2="", "", "-")</f>
        <v/>
      </c>
      <c r="AW2" s="389"/>
      <c r="AX2" s="389"/>
    </row>
    <row r="3" spans="1:50" ht="21" customHeight="1" thickBot="1" x14ac:dyDescent="0.2">
      <c r="A3" s="515" t="s">
        <v>349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522</v>
      </c>
      <c r="AK3" s="517"/>
      <c r="AL3" s="517"/>
      <c r="AM3" s="517"/>
      <c r="AN3" s="517"/>
      <c r="AO3" s="517"/>
      <c r="AP3" s="517"/>
      <c r="AQ3" s="517"/>
      <c r="AR3" s="517"/>
      <c r="AS3" s="517"/>
      <c r="AT3" s="517"/>
      <c r="AU3" s="517"/>
      <c r="AV3" s="517"/>
      <c r="AW3" s="517"/>
      <c r="AX3" s="24" t="s">
        <v>64</v>
      </c>
    </row>
    <row r="4" spans="1:50" ht="24.75" customHeight="1" x14ac:dyDescent="0.15">
      <c r="A4" s="742" t="s">
        <v>25</v>
      </c>
      <c r="B4" s="743"/>
      <c r="C4" s="743"/>
      <c r="D4" s="743"/>
      <c r="E4" s="743"/>
      <c r="F4" s="743"/>
      <c r="G4" s="718" t="s">
        <v>525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54" t="s">
        <v>448</v>
      </c>
      <c r="H5" s="555"/>
      <c r="I5" s="555"/>
      <c r="J5" s="555"/>
      <c r="K5" s="555"/>
      <c r="L5" s="556"/>
      <c r="M5" s="557" t="s">
        <v>65</v>
      </c>
      <c r="N5" s="558"/>
      <c r="O5" s="558"/>
      <c r="P5" s="558"/>
      <c r="Q5" s="558"/>
      <c r="R5" s="559"/>
      <c r="S5" s="560" t="s">
        <v>342</v>
      </c>
      <c r="T5" s="561"/>
      <c r="U5" s="561"/>
      <c r="V5" s="561"/>
      <c r="W5" s="561"/>
      <c r="X5" s="562"/>
      <c r="Y5" s="734" t="s">
        <v>3</v>
      </c>
      <c r="Z5" s="735"/>
      <c r="AA5" s="735"/>
      <c r="AB5" s="735"/>
      <c r="AC5" s="735"/>
      <c r="AD5" s="736"/>
      <c r="AE5" s="737" t="s">
        <v>553</v>
      </c>
      <c r="AF5" s="737"/>
      <c r="AG5" s="737"/>
      <c r="AH5" s="737"/>
      <c r="AI5" s="737"/>
      <c r="AJ5" s="737"/>
      <c r="AK5" s="737"/>
      <c r="AL5" s="737"/>
      <c r="AM5" s="737"/>
      <c r="AN5" s="737"/>
      <c r="AO5" s="737"/>
      <c r="AP5" s="738"/>
      <c r="AQ5" s="739" t="s">
        <v>554</v>
      </c>
      <c r="AR5" s="740"/>
      <c r="AS5" s="740"/>
      <c r="AT5" s="740"/>
      <c r="AU5" s="740"/>
      <c r="AV5" s="740"/>
      <c r="AW5" s="740"/>
      <c r="AX5" s="741"/>
    </row>
    <row r="6" spans="1:50" ht="39" customHeight="1" x14ac:dyDescent="0.15">
      <c r="A6" s="744" t="s">
        <v>4</v>
      </c>
      <c r="B6" s="745"/>
      <c r="C6" s="745"/>
      <c r="D6" s="745"/>
      <c r="E6" s="745"/>
      <c r="F6" s="745"/>
      <c r="G6" s="902" t="str">
        <f>入力規則等!F39</f>
        <v>エネルギー対策特別会計電源開発促進勘定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482</v>
      </c>
      <c r="H7" s="855"/>
      <c r="I7" s="855"/>
      <c r="J7" s="855"/>
      <c r="K7" s="855"/>
      <c r="L7" s="855"/>
      <c r="M7" s="855"/>
      <c r="N7" s="855"/>
      <c r="O7" s="855"/>
      <c r="P7" s="855"/>
      <c r="Q7" s="855"/>
      <c r="R7" s="855"/>
      <c r="S7" s="855"/>
      <c r="T7" s="855"/>
      <c r="U7" s="855"/>
      <c r="V7" s="855"/>
      <c r="W7" s="855"/>
      <c r="X7" s="856"/>
      <c r="Y7" s="387" t="s">
        <v>313</v>
      </c>
      <c r="Z7" s="289"/>
      <c r="AA7" s="289"/>
      <c r="AB7" s="289"/>
      <c r="AC7" s="289"/>
      <c r="AD7" s="388"/>
      <c r="AE7" s="376" t="s">
        <v>546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51" t="s">
        <v>211</v>
      </c>
      <c r="B8" s="852"/>
      <c r="C8" s="852"/>
      <c r="D8" s="852"/>
      <c r="E8" s="852"/>
      <c r="F8" s="853"/>
      <c r="G8" s="211" t="str">
        <f>入力規則等!A27</f>
        <v>-</v>
      </c>
      <c r="H8" s="212"/>
      <c r="I8" s="212"/>
      <c r="J8" s="212"/>
      <c r="K8" s="212"/>
      <c r="L8" s="212"/>
      <c r="M8" s="212"/>
      <c r="N8" s="212"/>
      <c r="O8" s="212"/>
      <c r="P8" s="212"/>
      <c r="Q8" s="212"/>
      <c r="R8" s="212"/>
      <c r="S8" s="212"/>
      <c r="T8" s="212"/>
      <c r="U8" s="212"/>
      <c r="V8" s="212"/>
      <c r="W8" s="212"/>
      <c r="X8" s="213"/>
      <c r="Y8" s="567" t="s">
        <v>212</v>
      </c>
      <c r="Z8" s="568"/>
      <c r="AA8" s="568"/>
      <c r="AB8" s="568"/>
      <c r="AC8" s="568"/>
      <c r="AD8" s="569"/>
      <c r="AE8" s="757" t="str">
        <f>入力規則等!K13</f>
        <v>エネルギー対策</v>
      </c>
      <c r="AF8" s="212"/>
      <c r="AG8" s="212"/>
      <c r="AH8" s="212"/>
      <c r="AI8" s="212"/>
      <c r="AJ8" s="212"/>
      <c r="AK8" s="212"/>
      <c r="AL8" s="212"/>
      <c r="AM8" s="212"/>
      <c r="AN8" s="212"/>
      <c r="AO8" s="212"/>
      <c r="AP8" s="212"/>
      <c r="AQ8" s="212"/>
      <c r="AR8" s="212"/>
      <c r="AS8" s="212"/>
      <c r="AT8" s="212"/>
      <c r="AU8" s="212"/>
      <c r="AV8" s="212"/>
      <c r="AW8" s="212"/>
      <c r="AX8" s="758"/>
    </row>
    <row r="9" spans="1:50" ht="58.5" customHeight="1" x14ac:dyDescent="0.15">
      <c r="A9" s="135" t="s">
        <v>23</v>
      </c>
      <c r="B9" s="136"/>
      <c r="C9" s="136"/>
      <c r="D9" s="136"/>
      <c r="E9" s="136"/>
      <c r="F9" s="136"/>
      <c r="G9" s="570" t="s">
        <v>483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59" t="s">
        <v>29</v>
      </c>
      <c r="B10" s="760"/>
      <c r="C10" s="760"/>
      <c r="D10" s="760"/>
      <c r="E10" s="760"/>
      <c r="F10" s="760"/>
      <c r="G10" s="689" t="s">
        <v>484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29" t="s">
        <v>24</v>
      </c>
      <c r="B12" s="130"/>
      <c r="C12" s="130"/>
      <c r="D12" s="130"/>
      <c r="E12" s="130"/>
      <c r="F12" s="131"/>
      <c r="G12" s="701"/>
      <c r="H12" s="702"/>
      <c r="I12" s="702"/>
      <c r="J12" s="702"/>
      <c r="K12" s="702"/>
      <c r="L12" s="702"/>
      <c r="M12" s="702"/>
      <c r="N12" s="702"/>
      <c r="O12" s="702"/>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61"/>
    </row>
    <row r="13" spans="1:50" ht="21" customHeight="1" x14ac:dyDescent="0.15">
      <c r="A13" s="132"/>
      <c r="B13" s="133"/>
      <c r="C13" s="133"/>
      <c r="D13" s="133"/>
      <c r="E13" s="133"/>
      <c r="F13" s="134"/>
      <c r="G13" s="762" t="s">
        <v>6</v>
      </c>
      <c r="H13" s="763"/>
      <c r="I13" s="652" t="s">
        <v>7</v>
      </c>
      <c r="J13" s="653"/>
      <c r="K13" s="653"/>
      <c r="L13" s="653"/>
      <c r="M13" s="653"/>
      <c r="N13" s="653"/>
      <c r="O13" s="654"/>
      <c r="P13" s="102">
        <v>30</v>
      </c>
      <c r="Q13" s="103"/>
      <c r="R13" s="103"/>
      <c r="S13" s="103"/>
      <c r="T13" s="103"/>
      <c r="U13" s="103"/>
      <c r="V13" s="104"/>
      <c r="W13" s="102">
        <v>30</v>
      </c>
      <c r="X13" s="103"/>
      <c r="Y13" s="103"/>
      <c r="Z13" s="103"/>
      <c r="AA13" s="103"/>
      <c r="AB13" s="103"/>
      <c r="AC13" s="104"/>
      <c r="AD13" s="102">
        <v>30</v>
      </c>
      <c r="AE13" s="103"/>
      <c r="AF13" s="103"/>
      <c r="AG13" s="103"/>
      <c r="AH13" s="103"/>
      <c r="AI13" s="103"/>
      <c r="AJ13" s="104"/>
      <c r="AK13" s="102" t="s">
        <v>548</v>
      </c>
      <c r="AL13" s="103"/>
      <c r="AM13" s="103"/>
      <c r="AN13" s="103"/>
      <c r="AO13" s="103"/>
      <c r="AP13" s="103"/>
      <c r="AQ13" s="104"/>
      <c r="AR13" s="99" t="s">
        <v>551</v>
      </c>
      <c r="AS13" s="100"/>
      <c r="AT13" s="100"/>
      <c r="AU13" s="100"/>
      <c r="AV13" s="100"/>
      <c r="AW13" s="100"/>
      <c r="AX13" s="1022"/>
    </row>
    <row r="14" spans="1:50" ht="21" customHeight="1" x14ac:dyDescent="0.15">
      <c r="A14" s="132"/>
      <c r="B14" s="133"/>
      <c r="C14" s="133"/>
      <c r="D14" s="133"/>
      <c r="E14" s="133"/>
      <c r="F14" s="134"/>
      <c r="G14" s="764"/>
      <c r="H14" s="765"/>
      <c r="I14" s="573" t="s">
        <v>8</v>
      </c>
      <c r="J14" s="643"/>
      <c r="K14" s="643"/>
      <c r="L14" s="643"/>
      <c r="M14" s="643"/>
      <c r="N14" s="643"/>
      <c r="O14" s="644"/>
      <c r="P14" s="102" t="s">
        <v>486</v>
      </c>
      <c r="Q14" s="103"/>
      <c r="R14" s="103"/>
      <c r="S14" s="103"/>
      <c r="T14" s="103"/>
      <c r="U14" s="103"/>
      <c r="V14" s="104"/>
      <c r="W14" s="102" t="s">
        <v>487</v>
      </c>
      <c r="X14" s="103"/>
      <c r="Y14" s="103"/>
      <c r="Z14" s="103"/>
      <c r="AA14" s="103"/>
      <c r="AB14" s="103"/>
      <c r="AC14" s="104"/>
      <c r="AD14" s="102" t="s">
        <v>486</v>
      </c>
      <c r="AE14" s="103"/>
      <c r="AF14" s="103"/>
      <c r="AG14" s="103"/>
      <c r="AH14" s="103"/>
      <c r="AI14" s="103"/>
      <c r="AJ14" s="104"/>
      <c r="AK14" s="102" t="s">
        <v>487</v>
      </c>
      <c r="AL14" s="103"/>
      <c r="AM14" s="103"/>
      <c r="AN14" s="103"/>
      <c r="AO14" s="103"/>
      <c r="AP14" s="103"/>
      <c r="AQ14" s="104"/>
      <c r="AR14" s="679"/>
      <c r="AS14" s="679"/>
      <c r="AT14" s="679"/>
      <c r="AU14" s="679"/>
      <c r="AV14" s="679"/>
      <c r="AW14" s="679"/>
      <c r="AX14" s="680"/>
    </row>
    <row r="15" spans="1:50" ht="21" customHeight="1" x14ac:dyDescent="0.15">
      <c r="A15" s="132"/>
      <c r="B15" s="133"/>
      <c r="C15" s="133"/>
      <c r="D15" s="133"/>
      <c r="E15" s="133"/>
      <c r="F15" s="134"/>
      <c r="G15" s="764"/>
      <c r="H15" s="765"/>
      <c r="I15" s="573" t="s">
        <v>50</v>
      </c>
      <c r="J15" s="574"/>
      <c r="K15" s="574"/>
      <c r="L15" s="574"/>
      <c r="M15" s="574"/>
      <c r="N15" s="574"/>
      <c r="O15" s="575"/>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t="s">
        <v>332</v>
      </c>
      <c r="AS15" s="103"/>
      <c r="AT15" s="103"/>
      <c r="AU15" s="103"/>
      <c r="AV15" s="103"/>
      <c r="AW15" s="103"/>
      <c r="AX15" s="104"/>
    </row>
    <row r="16" spans="1:50" ht="21" customHeight="1" x14ac:dyDescent="0.15">
      <c r="A16" s="132"/>
      <c r="B16" s="133"/>
      <c r="C16" s="133"/>
      <c r="D16" s="133"/>
      <c r="E16" s="133"/>
      <c r="F16" s="134"/>
      <c r="G16" s="764"/>
      <c r="H16" s="765"/>
      <c r="I16" s="573" t="s">
        <v>51</v>
      </c>
      <c r="J16" s="574"/>
      <c r="K16" s="574"/>
      <c r="L16" s="574"/>
      <c r="M16" s="574"/>
      <c r="N16" s="574"/>
      <c r="O16" s="575"/>
      <c r="P16" s="102" t="s">
        <v>487</v>
      </c>
      <c r="Q16" s="103"/>
      <c r="R16" s="103"/>
      <c r="S16" s="103"/>
      <c r="T16" s="103"/>
      <c r="U16" s="103"/>
      <c r="V16" s="104"/>
      <c r="W16" s="102" t="s">
        <v>488</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92"/>
      <c r="AS16" s="693"/>
      <c r="AT16" s="693"/>
      <c r="AU16" s="693"/>
      <c r="AV16" s="693"/>
      <c r="AW16" s="693"/>
      <c r="AX16" s="694"/>
    </row>
    <row r="17" spans="1:50" ht="24.75" customHeight="1" x14ac:dyDescent="0.15">
      <c r="A17" s="132"/>
      <c r="B17" s="133"/>
      <c r="C17" s="133"/>
      <c r="D17" s="133"/>
      <c r="E17" s="133"/>
      <c r="F17" s="134"/>
      <c r="G17" s="764"/>
      <c r="H17" s="765"/>
      <c r="I17" s="573" t="s">
        <v>49</v>
      </c>
      <c r="J17" s="643"/>
      <c r="K17" s="643"/>
      <c r="L17" s="643"/>
      <c r="M17" s="643"/>
      <c r="N17" s="643"/>
      <c r="O17" s="644"/>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66"/>
      <c r="H18" s="767"/>
      <c r="I18" s="754" t="s">
        <v>20</v>
      </c>
      <c r="J18" s="755"/>
      <c r="K18" s="755"/>
      <c r="L18" s="755"/>
      <c r="M18" s="755"/>
      <c r="N18" s="755"/>
      <c r="O18" s="756"/>
      <c r="P18" s="108">
        <f>SUM(P13:V17)</f>
        <v>30</v>
      </c>
      <c r="Q18" s="109"/>
      <c r="R18" s="109"/>
      <c r="S18" s="109"/>
      <c r="T18" s="109"/>
      <c r="U18" s="109"/>
      <c r="V18" s="110"/>
      <c r="W18" s="108">
        <f>SUM(W13:AC17)</f>
        <v>30</v>
      </c>
      <c r="X18" s="109"/>
      <c r="Y18" s="109"/>
      <c r="Z18" s="109"/>
      <c r="AA18" s="109"/>
      <c r="AB18" s="109"/>
      <c r="AC18" s="110"/>
      <c r="AD18" s="108">
        <f>SUM(AD13:AJ17)</f>
        <v>30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29</v>
      </c>
      <c r="Q19" s="103"/>
      <c r="R19" s="103"/>
      <c r="S19" s="103"/>
      <c r="T19" s="103"/>
      <c r="U19" s="103"/>
      <c r="V19" s="104"/>
      <c r="W19" s="102">
        <v>30</v>
      </c>
      <c r="X19" s="103"/>
      <c r="Y19" s="103"/>
      <c r="Z19" s="103"/>
      <c r="AA19" s="103"/>
      <c r="AB19" s="103"/>
      <c r="AC19" s="104"/>
      <c r="AD19" s="531">
        <v>27</v>
      </c>
      <c r="AE19" s="532"/>
      <c r="AF19" s="532"/>
      <c r="AG19" s="532"/>
      <c r="AH19" s="532"/>
      <c r="AI19" s="532"/>
      <c r="AJ19" s="533"/>
      <c r="AK19" s="478"/>
      <c r="AL19" s="478"/>
      <c r="AM19" s="478"/>
      <c r="AN19" s="478"/>
      <c r="AO19" s="478"/>
      <c r="AP19" s="478"/>
      <c r="AQ19" s="478"/>
      <c r="AR19" s="478"/>
      <c r="AS19" s="478"/>
      <c r="AT19" s="478"/>
      <c r="AU19" s="478"/>
      <c r="AV19" s="478"/>
      <c r="AW19" s="478"/>
      <c r="AX19" s="530"/>
    </row>
    <row r="20" spans="1:50" ht="24.75" customHeight="1" x14ac:dyDescent="0.15">
      <c r="A20" s="132"/>
      <c r="B20" s="133"/>
      <c r="C20" s="133"/>
      <c r="D20" s="133"/>
      <c r="E20" s="133"/>
      <c r="F20" s="134"/>
      <c r="G20" s="527" t="s">
        <v>10</v>
      </c>
      <c r="H20" s="528"/>
      <c r="I20" s="528"/>
      <c r="J20" s="528"/>
      <c r="K20" s="528"/>
      <c r="L20" s="528"/>
      <c r="M20" s="528"/>
      <c r="N20" s="528"/>
      <c r="O20" s="528"/>
      <c r="P20" s="534">
        <f>IF(P18=0, "-", SUM(P19)/P18)</f>
        <v>0.96666666666666667</v>
      </c>
      <c r="Q20" s="534"/>
      <c r="R20" s="534"/>
      <c r="S20" s="534"/>
      <c r="T20" s="534"/>
      <c r="U20" s="534"/>
      <c r="V20" s="534"/>
      <c r="W20" s="534">
        <f t="shared" ref="W20" si="0">IF(W18=0, "-", SUM(W19)/W18)</f>
        <v>1</v>
      </c>
      <c r="X20" s="534"/>
      <c r="Y20" s="534"/>
      <c r="Z20" s="534"/>
      <c r="AA20" s="534"/>
      <c r="AB20" s="534"/>
      <c r="AC20" s="534"/>
      <c r="AD20" s="535">
        <f>IF(AD18=0, "-", SUM(AD19)/AD18)</f>
        <v>0.9</v>
      </c>
      <c r="AE20" s="535"/>
      <c r="AF20" s="535"/>
      <c r="AG20" s="535"/>
      <c r="AH20" s="535"/>
      <c r="AI20" s="535"/>
      <c r="AJ20" s="535"/>
      <c r="AK20" s="478"/>
      <c r="AL20" s="478"/>
      <c r="AM20" s="478"/>
      <c r="AN20" s="478"/>
      <c r="AO20" s="478"/>
      <c r="AP20" s="478"/>
      <c r="AQ20" s="479"/>
      <c r="AR20" s="479"/>
      <c r="AS20" s="479"/>
      <c r="AT20" s="479"/>
      <c r="AU20" s="478"/>
      <c r="AV20" s="478"/>
      <c r="AW20" s="478"/>
      <c r="AX20" s="530"/>
    </row>
    <row r="21" spans="1:50" ht="25.5" customHeight="1" x14ac:dyDescent="0.15">
      <c r="A21" s="135"/>
      <c r="B21" s="136"/>
      <c r="C21" s="136"/>
      <c r="D21" s="136"/>
      <c r="E21" s="136"/>
      <c r="F21" s="137"/>
      <c r="G21" s="952" t="s">
        <v>278</v>
      </c>
      <c r="H21" s="953"/>
      <c r="I21" s="953"/>
      <c r="J21" s="953"/>
      <c r="K21" s="953"/>
      <c r="L21" s="953"/>
      <c r="M21" s="953"/>
      <c r="N21" s="953"/>
      <c r="O21" s="953"/>
      <c r="P21" s="534">
        <f>IF(P19=0, "-", SUM(P19)/SUM(P13,P14))</f>
        <v>0.96666666666666667</v>
      </c>
      <c r="Q21" s="534"/>
      <c r="R21" s="534"/>
      <c r="S21" s="534"/>
      <c r="T21" s="534"/>
      <c r="U21" s="534"/>
      <c r="V21" s="534"/>
      <c r="W21" s="534">
        <f t="shared" ref="W21" si="1">IF(W19=0, "-", SUM(W19)/SUM(W13,W14))</f>
        <v>1</v>
      </c>
      <c r="X21" s="534"/>
      <c r="Y21" s="534"/>
      <c r="Z21" s="534"/>
      <c r="AA21" s="534"/>
      <c r="AB21" s="534"/>
      <c r="AC21" s="534"/>
      <c r="AD21" s="535">
        <f t="shared" ref="AD21" si="2">IF(AD19=0, "-", SUM(AD19)/SUM(AD13,AD14))</f>
        <v>0.9</v>
      </c>
      <c r="AE21" s="535"/>
      <c r="AF21" s="535"/>
      <c r="AG21" s="535"/>
      <c r="AH21" s="535"/>
      <c r="AI21" s="535"/>
      <c r="AJ21" s="535"/>
      <c r="AK21" s="478"/>
      <c r="AL21" s="478"/>
      <c r="AM21" s="478"/>
      <c r="AN21" s="478"/>
      <c r="AO21" s="478"/>
      <c r="AP21" s="478"/>
      <c r="AQ21" s="479"/>
      <c r="AR21" s="479"/>
      <c r="AS21" s="479"/>
      <c r="AT21" s="479"/>
      <c r="AU21" s="478"/>
      <c r="AV21" s="478"/>
      <c r="AW21" s="478"/>
      <c r="AX21" s="530"/>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332</v>
      </c>
      <c r="H23" s="177"/>
      <c r="I23" s="177"/>
      <c r="J23" s="177"/>
      <c r="K23" s="177"/>
      <c r="L23" s="177"/>
      <c r="M23" s="177"/>
      <c r="N23" s="177"/>
      <c r="O23" s="178"/>
      <c r="P23" s="215" t="s">
        <v>544</v>
      </c>
      <c r="Q23" s="216"/>
      <c r="R23" s="216"/>
      <c r="S23" s="216"/>
      <c r="T23" s="216"/>
      <c r="U23" s="216"/>
      <c r="V23" s="217"/>
      <c r="W23" s="99" t="s">
        <v>556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262</v>
      </c>
      <c r="H28" s="219"/>
      <c r="I28" s="219"/>
      <c r="J28" s="219"/>
      <c r="K28" s="219"/>
      <c r="L28" s="219"/>
      <c r="M28" s="219"/>
      <c r="N28" s="219"/>
      <c r="O28" s="220"/>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259</v>
      </c>
      <c r="H29" s="222"/>
      <c r="I29" s="222"/>
      <c r="J29" s="222"/>
      <c r="K29" s="222"/>
      <c r="L29" s="222"/>
      <c r="M29" s="222"/>
      <c r="N29" s="222"/>
      <c r="O29" s="223"/>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274</v>
      </c>
      <c r="B30" s="502"/>
      <c r="C30" s="502"/>
      <c r="D30" s="502"/>
      <c r="E30" s="502"/>
      <c r="F30" s="503"/>
      <c r="G30" s="664" t="s">
        <v>145</v>
      </c>
      <c r="H30" s="383"/>
      <c r="I30" s="383"/>
      <c r="J30" s="383"/>
      <c r="K30" s="383"/>
      <c r="L30" s="383"/>
      <c r="M30" s="383"/>
      <c r="N30" s="383"/>
      <c r="O30" s="577"/>
      <c r="P30" s="576" t="s">
        <v>58</v>
      </c>
      <c r="Q30" s="383"/>
      <c r="R30" s="383"/>
      <c r="S30" s="383"/>
      <c r="T30" s="383"/>
      <c r="U30" s="383"/>
      <c r="V30" s="383"/>
      <c r="W30" s="383"/>
      <c r="X30" s="577"/>
      <c r="Y30" s="457"/>
      <c r="Z30" s="458"/>
      <c r="AA30" s="459"/>
      <c r="AB30" s="379" t="s">
        <v>11</v>
      </c>
      <c r="AC30" s="380"/>
      <c r="AD30" s="381"/>
      <c r="AE30" s="379" t="s">
        <v>316</v>
      </c>
      <c r="AF30" s="380"/>
      <c r="AG30" s="380"/>
      <c r="AH30" s="381"/>
      <c r="AI30" s="379" t="s">
        <v>338</v>
      </c>
      <c r="AJ30" s="380"/>
      <c r="AK30" s="380"/>
      <c r="AL30" s="381"/>
      <c r="AM30" s="382" t="s">
        <v>343</v>
      </c>
      <c r="AN30" s="382"/>
      <c r="AO30" s="382"/>
      <c r="AP30" s="379"/>
      <c r="AQ30" s="655" t="s">
        <v>187</v>
      </c>
      <c r="AR30" s="656"/>
      <c r="AS30" s="656"/>
      <c r="AT30" s="657"/>
      <c r="AU30" s="383" t="s">
        <v>133</v>
      </c>
      <c r="AV30" s="383"/>
      <c r="AW30" s="383"/>
      <c r="AX30" s="384"/>
    </row>
    <row r="31" spans="1:50" ht="18.75" customHeight="1" x14ac:dyDescent="0.15">
      <c r="A31" s="504"/>
      <c r="B31" s="505"/>
      <c r="C31" s="505"/>
      <c r="D31" s="505"/>
      <c r="E31" s="505"/>
      <c r="F31" s="506"/>
      <c r="G31" s="565"/>
      <c r="H31" s="372"/>
      <c r="I31" s="372"/>
      <c r="J31" s="372"/>
      <c r="K31" s="372"/>
      <c r="L31" s="372"/>
      <c r="M31" s="372"/>
      <c r="N31" s="372"/>
      <c r="O31" s="566"/>
      <c r="P31" s="578"/>
      <c r="Q31" s="372"/>
      <c r="R31" s="372"/>
      <c r="S31" s="372"/>
      <c r="T31" s="372"/>
      <c r="U31" s="372"/>
      <c r="V31" s="372"/>
      <c r="W31" s="372"/>
      <c r="X31" s="566"/>
      <c r="Y31" s="460"/>
      <c r="Z31" s="461"/>
      <c r="AA31" s="462"/>
      <c r="AB31" s="325"/>
      <c r="AC31" s="326"/>
      <c r="AD31" s="327"/>
      <c r="AE31" s="325"/>
      <c r="AF31" s="326"/>
      <c r="AG31" s="326"/>
      <c r="AH31" s="327"/>
      <c r="AI31" s="325"/>
      <c r="AJ31" s="326"/>
      <c r="AK31" s="326"/>
      <c r="AL31" s="327"/>
      <c r="AM31" s="369"/>
      <c r="AN31" s="369"/>
      <c r="AO31" s="369"/>
      <c r="AP31" s="325"/>
      <c r="AQ31" s="201" t="s">
        <v>541</v>
      </c>
      <c r="AR31" s="126"/>
      <c r="AS31" s="127" t="s">
        <v>188</v>
      </c>
      <c r="AT31" s="162"/>
      <c r="AU31" s="264" t="s">
        <v>541</v>
      </c>
      <c r="AV31" s="264"/>
      <c r="AW31" s="372" t="s">
        <v>177</v>
      </c>
      <c r="AX31" s="373"/>
    </row>
    <row r="32" spans="1:50" ht="23.25" customHeight="1" x14ac:dyDescent="0.15">
      <c r="A32" s="507"/>
      <c r="B32" s="505"/>
      <c r="C32" s="505"/>
      <c r="D32" s="505"/>
      <c r="E32" s="505"/>
      <c r="F32" s="506"/>
      <c r="G32" s="536" t="s">
        <v>490</v>
      </c>
      <c r="H32" s="537"/>
      <c r="I32" s="537"/>
      <c r="J32" s="537"/>
      <c r="K32" s="537"/>
      <c r="L32" s="537"/>
      <c r="M32" s="537"/>
      <c r="N32" s="537"/>
      <c r="O32" s="538"/>
      <c r="P32" s="695" t="s">
        <v>491</v>
      </c>
      <c r="Q32" s="695"/>
      <c r="R32" s="695"/>
      <c r="S32" s="695"/>
      <c r="T32" s="695"/>
      <c r="U32" s="695"/>
      <c r="V32" s="695"/>
      <c r="W32" s="695"/>
      <c r="X32" s="696"/>
      <c r="Y32" s="331" t="s">
        <v>12</v>
      </c>
      <c r="Z32" s="545"/>
      <c r="AA32" s="546"/>
      <c r="AB32" s="547" t="s">
        <v>492</v>
      </c>
      <c r="AC32" s="547"/>
      <c r="AD32" s="547"/>
      <c r="AE32" s="357">
        <v>3</v>
      </c>
      <c r="AF32" s="358"/>
      <c r="AG32" s="358"/>
      <c r="AH32" s="358"/>
      <c r="AI32" s="357">
        <v>5</v>
      </c>
      <c r="AJ32" s="358"/>
      <c r="AK32" s="358"/>
      <c r="AL32" s="358"/>
      <c r="AM32" s="357">
        <v>7</v>
      </c>
      <c r="AN32" s="358"/>
      <c r="AO32" s="358"/>
      <c r="AP32" s="358"/>
      <c r="AQ32" s="105" t="s">
        <v>541</v>
      </c>
      <c r="AR32" s="106"/>
      <c r="AS32" s="106"/>
      <c r="AT32" s="107"/>
      <c r="AU32" s="358" t="s">
        <v>541</v>
      </c>
      <c r="AV32" s="358"/>
      <c r="AW32" s="358"/>
      <c r="AX32" s="360"/>
    </row>
    <row r="33" spans="1:50" ht="23.25" customHeight="1" x14ac:dyDescent="0.15">
      <c r="A33" s="508"/>
      <c r="B33" s="509"/>
      <c r="C33" s="509"/>
      <c r="D33" s="509"/>
      <c r="E33" s="509"/>
      <c r="F33" s="510"/>
      <c r="G33" s="539"/>
      <c r="H33" s="540"/>
      <c r="I33" s="540"/>
      <c r="J33" s="540"/>
      <c r="K33" s="540"/>
      <c r="L33" s="540"/>
      <c r="M33" s="540"/>
      <c r="N33" s="540"/>
      <c r="O33" s="541"/>
      <c r="P33" s="697"/>
      <c r="Q33" s="697"/>
      <c r="R33" s="697"/>
      <c r="S33" s="697"/>
      <c r="T33" s="697"/>
      <c r="U33" s="697"/>
      <c r="V33" s="697"/>
      <c r="W33" s="697"/>
      <c r="X33" s="698"/>
      <c r="Y33" s="296" t="s">
        <v>53</v>
      </c>
      <c r="Z33" s="291"/>
      <c r="AA33" s="292"/>
      <c r="AB33" s="514" t="s">
        <v>492</v>
      </c>
      <c r="AC33" s="514"/>
      <c r="AD33" s="514"/>
      <c r="AE33" s="357">
        <v>5</v>
      </c>
      <c r="AF33" s="358"/>
      <c r="AG33" s="358"/>
      <c r="AH33" s="358"/>
      <c r="AI33" s="357">
        <v>6</v>
      </c>
      <c r="AJ33" s="358"/>
      <c r="AK33" s="358"/>
      <c r="AL33" s="358"/>
      <c r="AM33" s="357">
        <v>8</v>
      </c>
      <c r="AN33" s="358"/>
      <c r="AO33" s="358"/>
      <c r="AP33" s="358"/>
      <c r="AQ33" s="105" t="s">
        <v>541</v>
      </c>
      <c r="AR33" s="106"/>
      <c r="AS33" s="106"/>
      <c r="AT33" s="107"/>
      <c r="AU33" s="358" t="s">
        <v>543</v>
      </c>
      <c r="AV33" s="358"/>
      <c r="AW33" s="358"/>
      <c r="AX33" s="360"/>
    </row>
    <row r="34" spans="1:50" ht="23.25" customHeight="1" x14ac:dyDescent="0.15">
      <c r="A34" s="507"/>
      <c r="B34" s="505"/>
      <c r="C34" s="505"/>
      <c r="D34" s="505"/>
      <c r="E34" s="505"/>
      <c r="F34" s="506"/>
      <c r="G34" s="542"/>
      <c r="H34" s="543"/>
      <c r="I34" s="543"/>
      <c r="J34" s="543"/>
      <c r="K34" s="543"/>
      <c r="L34" s="543"/>
      <c r="M34" s="543"/>
      <c r="N34" s="543"/>
      <c r="O34" s="544"/>
      <c r="P34" s="699"/>
      <c r="Q34" s="699"/>
      <c r="R34" s="699"/>
      <c r="S34" s="699"/>
      <c r="T34" s="699"/>
      <c r="U34" s="699"/>
      <c r="V34" s="699"/>
      <c r="W34" s="699"/>
      <c r="X34" s="700"/>
      <c r="Y34" s="296" t="s">
        <v>13</v>
      </c>
      <c r="Z34" s="291"/>
      <c r="AA34" s="292"/>
      <c r="AB34" s="489" t="s">
        <v>178</v>
      </c>
      <c r="AC34" s="489"/>
      <c r="AD34" s="489"/>
      <c r="AE34" s="357">
        <v>60</v>
      </c>
      <c r="AF34" s="358"/>
      <c r="AG34" s="358"/>
      <c r="AH34" s="358"/>
      <c r="AI34" s="357">
        <v>83</v>
      </c>
      <c r="AJ34" s="358"/>
      <c r="AK34" s="358"/>
      <c r="AL34" s="358"/>
      <c r="AM34" s="357">
        <v>88</v>
      </c>
      <c r="AN34" s="358"/>
      <c r="AO34" s="358"/>
      <c r="AP34" s="358"/>
      <c r="AQ34" s="105" t="s">
        <v>542</v>
      </c>
      <c r="AR34" s="106"/>
      <c r="AS34" s="106"/>
      <c r="AT34" s="107"/>
      <c r="AU34" s="358" t="s">
        <v>541</v>
      </c>
      <c r="AV34" s="358"/>
      <c r="AW34" s="358"/>
      <c r="AX34" s="360"/>
    </row>
    <row r="35" spans="1:50" ht="30.6" customHeight="1" x14ac:dyDescent="0.15">
      <c r="A35" s="922" t="s">
        <v>304</v>
      </c>
      <c r="B35" s="923"/>
      <c r="C35" s="923"/>
      <c r="D35" s="923"/>
      <c r="E35" s="923"/>
      <c r="F35" s="924"/>
      <c r="G35" s="928" t="s">
        <v>487</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30.6"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0" ht="18.75" hidden="1" customHeight="1" x14ac:dyDescent="0.15">
      <c r="A37" s="658" t="s">
        <v>274</v>
      </c>
      <c r="B37" s="659"/>
      <c r="C37" s="659"/>
      <c r="D37" s="659"/>
      <c r="E37" s="659"/>
      <c r="F37" s="660"/>
      <c r="G37" s="563" t="s">
        <v>145</v>
      </c>
      <c r="H37" s="374"/>
      <c r="I37" s="374"/>
      <c r="J37" s="374"/>
      <c r="K37" s="374"/>
      <c r="L37" s="374"/>
      <c r="M37" s="374"/>
      <c r="N37" s="374"/>
      <c r="O37" s="564"/>
      <c r="P37" s="645" t="s">
        <v>58</v>
      </c>
      <c r="Q37" s="374"/>
      <c r="R37" s="374"/>
      <c r="S37" s="374"/>
      <c r="T37" s="374"/>
      <c r="U37" s="374"/>
      <c r="V37" s="374"/>
      <c r="W37" s="374"/>
      <c r="X37" s="564"/>
      <c r="Y37" s="646"/>
      <c r="Z37" s="647"/>
      <c r="AA37" s="648"/>
      <c r="AB37" s="649" t="s">
        <v>11</v>
      </c>
      <c r="AC37" s="650"/>
      <c r="AD37" s="651"/>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hidden="1" customHeight="1" x14ac:dyDescent="0.15">
      <c r="A38" s="504"/>
      <c r="B38" s="505"/>
      <c r="C38" s="505"/>
      <c r="D38" s="505"/>
      <c r="E38" s="505"/>
      <c r="F38" s="506"/>
      <c r="G38" s="565"/>
      <c r="H38" s="372"/>
      <c r="I38" s="372"/>
      <c r="J38" s="372"/>
      <c r="K38" s="372"/>
      <c r="L38" s="372"/>
      <c r="M38" s="372"/>
      <c r="N38" s="372"/>
      <c r="O38" s="566"/>
      <c r="P38" s="578"/>
      <c r="Q38" s="372"/>
      <c r="R38" s="372"/>
      <c r="S38" s="372"/>
      <c r="T38" s="372"/>
      <c r="U38" s="372"/>
      <c r="V38" s="372"/>
      <c r="W38" s="372"/>
      <c r="X38" s="566"/>
      <c r="Y38" s="460"/>
      <c r="Z38" s="461"/>
      <c r="AA38" s="462"/>
      <c r="AB38" s="325"/>
      <c r="AC38" s="326"/>
      <c r="AD38" s="327"/>
      <c r="AE38" s="325"/>
      <c r="AF38" s="326"/>
      <c r="AG38" s="326"/>
      <c r="AH38" s="327"/>
      <c r="AI38" s="325"/>
      <c r="AJ38" s="326"/>
      <c r="AK38" s="326"/>
      <c r="AL38" s="327"/>
      <c r="AM38" s="369"/>
      <c r="AN38" s="369"/>
      <c r="AO38" s="369"/>
      <c r="AP38" s="369"/>
      <c r="AQ38" s="201"/>
      <c r="AR38" s="126"/>
      <c r="AS38" s="127" t="s">
        <v>188</v>
      </c>
      <c r="AT38" s="162"/>
      <c r="AU38" s="264"/>
      <c r="AV38" s="264"/>
      <c r="AW38" s="372" t="s">
        <v>177</v>
      </c>
      <c r="AX38" s="373"/>
    </row>
    <row r="39" spans="1:50" ht="23.25" hidden="1" customHeight="1" x14ac:dyDescent="0.15">
      <c r="A39" s="507"/>
      <c r="B39" s="505"/>
      <c r="C39" s="505"/>
      <c r="D39" s="505"/>
      <c r="E39" s="505"/>
      <c r="F39" s="506"/>
      <c r="G39" s="536"/>
      <c r="H39" s="537"/>
      <c r="I39" s="537"/>
      <c r="J39" s="537"/>
      <c r="K39" s="537"/>
      <c r="L39" s="537"/>
      <c r="M39" s="537"/>
      <c r="N39" s="537"/>
      <c r="O39" s="538"/>
      <c r="P39" s="151"/>
      <c r="Q39" s="151"/>
      <c r="R39" s="151"/>
      <c r="S39" s="151"/>
      <c r="T39" s="151"/>
      <c r="U39" s="151"/>
      <c r="V39" s="151"/>
      <c r="W39" s="151"/>
      <c r="X39" s="225"/>
      <c r="Y39" s="331" t="s">
        <v>12</v>
      </c>
      <c r="Z39" s="545"/>
      <c r="AA39" s="546"/>
      <c r="AB39" s="547"/>
      <c r="AC39" s="547"/>
      <c r="AD39" s="547"/>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8"/>
      <c r="B40" s="509"/>
      <c r="C40" s="509"/>
      <c r="D40" s="509"/>
      <c r="E40" s="509"/>
      <c r="F40" s="510"/>
      <c r="G40" s="539"/>
      <c r="H40" s="540"/>
      <c r="I40" s="540"/>
      <c r="J40" s="540"/>
      <c r="K40" s="540"/>
      <c r="L40" s="540"/>
      <c r="M40" s="540"/>
      <c r="N40" s="540"/>
      <c r="O40" s="541"/>
      <c r="P40" s="227"/>
      <c r="Q40" s="227"/>
      <c r="R40" s="227"/>
      <c r="S40" s="227"/>
      <c r="T40" s="227"/>
      <c r="U40" s="227"/>
      <c r="V40" s="227"/>
      <c r="W40" s="227"/>
      <c r="X40" s="228"/>
      <c r="Y40" s="296" t="s">
        <v>53</v>
      </c>
      <c r="Z40" s="291"/>
      <c r="AA40" s="292"/>
      <c r="AB40" s="514"/>
      <c r="AC40" s="514"/>
      <c r="AD40" s="514"/>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61"/>
      <c r="B41" s="662"/>
      <c r="C41" s="662"/>
      <c r="D41" s="662"/>
      <c r="E41" s="662"/>
      <c r="F41" s="663"/>
      <c r="G41" s="542"/>
      <c r="H41" s="543"/>
      <c r="I41" s="543"/>
      <c r="J41" s="543"/>
      <c r="K41" s="543"/>
      <c r="L41" s="543"/>
      <c r="M41" s="543"/>
      <c r="N41" s="543"/>
      <c r="O41" s="544"/>
      <c r="P41" s="154"/>
      <c r="Q41" s="154"/>
      <c r="R41" s="154"/>
      <c r="S41" s="154"/>
      <c r="T41" s="154"/>
      <c r="U41" s="154"/>
      <c r="V41" s="154"/>
      <c r="W41" s="154"/>
      <c r="X41" s="230"/>
      <c r="Y41" s="296" t="s">
        <v>13</v>
      </c>
      <c r="Z41" s="291"/>
      <c r="AA41" s="292"/>
      <c r="AB41" s="489" t="s">
        <v>178</v>
      </c>
      <c r="AC41" s="489"/>
      <c r="AD41" s="489"/>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922" t="s">
        <v>304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hidden="1" customHeight="1" x14ac:dyDescent="0.15">
      <c r="A44" s="658" t="s">
        <v>274</v>
      </c>
      <c r="B44" s="659"/>
      <c r="C44" s="659"/>
      <c r="D44" s="659"/>
      <c r="E44" s="659"/>
      <c r="F44" s="660"/>
      <c r="G44" s="563" t="s">
        <v>145</v>
      </c>
      <c r="H44" s="374"/>
      <c r="I44" s="374"/>
      <c r="J44" s="374"/>
      <c r="K44" s="374"/>
      <c r="L44" s="374"/>
      <c r="M44" s="374"/>
      <c r="N44" s="374"/>
      <c r="O44" s="564"/>
      <c r="P44" s="645" t="s">
        <v>58</v>
      </c>
      <c r="Q44" s="374"/>
      <c r="R44" s="374"/>
      <c r="S44" s="374"/>
      <c r="T44" s="374"/>
      <c r="U44" s="374"/>
      <c r="V44" s="374"/>
      <c r="W44" s="374"/>
      <c r="X44" s="564"/>
      <c r="Y44" s="646"/>
      <c r="Z44" s="647"/>
      <c r="AA44" s="648"/>
      <c r="AB44" s="649" t="s">
        <v>11</v>
      </c>
      <c r="AC44" s="650"/>
      <c r="AD44" s="651"/>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15">
      <c r="A45" s="504"/>
      <c r="B45" s="505"/>
      <c r="C45" s="505"/>
      <c r="D45" s="505"/>
      <c r="E45" s="505"/>
      <c r="F45" s="506"/>
      <c r="G45" s="565"/>
      <c r="H45" s="372"/>
      <c r="I45" s="372"/>
      <c r="J45" s="372"/>
      <c r="K45" s="372"/>
      <c r="L45" s="372"/>
      <c r="M45" s="372"/>
      <c r="N45" s="372"/>
      <c r="O45" s="566"/>
      <c r="P45" s="578"/>
      <c r="Q45" s="372"/>
      <c r="R45" s="372"/>
      <c r="S45" s="372"/>
      <c r="T45" s="372"/>
      <c r="U45" s="372"/>
      <c r="V45" s="372"/>
      <c r="W45" s="372"/>
      <c r="X45" s="566"/>
      <c r="Y45" s="460"/>
      <c r="Z45" s="461"/>
      <c r="AA45" s="462"/>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07"/>
      <c r="B46" s="505"/>
      <c r="C46" s="505"/>
      <c r="D46" s="505"/>
      <c r="E46" s="505"/>
      <c r="F46" s="506"/>
      <c r="G46" s="536"/>
      <c r="H46" s="537"/>
      <c r="I46" s="537"/>
      <c r="J46" s="537"/>
      <c r="K46" s="537"/>
      <c r="L46" s="537"/>
      <c r="M46" s="537"/>
      <c r="N46" s="537"/>
      <c r="O46" s="538"/>
      <c r="P46" s="151"/>
      <c r="Q46" s="151"/>
      <c r="R46" s="151"/>
      <c r="S46" s="151"/>
      <c r="T46" s="151"/>
      <c r="U46" s="151"/>
      <c r="V46" s="151"/>
      <c r="W46" s="151"/>
      <c r="X46" s="225"/>
      <c r="Y46" s="331" t="s">
        <v>12</v>
      </c>
      <c r="Z46" s="545"/>
      <c r="AA46" s="546"/>
      <c r="AB46" s="547"/>
      <c r="AC46" s="547"/>
      <c r="AD46" s="547"/>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8"/>
      <c r="B47" s="509"/>
      <c r="C47" s="509"/>
      <c r="D47" s="509"/>
      <c r="E47" s="509"/>
      <c r="F47" s="510"/>
      <c r="G47" s="539"/>
      <c r="H47" s="540"/>
      <c r="I47" s="540"/>
      <c r="J47" s="540"/>
      <c r="K47" s="540"/>
      <c r="L47" s="540"/>
      <c r="M47" s="540"/>
      <c r="N47" s="540"/>
      <c r="O47" s="541"/>
      <c r="P47" s="227"/>
      <c r="Q47" s="227"/>
      <c r="R47" s="227"/>
      <c r="S47" s="227"/>
      <c r="T47" s="227"/>
      <c r="U47" s="227"/>
      <c r="V47" s="227"/>
      <c r="W47" s="227"/>
      <c r="X47" s="228"/>
      <c r="Y47" s="296" t="s">
        <v>53</v>
      </c>
      <c r="Z47" s="291"/>
      <c r="AA47" s="292"/>
      <c r="AB47" s="514"/>
      <c r="AC47" s="514"/>
      <c r="AD47" s="514"/>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61"/>
      <c r="B48" s="662"/>
      <c r="C48" s="662"/>
      <c r="D48" s="662"/>
      <c r="E48" s="662"/>
      <c r="F48" s="663"/>
      <c r="G48" s="542"/>
      <c r="H48" s="543"/>
      <c r="I48" s="543"/>
      <c r="J48" s="543"/>
      <c r="K48" s="543"/>
      <c r="L48" s="543"/>
      <c r="M48" s="543"/>
      <c r="N48" s="543"/>
      <c r="O48" s="544"/>
      <c r="P48" s="154"/>
      <c r="Q48" s="154"/>
      <c r="R48" s="154"/>
      <c r="S48" s="154"/>
      <c r="T48" s="154"/>
      <c r="U48" s="154"/>
      <c r="V48" s="154"/>
      <c r="W48" s="154"/>
      <c r="X48" s="230"/>
      <c r="Y48" s="296" t="s">
        <v>13</v>
      </c>
      <c r="Z48" s="291"/>
      <c r="AA48" s="292"/>
      <c r="AB48" s="489" t="s">
        <v>178</v>
      </c>
      <c r="AC48" s="489"/>
      <c r="AD48" s="489"/>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922" t="s">
        <v>304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hidden="1" customHeight="1" x14ac:dyDescent="0.15">
      <c r="A51" s="504" t="s">
        <v>274</v>
      </c>
      <c r="B51" s="505"/>
      <c r="C51" s="505"/>
      <c r="D51" s="505"/>
      <c r="E51" s="505"/>
      <c r="F51" s="506"/>
      <c r="G51" s="563" t="s">
        <v>145</v>
      </c>
      <c r="H51" s="374"/>
      <c r="I51" s="374"/>
      <c r="J51" s="374"/>
      <c r="K51" s="374"/>
      <c r="L51" s="374"/>
      <c r="M51" s="374"/>
      <c r="N51" s="374"/>
      <c r="O51" s="564"/>
      <c r="P51" s="645" t="s">
        <v>58</v>
      </c>
      <c r="Q51" s="374"/>
      <c r="R51" s="374"/>
      <c r="S51" s="374"/>
      <c r="T51" s="374"/>
      <c r="U51" s="374"/>
      <c r="V51" s="374"/>
      <c r="W51" s="374"/>
      <c r="X51" s="564"/>
      <c r="Y51" s="646"/>
      <c r="Z51" s="647"/>
      <c r="AA51" s="648"/>
      <c r="AB51" s="649" t="s">
        <v>11</v>
      </c>
      <c r="AC51" s="650"/>
      <c r="AD51" s="651"/>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15">
      <c r="A52" s="504"/>
      <c r="B52" s="505"/>
      <c r="C52" s="505"/>
      <c r="D52" s="505"/>
      <c r="E52" s="505"/>
      <c r="F52" s="506"/>
      <c r="G52" s="565"/>
      <c r="H52" s="372"/>
      <c r="I52" s="372"/>
      <c r="J52" s="372"/>
      <c r="K52" s="372"/>
      <c r="L52" s="372"/>
      <c r="M52" s="372"/>
      <c r="N52" s="372"/>
      <c r="O52" s="566"/>
      <c r="P52" s="578"/>
      <c r="Q52" s="372"/>
      <c r="R52" s="372"/>
      <c r="S52" s="372"/>
      <c r="T52" s="372"/>
      <c r="U52" s="372"/>
      <c r="V52" s="372"/>
      <c r="W52" s="372"/>
      <c r="X52" s="566"/>
      <c r="Y52" s="460"/>
      <c r="Z52" s="461"/>
      <c r="AA52" s="462"/>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07"/>
      <c r="B53" s="505"/>
      <c r="C53" s="505"/>
      <c r="D53" s="505"/>
      <c r="E53" s="505"/>
      <c r="F53" s="506"/>
      <c r="G53" s="536"/>
      <c r="H53" s="537"/>
      <c r="I53" s="537"/>
      <c r="J53" s="537"/>
      <c r="K53" s="537"/>
      <c r="L53" s="537"/>
      <c r="M53" s="537"/>
      <c r="N53" s="537"/>
      <c r="O53" s="538"/>
      <c r="P53" s="151"/>
      <c r="Q53" s="151"/>
      <c r="R53" s="151"/>
      <c r="S53" s="151"/>
      <c r="T53" s="151"/>
      <c r="U53" s="151"/>
      <c r="V53" s="151"/>
      <c r="W53" s="151"/>
      <c r="X53" s="225"/>
      <c r="Y53" s="331" t="s">
        <v>12</v>
      </c>
      <c r="Z53" s="545"/>
      <c r="AA53" s="546"/>
      <c r="AB53" s="547"/>
      <c r="AC53" s="547"/>
      <c r="AD53" s="547"/>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8"/>
      <c r="B54" s="509"/>
      <c r="C54" s="509"/>
      <c r="D54" s="509"/>
      <c r="E54" s="509"/>
      <c r="F54" s="510"/>
      <c r="G54" s="539"/>
      <c r="H54" s="540"/>
      <c r="I54" s="540"/>
      <c r="J54" s="540"/>
      <c r="K54" s="540"/>
      <c r="L54" s="540"/>
      <c r="M54" s="540"/>
      <c r="N54" s="540"/>
      <c r="O54" s="541"/>
      <c r="P54" s="227"/>
      <c r="Q54" s="227"/>
      <c r="R54" s="227"/>
      <c r="S54" s="227"/>
      <c r="T54" s="227"/>
      <c r="U54" s="227"/>
      <c r="V54" s="227"/>
      <c r="W54" s="227"/>
      <c r="X54" s="228"/>
      <c r="Y54" s="296" t="s">
        <v>53</v>
      </c>
      <c r="Z54" s="291"/>
      <c r="AA54" s="292"/>
      <c r="AB54" s="514"/>
      <c r="AC54" s="514"/>
      <c r="AD54" s="514"/>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61"/>
      <c r="B55" s="662"/>
      <c r="C55" s="662"/>
      <c r="D55" s="662"/>
      <c r="E55" s="662"/>
      <c r="F55" s="663"/>
      <c r="G55" s="542"/>
      <c r="H55" s="543"/>
      <c r="I55" s="543"/>
      <c r="J55" s="543"/>
      <c r="K55" s="543"/>
      <c r="L55" s="543"/>
      <c r="M55" s="543"/>
      <c r="N55" s="543"/>
      <c r="O55" s="544"/>
      <c r="P55" s="154"/>
      <c r="Q55" s="154"/>
      <c r="R55" s="154"/>
      <c r="S55" s="154"/>
      <c r="T55" s="154"/>
      <c r="U55" s="154"/>
      <c r="V55" s="154"/>
      <c r="W55" s="154"/>
      <c r="X55" s="230"/>
      <c r="Y55" s="296" t="s">
        <v>13</v>
      </c>
      <c r="Z55" s="291"/>
      <c r="AA55" s="292"/>
      <c r="AB55" s="453" t="s">
        <v>14</v>
      </c>
      <c r="AC55" s="453"/>
      <c r="AD55" s="453"/>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922" t="s">
        <v>304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hidden="1" customHeight="1" x14ac:dyDescent="0.15">
      <c r="A58" s="504" t="s">
        <v>274</v>
      </c>
      <c r="B58" s="505"/>
      <c r="C58" s="505"/>
      <c r="D58" s="505"/>
      <c r="E58" s="505"/>
      <c r="F58" s="506"/>
      <c r="G58" s="563" t="s">
        <v>145</v>
      </c>
      <c r="H58" s="374"/>
      <c r="I58" s="374"/>
      <c r="J58" s="374"/>
      <c r="K58" s="374"/>
      <c r="L58" s="374"/>
      <c r="M58" s="374"/>
      <c r="N58" s="374"/>
      <c r="O58" s="564"/>
      <c r="P58" s="645" t="s">
        <v>58</v>
      </c>
      <c r="Q58" s="374"/>
      <c r="R58" s="374"/>
      <c r="S58" s="374"/>
      <c r="T58" s="374"/>
      <c r="U58" s="374"/>
      <c r="V58" s="374"/>
      <c r="W58" s="374"/>
      <c r="X58" s="564"/>
      <c r="Y58" s="646"/>
      <c r="Z58" s="647"/>
      <c r="AA58" s="648"/>
      <c r="AB58" s="649" t="s">
        <v>11</v>
      </c>
      <c r="AC58" s="650"/>
      <c r="AD58" s="651"/>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15">
      <c r="A59" s="504"/>
      <c r="B59" s="505"/>
      <c r="C59" s="505"/>
      <c r="D59" s="505"/>
      <c r="E59" s="505"/>
      <c r="F59" s="506"/>
      <c r="G59" s="565"/>
      <c r="H59" s="372"/>
      <c r="I59" s="372"/>
      <c r="J59" s="372"/>
      <c r="K59" s="372"/>
      <c r="L59" s="372"/>
      <c r="M59" s="372"/>
      <c r="N59" s="372"/>
      <c r="O59" s="566"/>
      <c r="P59" s="578"/>
      <c r="Q59" s="372"/>
      <c r="R59" s="372"/>
      <c r="S59" s="372"/>
      <c r="T59" s="372"/>
      <c r="U59" s="372"/>
      <c r="V59" s="372"/>
      <c r="W59" s="372"/>
      <c r="X59" s="566"/>
      <c r="Y59" s="460"/>
      <c r="Z59" s="461"/>
      <c r="AA59" s="462"/>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07"/>
      <c r="B60" s="505"/>
      <c r="C60" s="505"/>
      <c r="D60" s="505"/>
      <c r="E60" s="505"/>
      <c r="F60" s="506"/>
      <c r="G60" s="536"/>
      <c r="H60" s="537"/>
      <c r="I60" s="537"/>
      <c r="J60" s="537"/>
      <c r="K60" s="537"/>
      <c r="L60" s="537"/>
      <c r="M60" s="537"/>
      <c r="N60" s="537"/>
      <c r="O60" s="538"/>
      <c r="P60" s="151"/>
      <c r="Q60" s="151"/>
      <c r="R60" s="151"/>
      <c r="S60" s="151"/>
      <c r="T60" s="151"/>
      <c r="U60" s="151"/>
      <c r="V60" s="151"/>
      <c r="W60" s="151"/>
      <c r="X60" s="225"/>
      <c r="Y60" s="331" t="s">
        <v>12</v>
      </c>
      <c r="Z60" s="545"/>
      <c r="AA60" s="546"/>
      <c r="AB60" s="547"/>
      <c r="AC60" s="547"/>
      <c r="AD60" s="547"/>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8"/>
      <c r="B61" s="509"/>
      <c r="C61" s="509"/>
      <c r="D61" s="509"/>
      <c r="E61" s="509"/>
      <c r="F61" s="510"/>
      <c r="G61" s="539"/>
      <c r="H61" s="540"/>
      <c r="I61" s="540"/>
      <c r="J61" s="540"/>
      <c r="K61" s="540"/>
      <c r="L61" s="540"/>
      <c r="M61" s="540"/>
      <c r="N61" s="540"/>
      <c r="O61" s="541"/>
      <c r="P61" s="227"/>
      <c r="Q61" s="227"/>
      <c r="R61" s="227"/>
      <c r="S61" s="227"/>
      <c r="T61" s="227"/>
      <c r="U61" s="227"/>
      <c r="V61" s="227"/>
      <c r="W61" s="227"/>
      <c r="X61" s="228"/>
      <c r="Y61" s="296" t="s">
        <v>53</v>
      </c>
      <c r="Z61" s="291"/>
      <c r="AA61" s="292"/>
      <c r="AB61" s="514"/>
      <c r="AC61" s="514"/>
      <c r="AD61" s="514"/>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8"/>
      <c r="B62" s="509"/>
      <c r="C62" s="509"/>
      <c r="D62" s="509"/>
      <c r="E62" s="509"/>
      <c r="F62" s="510"/>
      <c r="G62" s="542"/>
      <c r="H62" s="543"/>
      <c r="I62" s="543"/>
      <c r="J62" s="543"/>
      <c r="K62" s="543"/>
      <c r="L62" s="543"/>
      <c r="M62" s="543"/>
      <c r="N62" s="543"/>
      <c r="O62" s="544"/>
      <c r="P62" s="154"/>
      <c r="Q62" s="154"/>
      <c r="R62" s="154"/>
      <c r="S62" s="154"/>
      <c r="T62" s="154"/>
      <c r="U62" s="154"/>
      <c r="V62" s="154"/>
      <c r="W62" s="154"/>
      <c r="X62" s="230"/>
      <c r="Y62" s="296" t="s">
        <v>13</v>
      </c>
      <c r="Z62" s="291"/>
      <c r="AA62" s="292"/>
      <c r="AB62" s="489" t="s">
        <v>14</v>
      </c>
      <c r="AC62" s="489"/>
      <c r="AD62" s="489"/>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922" t="s">
        <v>304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hidden="1" customHeight="1" x14ac:dyDescent="0.15">
      <c r="A65" s="883" t="s">
        <v>275</v>
      </c>
      <c r="B65" s="884"/>
      <c r="C65" s="884"/>
      <c r="D65" s="884"/>
      <c r="E65" s="884"/>
      <c r="F65" s="885"/>
      <c r="G65" s="886"/>
      <c r="H65" s="888" t="s">
        <v>145</v>
      </c>
      <c r="I65" s="888"/>
      <c r="J65" s="888"/>
      <c r="K65" s="888"/>
      <c r="L65" s="888"/>
      <c r="M65" s="888"/>
      <c r="N65" s="888"/>
      <c r="O65" s="889"/>
      <c r="P65" s="892" t="s">
        <v>58</v>
      </c>
      <c r="Q65" s="888"/>
      <c r="R65" s="888"/>
      <c r="S65" s="888"/>
      <c r="T65" s="888"/>
      <c r="U65" s="888"/>
      <c r="V65" s="889"/>
      <c r="W65" s="894" t="s">
        <v>270</v>
      </c>
      <c r="X65" s="895"/>
      <c r="Y65" s="898"/>
      <c r="Z65" s="898"/>
      <c r="AA65" s="899"/>
      <c r="AB65" s="892" t="s">
        <v>11</v>
      </c>
      <c r="AC65" s="888"/>
      <c r="AD65" s="889"/>
      <c r="AE65" s="361" t="s">
        <v>316</v>
      </c>
      <c r="AF65" s="362"/>
      <c r="AG65" s="362"/>
      <c r="AH65" s="363"/>
      <c r="AI65" s="361" t="s">
        <v>314</v>
      </c>
      <c r="AJ65" s="362"/>
      <c r="AK65" s="362"/>
      <c r="AL65" s="363"/>
      <c r="AM65" s="368" t="s">
        <v>343</v>
      </c>
      <c r="AN65" s="368"/>
      <c r="AO65" s="368"/>
      <c r="AP65" s="368"/>
      <c r="AQ65" s="892" t="s">
        <v>187</v>
      </c>
      <c r="AR65" s="888"/>
      <c r="AS65" s="888"/>
      <c r="AT65" s="889"/>
      <c r="AU65" s="1002" t="s">
        <v>133</v>
      </c>
      <c r="AV65" s="1002"/>
      <c r="AW65" s="1002"/>
      <c r="AX65" s="100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25"/>
      <c r="AF66" s="326"/>
      <c r="AG66" s="326"/>
      <c r="AH66" s="327"/>
      <c r="AI66" s="325"/>
      <c r="AJ66" s="326"/>
      <c r="AK66" s="326"/>
      <c r="AL66" s="327"/>
      <c r="AM66" s="369"/>
      <c r="AN66" s="369"/>
      <c r="AO66" s="369"/>
      <c r="AP66" s="369"/>
      <c r="AQ66" s="263"/>
      <c r="AR66" s="264"/>
      <c r="AS66" s="890" t="s">
        <v>188</v>
      </c>
      <c r="AT66" s="891"/>
      <c r="AU66" s="264"/>
      <c r="AV66" s="264"/>
      <c r="AW66" s="890" t="s">
        <v>273</v>
      </c>
      <c r="AX66" s="1004"/>
    </row>
    <row r="67" spans="1:50" ht="23.25" hidden="1" customHeight="1" x14ac:dyDescent="0.15">
      <c r="A67" s="876"/>
      <c r="B67" s="877"/>
      <c r="C67" s="877"/>
      <c r="D67" s="877"/>
      <c r="E67" s="877"/>
      <c r="F67" s="878"/>
      <c r="G67" s="1005" t="s">
        <v>189</v>
      </c>
      <c r="H67" s="988"/>
      <c r="I67" s="989"/>
      <c r="J67" s="989"/>
      <c r="K67" s="989"/>
      <c r="L67" s="989"/>
      <c r="M67" s="989"/>
      <c r="N67" s="989"/>
      <c r="O67" s="990"/>
      <c r="P67" s="988"/>
      <c r="Q67" s="989"/>
      <c r="R67" s="989"/>
      <c r="S67" s="989"/>
      <c r="T67" s="989"/>
      <c r="U67" s="989"/>
      <c r="V67" s="990"/>
      <c r="W67" s="994"/>
      <c r="X67" s="995"/>
      <c r="Y67" s="975" t="s">
        <v>12</v>
      </c>
      <c r="Z67" s="975"/>
      <c r="AA67" s="976"/>
      <c r="AB67" s="977" t="s">
        <v>294</v>
      </c>
      <c r="AC67" s="977"/>
      <c r="AD67" s="977"/>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76"/>
      <c r="B68" s="877"/>
      <c r="C68" s="877"/>
      <c r="D68" s="877"/>
      <c r="E68" s="877"/>
      <c r="F68" s="878"/>
      <c r="G68" s="965"/>
      <c r="H68" s="991"/>
      <c r="I68" s="992"/>
      <c r="J68" s="992"/>
      <c r="K68" s="992"/>
      <c r="L68" s="992"/>
      <c r="M68" s="992"/>
      <c r="N68" s="992"/>
      <c r="O68" s="993"/>
      <c r="P68" s="991"/>
      <c r="Q68" s="992"/>
      <c r="R68" s="992"/>
      <c r="S68" s="992"/>
      <c r="T68" s="992"/>
      <c r="U68" s="992"/>
      <c r="V68" s="993"/>
      <c r="W68" s="996"/>
      <c r="X68" s="997"/>
      <c r="Y68" s="174" t="s">
        <v>53</v>
      </c>
      <c r="Z68" s="174"/>
      <c r="AA68" s="175"/>
      <c r="AB68" s="1000" t="s">
        <v>294</v>
      </c>
      <c r="AC68" s="1000"/>
      <c r="AD68" s="100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76"/>
      <c r="B69" s="877"/>
      <c r="C69" s="877"/>
      <c r="D69" s="877"/>
      <c r="E69" s="877"/>
      <c r="F69" s="878"/>
      <c r="G69" s="1006"/>
      <c r="H69" s="991"/>
      <c r="I69" s="992"/>
      <c r="J69" s="992"/>
      <c r="K69" s="992"/>
      <c r="L69" s="992"/>
      <c r="M69" s="992"/>
      <c r="N69" s="992"/>
      <c r="O69" s="993"/>
      <c r="P69" s="991"/>
      <c r="Q69" s="992"/>
      <c r="R69" s="992"/>
      <c r="S69" s="992"/>
      <c r="T69" s="992"/>
      <c r="U69" s="992"/>
      <c r="V69" s="993"/>
      <c r="W69" s="998"/>
      <c r="X69" s="999"/>
      <c r="Y69" s="174" t="s">
        <v>13</v>
      </c>
      <c r="Z69" s="174"/>
      <c r="AA69" s="175"/>
      <c r="AB69" s="1001" t="s">
        <v>295</v>
      </c>
      <c r="AC69" s="1001"/>
      <c r="AD69" s="1001"/>
      <c r="AE69" s="839"/>
      <c r="AF69" s="840"/>
      <c r="AG69" s="840"/>
      <c r="AH69" s="840"/>
      <c r="AI69" s="839"/>
      <c r="AJ69" s="840"/>
      <c r="AK69" s="840"/>
      <c r="AL69" s="840"/>
      <c r="AM69" s="839"/>
      <c r="AN69" s="840"/>
      <c r="AO69" s="840"/>
      <c r="AP69" s="840"/>
      <c r="AQ69" s="357"/>
      <c r="AR69" s="358"/>
      <c r="AS69" s="358"/>
      <c r="AT69" s="359"/>
      <c r="AU69" s="358"/>
      <c r="AV69" s="358"/>
      <c r="AW69" s="358"/>
      <c r="AX69" s="360"/>
    </row>
    <row r="70" spans="1:50" ht="23.25" hidden="1" customHeight="1" x14ac:dyDescent="0.15">
      <c r="A70" s="876" t="s">
        <v>279</v>
      </c>
      <c r="B70" s="877"/>
      <c r="C70" s="877"/>
      <c r="D70" s="877"/>
      <c r="E70" s="877"/>
      <c r="F70" s="878"/>
      <c r="G70" s="965" t="s">
        <v>190</v>
      </c>
      <c r="H70" s="966"/>
      <c r="I70" s="966"/>
      <c r="J70" s="966"/>
      <c r="K70" s="966"/>
      <c r="L70" s="966"/>
      <c r="M70" s="966"/>
      <c r="N70" s="966"/>
      <c r="O70" s="966"/>
      <c r="P70" s="966"/>
      <c r="Q70" s="966"/>
      <c r="R70" s="966"/>
      <c r="S70" s="966"/>
      <c r="T70" s="966"/>
      <c r="U70" s="966"/>
      <c r="V70" s="966"/>
      <c r="W70" s="969" t="s">
        <v>293</v>
      </c>
      <c r="X70" s="970"/>
      <c r="Y70" s="975" t="s">
        <v>12</v>
      </c>
      <c r="Z70" s="975"/>
      <c r="AA70" s="976"/>
      <c r="AB70" s="977" t="s">
        <v>294</v>
      </c>
      <c r="AC70" s="977"/>
      <c r="AD70" s="977"/>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74" t="s">
        <v>53</v>
      </c>
      <c r="Z71" s="174"/>
      <c r="AA71" s="175"/>
      <c r="AB71" s="1000" t="s">
        <v>294</v>
      </c>
      <c r="AC71" s="1000"/>
      <c r="AD71" s="100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74" t="s">
        <v>13</v>
      </c>
      <c r="Z72" s="174"/>
      <c r="AA72" s="175"/>
      <c r="AB72" s="1001" t="s">
        <v>295</v>
      </c>
      <c r="AC72" s="1001"/>
      <c r="AD72" s="100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62" t="s">
        <v>275</v>
      </c>
      <c r="B73" s="863"/>
      <c r="C73" s="863"/>
      <c r="D73" s="863"/>
      <c r="E73" s="863"/>
      <c r="F73" s="864"/>
      <c r="G73" s="831"/>
      <c r="H73" s="159" t="s">
        <v>145</v>
      </c>
      <c r="I73" s="159"/>
      <c r="J73" s="159"/>
      <c r="K73" s="159"/>
      <c r="L73" s="159"/>
      <c r="M73" s="159"/>
      <c r="N73" s="159"/>
      <c r="O73" s="160"/>
      <c r="P73" s="166" t="s">
        <v>58</v>
      </c>
      <c r="Q73" s="159"/>
      <c r="R73" s="159"/>
      <c r="S73" s="159"/>
      <c r="T73" s="159"/>
      <c r="U73" s="159"/>
      <c r="V73" s="159"/>
      <c r="W73" s="159"/>
      <c r="X73" s="160"/>
      <c r="Y73" s="833"/>
      <c r="Z73" s="834"/>
      <c r="AA73" s="835"/>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15">
      <c r="A74" s="865"/>
      <c r="B74" s="866"/>
      <c r="C74" s="866"/>
      <c r="D74" s="866"/>
      <c r="E74" s="866"/>
      <c r="F74" s="867"/>
      <c r="G74" s="832"/>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65"/>
      <c r="B75" s="866"/>
      <c r="C75" s="866"/>
      <c r="D75" s="866"/>
      <c r="E75" s="866"/>
      <c r="F75" s="867"/>
      <c r="G75" s="807"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65"/>
      <c r="B76" s="866"/>
      <c r="C76" s="866"/>
      <c r="D76" s="866"/>
      <c r="E76" s="866"/>
      <c r="F76" s="867"/>
      <c r="G76" s="808"/>
      <c r="H76" s="227"/>
      <c r="I76" s="227"/>
      <c r="J76" s="227"/>
      <c r="K76" s="227"/>
      <c r="L76" s="227"/>
      <c r="M76" s="227"/>
      <c r="N76" s="227"/>
      <c r="O76" s="228"/>
      <c r="P76" s="227"/>
      <c r="Q76" s="227"/>
      <c r="R76" s="227"/>
      <c r="S76" s="227"/>
      <c r="T76" s="227"/>
      <c r="U76" s="227"/>
      <c r="V76" s="227"/>
      <c r="W76" s="227"/>
      <c r="X76" s="228"/>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65"/>
      <c r="B77" s="866"/>
      <c r="C77" s="866"/>
      <c r="D77" s="866"/>
      <c r="E77" s="866"/>
      <c r="F77" s="867"/>
      <c r="G77" s="809"/>
      <c r="H77" s="154"/>
      <c r="I77" s="154"/>
      <c r="J77" s="154"/>
      <c r="K77" s="154"/>
      <c r="L77" s="154"/>
      <c r="M77" s="154"/>
      <c r="N77" s="154"/>
      <c r="O77" s="230"/>
      <c r="P77" s="227"/>
      <c r="Q77" s="227"/>
      <c r="R77" s="227"/>
      <c r="S77" s="227"/>
      <c r="T77" s="227"/>
      <c r="U77" s="227"/>
      <c r="V77" s="227"/>
      <c r="W77" s="227"/>
      <c r="X77" s="228"/>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37" t="s">
        <v>307</v>
      </c>
      <c r="B78" s="938"/>
      <c r="C78" s="938"/>
      <c r="D78" s="938"/>
      <c r="E78" s="935" t="s">
        <v>253</v>
      </c>
      <c r="F78" s="936"/>
      <c r="G78" s="47" t="s">
        <v>190</v>
      </c>
      <c r="H78" s="818"/>
      <c r="I78" s="237"/>
      <c r="J78" s="237"/>
      <c r="K78" s="237"/>
      <c r="L78" s="237"/>
      <c r="M78" s="237"/>
      <c r="N78" s="237"/>
      <c r="O78" s="819"/>
      <c r="P78" s="254"/>
      <c r="Q78" s="254"/>
      <c r="R78" s="254"/>
      <c r="S78" s="254"/>
      <c r="T78" s="254"/>
      <c r="U78" s="254"/>
      <c r="V78" s="254"/>
      <c r="W78" s="254"/>
      <c r="X78" s="254"/>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36" t="s">
        <v>148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8" t="s">
        <v>269</v>
      </c>
      <c r="AP79" s="139"/>
      <c r="AQ79" s="139"/>
      <c r="AR79" s="66" t="s">
        <v>267</v>
      </c>
      <c r="AS79" s="138"/>
      <c r="AT79" s="139"/>
      <c r="AU79" s="139"/>
      <c r="AV79" s="139"/>
      <c r="AW79" s="139"/>
      <c r="AX79" s="140"/>
    </row>
    <row r="80" spans="1:50" ht="18.75" hidden="1" customHeight="1" x14ac:dyDescent="0.15">
      <c r="A80" s="511" t="s">
        <v>146</v>
      </c>
      <c r="B80" s="871" t="s">
        <v>266</v>
      </c>
      <c r="C80" s="872"/>
      <c r="D80" s="872"/>
      <c r="E80" s="872"/>
      <c r="F80" s="873"/>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355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7"/>
    </row>
    <row r="81" spans="1:60" ht="22.5" hidden="1" customHeight="1" x14ac:dyDescent="0.15">
      <c r="A81" s="512"/>
      <c r="B81" s="874"/>
      <c r="C81" s="548"/>
      <c r="D81" s="548"/>
      <c r="E81" s="548"/>
      <c r="F81" s="549"/>
      <c r="G81" s="372"/>
      <c r="H81" s="372"/>
      <c r="I81" s="372"/>
      <c r="J81" s="372"/>
      <c r="K81" s="372"/>
      <c r="L81" s="372"/>
      <c r="M81" s="372"/>
      <c r="N81" s="372"/>
      <c r="O81" s="372"/>
      <c r="P81" s="372"/>
      <c r="Q81" s="372"/>
      <c r="R81" s="372"/>
      <c r="S81" s="372"/>
      <c r="T81" s="372"/>
      <c r="U81" s="372"/>
      <c r="V81" s="372"/>
      <c r="W81" s="372"/>
      <c r="X81" s="372"/>
      <c r="Y81" s="372"/>
      <c r="Z81" s="372"/>
      <c r="AA81" s="566"/>
      <c r="AB81" s="57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2"/>
      <c r="B82" s="874"/>
      <c r="C82" s="548"/>
      <c r="D82" s="548"/>
      <c r="E82" s="548"/>
      <c r="F82" s="549"/>
      <c r="G82" s="493"/>
      <c r="H82" s="493"/>
      <c r="I82" s="493"/>
      <c r="J82" s="493"/>
      <c r="K82" s="493"/>
      <c r="L82" s="493"/>
      <c r="M82" s="493"/>
      <c r="N82" s="493"/>
      <c r="O82" s="493"/>
      <c r="P82" s="493"/>
      <c r="Q82" s="493"/>
      <c r="R82" s="493"/>
      <c r="S82" s="493"/>
      <c r="T82" s="493"/>
      <c r="U82" s="493"/>
      <c r="V82" s="493"/>
      <c r="W82" s="493"/>
      <c r="X82" s="493"/>
      <c r="Y82" s="493"/>
      <c r="Z82" s="493"/>
      <c r="AA82" s="77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74"/>
      <c r="C83" s="548"/>
      <c r="D83" s="548"/>
      <c r="E83" s="548"/>
      <c r="F83" s="549"/>
      <c r="G83" s="496"/>
      <c r="H83" s="496"/>
      <c r="I83" s="496"/>
      <c r="J83" s="496"/>
      <c r="K83" s="496"/>
      <c r="L83" s="496"/>
      <c r="M83" s="496"/>
      <c r="N83" s="496"/>
      <c r="O83" s="496"/>
      <c r="P83" s="496"/>
      <c r="Q83" s="496"/>
      <c r="R83" s="496"/>
      <c r="S83" s="496"/>
      <c r="T83" s="496"/>
      <c r="U83" s="496"/>
      <c r="V83" s="496"/>
      <c r="W83" s="496"/>
      <c r="X83" s="496"/>
      <c r="Y83" s="496"/>
      <c r="Z83" s="496"/>
      <c r="AA83" s="77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75"/>
      <c r="C84" s="550"/>
      <c r="D84" s="550"/>
      <c r="E84" s="550"/>
      <c r="F84" s="551"/>
      <c r="G84" s="499"/>
      <c r="H84" s="499"/>
      <c r="I84" s="499"/>
      <c r="J84" s="499"/>
      <c r="K84" s="499"/>
      <c r="L84" s="499"/>
      <c r="M84" s="499"/>
      <c r="N84" s="499"/>
      <c r="O84" s="499"/>
      <c r="P84" s="499"/>
      <c r="Q84" s="499"/>
      <c r="R84" s="499"/>
      <c r="S84" s="499"/>
      <c r="T84" s="499"/>
      <c r="U84" s="499"/>
      <c r="V84" s="499"/>
      <c r="W84" s="499"/>
      <c r="X84" s="499"/>
      <c r="Y84" s="499"/>
      <c r="Z84" s="499"/>
      <c r="AA84" s="780"/>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8" t="s">
        <v>144</v>
      </c>
      <c r="C85" s="548"/>
      <c r="D85" s="548"/>
      <c r="E85" s="548"/>
      <c r="F85" s="549"/>
      <c r="G85" s="820" t="s">
        <v>60</v>
      </c>
      <c r="H85" s="805"/>
      <c r="I85" s="805"/>
      <c r="J85" s="805"/>
      <c r="K85" s="805"/>
      <c r="L85" s="805"/>
      <c r="M85" s="805"/>
      <c r="N85" s="805"/>
      <c r="O85" s="806"/>
      <c r="P85" s="804" t="s">
        <v>62</v>
      </c>
      <c r="Q85" s="805"/>
      <c r="R85" s="805"/>
      <c r="S85" s="805"/>
      <c r="T85" s="805"/>
      <c r="U85" s="805"/>
      <c r="V85" s="805"/>
      <c r="W85" s="805"/>
      <c r="X85" s="806"/>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2"/>
      <c r="B86" s="548"/>
      <c r="C86" s="548"/>
      <c r="D86" s="548"/>
      <c r="E86" s="548"/>
      <c r="F86" s="549"/>
      <c r="G86" s="565"/>
      <c r="H86" s="372"/>
      <c r="I86" s="372"/>
      <c r="J86" s="372"/>
      <c r="K86" s="372"/>
      <c r="L86" s="372"/>
      <c r="M86" s="372"/>
      <c r="N86" s="372"/>
      <c r="O86" s="566"/>
      <c r="P86" s="578"/>
      <c r="Q86" s="372"/>
      <c r="R86" s="372"/>
      <c r="S86" s="372"/>
      <c r="T86" s="372"/>
      <c r="U86" s="372"/>
      <c r="V86" s="372"/>
      <c r="W86" s="372"/>
      <c r="X86" s="566"/>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2"/>
      <c r="B87" s="548"/>
      <c r="C87" s="548"/>
      <c r="D87" s="548"/>
      <c r="E87" s="548"/>
      <c r="F87" s="549"/>
      <c r="G87" s="224"/>
      <c r="H87" s="151"/>
      <c r="I87" s="151"/>
      <c r="J87" s="151"/>
      <c r="K87" s="151"/>
      <c r="L87" s="151"/>
      <c r="M87" s="151"/>
      <c r="N87" s="151"/>
      <c r="O87" s="225"/>
      <c r="P87" s="151"/>
      <c r="Q87" s="824"/>
      <c r="R87" s="824"/>
      <c r="S87" s="824"/>
      <c r="T87" s="824"/>
      <c r="U87" s="824"/>
      <c r="V87" s="824"/>
      <c r="W87" s="824"/>
      <c r="X87" s="825"/>
      <c r="Y87" s="781" t="s">
        <v>61</v>
      </c>
      <c r="Z87" s="782"/>
      <c r="AA87" s="783"/>
      <c r="AB87" s="547"/>
      <c r="AC87" s="547"/>
      <c r="AD87" s="547"/>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2"/>
      <c r="B88" s="548"/>
      <c r="C88" s="548"/>
      <c r="D88" s="548"/>
      <c r="E88" s="548"/>
      <c r="F88" s="549"/>
      <c r="G88" s="226"/>
      <c r="H88" s="227"/>
      <c r="I88" s="227"/>
      <c r="J88" s="227"/>
      <c r="K88" s="227"/>
      <c r="L88" s="227"/>
      <c r="M88" s="227"/>
      <c r="N88" s="227"/>
      <c r="O88" s="228"/>
      <c r="P88" s="826"/>
      <c r="Q88" s="826"/>
      <c r="R88" s="826"/>
      <c r="S88" s="826"/>
      <c r="T88" s="826"/>
      <c r="U88" s="826"/>
      <c r="V88" s="826"/>
      <c r="W88" s="826"/>
      <c r="X88" s="827"/>
      <c r="Y88" s="749" t="s">
        <v>53</v>
      </c>
      <c r="Z88" s="750"/>
      <c r="AA88" s="751"/>
      <c r="AB88" s="514"/>
      <c r="AC88" s="514"/>
      <c r="AD88" s="514"/>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2"/>
      <c r="B89" s="550"/>
      <c r="C89" s="550"/>
      <c r="D89" s="550"/>
      <c r="E89" s="550"/>
      <c r="F89" s="551"/>
      <c r="G89" s="229"/>
      <c r="H89" s="154"/>
      <c r="I89" s="154"/>
      <c r="J89" s="154"/>
      <c r="K89" s="154"/>
      <c r="L89" s="154"/>
      <c r="M89" s="154"/>
      <c r="N89" s="154"/>
      <c r="O89" s="230"/>
      <c r="P89" s="297"/>
      <c r="Q89" s="297"/>
      <c r="R89" s="297"/>
      <c r="S89" s="297"/>
      <c r="T89" s="297"/>
      <c r="U89" s="297"/>
      <c r="V89" s="297"/>
      <c r="W89" s="297"/>
      <c r="X89" s="828"/>
      <c r="Y89" s="749" t="s">
        <v>13</v>
      </c>
      <c r="Z89" s="750"/>
      <c r="AA89" s="751"/>
      <c r="AB89" s="453" t="s">
        <v>14</v>
      </c>
      <c r="AC89" s="453"/>
      <c r="AD89" s="453"/>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2"/>
      <c r="B90" s="548" t="s">
        <v>144</v>
      </c>
      <c r="C90" s="548"/>
      <c r="D90" s="548"/>
      <c r="E90" s="548"/>
      <c r="F90" s="549"/>
      <c r="G90" s="820" t="s">
        <v>60</v>
      </c>
      <c r="H90" s="805"/>
      <c r="I90" s="805"/>
      <c r="J90" s="805"/>
      <c r="K90" s="805"/>
      <c r="L90" s="805"/>
      <c r="M90" s="805"/>
      <c r="N90" s="805"/>
      <c r="O90" s="806"/>
      <c r="P90" s="804" t="s">
        <v>62</v>
      </c>
      <c r="Q90" s="805"/>
      <c r="R90" s="805"/>
      <c r="S90" s="805"/>
      <c r="T90" s="805"/>
      <c r="U90" s="805"/>
      <c r="V90" s="805"/>
      <c r="W90" s="805"/>
      <c r="X90" s="806"/>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2"/>
      <c r="B91" s="548"/>
      <c r="C91" s="548"/>
      <c r="D91" s="548"/>
      <c r="E91" s="548"/>
      <c r="F91" s="549"/>
      <c r="G91" s="565"/>
      <c r="H91" s="372"/>
      <c r="I91" s="372"/>
      <c r="J91" s="372"/>
      <c r="K91" s="372"/>
      <c r="L91" s="372"/>
      <c r="M91" s="372"/>
      <c r="N91" s="372"/>
      <c r="O91" s="566"/>
      <c r="P91" s="578"/>
      <c r="Q91" s="372"/>
      <c r="R91" s="372"/>
      <c r="S91" s="372"/>
      <c r="T91" s="372"/>
      <c r="U91" s="372"/>
      <c r="V91" s="372"/>
      <c r="W91" s="372"/>
      <c r="X91" s="566"/>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2"/>
      <c r="B92" s="548"/>
      <c r="C92" s="548"/>
      <c r="D92" s="548"/>
      <c r="E92" s="548"/>
      <c r="F92" s="549"/>
      <c r="G92" s="224"/>
      <c r="H92" s="151"/>
      <c r="I92" s="151"/>
      <c r="J92" s="151"/>
      <c r="K92" s="151"/>
      <c r="L92" s="151"/>
      <c r="M92" s="151"/>
      <c r="N92" s="151"/>
      <c r="O92" s="225"/>
      <c r="P92" s="151"/>
      <c r="Q92" s="824"/>
      <c r="R92" s="824"/>
      <c r="S92" s="824"/>
      <c r="T92" s="824"/>
      <c r="U92" s="824"/>
      <c r="V92" s="824"/>
      <c r="W92" s="824"/>
      <c r="X92" s="825"/>
      <c r="Y92" s="781" t="s">
        <v>61</v>
      </c>
      <c r="Z92" s="782"/>
      <c r="AA92" s="783"/>
      <c r="AB92" s="547"/>
      <c r="AC92" s="547"/>
      <c r="AD92" s="547"/>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2"/>
      <c r="B93" s="548"/>
      <c r="C93" s="548"/>
      <c r="D93" s="548"/>
      <c r="E93" s="548"/>
      <c r="F93" s="549"/>
      <c r="G93" s="226"/>
      <c r="H93" s="227"/>
      <c r="I93" s="227"/>
      <c r="J93" s="227"/>
      <c r="K93" s="227"/>
      <c r="L93" s="227"/>
      <c r="M93" s="227"/>
      <c r="N93" s="227"/>
      <c r="O93" s="228"/>
      <c r="P93" s="826"/>
      <c r="Q93" s="826"/>
      <c r="R93" s="826"/>
      <c r="S93" s="826"/>
      <c r="T93" s="826"/>
      <c r="U93" s="826"/>
      <c r="V93" s="826"/>
      <c r="W93" s="826"/>
      <c r="X93" s="827"/>
      <c r="Y93" s="749" t="s">
        <v>53</v>
      </c>
      <c r="Z93" s="750"/>
      <c r="AA93" s="751"/>
      <c r="AB93" s="514"/>
      <c r="AC93" s="514"/>
      <c r="AD93" s="514"/>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2"/>
      <c r="B94" s="550"/>
      <c r="C94" s="550"/>
      <c r="D94" s="550"/>
      <c r="E94" s="550"/>
      <c r="F94" s="551"/>
      <c r="G94" s="229"/>
      <c r="H94" s="154"/>
      <c r="I94" s="154"/>
      <c r="J94" s="154"/>
      <c r="K94" s="154"/>
      <c r="L94" s="154"/>
      <c r="M94" s="154"/>
      <c r="N94" s="154"/>
      <c r="O94" s="230"/>
      <c r="P94" s="297"/>
      <c r="Q94" s="297"/>
      <c r="R94" s="297"/>
      <c r="S94" s="297"/>
      <c r="T94" s="297"/>
      <c r="U94" s="297"/>
      <c r="V94" s="297"/>
      <c r="W94" s="297"/>
      <c r="X94" s="828"/>
      <c r="Y94" s="749" t="s">
        <v>13</v>
      </c>
      <c r="Z94" s="750"/>
      <c r="AA94" s="751"/>
      <c r="AB94" s="453" t="s">
        <v>14</v>
      </c>
      <c r="AC94" s="453"/>
      <c r="AD94" s="453"/>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2"/>
      <c r="B95" s="548" t="s">
        <v>144</v>
      </c>
      <c r="C95" s="548"/>
      <c r="D95" s="548"/>
      <c r="E95" s="548"/>
      <c r="F95" s="549"/>
      <c r="G95" s="820" t="s">
        <v>60</v>
      </c>
      <c r="H95" s="805"/>
      <c r="I95" s="805"/>
      <c r="J95" s="805"/>
      <c r="K95" s="805"/>
      <c r="L95" s="805"/>
      <c r="M95" s="805"/>
      <c r="N95" s="805"/>
      <c r="O95" s="806"/>
      <c r="P95" s="804" t="s">
        <v>62</v>
      </c>
      <c r="Q95" s="805"/>
      <c r="R95" s="805"/>
      <c r="S95" s="805"/>
      <c r="T95" s="805"/>
      <c r="U95" s="805"/>
      <c r="V95" s="805"/>
      <c r="W95" s="805"/>
      <c r="X95" s="806"/>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2"/>
      <c r="B96" s="548"/>
      <c r="C96" s="548"/>
      <c r="D96" s="548"/>
      <c r="E96" s="548"/>
      <c r="F96" s="549"/>
      <c r="G96" s="565"/>
      <c r="H96" s="372"/>
      <c r="I96" s="372"/>
      <c r="J96" s="372"/>
      <c r="K96" s="372"/>
      <c r="L96" s="372"/>
      <c r="M96" s="372"/>
      <c r="N96" s="372"/>
      <c r="O96" s="566"/>
      <c r="P96" s="578"/>
      <c r="Q96" s="372"/>
      <c r="R96" s="372"/>
      <c r="S96" s="372"/>
      <c r="T96" s="372"/>
      <c r="U96" s="372"/>
      <c r="V96" s="372"/>
      <c r="W96" s="372"/>
      <c r="X96" s="566"/>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2"/>
      <c r="B97" s="548"/>
      <c r="C97" s="548"/>
      <c r="D97" s="548"/>
      <c r="E97" s="548"/>
      <c r="F97" s="549"/>
      <c r="G97" s="224"/>
      <c r="H97" s="151"/>
      <c r="I97" s="151"/>
      <c r="J97" s="151"/>
      <c r="K97" s="151"/>
      <c r="L97" s="151"/>
      <c r="M97" s="151"/>
      <c r="N97" s="151"/>
      <c r="O97" s="225"/>
      <c r="P97" s="151"/>
      <c r="Q97" s="824"/>
      <c r="R97" s="824"/>
      <c r="S97" s="824"/>
      <c r="T97" s="824"/>
      <c r="U97" s="824"/>
      <c r="V97" s="824"/>
      <c r="W97" s="824"/>
      <c r="X97" s="825"/>
      <c r="Y97" s="781" t="s">
        <v>61</v>
      </c>
      <c r="Z97" s="782"/>
      <c r="AA97" s="783"/>
      <c r="AB97" s="398"/>
      <c r="AC97" s="399"/>
      <c r="AD97" s="400"/>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2"/>
      <c r="B98" s="548"/>
      <c r="C98" s="548"/>
      <c r="D98" s="548"/>
      <c r="E98" s="548"/>
      <c r="F98" s="549"/>
      <c r="G98" s="226"/>
      <c r="H98" s="227"/>
      <c r="I98" s="227"/>
      <c r="J98" s="227"/>
      <c r="K98" s="227"/>
      <c r="L98" s="227"/>
      <c r="M98" s="227"/>
      <c r="N98" s="227"/>
      <c r="O98" s="228"/>
      <c r="P98" s="826"/>
      <c r="Q98" s="826"/>
      <c r="R98" s="826"/>
      <c r="S98" s="826"/>
      <c r="T98" s="826"/>
      <c r="U98" s="826"/>
      <c r="V98" s="826"/>
      <c r="W98" s="826"/>
      <c r="X98" s="827"/>
      <c r="Y98" s="749" t="s">
        <v>53</v>
      </c>
      <c r="Z98" s="750"/>
      <c r="AA98" s="751"/>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3"/>
      <c r="B99" s="905"/>
      <c r="C99" s="905"/>
      <c r="D99" s="905"/>
      <c r="E99" s="905"/>
      <c r="F99" s="906"/>
      <c r="G99" s="829"/>
      <c r="H99" s="240"/>
      <c r="I99" s="240"/>
      <c r="J99" s="240"/>
      <c r="K99" s="240"/>
      <c r="L99" s="240"/>
      <c r="M99" s="240"/>
      <c r="N99" s="240"/>
      <c r="O99" s="830"/>
      <c r="P99" s="868"/>
      <c r="Q99" s="868"/>
      <c r="R99" s="868"/>
      <c r="S99" s="868"/>
      <c r="T99" s="868"/>
      <c r="U99" s="868"/>
      <c r="V99" s="868"/>
      <c r="W99" s="868"/>
      <c r="X99" s="869"/>
      <c r="Y99" s="472" t="s">
        <v>13</v>
      </c>
      <c r="Z99" s="473"/>
      <c r="AA99" s="474"/>
      <c r="AB99" s="454" t="s">
        <v>14</v>
      </c>
      <c r="AC99" s="455"/>
      <c r="AD99" s="45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276</v>
      </c>
      <c r="B100" s="858"/>
      <c r="C100" s="858"/>
      <c r="D100" s="858"/>
      <c r="E100" s="858"/>
      <c r="F100" s="859"/>
      <c r="G100" s="860" t="s">
        <v>59</v>
      </c>
      <c r="H100" s="860"/>
      <c r="I100" s="860"/>
      <c r="J100" s="860"/>
      <c r="K100" s="860"/>
      <c r="L100" s="860"/>
      <c r="M100" s="860"/>
      <c r="N100" s="860"/>
      <c r="O100" s="860"/>
      <c r="P100" s="860"/>
      <c r="Q100" s="860"/>
      <c r="R100" s="860"/>
      <c r="S100" s="860"/>
      <c r="T100" s="860"/>
      <c r="U100" s="860"/>
      <c r="V100" s="860"/>
      <c r="W100" s="860"/>
      <c r="X100" s="861"/>
      <c r="Y100" s="457"/>
      <c r="Z100" s="458"/>
      <c r="AA100" s="459"/>
      <c r="AB100" s="882" t="s">
        <v>11</v>
      </c>
      <c r="AC100" s="882"/>
      <c r="AD100" s="882"/>
      <c r="AE100" s="848" t="s">
        <v>316</v>
      </c>
      <c r="AF100" s="849"/>
      <c r="AG100" s="849"/>
      <c r="AH100" s="850"/>
      <c r="AI100" s="848" t="s">
        <v>336</v>
      </c>
      <c r="AJ100" s="849"/>
      <c r="AK100" s="849"/>
      <c r="AL100" s="850"/>
      <c r="AM100" s="848" t="s">
        <v>343</v>
      </c>
      <c r="AN100" s="849"/>
      <c r="AO100" s="849"/>
      <c r="AP100" s="850"/>
      <c r="AQ100" s="954" t="s">
        <v>356</v>
      </c>
      <c r="AR100" s="955"/>
      <c r="AS100" s="955"/>
      <c r="AT100" s="956"/>
      <c r="AU100" s="954" t="s">
        <v>357</v>
      </c>
      <c r="AV100" s="955"/>
      <c r="AW100" s="955"/>
      <c r="AX100" s="957"/>
    </row>
    <row r="101" spans="1:60" ht="23.25" customHeight="1" x14ac:dyDescent="0.15">
      <c r="A101" s="483"/>
      <c r="B101" s="484"/>
      <c r="C101" s="484"/>
      <c r="D101" s="484"/>
      <c r="E101" s="484"/>
      <c r="F101" s="485"/>
      <c r="G101" s="151" t="s">
        <v>493</v>
      </c>
      <c r="H101" s="151"/>
      <c r="I101" s="151"/>
      <c r="J101" s="151"/>
      <c r="K101" s="151"/>
      <c r="L101" s="151"/>
      <c r="M101" s="151"/>
      <c r="N101" s="151"/>
      <c r="O101" s="151"/>
      <c r="P101" s="151"/>
      <c r="Q101" s="151"/>
      <c r="R101" s="151"/>
      <c r="S101" s="151"/>
      <c r="T101" s="151"/>
      <c r="U101" s="151"/>
      <c r="V101" s="151"/>
      <c r="W101" s="151"/>
      <c r="X101" s="225"/>
      <c r="Y101" s="838" t="s">
        <v>54</v>
      </c>
      <c r="Z101" s="735"/>
      <c r="AA101" s="736"/>
      <c r="AB101" s="547" t="s">
        <v>494</v>
      </c>
      <c r="AC101" s="547"/>
      <c r="AD101" s="547"/>
      <c r="AE101" s="357">
        <v>5</v>
      </c>
      <c r="AF101" s="358"/>
      <c r="AG101" s="358"/>
      <c r="AH101" s="359"/>
      <c r="AI101" s="357">
        <v>5</v>
      </c>
      <c r="AJ101" s="358"/>
      <c r="AK101" s="358"/>
      <c r="AL101" s="359"/>
      <c r="AM101" s="357">
        <v>5</v>
      </c>
      <c r="AN101" s="358"/>
      <c r="AO101" s="358"/>
      <c r="AP101" s="359"/>
      <c r="AQ101" s="357" t="s">
        <v>487</v>
      </c>
      <c r="AR101" s="358"/>
      <c r="AS101" s="358"/>
      <c r="AT101" s="359"/>
      <c r="AU101" s="357" t="s">
        <v>487</v>
      </c>
      <c r="AV101" s="358"/>
      <c r="AW101" s="358"/>
      <c r="AX101" s="359"/>
    </row>
    <row r="102" spans="1:60" ht="23.25" customHeight="1" x14ac:dyDescent="0.15">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30"/>
      <c r="Y102" s="466" t="s">
        <v>55</v>
      </c>
      <c r="Z102" s="332"/>
      <c r="AA102" s="333"/>
      <c r="AB102" s="547" t="s">
        <v>494</v>
      </c>
      <c r="AC102" s="547"/>
      <c r="AD102" s="547"/>
      <c r="AE102" s="351">
        <v>5</v>
      </c>
      <c r="AF102" s="351"/>
      <c r="AG102" s="351"/>
      <c r="AH102" s="351"/>
      <c r="AI102" s="351">
        <v>3</v>
      </c>
      <c r="AJ102" s="351"/>
      <c r="AK102" s="351"/>
      <c r="AL102" s="351"/>
      <c r="AM102" s="351">
        <v>3</v>
      </c>
      <c r="AN102" s="351"/>
      <c r="AO102" s="351"/>
      <c r="AP102" s="351"/>
      <c r="AQ102" s="839" t="s">
        <v>487</v>
      </c>
      <c r="AR102" s="840"/>
      <c r="AS102" s="840"/>
      <c r="AT102" s="841"/>
      <c r="AU102" s="839" t="s">
        <v>487</v>
      </c>
      <c r="AV102" s="840"/>
      <c r="AW102" s="840"/>
      <c r="AX102" s="841"/>
    </row>
    <row r="103" spans="1:60" ht="31.5" hidden="1" customHeight="1" x14ac:dyDescent="0.15">
      <c r="A103" s="480" t="s">
        <v>276</v>
      </c>
      <c r="B103" s="481"/>
      <c r="C103" s="481"/>
      <c r="D103" s="481"/>
      <c r="E103" s="481"/>
      <c r="F103" s="482"/>
      <c r="G103" s="750" t="s">
        <v>59</v>
      </c>
      <c r="H103" s="750"/>
      <c r="I103" s="750"/>
      <c r="J103" s="750"/>
      <c r="K103" s="750"/>
      <c r="L103" s="750"/>
      <c r="M103" s="750"/>
      <c r="N103" s="750"/>
      <c r="O103" s="750"/>
      <c r="P103" s="750"/>
      <c r="Q103" s="750"/>
      <c r="R103" s="750"/>
      <c r="S103" s="750"/>
      <c r="T103" s="750"/>
      <c r="U103" s="750"/>
      <c r="V103" s="750"/>
      <c r="W103" s="750"/>
      <c r="X103" s="751"/>
      <c r="Y103" s="460"/>
      <c r="Z103" s="461"/>
      <c r="AA103" s="462"/>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15">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5"/>
      <c r="Y104" s="469" t="s">
        <v>54</v>
      </c>
      <c r="Z104" s="470"/>
      <c r="AA104" s="471"/>
      <c r="AB104" s="463"/>
      <c r="AC104" s="464"/>
      <c r="AD104" s="465"/>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30"/>
      <c r="Y105" s="466" t="s">
        <v>55</v>
      </c>
      <c r="Z105" s="467"/>
      <c r="AA105" s="468"/>
      <c r="AB105" s="398"/>
      <c r="AC105" s="399"/>
      <c r="AD105" s="400"/>
      <c r="AE105" s="351"/>
      <c r="AF105" s="351"/>
      <c r="AG105" s="351"/>
      <c r="AH105" s="351"/>
      <c r="AI105" s="351"/>
      <c r="AJ105" s="351"/>
      <c r="AK105" s="351"/>
      <c r="AL105" s="351"/>
      <c r="AM105" s="351"/>
      <c r="AN105" s="351"/>
      <c r="AO105" s="351"/>
      <c r="AP105" s="351"/>
      <c r="AQ105" s="357"/>
      <c r="AR105" s="358"/>
      <c r="AS105" s="358"/>
      <c r="AT105" s="359"/>
      <c r="AU105" s="839"/>
      <c r="AV105" s="840"/>
      <c r="AW105" s="840"/>
      <c r="AX105" s="841"/>
    </row>
    <row r="106" spans="1:60" ht="31.5" hidden="1" customHeight="1" x14ac:dyDescent="0.15">
      <c r="A106" s="480" t="s">
        <v>276</v>
      </c>
      <c r="B106" s="481"/>
      <c r="C106" s="481"/>
      <c r="D106" s="481"/>
      <c r="E106" s="481"/>
      <c r="F106" s="482"/>
      <c r="G106" s="750" t="s">
        <v>59</v>
      </c>
      <c r="H106" s="750"/>
      <c r="I106" s="750"/>
      <c r="J106" s="750"/>
      <c r="K106" s="750"/>
      <c r="L106" s="750"/>
      <c r="M106" s="750"/>
      <c r="N106" s="750"/>
      <c r="O106" s="750"/>
      <c r="P106" s="750"/>
      <c r="Q106" s="750"/>
      <c r="R106" s="750"/>
      <c r="S106" s="750"/>
      <c r="T106" s="750"/>
      <c r="U106" s="750"/>
      <c r="V106" s="750"/>
      <c r="W106" s="750"/>
      <c r="X106" s="751"/>
      <c r="Y106" s="460"/>
      <c r="Z106" s="461"/>
      <c r="AA106" s="462"/>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15">
      <c r="A107" s="483"/>
      <c r="B107" s="484"/>
      <c r="C107" s="484"/>
      <c r="D107" s="484"/>
      <c r="E107" s="484"/>
      <c r="F107" s="485"/>
      <c r="G107" s="151"/>
      <c r="H107" s="151"/>
      <c r="I107" s="151"/>
      <c r="J107" s="151"/>
      <c r="K107" s="151"/>
      <c r="L107" s="151"/>
      <c r="M107" s="151"/>
      <c r="N107" s="151"/>
      <c r="O107" s="151"/>
      <c r="P107" s="151"/>
      <c r="Q107" s="151"/>
      <c r="R107" s="151"/>
      <c r="S107" s="151"/>
      <c r="T107" s="151"/>
      <c r="U107" s="151"/>
      <c r="V107" s="151"/>
      <c r="W107" s="151"/>
      <c r="X107" s="225"/>
      <c r="Y107" s="469" t="s">
        <v>54</v>
      </c>
      <c r="Z107" s="470"/>
      <c r="AA107" s="471"/>
      <c r="AB107" s="463"/>
      <c r="AC107" s="464"/>
      <c r="AD107" s="465"/>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6"/>
      <c r="B108" s="487"/>
      <c r="C108" s="487"/>
      <c r="D108" s="487"/>
      <c r="E108" s="487"/>
      <c r="F108" s="488"/>
      <c r="G108" s="154"/>
      <c r="H108" s="154"/>
      <c r="I108" s="154"/>
      <c r="J108" s="154"/>
      <c r="K108" s="154"/>
      <c r="L108" s="154"/>
      <c r="M108" s="154"/>
      <c r="N108" s="154"/>
      <c r="O108" s="154"/>
      <c r="P108" s="154"/>
      <c r="Q108" s="154"/>
      <c r="R108" s="154"/>
      <c r="S108" s="154"/>
      <c r="T108" s="154"/>
      <c r="U108" s="154"/>
      <c r="V108" s="154"/>
      <c r="W108" s="154"/>
      <c r="X108" s="230"/>
      <c r="Y108" s="466" t="s">
        <v>55</v>
      </c>
      <c r="Z108" s="467"/>
      <c r="AA108" s="468"/>
      <c r="AB108" s="398"/>
      <c r="AC108" s="399"/>
      <c r="AD108" s="400"/>
      <c r="AE108" s="351"/>
      <c r="AF108" s="351"/>
      <c r="AG108" s="351"/>
      <c r="AH108" s="351"/>
      <c r="AI108" s="351"/>
      <c r="AJ108" s="351"/>
      <c r="AK108" s="351"/>
      <c r="AL108" s="351"/>
      <c r="AM108" s="351"/>
      <c r="AN108" s="351"/>
      <c r="AO108" s="351"/>
      <c r="AP108" s="351"/>
      <c r="AQ108" s="357"/>
      <c r="AR108" s="358"/>
      <c r="AS108" s="358"/>
      <c r="AT108" s="359"/>
      <c r="AU108" s="839"/>
      <c r="AV108" s="840"/>
      <c r="AW108" s="840"/>
      <c r="AX108" s="841"/>
    </row>
    <row r="109" spans="1:60" ht="31.5" hidden="1" customHeight="1" x14ac:dyDescent="0.15">
      <c r="A109" s="480" t="s">
        <v>276</v>
      </c>
      <c r="B109" s="481"/>
      <c r="C109" s="481"/>
      <c r="D109" s="481"/>
      <c r="E109" s="481"/>
      <c r="F109" s="482"/>
      <c r="G109" s="750" t="s">
        <v>59</v>
      </c>
      <c r="H109" s="750"/>
      <c r="I109" s="750"/>
      <c r="J109" s="750"/>
      <c r="K109" s="750"/>
      <c r="L109" s="750"/>
      <c r="M109" s="750"/>
      <c r="N109" s="750"/>
      <c r="O109" s="750"/>
      <c r="P109" s="750"/>
      <c r="Q109" s="750"/>
      <c r="R109" s="750"/>
      <c r="S109" s="750"/>
      <c r="T109" s="750"/>
      <c r="U109" s="750"/>
      <c r="V109" s="750"/>
      <c r="W109" s="750"/>
      <c r="X109" s="751"/>
      <c r="Y109" s="460"/>
      <c r="Z109" s="461"/>
      <c r="AA109" s="462"/>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15">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5"/>
      <c r="Y110" s="469" t="s">
        <v>54</v>
      </c>
      <c r="Z110" s="470"/>
      <c r="AA110" s="471"/>
      <c r="AB110" s="463"/>
      <c r="AC110" s="464"/>
      <c r="AD110" s="465"/>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30"/>
      <c r="Y111" s="466" t="s">
        <v>55</v>
      </c>
      <c r="Z111" s="467"/>
      <c r="AA111" s="468"/>
      <c r="AB111" s="398"/>
      <c r="AC111" s="399"/>
      <c r="AD111" s="400"/>
      <c r="AE111" s="351"/>
      <c r="AF111" s="351"/>
      <c r="AG111" s="351"/>
      <c r="AH111" s="351"/>
      <c r="AI111" s="351"/>
      <c r="AJ111" s="351"/>
      <c r="AK111" s="351"/>
      <c r="AL111" s="351"/>
      <c r="AM111" s="351"/>
      <c r="AN111" s="351"/>
      <c r="AO111" s="351"/>
      <c r="AP111" s="351"/>
      <c r="AQ111" s="357"/>
      <c r="AR111" s="358"/>
      <c r="AS111" s="358"/>
      <c r="AT111" s="359"/>
      <c r="AU111" s="839"/>
      <c r="AV111" s="840"/>
      <c r="AW111" s="840"/>
      <c r="AX111" s="841"/>
    </row>
    <row r="112" spans="1:60" ht="31.5" hidden="1" customHeight="1" x14ac:dyDescent="0.15">
      <c r="A112" s="480" t="s">
        <v>276</v>
      </c>
      <c r="B112" s="481"/>
      <c r="C112" s="481"/>
      <c r="D112" s="481"/>
      <c r="E112" s="481"/>
      <c r="F112" s="482"/>
      <c r="G112" s="750" t="s">
        <v>59</v>
      </c>
      <c r="H112" s="750"/>
      <c r="I112" s="750"/>
      <c r="J112" s="750"/>
      <c r="K112" s="750"/>
      <c r="L112" s="750"/>
      <c r="M112" s="750"/>
      <c r="N112" s="750"/>
      <c r="O112" s="750"/>
      <c r="P112" s="750"/>
      <c r="Q112" s="750"/>
      <c r="R112" s="750"/>
      <c r="S112" s="750"/>
      <c r="T112" s="750"/>
      <c r="U112" s="750"/>
      <c r="V112" s="750"/>
      <c r="W112" s="750"/>
      <c r="X112" s="751"/>
      <c r="Y112" s="460"/>
      <c r="Z112" s="461"/>
      <c r="AA112" s="462"/>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15">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5"/>
      <c r="Y113" s="469" t="s">
        <v>54</v>
      </c>
      <c r="Z113" s="470"/>
      <c r="AA113" s="471"/>
      <c r="AB113" s="463"/>
      <c r="AC113" s="464"/>
      <c r="AD113" s="465"/>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30"/>
      <c r="Y114" s="466" t="s">
        <v>55</v>
      </c>
      <c r="Z114" s="467"/>
      <c r="AA114" s="468"/>
      <c r="AB114" s="398"/>
      <c r="AC114" s="399"/>
      <c r="AD114" s="400"/>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5"/>
      <c r="Z115" s="476"/>
      <c r="AA115" s="477"/>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15">
      <c r="A116" s="285"/>
      <c r="B116" s="286"/>
      <c r="C116" s="286"/>
      <c r="D116" s="286"/>
      <c r="E116" s="286"/>
      <c r="F116" s="287"/>
      <c r="G116" s="344" t="s">
        <v>495</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496</v>
      </c>
      <c r="AC116" s="294"/>
      <c r="AD116" s="295"/>
      <c r="AE116" s="351">
        <v>6</v>
      </c>
      <c r="AF116" s="351"/>
      <c r="AG116" s="351"/>
      <c r="AH116" s="351"/>
      <c r="AI116" s="351">
        <v>6</v>
      </c>
      <c r="AJ116" s="351"/>
      <c r="AK116" s="351"/>
      <c r="AL116" s="351"/>
      <c r="AM116" s="351">
        <v>6</v>
      </c>
      <c r="AN116" s="351"/>
      <c r="AO116" s="351"/>
      <c r="AP116" s="351"/>
      <c r="AQ116" s="357" t="s">
        <v>487</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497</v>
      </c>
      <c r="AC117" s="335"/>
      <c r="AD117" s="336"/>
      <c r="AE117" s="299" t="s">
        <v>499</v>
      </c>
      <c r="AF117" s="299"/>
      <c r="AG117" s="299"/>
      <c r="AH117" s="299"/>
      <c r="AI117" s="299" t="s">
        <v>498</v>
      </c>
      <c r="AJ117" s="299"/>
      <c r="AK117" s="299"/>
      <c r="AL117" s="299"/>
      <c r="AM117" s="299" t="s">
        <v>540</v>
      </c>
      <c r="AN117" s="299"/>
      <c r="AO117" s="299"/>
      <c r="AP117" s="299"/>
      <c r="AQ117" s="299" t="s">
        <v>487</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5"/>
      <c r="Z118" s="476"/>
      <c r="AA118" s="477"/>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15">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5"/>
      <c r="Z121" s="476"/>
      <c r="AA121" s="477"/>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15">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5"/>
      <c r="Z124" s="476"/>
      <c r="AA124" s="477"/>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15">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2"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15">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1019" t="s">
        <v>331</v>
      </c>
      <c r="B130" s="1017"/>
      <c r="C130" s="1016" t="s">
        <v>191</v>
      </c>
      <c r="D130" s="1017"/>
      <c r="E130" s="301" t="s">
        <v>220</v>
      </c>
      <c r="F130" s="302"/>
      <c r="G130" s="303" t="s">
        <v>500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20"/>
      <c r="B131" s="245"/>
      <c r="C131" s="244"/>
      <c r="D131" s="245"/>
      <c r="E131" s="231" t="s">
        <v>219</v>
      </c>
      <c r="F131" s="232"/>
      <c r="G131" s="229" t="s">
        <v>500</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20"/>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15">
      <c r="A133" s="1020"/>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487</v>
      </c>
      <c r="AR133" s="264"/>
      <c r="AS133" s="127" t="s">
        <v>188</v>
      </c>
      <c r="AT133" s="162"/>
      <c r="AU133" s="126" t="s">
        <v>487</v>
      </c>
      <c r="AV133" s="126"/>
      <c r="AW133" s="127" t="s">
        <v>177</v>
      </c>
      <c r="AX133" s="128"/>
    </row>
    <row r="134" spans="1:50" ht="39.75" customHeight="1" x14ac:dyDescent="0.15">
      <c r="A134" s="1020"/>
      <c r="B134" s="245"/>
      <c r="C134" s="244"/>
      <c r="D134" s="245"/>
      <c r="E134" s="244"/>
      <c r="F134" s="307"/>
      <c r="G134" s="224" t="s">
        <v>501</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504</v>
      </c>
      <c r="AC134" s="214"/>
      <c r="AD134" s="214"/>
      <c r="AE134" s="259">
        <v>121</v>
      </c>
      <c r="AF134" s="106"/>
      <c r="AG134" s="106"/>
      <c r="AH134" s="106"/>
      <c r="AI134" s="259">
        <v>121</v>
      </c>
      <c r="AJ134" s="106"/>
      <c r="AK134" s="106"/>
      <c r="AL134" s="106"/>
      <c r="AM134" s="259">
        <v>122</v>
      </c>
      <c r="AN134" s="106"/>
      <c r="AO134" s="106"/>
      <c r="AP134" s="106"/>
      <c r="AQ134" s="259" t="s">
        <v>487</v>
      </c>
      <c r="AR134" s="106"/>
      <c r="AS134" s="106"/>
      <c r="AT134" s="106"/>
      <c r="AU134" s="259" t="s">
        <v>487</v>
      </c>
      <c r="AV134" s="106"/>
      <c r="AW134" s="106"/>
      <c r="AX134" s="205"/>
    </row>
    <row r="135" spans="1:50" ht="39.75" customHeight="1" x14ac:dyDescent="0.15">
      <c r="A135" s="1020"/>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6" t="s">
        <v>53</v>
      </c>
      <c r="Z135" s="87"/>
      <c r="AA135" s="88"/>
      <c r="AB135" s="279" t="s">
        <v>504</v>
      </c>
      <c r="AC135" s="123"/>
      <c r="AD135" s="123"/>
      <c r="AE135" s="259">
        <v>122</v>
      </c>
      <c r="AF135" s="106"/>
      <c r="AG135" s="106"/>
      <c r="AH135" s="106"/>
      <c r="AI135" s="259">
        <v>122</v>
      </c>
      <c r="AJ135" s="106"/>
      <c r="AK135" s="106"/>
      <c r="AL135" s="106"/>
      <c r="AM135" s="259">
        <v>122</v>
      </c>
      <c r="AN135" s="106"/>
      <c r="AO135" s="106"/>
      <c r="AP135" s="106"/>
      <c r="AQ135" s="259" t="s">
        <v>487</v>
      </c>
      <c r="AR135" s="106"/>
      <c r="AS135" s="106"/>
      <c r="AT135" s="106"/>
      <c r="AU135" s="259" t="s">
        <v>487</v>
      </c>
      <c r="AV135" s="106"/>
      <c r="AW135" s="106"/>
      <c r="AX135" s="205"/>
    </row>
    <row r="136" spans="1:50" ht="18.75" customHeight="1" x14ac:dyDescent="0.15">
      <c r="A136" s="1020"/>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customHeight="1" x14ac:dyDescent="0.15">
      <c r="A137" s="1020"/>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v>2</v>
      </c>
      <c r="AR137" s="264"/>
      <c r="AS137" s="127" t="s">
        <v>188</v>
      </c>
      <c r="AT137" s="162"/>
      <c r="AU137" s="126" t="s">
        <v>487</v>
      </c>
      <c r="AV137" s="126"/>
      <c r="AW137" s="127" t="s">
        <v>177</v>
      </c>
      <c r="AX137" s="128"/>
    </row>
    <row r="138" spans="1:50" ht="39.75" customHeight="1" x14ac:dyDescent="0.15">
      <c r="A138" s="1020"/>
      <c r="B138" s="245"/>
      <c r="C138" s="244"/>
      <c r="D138" s="245"/>
      <c r="E138" s="244"/>
      <c r="F138" s="307"/>
      <c r="G138" s="224" t="s">
        <v>502</v>
      </c>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t="s">
        <v>504</v>
      </c>
      <c r="AC138" s="214"/>
      <c r="AD138" s="214"/>
      <c r="AE138" s="594">
        <v>103</v>
      </c>
      <c r="AF138" s="595"/>
      <c r="AG138" s="595"/>
      <c r="AH138" s="595"/>
      <c r="AI138" s="594">
        <v>107</v>
      </c>
      <c r="AJ138" s="595"/>
      <c r="AK138" s="595"/>
      <c r="AL138" s="595"/>
      <c r="AM138" s="594">
        <v>111</v>
      </c>
      <c r="AN138" s="595"/>
      <c r="AO138" s="595"/>
      <c r="AP138" s="595"/>
      <c r="AQ138" s="259" t="s">
        <v>487</v>
      </c>
      <c r="AR138" s="106"/>
      <c r="AS138" s="106"/>
      <c r="AT138" s="106"/>
      <c r="AU138" s="259" t="s">
        <v>487</v>
      </c>
      <c r="AV138" s="106"/>
      <c r="AW138" s="106"/>
      <c r="AX138" s="205"/>
    </row>
    <row r="139" spans="1:50" ht="39.75" customHeight="1" x14ac:dyDescent="0.15">
      <c r="A139" s="1020"/>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6" t="s">
        <v>53</v>
      </c>
      <c r="Z139" s="87"/>
      <c r="AA139" s="88"/>
      <c r="AB139" s="279" t="s">
        <v>504</v>
      </c>
      <c r="AC139" s="123"/>
      <c r="AD139" s="123"/>
      <c r="AE139" s="259">
        <v>122</v>
      </c>
      <c r="AF139" s="106"/>
      <c r="AG139" s="106"/>
      <c r="AH139" s="106"/>
      <c r="AI139" s="259">
        <v>122</v>
      </c>
      <c r="AJ139" s="106"/>
      <c r="AK139" s="106"/>
      <c r="AL139" s="106"/>
      <c r="AM139" s="259">
        <v>122</v>
      </c>
      <c r="AN139" s="106"/>
      <c r="AO139" s="106"/>
      <c r="AP139" s="106"/>
      <c r="AQ139" s="259">
        <v>122</v>
      </c>
      <c r="AR139" s="106"/>
      <c r="AS139" s="106"/>
      <c r="AT139" s="106"/>
      <c r="AU139" s="259" t="s">
        <v>487</v>
      </c>
      <c r="AV139" s="106"/>
      <c r="AW139" s="106"/>
      <c r="AX139" s="205"/>
    </row>
    <row r="140" spans="1:50" ht="18.75" customHeight="1" x14ac:dyDescent="0.15">
      <c r="A140" s="1020"/>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customHeight="1" x14ac:dyDescent="0.15">
      <c r="A141" s="1020"/>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v>2</v>
      </c>
      <c r="AR141" s="264"/>
      <c r="AS141" s="127" t="s">
        <v>188</v>
      </c>
      <c r="AT141" s="162"/>
      <c r="AU141" s="126" t="s">
        <v>487</v>
      </c>
      <c r="AV141" s="126"/>
      <c r="AW141" s="127" t="s">
        <v>177</v>
      </c>
      <c r="AX141" s="128"/>
    </row>
    <row r="142" spans="1:50" ht="39.75" customHeight="1" x14ac:dyDescent="0.15">
      <c r="A142" s="1020"/>
      <c r="B142" s="245"/>
      <c r="C142" s="244"/>
      <c r="D142" s="245"/>
      <c r="E142" s="244"/>
      <c r="F142" s="307"/>
      <c r="G142" s="224" t="s">
        <v>503</v>
      </c>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t="s">
        <v>492</v>
      </c>
      <c r="AC142" s="214"/>
      <c r="AD142" s="214"/>
      <c r="AE142" s="259">
        <v>6</v>
      </c>
      <c r="AF142" s="106"/>
      <c r="AG142" s="106"/>
      <c r="AH142" s="106"/>
      <c r="AI142" s="259">
        <v>6</v>
      </c>
      <c r="AJ142" s="106"/>
      <c r="AK142" s="106"/>
      <c r="AL142" s="106"/>
      <c r="AM142" s="259">
        <v>7</v>
      </c>
      <c r="AN142" s="106"/>
      <c r="AO142" s="106"/>
      <c r="AP142" s="106"/>
      <c r="AQ142" s="259" t="s">
        <v>487</v>
      </c>
      <c r="AR142" s="106"/>
      <c r="AS142" s="106"/>
      <c r="AT142" s="106"/>
      <c r="AU142" s="259" t="s">
        <v>486</v>
      </c>
      <c r="AV142" s="106"/>
      <c r="AW142" s="106"/>
      <c r="AX142" s="205"/>
    </row>
    <row r="143" spans="1:50" ht="39.75" customHeight="1" x14ac:dyDescent="0.15">
      <c r="A143" s="1020"/>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6" t="s">
        <v>53</v>
      </c>
      <c r="Z143" s="87"/>
      <c r="AA143" s="88"/>
      <c r="AB143" s="279" t="s">
        <v>492</v>
      </c>
      <c r="AC143" s="123"/>
      <c r="AD143" s="123"/>
      <c r="AE143" s="259">
        <v>8</v>
      </c>
      <c r="AF143" s="106"/>
      <c r="AG143" s="106"/>
      <c r="AH143" s="106"/>
      <c r="AI143" s="259">
        <v>8</v>
      </c>
      <c r="AJ143" s="106"/>
      <c r="AK143" s="106"/>
      <c r="AL143" s="106"/>
      <c r="AM143" s="259">
        <v>8</v>
      </c>
      <c r="AN143" s="106"/>
      <c r="AO143" s="106"/>
      <c r="AP143" s="106"/>
      <c r="AQ143" s="259">
        <v>8</v>
      </c>
      <c r="AR143" s="106"/>
      <c r="AS143" s="106"/>
      <c r="AT143" s="106"/>
      <c r="AU143" s="259" t="s">
        <v>487</v>
      </c>
      <c r="AV143" s="106"/>
      <c r="AW143" s="106"/>
      <c r="AX143" s="205"/>
    </row>
    <row r="144" spans="1:50" ht="18.75" hidden="1" customHeight="1" x14ac:dyDescent="0.15">
      <c r="A144" s="1020"/>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15">
      <c r="A145" s="1020"/>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1020"/>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4"/>
      <c r="AD146" s="214"/>
      <c r="AE146" s="259"/>
      <c r="AF146" s="106"/>
      <c r="AG146" s="106"/>
      <c r="AH146" s="106"/>
      <c r="AI146" s="259"/>
      <c r="AJ146" s="106"/>
      <c r="AK146" s="106"/>
      <c r="AL146" s="106"/>
      <c r="AM146" s="259"/>
      <c r="AN146" s="106"/>
      <c r="AO146" s="106"/>
      <c r="AP146" s="106"/>
      <c r="AQ146" s="259"/>
      <c r="AR146" s="106"/>
      <c r="AS146" s="106"/>
      <c r="AT146" s="106"/>
      <c r="AU146" s="259"/>
      <c r="AV146" s="106"/>
      <c r="AW146" s="106"/>
      <c r="AX146" s="205"/>
    </row>
    <row r="147" spans="1:50" ht="39.75" hidden="1" customHeight="1" x14ac:dyDescent="0.15">
      <c r="A147" s="1020"/>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6"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5"/>
    </row>
    <row r="148" spans="1:50" ht="18.75" hidden="1" customHeight="1" x14ac:dyDescent="0.15">
      <c r="A148" s="1020"/>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15">
      <c r="A149" s="1020"/>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1020"/>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5"/>
    </row>
    <row r="151" spans="1:50" ht="39.75" hidden="1" customHeight="1" x14ac:dyDescent="0.15">
      <c r="A151" s="1020"/>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6"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5"/>
    </row>
    <row r="152" spans="1:50" ht="22.5" customHeight="1" x14ac:dyDescent="0.15">
      <c r="A152" s="1020"/>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6"/>
    </row>
    <row r="153" spans="1:50" ht="22.5" customHeight="1" x14ac:dyDescent="0.15">
      <c r="A153" s="1020"/>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20"/>
      <c r="B154" s="245"/>
      <c r="C154" s="244"/>
      <c r="D154" s="245"/>
      <c r="E154" s="244"/>
      <c r="F154" s="307"/>
      <c r="G154" s="224" t="s">
        <v>505</v>
      </c>
      <c r="H154" s="151"/>
      <c r="I154" s="151"/>
      <c r="J154" s="151"/>
      <c r="K154" s="151"/>
      <c r="L154" s="151"/>
      <c r="M154" s="151"/>
      <c r="N154" s="151"/>
      <c r="O154" s="151"/>
      <c r="P154" s="225"/>
      <c r="Q154" s="150" t="s">
        <v>506</v>
      </c>
      <c r="R154" s="151"/>
      <c r="S154" s="151"/>
      <c r="T154" s="151"/>
      <c r="U154" s="151"/>
      <c r="V154" s="151"/>
      <c r="W154" s="151"/>
      <c r="X154" s="151"/>
      <c r="Y154" s="151"/>
      <c r="Z154" s="151"/>
      <c r="AA154" s="949"/>
      <c r="AB154" s="248" t="s">
        <v>489</v>
      </c>
      <c r="AC154" s="249"/>
      <c r="AD154" s="249"/>
      <c r="AE154" s="254" t="s">
        <v>507</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customHeight="1" x14ac:dyDescent="0.15">
      <c r="A155" s="1020"/>
      <c r="B155" s="245"/>
      <c r="C155" s="244"/>
      <c r="D155" s="245"/>
      <c r="E155" s="244"/>
      <c r="F155" s="307"/>
      <c r="G155" s="226"/>
      <c r="H155" s="227"/>
      <c r="I155" s="227"/>
      <c r="J155" s="227"/>
      <c r="K155" s="227"/>
      <c r="L155" s="227"/>
      <c r="M155" s="227"/>
      <c r="N155" s="227"/>
      <c r="O155" s="227"/>
      <c r="P155" s="228"/>
      <c r="Q155" s="420"/>
      <c r="R155" s="227"/>
      <c r="S155" s="227"/>
      <c r="T155" s="227"/>
      <c r="U155" s="227"/>
      <c r="V155" s="227"/>
      <c r="W155" s="227"/>
      <c r="X155" s="227"/>
      <c r="Y155" s="227"/>
      <c r="Z155" s="227"/>
      <c r="AA155" s="95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customHeight="1" x14ac:dyDescent="0.15">
      <c r="A156" s="1020"/>
      <c r="B156" s="245"/>
      <c r="C156" s="244"/>
      <c r="D156" s="245"/>
      <c r="E156" s="244"/>
      <c r="F156" s="307"/>
      <c r="G156" s="226"/>
      <c r="H156" s="227"/>
      <c r="I156" s="227"/>
      <c r="J156" s="227"/>
      <c r="K156" s="227"/>
      <c r="L156" s="227"/>
      <c r="M156" s="227"/>
      <c r="N156" s="227"/>
      <c r="O156" s="227"/>
      <c r="P156" s="228"/>
      <c r="Q156" s="420"/>
      <c r="R156" s="227"/>
      <c r="S156" s="227"/>
      <c r="T156" s="227"/>
      <c r="U156" s="227"/>
      <c r="V156" s="227"/>
      <c r="W156" s="227"/>
      <c r="X156" s="227"/>
      <c r="Y156" s="227"/>
      <c r="Z156" s="227"/>
      <c r="AA156" s="950"/>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customHeight="1" x14ac:dyDescent="0.15">
      <c r="A157" s="1020"/>
      <c r="B157" s="245"/>
      <c r="C157" s="244"/>
      <c r="D157" s="245"/>
      <c r="E157" s="244"/>
      <c r="F157" s="307"/>
      <c r="G157" s="226"/>
      <c r="H157" s="227"/>
      <c r="I157" s="227"/>
      <c r="J157" s="227"/>
      <c r="K157" s="227"/>
      <c r="L157" s="227"/>
      <c r="M157" s="227"/>
      <c r="N157" s="227"/>
      <c r="O157" s="227"/>
      <c r="P157" s="228"/>
      <c r="Q157" s="420"/>
      <c r="R157" s="227"/>
      <c r="S157" s="227"/>
      <c r="T157" s="227"/>
      <c r="U157" s="227"/>
      <c r="V157" s="227"/>
      <c r="W157" s="227"/>
      <c r="X157" s="227"/>
      <c r="Y157" s="227"/>
      <c r="Z157" s="227"/>
      <c r="AA157" s="950"/>
      <c r="AB157" s="250"/>
      <c r="AC157" s="251"/>
      <c r="AD157" s="251"/>
      <c r="AE157" s="150" t="s">
        <v>526</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20"/>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51"/>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0"/>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0"/>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20"/>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4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20"/>
      <c r="B162" s="245"/>
      <c r="C162" s="244"/>
      <c r="D162" s="245"/>
      <c r="E162" s="244"/>
      <c r="F162" s="307"/>
      <c r="G162" s="226"/>
      <c r="H162" s="227"/>
      <c r="I162" s="227"/>
      <c r="J162" s="227"/>
      <c r="K162" s="227"/>
      <c r="L162" s="227"/>
      <c r="M162" s="227"/>
      <c r="N162" s="227"/>
      <c r="O162" s="227"/>
      <c r="P162" s="228"/>
      <c r="Q162" s="420"/>
      <c r="R162" s="227"/>
      <c r="S162" s="227"/>
      <c r="T162" s="227"/>
      <c r="U162" s="227"/>
      <c r="V162" s="227"/>
      <c r="W162" s="227"/>
      <c r="X162" s="227"/>
      <c r="Y162" s="227"/>
      <c r="Z162" s="227"/>
      <c r="AA162" s="95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20"/>
      <c r="B163" s="245"/>
      <c r="C163" s="244"/>
      <c r="D163" s="245"/>
      <c r="E163" s="244"/>
      <c r="F163" s="307"/>
      <c r="G163" s="226"/>
      <c r="H163" s="227"/>
      <c r="I163" s="227"/>
      <c r="J163" s="227"/>
      <c r="K163" s="227"/>
      <c r="L163" s="227"/>
      <c r="M163" s="227"/>
      <c r="N163" s="227"/>
      <c r="O163" s="227"/>
      <c r="P163" s="228"/>
      <c r="Q163" s="420"/>
      <c r="R163" s="227"/>
      <c r="S163" s="227"/>
      <c r="T163" s="227"/>
      <c r="U163" s="227"/>
      <c r="V163" s="227"/>
      <c r="W163" s="227"/>
      <c r="X163" s="227"/>
      <c r="Y163" s="227"/>
      <c r="Z163" s="227"/>
      <c r="AA163" s="950"/>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20"/>
      <c r="B164" s="245"/>
      <c r="C164" s="244"/>
      <c r="D164" s="245"/>
      <c r="E164" s="244"/>
      <c r="F164" s="307"/>
      <c r="G164" s="226"/>
      <c r="H164" s="227"/>
      <c r="I164" s="227"/>
      <c r="J164" s="227"/>
      <c r="K164" s="227"/>
      <c r="L164" s="227"/>
      <c r="M164" s="227"/>
      <c r="N164" s="227"/>
      <c r="O164" s="227"/>
      <c r="P164" s="228"/>
      <c r="Q164" s="420"/>
      <c r="R164" s="227"/>
      <c r="S164" s="227"/>
      <c r="T164" s="227"/>
      <c r="U164" s="227"/>
      <c r="V164" s="227"/>
      <c r="W164" s="227"/>
      <c r="X164" s="227"/>
      <c r="Y164" s="227"/>
      <c r="Z164" s="227"/>
      <c r="AA164" s="950"/>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0"/>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51"/>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0"/>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0"/>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20"/>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4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20"/>
      <c r="B169" s="245"/>
      <c r="C169" s="244"/>
      <c r="D169" s="245"/>
      <c r="E169" s="244"/>
      <c r="F169" s="307"/>
      <c r="G169" s="226"/>
      <c r="H169" s="227"/>
      <c r="I169" s="227"/>
      <c r="J169" s="227"/>
      <c r="K169" s="227"/>
      <c r="L169" s="227"/>
      <c r="M169" s="227"/>
      <c r="N169" s="227"/>
      <c r="O169" s="227"/>
      <c r="P169" s="228"/>
      <c r="Q169" s="420"/>
      <c r="R169" s="227"/>
      <c r="S169" s="227"/>
      <c r="T169" s="227"/>
      <c r="U169" s="227"/>
      <c r="V169" s="227"/>
      <c r="W169" s="227"/>
      <c r="X169" s="227"/>
      <c r="Y169" s="227"/>
      <c r="Z169" s="227"/>
      <c r="AA169" s="95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20"/>
      <c r="B170" s="245"/>
      <c r="C170" s="244"/>
      <c r="D170" s="245"/>
      <c r="E170" s="244"/>
      <c r="F170" s="307"/>
      <c r="G170" s="226"/>
      <c r="H170" s="227"/>
      <c r="I170" s="227"/>
      <c r="J170" s="227"/>
      <c r="K170" s="227"/>
      <c r="L170" s="227"/>
      <c r="M170" s="227"/>
      <c r="N170" s="227"/>
      <c r="O170" s="227"/>
      <c r="P170" s="228"/>
      <c r="Q170" s="420"/>
      <c r="R170" s="227"/>
      <c r="S170" s="227"/>
      <c r="T170" s="227"/>
      <c r="U170" s="227"/>
      <c r="V170" s="227"/>
      <c r="W170" s="227"/>
      <c r="X170" s="227"/>
      <c r="Y170" s="227"/>
      <c r="Z170" s="227"/>
      <c r="AA170" s="950"/>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20"/>
      <c r="B171" s="245"/>
      <c r="C171" s="244"/>
      <c r="D171" s="245"/>
      <c r="E171" s="244"/>
      <c r="F171" s="307"/>
      <c r="G171" s="226"/>
      <c r="H171" s="227"/>
      <c r="I171" s="227"/>
      <c r="J171" s="227"/>
      <c r="K171" s="227"/>
      <c r="L171" s="227"/>
      <c r="M171" s="227"/>
      <c r="N171" s="227"/>
      <c r="O171" s="227"/>
      <c r="P171" s="228"/>
      <c r="Q171" s="420"/>
      <c r="R171" s="227"/>
      <c r="S171" s="227"/>
      <c r="T171" s="227"/>
      <c r="U171" s="227"/>
      <c r="V171" s="227"/>
      <c r="W171" s="227"/>
      <c r="X171" s="227"/>
      <c r="Y171" s="227"/>
      <c r="Z171" s="227"/>
      <c r="AA171" s="950"/>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0"/>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51"/>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0"/>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0"/>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20"/>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4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20"/>
      <c r="B176" s="245"/>
      <c r="C176" s="244"/>
      <c r="D176" s="245"/>
      <c r="E176" s="244"/>
      <c r="F176" s="307"/>
      <c r="G176" s="226"/>
      <c r="H176" s="227"/>
      <c r="I176" s="227"/>
      <c r="J176" s="227"/>
      <c r="K176" s="227"/>
      <c r="L176" s="227"/>
      <c r="M176" s="227"/>
      <c r="N176" s="227"/>
      <c r="O176" s="227"/>
      <c r="P176" s="228"/>
      <c r="Q176" s="420"/>
      <c r="R176" s="227"/>
      <c r="S176" s="227"/>
      <c r="T176" s="227"/>
      <c r="U176" s="227"/>
      <c r="V176" s="227"/>
      <c r="W176" s="227"/>
      <c r="X176" s="227"/>
      <c r="Y176" s="227"/>
      <c r="Z176" s="227"/>
      <c r="AA176" s="95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20"/>
      <c r="B177" s="245"/>
      <c r="C177" s="244"/>
      <c r="D177" s="245"/>
      <c r="E177" s="244"/>
      <c r="F177" s="307"/>
      <c r="G177" s="226"/>
      <c r="H177" s="227"/>
      <c r="I177" s="227"/>
      <c r="J177" s="227"/>
      <c r="K177" s="227"/>
      <c r="L177" s="227"/>
      <c r="M177" s="227"/>
      <c r="N177" s="227"/>
      <c r="O177" s="227"/>
      <c r="P177" s="228"/>
      <c r="Q177" s="420"/>
      <c r="R177" s="227"/>
      <c r="S177" s="227"/>
      <c r="T177" s="227"/>
      <c r="U177" s="227"/>
      <c r="V177" s="227"/>
      <c r="W177" s="227"/>
      <c r="X177" s="227"/>
      <c r="Y177" s="227"/>
      <c r="Z177" s="227"/>
      <c r="AA177" s="950"/>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20"/>
      <c r="B178" s="245"/>
      <c r="C178" s="244"/>
      <c r="D178" s="245"/>
      <c r="E178" s="244"/>
      <c r="F178" s="307"/>
      <c r="G178" s="226"/>
      <c r="H178" s="227"/>
      <c r="I178" s="227"/>
      <c r="J178" s="227"/>
      <c r="K178" s="227"/>
      <c r="L178" s="227"/>
      <c r="M178" s="227"/>
      <c r="N178" s="227"/>
      <c r="O178" s="227"/>
      <c r="P178" s="228"/>
      <c r="Q178" s="420"/>
      <c r="R178" s="227"/>
      <c r="S178" s="227"/>
      <c r="T178" s="227"/>
      <c r="U178" s="227"/>
      <c r="V178" s="227"/>
      <c r="W178" s="227"/>
      <c r="X178" s="227"/>
      <c r="Y178" s="227"/>
      <c r="Z178" s="227"/>
      <c r="AA178" s="950"/>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0"/>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51"/>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0"/>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0"/>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20"/>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4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20"/>
      <c r="B183" s="245"/>
      <c r="C183" s="244"/>
      <c r="D183" s="245"/>
      <c r="E183" s="244"/>
      <c r="F183" s="307"/>
      <c r="G183" s="226"/>
      <c r="H183" s="227"/>
      <c r="I183" s="227"/>
      <c r="J183" s="227"/>
      <c r="K183" s="227"/>
      <c r="L183" s="227"/>
      <c r="M183" s="227"/>
      <c r="N183" s="227"/>
      <c r="O183" s="227"/>
      <c r="P183" s="228"/>
      <c r="Q183" s="420"/>
      <c r="R183" s="227"/>
      <c r="S183" s="227"/>
      <c r="T183" s="227"/>
      <c r="U183" s="227"/>
      <c r="V183" s="227"/>
      <c r="W183" s="227"/>
      <c r="X183" s="227"/>
      <c r="Y183" s="227"/>
      <c r="Z183" s="227"/>
      <c r="AA183" s="95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20"/>
      <c r="B184" s="245"/>
      <c r="C184" s="244"/>
      <c r="D184" s="245"/>
      <c r="E184" s="244"/>
      <c r="F184" s="307"/>
      <c r="G184" s="226"/>
      <c r="H184" s="227"/>
      <c r="I184" s="227"/>
      <c r="J184" s="227"/>
      <c r="K184" s="227"/>
      <c r="L184" s="227"/>
      <c r="M184" s="227"/>
      <c r="N184" s="227"/>
      <c r="O184" s="227"/>
      <c r="P184" s="228"/>
      <c r="Q184" s="420"/>
      <c r="R184" s="227"/>
      <c r="S184" s="227"/>
      <c r="T184" s="227"/>
      <c r="U184" s="227"/>
      <c r="V184" s="227"/>
      <c r="W184" s="227"/>
      <c r="X184" s="227"/>
      <c r="Y184" s="227"/>
      <c r="Z184" s="227"/>
      <c r="AA184" s="950"/>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0"/>
      <c r="B185" s="245"/>
      <c r="C185" s="244"/>
      <c r="D185" s="245"/>
      <c r="E185" s="244"/>
      <c r="F185" s="307"/>
      <c r="G185" s="226"/>
      <c r="H185" s="227"/>
      <c r="I185" s="227"/>
      <c r="J185" s="227"/>
      <c r="K185" s="227"/>
      <c r="L185" s="227"/>
      <c r="M185" s="227"/>
      <c r="N185" s="227"/>
      <c r="O185" s="227"/>
      <c r="P185" s="228"/>
      <c r="Q185" s="420"/>
      <c r="R185" s="227"/>
      <c r="S185" s="227"/>
      <c r="T185" s="227"/>
      <c r="U185" s="227"/>
      <c r="V185" s="227"/>
      <c r="W185" s="227"/>
      <c r="X185" s="227"/>
      <c r="Y185" s="227"/>
      <c r="Z185" s="227"/>
      <c r="AA185" s="950"/>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0"/>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51"/>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0"/>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0"/>
      <c r="B188" s="245"/>
      <c r="C188" s="244"/>
      <c r="D188" s="245"/>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20"/>
      <c r="B189" s="245"/>
      <c r="C189" s="244"/>
      <c r="D189" s="245"/>
      <c r="E189" s="420"/>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1"/>
    </row>
    <row r="190" spans="1:50" ht="45" hidden="1" customHeight="1" x14ac:dyDescent="0.15">
      <c r="A190" s="1020"/>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20"/>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20"/>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15">
      <c r="A193" s="1020"/>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1020"/>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4"/>
      <c r="AD194" s="214"/>
      <c r="AE194" s="259"/>
      <c r="AF194" s="106"/>
      <c r="AG194" s="106"/>
      <c r="AH194" s="106"/>
      <c r="AI194" s="259"/>
      <c r="AJ194" s="106"/>
      <c r="AK194" s="106"/>
      <c r="AL194" s="106"/>
      <c r="AM194" s="259"/>
      <c r="AN194" s="106"/>
      <c r="AO194" s="106"/>
      <c r="AP194" s="106"/>
      <c r="AQ194" s="259"/>
      <c r="AR194" s="106"/>
      <c r="AS194" s="106"/>
      <c r="AT194" s="106"/>
      <c r="AU194" s="259"/>
      <c r="AV194" s="106"/>
      <c r="AW194" s="106"/>
      <c r="AX194" s="205"/>
    </row>
    <row r="195" spans="1:50" ht="39.75" hidden="1" customHeight="1" x14ac:dyDescent="0.15">
      <c r="A195" s="1020"/>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6"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5"/>
    </row>
    <row r="196" spans="1:50" ht="18.75" hidden="1" customHeight="1" x14ac:dyDescent="0.15">
      <c r="A196" s="1020"/>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15">
      <c r="A197" s="1020"/>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1020"/>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5"/>
    </row>
    <row r="199" spans="1:50" ht="39.75" hidden="1" customHeight="1" x14ac:dyDescent="0.15">
      <c r="A199" s="1020"/>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6"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5"/>
    </row>
    <row r="200" spans="1:50" ht="18.75" hidden="1" customHeight="1" x14ac:dyDescent="0.15">
      <c r="A200" s="1020"/>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15">
      <c r="A201" s="1020"/>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1020"/>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5"/>
    </row>
    <row r="203" spans="1:50" ht="39.75" hidden="1" customHeight="1" x14ac:dyDescent="0.15">
      <c r="A203" s="1020"/>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6"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5"/>
    </row>
    <row r="204" spans="1:50" ht="18.75" hidden="1" customHeight="1" x14ac:dyDescent="0.15">
      <c r="A204" s="1020"/>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15">
      <c r="A205" s="1020"/>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1020"/>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5"/>
    </row>
    <row r="207" spans="1:50" ht="39.75" hidden="1" customHeight="1" x14ac:dyDescent="0.15">
      <c r="A207" s="1020"/>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6"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5"/>
    </row>
    <row r="208" spans="1:50" ht="18.75" hidden="1" customHeight="1" x14ac:dyDescent="0.15">
      <c r="A208" s="1020"/>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15">
      <c r="A209" s="1020"/>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1020"/>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5"/>
    </row>
    <row r="211" spans="1:50" ht="39.75" hidden="1" customHeight="1" x14ac:dyDescent="0.15">
      <c r="A211" s="1020"/>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6"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5"/>
    </row>
    <row r="212" spans="1:50" ht="22.5" hidden="1" customHeight="1" x14ac:dyDescent="0.15">
      <c r="A212" s="1020"/>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6"/>
    </row>
    <row r="213" spans="1:50" ht="22.5" hidden="1" customHeight="1" x14ac:dyDescent="0.15">
      <c r="A213" s="1020"/>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0"/>
      <c r="B214" s="245"/>
      <c r="C214" s="244"/>
      <c r="D214" s="245"/>
      <c r="E214" s="244"/>
      <c r="F214" s="307"/>
      <c r="G214" s="224"/>
      <c r="H214" s="151"/>
      <c r="I214" s="151"/>
      <c r="J214" s="151"/>
      <c r="K214" s="151"/>
      <c r="L214" s="151"/>
      <c r="M214" s="151"/>
      <c r="N214" s="151"/>
      <c r="O214" s="151"/>
      <c r="P214" s="225"/>
      <c r="Q214" s="1007"/>
      <c r="R214" s="1008"/>
      <c r="S214" s="1008"/>
      <c r="T214" s="1008"/>
      <c r="U214" s="1008"/>
      <c r="V214" s="1008"/>
      <c r="W214" s="1008"/>
      <c r="X214" s="1008"/>
      <c r="Y214" s="1008"/>
      <c r="Z214" s="1008"/>
      <c r="AA214" s="1009"/>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20"/>
      <c r="B215" s="245"/>
      <c r="C215" s="244"/>
      <c r="D215" s="245"/>
      <c r="E215" s="244"/>
      <c r="F215" s="307"/>
      <c r="G215" s="226"/>
      <c r="H215" s="227"/>
      <c r="I215" s="227"/>
      <c r="J215" s="227"/>
      <c r="K215" s="227"/>
      <c r="L215" s="227"/>
      <c r="M215" s="227"/>
      <c r="N215" s="227"/>
      <c r="O215" s="227"/>
      <c r="P215" s="228"/>
      <c r="Q215" s="1010"/>
      <c r="R215" s="1011"/>
      <c r="S215" s="1011"/>
      <c r="T215" s="1011"/>
      <c r="U215" s="1011"/>
      <c r="V215" s="1011"/>
      <c r="W215" s="1011"/>
      <c r="X215" s="1011"/>
      <c r="Y215" s="1011"/>
      <c r="Z215" s="1011"/>
      <c r="AA215" s="1012"/>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20"/>
      <c r="B216" s="245"/>
      <c r="C216" s="244"/>
      <c r="D216" s="245"/>
      <c r="E216" s="244"/>
      <c r="F216" s="307"/>
      <c r="G216" s="226"/>
      <c r="H216" s="227"/>
      <c r="I216" s="227"/>
      <c r="J216" s="227"/>
      <c r="K216" s="227"/>
      <c r="L216" s="227"/>
      <c r="M216" s="227"/>
      <c r="N216" s="227"/>
      <c r="O216" s="227"/>
      <c r="P216" s="228"/>
      <c r="Q216" s="1010"/>
      <c r="R216" s="1011"/>
      <c r="S216" s="1011"/>
      <c r="T216" s="1011"/>
      <c r="U216" s="1011"/>
      <c r="V216" s="1011"/>
      <c r="W216" s="1011"/>
      <c r="X216" s="1011"/>
      <c r="Y216" s="1011"/>
      <c r="Z216" s="1011"/>
      <c r="AA216" s="1012"/>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20"/>
      <c r="B217" s="245"/>
      <c r="C217" s="244"/>
      <c r="D217" s="245"/>
      <c r="E217" s="244"/>
      <c r="F217" s="307"/>
      <c r="G217" s="226"/>
      <c r="H217" s="227"/>
      <c r="I217" s="227"/>
      <c r="J217" s="227"/>
      <c r="K217" s="227"/>
      <c r="L217" s="227"/>
      <c r="M217" s="227"/>
      <c r="N217" s="227"/>
      <c r="O217" s="227"/>
      <c r="P217" s="228"/>
      <c r="Q217" s="1010"/>
      <c r="R217" s="1011"/>
      <c r="S217" s="1011"/>
      <c r="T217" s="1011"/>
      <c r="U217" s="1011"/>
      <c r="V217" s="1011"/>
      <c r="W217" s="1011"/>
      <c r="X217" s="1011"/>
      <c r="Y217" s="1011"/>
      <c r="Z217" s="1011"/>
      <c r="AA217" s="1012"/>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0"/>
      <c r="B218" s="245"/>
      <c r="C218" s="244"/>
      <c r="D218" s="245"/>
      <c r="E218" s="244"/>
      <c r="F218" s="307"/>
      <c r="G218" s="229"/>
      <c r="H218" s="154"/>
      <c r="I218" s="154"/>
      <c r="J218" s="154"/>
      <c r="K218" s="154"/>
      <c r="L218" s="154"/>
      <c r="M218" s="154"/>
      <c r="N218" s="154"/>
      <c r="O218" s="154"/>
      <c r="P218" s="230"/>
      <c r="Q218" s="1013"/>
      <c r="R218" s="1014"/>
      <c r="S218" s="1014"/>
      <c r="T218" s="1014"/>
      <c r="U218" s="1014"/>
      <c r="V218" s="1014"/>
      <c r="W218" s="1014"/>
      <c r="X218" s="1014"/>
      <c r="Y218" s="1014"/>
      <c r="Z218" s="1014"/>
      <c r="AA218" s="1015"/>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0"/>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0"/>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20"/>
      <c r="B221" s="245"/>
      <c r="C221" s="244"/>
      <c r="D221" s="245"/>
      <c r="E221" s="244"/>
      <c r="F221" s="307"/>
      <c r="G221" s="224"/>
      <c r="H221" s="151"/>
      <c r="I221" s="151"/>
      <c r="J221" s="151"/>
      <c r="K221" s="151"/>
      <c r="L221" s="151"/>
      <c r="M221" s="151"/>
      <c r="N221" s="151"/>
      <c r="O221" s="151"/>
      <c r="P221" s="225"/>
      <c r="Q221" s="1007"/>
      <c r="R221" s="1008"/>
      <c r="S221" s="1008"/>
      <c r="T221" s="1008"/>
      <c r="U221" s="1008"/>
      <c r="V221" s="1008"/>
      <c r="W221" s="1008"/>
      <c r="X221" s="1008"/>
      <c r="Y221" s="1008"/>
      <c r="Z221" s="1008"/>
      <c r="AA221" s="1009"/>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20"/>
      <c r="B222" s="245"/>
      <c r="C222" s="244"/>
      <c r="D222" s="245"/>
      <c r="E222" s="244"/>
      <c r="F222" s="307"/>
      <c r="G222" s="226"/>
      <c r="H222" s="227"/>
      <c r="I222" s="227"/>
      <c r="J222" s="227"/>
      <c r="K222" s="227"/>
      <c r="L222" s="227"/>
      <c r="M222" s="227"/>
      <c r="N222" s="227"/>
      <c r="O222" s="227"/>
      <c r="P222" s="228"/>
      <c r="Q222" s="1010"/>
      <c r="R222" s="1011"/>
      <c r="S222" s="1011"/>
      <c r="T222" s="1011"/>
      <c r="U222" s="1011"/>
      <c r="V222" s="1011"/>
      <c r="W222" s="1011"/>
      <c r="X222" s="1011"/>
      <c r="Y222" s="1011"/>
      <c r="Z222" s="1011"/>
      <c r="AA222" s="1012"/>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20"/>
      <c r="B223" s="245"/>
      <c r="C223" s="244"/>
      <c r="D223" s="245"/>
      <c r="E223" s="244"/>
      <c r="F223" s="307"/>
      <c r="G223" s="226"/>
      <c r="H223" s="227"/>
      <c r="I223" s="227"/>
      <c r="J223" s="227"/>
      <c r="K223" s="227"/>
      <c r="L223" s="227"/>
      <c r="M223" s="227"/>
      <c r="N223" s="227"/>
      <c r="O223" s="227"/>
      <c r="P223" s="228"/>
      <c r="Q223" s="1010"/>
      <c r="R223" s="1011"/>
      <c r="S223" s="1011"/>
      <c r="T223" s="1011"/>
      <c r="U223" s="1011"/>
      <c r="V223" s="1011"/>
      <c r="W223" s="1011"/>
      <c r="X223" s="1011"/>
      <c r="Y223" s="1011"/>
      <c r="Z223" s="1011"/>
      <c r="AA223" s="1012"/>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20"/>
      <c r="B224" s="245"/>
      <c r="C224" s="244"/>
      <c r="D224" s="245"/>
      <c r="E224" s="244"/>
      <c r="F224" s="307"/>
      <c r="G224" s="226"/>
      <c r="H224" s="227"/>
      <c r="I224" s="227"/>
      <c r="J224" s="227"/>
      <c r="K224" s="227"/>
      <c r="L224" s="227"/>
      <c r="M224" s="227"/>
      <c r="N224" s="227"/>
      <c r="O224" s="227"/>
      <c r="P224" s="228"/>
      <c r="Q224" s="1010"/>
      <c r="R224" s="1011"/>
      <c r="S224" s="1011"/>
      <c r="T224" s="1011"/>
      <c r="U224" s="1011"/>
      <c r="V224" s="1011"/>
      <c r="W224" s="1011"/>
      <c r="X224" s="1011"/>
      <c r="Y224" s="1011"/>
      <c r="Z224" s="1011"/>
      <c r="AA224" s="1012"/>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0"/>
      <c r="B225" s="245"/>
      <c r="C225" s="244"/>
      <c r="D225" s="245"/>
      <c r="E225" s="244"/>
      <c r="F225" s="307"/>
      <c r="G225" s="229"/>
      <c r="H225" s="154"/>
      <c r="I225" s="154"/>
      <c r="J225" s="154"/>
      <c r="K225" s="154"/>
      <c r="L225" s="154"/>
      <c r="M225" s="154"/>
      <c r="N225" s="154"/>
      <c r="O225" s="154"/>
      <c r="P225" s="230"/>
      <c r="Q225" s="1013"/>
      <c r="R225" s="1014"/>
      <c r="S225" s="1014"/>
      <c r="T225" s="1014"/>
      <c r="U225" s="1014"/>
      <c r="V225" s="1014"/>
      <c r="W225" s="1014"/>
      <c r="X225" s="1014"/>
      <c r="Y225" s="1014"/>
      <c r="Z225" s="1014"/>
      <c r="AA225" s="1015"/>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20"/>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0"/>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20"/>
      <c r="B228" s="245"/>
      <c r="C228" s="244"/>
      <c r="D228" s="245"/>
      <c r="E228" s="244"/>
      <c r="F228" s="307"/>
      <c r="G228" s="224"/>
      <c r="H228" s="151"/>
      <c r="I228" s="151"/>
      <c r="J228" s="151"/>
      <c r="K228" s="151"/>
      <c r="L228" s="151"/>
      <c r="M228" s="151"/>
      <c r="N228" s="151"/>
      <c r="O228" s="151"/>
      <c r="P228" s="225"/>
      <c r="Q228" s="1007"/>
      <c r="R228" s="1008"/>
      <c r="S228" s="1008"/>
      <c r="T228" s="1008"/>
      <c r="U228" s="1008"/>
      <c r="V228" s="1008"/>
      <c r="W228" s="1008"/>
      <c r="X228" s="1008"/>
      <c r="Y228" s="1008"/>
      <c r="Z228" s="1008"/>
      <c r="AA228" s="1009"/>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20"/>
      <c r="B229" s="245"/>
      <c r="C229" s="244"/>
      <c r="D229" s="245"/>
      <c r="E229" s="244"/>
      <c r="F229" s="307"/>
      <c r="G229" s="226"/>
      <c r="H229" s="227"/>
      <c r="I229" s="227"/>
      <c r="J229" s="227"/>
      <c r="K229" s="227"/>
      <c r="L229" s="227"/>
      <c r="M229" s="227"/>
      <c r="N229" s="227"/>
      <c r="O229" s="227"/>
      <c r="P229" s="228"/>
      <c r="Q229" s="1010"/>
      <c r="R229" s="1011"/>
      <c r="S229" s="1011"/>
      <c r="T229" s="1011"/>
      <c r="U229" s="1011"/>
      <c r="V229" s="1011"/>
      <c r="W229" s="1011"/>
      <c r="X229" s="1011"/>
      <c r="Y229" s="1011"/>
      <c r="Z229" s="1011"/>
      <c r="AA229" s="1012"/>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20"/>
      <c r="B230" s="245"/>
      <c r="C230" s="244"/>
      <c r="D230" s="245"/>
      <c r="E230" s="244"/>
      <c r="F230" s="307"/>
      <c r="G230" s="226"/>
      <c r="H230" s="227"/>
      <c r="I230" s="227"/>
      <c r="J230" s="227"/>
      <c r="K230" s="227"/>
      <c r="L230" s="227"/>
      <c r="M230" s="227"/>
      <c r="N230" s="227"/>
      <c r="O230" s="227"/>
      <c r="P230" s="228"/>
      <c r="Q230" s="1010"/>
      <c r="R230" s="1011"/>
      <c r="S230" s="1011"/>
      <c r="T230" s="1011"/>
      <c r="U230" s="1011"/>
      <c r="V230" s="1011"/>
      <c r="W230" s="1011"/>
      <c r="X230" s="1011"/>
      <c r="Y230" s="1011"/>
      <c r="Z230" s="1011"/>
      <c r="AA230" s="1012"/>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20"/>
      <c r="B231" s="245"/>
      <c r="C231" s="244"/>
      <c r="D231" s="245"/>
      <c r="E231" s="244"/>
      <c r="F231" s="307"/>
      <c r="G231" s="226"/>
      <c r="H231" s="227"/>
      <c r="I231" s="227"/>
      <c r="J231" s="227"/>
      <c r="K231" s="227"/>
      <c r="L231" s="227"/>
      <c r="M231" s="227"/>
      <c r="N231" s="227"/>
      <c r="O231" s="227"/>
      <c r="P231" s="228"/>
      <c r="Q231" s="1010"/>
      <c r="R231" s="1011"/>
      <c r="S231" s="1011"/>
      <c r="T231" s="1011"/>
      <c r="U231" s="1011"/>
      <c r="V231" s="1011"/>
      <c r="W231" s="1011"/>
      <c r="X231" s="1011"/>
      <c r="Y231" s="1011"/>
      <c r="Z231" s="1011"/>
      <c r="AA231" s="1012"/>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0"/>
      <c r="B232" s="245"/>
      <c r="C232" s="244"/>
      <c r="D232" s="245"/>
      <c r="E232" s="244"/>
      <c r="F232" s="307"/>
      <c r="G232" s="229"/>
      <c r="H232" s="154"/>
      <c r="I232" s="154"/>
      <c r="J232" s="154"/>
      <c r="K232" s="154"/>
      <c r="L232" s="154"/>
      <c r="M232" s="154"/>
      <c r="N232" s="154"/>
      <c r="O232" s="154"/>
      <c r="P232" s="230"/>
      <c r="Q232" s="1013"/>
      <c r="R232" s="1014"/>
      <c r="S232" s="1014"/>
      <c r="T232" s="1014"/>
      <c r="U232" s="1014"/>
      <c r="V232" s="1014"/>
      <c r="W232" s="1014"/>
      <c r="X232" s="1014"/>
      <c r="Y232" s="1014"/>
      <c r="Z232" s="1014"/>
      <c r="AA232" s="1015"/>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0"/>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0"/>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20"/>
      <c r="B235" s="245"/>
      <c r="C235" s="244"/>
      <c r="D235" s="245"/>
      <c r="E235" s="244"/>
      <c r="F235" s="307"/>
      <c r="G235" s="224"/>
      <c r="H235" s="151"/>
      <c r="I235" s="151"/>
      <c r="J235" s="151"/>
      <c r="K235" s="151"/>
      <c r="L235" s="151"/>
      <c r="M235" s="151"/>
      <c r="N235" s="151"/>
      <c r="O235" s="151"/>
      <c r="P235" s="225"/>
      <c r="Q235" s="1007"/>
      <c r="R235" s="1008"/>
      <c r="S235" s="1008"/>
      <c r="T235" s="1008"/>
      <c r="U235" s="1008"/>
      <c r="V235" s="1008"/>
      <c r="W235" s="1008"/>
      <c r="X235" s="1008"/>
      <c r="Y235" s="1008"/>
      <c r="Z235" s="1008"/>
      <c r="AA235" s="1009"/>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20"/>
      <c r="B236" s="245"/>
      <c r="C236" s="244"/>
      <c r="D236" s="245"/>
      <c r="E236" s="244"/>
      <c r="F236" s="307"/>
      <c r="G236" s="226"/>
      <c r="H236" s="227"/>
      <c r="I236" s="227"/>
      <c r="J236" s="227"/>
      <c r="K236" s="227"/>
      <c r="L236" s="227"/>
      <c r="M236" s="227"/>
      <c r="N236" s="227"/>
      <c r="O236" s="227"/>
      <c r="P236" s="228"/>
      <c r="Q236" s="1010"/>
      <c r="R236" s="1011"/>
      <c r="S236" s="1011"/>
      <c r="T236" s="1011"/>
      <c r="U236" s="1011"/>
      <c r="V236" s="1011"/>
      <c r="W236" s="1011"/>
      <c r="X236" s="1011"/>
      <c r="Y236" s="1011"/>
      <c r="Z236" s="1011"/>
      <c r="AA236" s="1012"/>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20"/>
      <c r="B237" s="245"/>
      <c r="C237" s="244"/>
      <c r="D237" s="245"/>
      <c r="E237" s="244"/>
      <c r="F237" s="307"/>
      <c r="G237" s="226"/>
      <c r="H237" s="227"/>
      <c r="I237" s="227"/>
      <c r="J237" s="227"/>
      <c r="K237" s="227"/>
      <c r="L237" s="227"/>
      <c r="M237" s="227"/>
      <c r="N237" s="227"/>
      <c r="O237" s="227"/>
      <c r="P237" s="228"/>
      <c r="Q237" s="1010"/>
      <c r="R237" s="1011"/>
      <c r="S237" s="1011"/>
      <c r="T237" s="1011"/>
      <c r="U237" s="1011"/>
      <c r="V237" s="1011"/>
      <c r="W237" s="1011"/>
      <c r="X237" s="1011"/>
      <c r="Y237" s="1011"/>
      <c r="Z237" s="1011"/>
      <c r="AA237" s="1012"/>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20"/>
      <c r="B238" s="245"/>
      <c r="C238" s="244"/>
      <c r="D238" s="245"/>
      <c r="E238" s="244"/>
      <c r="F238" s="307"/>
      <c r="G238" s="226"/>
      <c r="H238" s="227"/>
      <c r="I238" s="227"/>
      <c r="J238" s="227"/>
      <c r="K238" s="227"/>
      <c r="L238" s="227"/>
      <c r="M238" s="227"/>
      <c r="N238" s="227"/>
      <c r="O238" s="227"/>
      <c r="P238" s="228"/>
      <c r="Q238" s="1010"/>
      <c r="R238" s="1011"/>
      <c r="S238" s="1011"/>
      <c r="T238" s="1011"/>
      <c r="U238" s="1011"/>
      <c r="V238" s="1011"/>
      <c r="W238" s="1011"/>
      <c r="X238" s="1011"/>
      <c r="Y238" s="1011"/>
      <c r="Z238" s="1011"/>
      <c r="AA238" s="1012"/>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0"/>
      <c r="B239" s="245"/>
      <c r="C239" s="244"/>
      <c r="D239" s="245"/>
      <c r="E239" s="244"/>
      <c r="F239" s="307"/>
      <c r="G239" s="229"/>
      <c r="H239" s="154"/>
      <c r="I239" s="154"/>
      <c r="J239" s="154"/>
      <c r="K239" s="154"/>
      <c r="L239" s="154"/>
      <c r="M239" s="154"/>
      <c r="N239" s="154"/>
      <c r="O239" s="154"/>
      <c r="P239" s="230"/>
      <c r="Q239" s="1013"/>
      <c r="R239" s="1014"/>
      <c r="S239" s="1014"/>
      <c r="T239" s="1014"/>
      <c r="U239" s="1014"/>
      <c r="V239" s="1014"/>
      <c r="W239" s="1014"/>
      <c r="X239" s="1014"/>
      <c r="Y239" s="1014"/>
      <c r="Z239" s="1014"/>
      <c r="AA239" s="1015"/>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20"/>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0"/>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20"/>
      <c r="B242" s="245"/>
      <c r="C242" s="244"/>
      <c r="D242" s="245"/>
      <c r="E242" s="244"/>
      <c r="F242" s="307"/>
      <c r="G242" s="224"/>
      <c r="H242" s="151"/>
      <c r="I242" s="151"/>
      <c r="J242" s="151"/>
      <c r="K242" s="151"/>
      <c r="L242" s="151"/>
      <c r="M242" s="151"/>
      <c r="N242" s="151"/>
      <c r="O242" s="151"/>
      <c r="P242" s="225"/>
      <c r="Q242" s="1007"/>
      <c r="R242" s="1008"/>
      <c r="S242" s="1008"/>
      <c r="T242" s="1008"/>
      <c r="U242" s="1008"/>
      <c r="V242" s="1008"/>
      <c r="W242" s="1008"/>
      <c r="X242" s="1008"/>
      <c r="Y242" s="1008"/>
      <c r="Z242" s="1008"/>
      <c r="AA242" s="1009"/>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20"/>
      <c r="B243" s="245"/>
      <c r="C243" s="244"/>
      <c r="D243" s="245"/>
      <c r="E243" s="244"/>
      <c r="F243" s="307"/>
      <c r="G243" s="226"/>
      <c r="H243" s="227"/>
      <c r="I243" s="227"/>
      <c r="J243" s="227"/>
      <c r="K243" s="227"/>
      <c r="L243" s="227"/>
      <c r="M243" s="227"/>
      <c r="N243" s="227"/>
      <c r="O243" s="227"/>
      <c r="P243" s="228"/>
      <c r="Q243" s="1010"/>
      <c r="R243" s="1011"/>
      <c r="S243" s="1011"/>
      <c r="T243" s="1011"/>
      <c r="U243" s="1011"/>
      <c r="V243" s="1011"/>
      <c r="W243" s="1011"/>
      <c r="X243" s="1011"/>
      <c r="Y243" s="1011"/>
      <c r="Z243" s="1011"/>
      <c r="AA243" s="1012"/>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20"/>
      <c r="B244" s="245"/>
      <c r="C244" s="244"/>
      <c r="D244" s="245"/>
      <c r="E244" s="244"/>
      <c r="F244" s="307"/>
      <c r="G244" s="226"/>
      <c r="H244" s="227"/>
      <c r="I244" s="227"/>
      <c r="J244" s="227"/>
      <c r="K244" s="227"/>
      <c r="L244" s="227"/>
      <c r="M244" s="227"/>
      <c r="N244" s="227"/>
      <c r="O244" s="227"/>
      <c r="P244" s="228"/>
      <c r="Q244" s="1010"/>
      <c r="R244" s="1011"/>
      <c r="S244" s="1011"/>
      <c r="T244" s="1011"/>
      <c r="U244" s="1011"/>
      <c r="V244" s="1011"/>
      <c r="W244" s="1011"/>
      <c r="X244" s="1011"/>
      <c r="Y244" s="1011"/>
      <c r="Z244" s="1011"/>
      <c r="AA244" s="1012"/>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0"/>
      <c r="B245" s="245"/>
      <c r="C245" s="244"/>
      <c r="D245" s="245"/>
      <c r="E245" s="244"/>
      <c r="F245" s="307"/>
      <c r="G245" s="226"/>
      <c r="H245" s="227"/>
      <c r="I245" s="227"/>
      <c r="J245" s="227"/>
      <c r="K245" s="227"/>
      <c r="L245" s="227"/>
      <c r="M245" s="227"/>
      <c r="N245" s="227"/>
      <c r="O245" s="227"/>
      <c r="P245" s="228"/>
      <c r="Q245" s="1010"/>
      <c r="R245" s="1011"/>
      <c r="S245" s="1011"/>
      <c r="T245" s="1011"/>
      <c r="U245" s="1011"/>
      <c r="V245" s="1011"/>
      <c r="W245" s="1011"/>
      <c r="X245" s="1011"/>
      <c r="Y245" s="1011"/>
      <c r="Z245" s="1011"/>
      <c r="AA245" s="1012"/>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0"/>
      <c r="B246" s="245"/>
      <c r="C246" s="244"/>
      <c r="D246" s="245"/>
      <c r="E246" s="308"/>
      <c r="F246" s="309"/>
      <c r="G246" s="229"/>
      <c r="H246" s="154"/>
      <c r="I246" s="154"/>
      <c r="J246" s="154"/>
      <c r="K246" s="154"/>
      <c r="L246" s="154"/>
      <c r="M246" s="154"/>
      <c r="N246" s="154"/>
      <c r="O246" s="154"/>
      <c r="P246" s="230"/>
      <c r="Q246" s="1013"/>
      <c r="R246" s="1014"/>
      <c r="S246" s="1014"/>
      <c r="T246" s="1014"/>
      <c r="U246" s="1014"/>
      <c r="V246" s="1014"/>
      <c r="W246" s="1014"/>
      <c r="X246" s="1014"/>
      <c r="Y246" s="1014"/>
      <c r="Z246" s="1014"/>
      <c r="AA246" s="1015"/>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0"/>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0"/>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20"/>
      <c r="B249" s="245"/>
      <c r="C249" s="244"/>
      <c r="D249" s="245"/>
      <c r="E249" s="420"/>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1"/>
    </row>
    <row r="250" spans="1:50" ht="45" hidden="1" customHeight="1" x14ac:dyDescent="0.15">
      <c r="A250" s="1020"/>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20"/>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20"/>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15">
      <c r="A253" s="1020"/>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1020"/>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5"/>
    </row>
    <row r="255" spans="1:50" ht="39.75" hidden="1" customHeight="1" x14ac:dyDescent="0.15">
      <c r="A255" s="1020"/>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6"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5"/>
    </row>
    <row r="256" spans="1:50" ht="18.75" hidden="1" customHeight="1" x14ac:dyDescent="0.15">
      <c r="A256" s="1020"/>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15">
      <c r="A257" s="1020"/>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1020"/>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5"/>
    </row>
    <row r="259" spans="1:50" ht="39.75" hidden="1" customHeight="1" x14ac:dyDescent="0.15">
      <c r="A259" s="1020"/>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6"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5"/>
    </row>
    <row r="260" spans="1:50" ht="18.75" hidden="1" customHeight="1" x14ac:dyDescent="0.15">
      <c r="A260" s="1020"/>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15">
      <c r="A261" s="1020"/>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1020"/>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5"/>
    </row>
    <row r="263" spans="1:50" ht="39.75" hidden="1" customHeight="1" x14ac:dyDescent="0.15">
      <c r="A263" s="1020"/>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6"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5"/>
    </row>
    <row r="264" spans="1:50" ht="18.75" hidden="1" customHeight="1" x14ac:dyDescent="0.15">
      <c r="A264" s="1020"/>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15">
      <c r="A265" s="1020"/>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1020"/>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5"/>
    </row>
    <row r="267" spans="1:50" ht="39.75" hidden="1" customHeight="1" x14ac:dyDescent="0.15">
      <c r="A267" s="1020"/>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6"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5"/>
    </row>
    <row r="268" spans="1:50" ht="18.75" hidden="1" customHeight="1" x14ac:dyDescent="0.15">
      <c r="A268" s="1020"/>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15">
      <c r="A269" s="1020"/>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1020"/>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5"/>
    </row>
    <row r="271" spans="1:50" ht="39.75" hidden="1" customHeight="1" x14ac:dyDescent="0.15">
      <c r="A271" s="1020"/>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6"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5"/>
    </row>
    <row r="272" spans="1:50" ht="22.5" hidden="1" customHeight="1" x14ac:dyDescent="0.15">
      <c r="A272" s="1020"/>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6"/>
    </row>
    <row r="273" spans="1:50" ht="22.5" hidden="1" customHeight="1" x14ac:dyDescent="0.15">
      <c r="A273" s="1020"/>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0"/>
      <c r="B274" s="245"/>
      <c r="C274" s="244"/>
      <c r="D274" s="245"/>
      <c r="E274" s="244"/>
      <c r="F274" s="307"/>
      <c r="G274" s="224"/>
      <c r="H274" s="151"/>
      <c r="I274" s="151"/>
      <c r="J274" s="151"/>
      <c r="K274" s="151"/>
      <c r="L274" s="151"/>
      <c r="M274" s="151"/>
      <c r="N274" s="151"/>
      <c r="O274" s="151"/>
      <c r="P274" s="225"/>
      <c r="Q274" s="1007"/>
      <c r="R274" s="1008"/>
      <c r="S274" s="1008"/>
      <c r="T274" s="1008"/>
      <c r="U274" s="1008"/>
      <c r="V274" s="1008"/>
      <c r="W274" s="1008"/>
      <c r="X274" s="1008"/>
      <c r="Y274" s="1008"/>
      <c r="Z274" s="1008"/>
      <c r="AA274" s="1009"/>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20"/>
      <c r="B275" s="245"/>
      <c r="C275" s="244"/>
      <c r="D275" s="245"/>
      <c r="E275" s="244"/>
      <c r="F275" s="307"/>
      <c r="G275" s="226"/>
      <c r="H275" s="227"/>
      <c r="I275" s="227"/>
      <c r="J275" s="227"/>
      <c r="K275" s="227"/>
      <c r="L275" s="227"/>
      <c r="M275" s="227"/>
      <c r="N275" s="227"/>
      <c r="O275" s="227"/>
      <c r="P275" s="228"/>
      <c r="Q275" s="1010"/>
      <c r="R275" s="1011"/>
      <c r="S275" s="1011"/>
      <c r="T275" s="1011"/>
      <c r="U275" s="1011"/>
      <c r="V275" s="1011"/>
      <c r="W275" s="1011"/>
      <c r="X275" s="1011"/>
      <c r="Y275" s="1011"/>
      <c r="Z275" s="1011"/>
      <c r="AA275" s="1012"/>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20"/>
      <c r="B276" s="245"/>
      <c r="C276" s="244"/>
      <c r="D276" s="245"/>
      <c r="E276" s="244"/>
      <c r="F276" s="307"/>
      <c r="G276" s="226"/>
      <c r="H276" s="227"/>
      <c r="I276" s="227"/>
      <c r="J276" s="227"/>
      <c r="K276" s="227"/>
      <c r="L276" s="227"/>
      <c r="M276" s="227"/>
      <c r="N276" s="227"/>
      <c r="O276" s="227"/>
      <c r="P276" s="228"/>
      <c r="Q276" s="1010"/>
      <c r="R276" s="1011"/>
      <c r="S276" s="1011"/>
      <c r="T276" s="1011"/>
      <c r="U276" s="1011"/>
      <c r="V276" s="1011"/>
      <c r="W276" s="1011"/>
      <c r="X276" s="1011"/>
      <c r="Y276" s="1011"/>
      <c r="Z276" s="1011"/>
      <c r="AA276" s="1012"/>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20"/>
      <c r="B277" s="245"/>
      <c r="C277" s="244"/>
      <c r="D277" s="245"/>
      <c r="E277" s="244"/>
      <c r="F277" s="307"/>
      <c r="G277" s="226"/>
      <c r="H277" s="227"/>
      <c r="I277" s="227"/>
      <c r="J277" s="227"/>
      <c r="K277" s="227"/>
      <c r="L277" s="227"/>
      <c r="M277" s="227"/>
      <c r="N277" s="227"/>
      <c r="O277" s="227"/>
      <c r="P277" s="228"/>
      <c r="Q277" s="1010"/>
      <c r="R277" s="1011"/>
      <c r="S277" s="1011"/>
      <c r="T277" s="1011"/>
      <c r="U277" s="1011"/>
      <c r="V277" s="1011"/>
      <c r="W277" s="1011"/>
      <c r="X277" s="1011"/>
      <c r="Y277" s="1011"/>
      <c r="Z277" s="1011"/>
      <c r="AA277" s="1012"/>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0"/>
      <c r="B278" s="245"/>
      <c r="C278" s="244"/>
      <c r="D278" s="245"/>
      <c r="E278" s="244"/>
      <c r="F278" s="307"/>
      <c r="G278" s="229"/>
      <c r="H278" s="154"/>
      <c r="I278" s="154"/>
      <c r="J278" s="154"/>
      <c r="K278" s="154"/>
      <c r="L278" s="154"/>
      <c r="M278" s="154"/>
      <c r="N278" s="154"/>
      <c r="O278" s="154"/>
      <c r="P278" s="230"/>
      <c r="Q278" s="1013"/>
      <c r="R278" s="1014"/>
      <c r="S278" s="1014"/>
      <c r="T278" s="1014"/>
      <c r="U278" s="1014"/>
      <c r="V278" s="1014"/>
      <c r="W278" s="1014"/>
      <c r="X278" s="1014"/>
      <c r="Y278" s="1014"/>
      <c r="Z278" s="1014"/>
      <c r="AA278" s="1015"/>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0"/>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0"/>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20"/>
      <c r="B281" s="245"/>
      <c r="C281" s="244"/>
      <c r="D281" s="245"/>
      <c r="E281" s="244"/>
      <c r="F281" s="307"/>
      <c r="G281" s="224"/>
      <c r="H281" s="151"/>
      <c r="I281" s="151"/>
      <c r="J281" s="151"/>
      <c r="K281" s="151"/>
      <c r="L281" s="151"/>
      <c r="M281" s="151"/>
      <c r="N281" s="151"/>
      <c r="O281" s="151"/>
      <c r="P281" s="225"/>
      <c r="Q281" s="1007"/>
      <c r="R281" s="1008"/>
      <c r="S281" s="1008"/>
      <c r="T281" s="1008"/>
      <c r="U281" s="1008"/>
      <c r="V281" s="1008"/>
      <c r="W281" s="1008"/>
      <c r="X281" s="1008"/>
      <c r="Y281" s="1008"/>
      <c r="Z281" s="1008"/>
      <c r="AA281" s="1009"/>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20"/>
      <c r="B282" s="245"/>
      <c r="C282" s="244"/>
      <c r="D282" s="245"/>
      <c r="E282" s="244"/>
      <c r="F282" s="307"/>
      <c r="G282" s="226"/>
      <c r="H282" s="227"/>
      <c r="I282" s="227"/>
      <c r="J282" s="227"/>
      <c r="K282" s="227"/>
      <c r="L282" s="227"/>
      <c r="M282" s="227"/>
      <c r="N282" s="227"/>
      <c r="O282" s="227"/>
      <c r="P282" s="228"/>
      <c r="Q282" s="1010"/>
      <c r="R282" s="1011"/>
      <c r="S282" s="1011"/>
      <c r="T282" s="1011"/>
      <c r="U282" s="1011"/>
      <c r="V282" s="1011"/>
      <c r="W282" s="1011"/>
      <c r="X282" s="1011"/>
      <c r="Y282" s="1011"/>
      <c r="Z282" s="1011"/>
      <c r="AA282" s="1012"/>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20"/>
      <c r="B283" s="245"/>
      <c r="C283" s="244"/>
      <c r="D283" s="245"/>
      <c r="E283" s="244"/>
      <c r="F283" s="307"/>
      <c r="G283" s="226"/>
      <c r="H283" s="227"/>
      <c r="I283" s="227"/>
      <c r="J283" s="227"/>
      <c r="K283" s="227"/>
      <c r="L283" s="227"/>
      <c r="M283" s="227"/>
      <c r="N283" s="227"/>
      <c r="O283" s="227"/>
      <c r="P283" s="228"/>
      <c r="Q283" s="1010"/>
      <c r="R283" s="1011"/>
      <c r="S283" s="1011"/>
      <c r="T283" s="1011"/>
      <c r="U283" s="1011"/>
      <c r="V283" s="1011"/>
      <c r="W283" s="1011"/>
      <c r="X283" s="1011"/>
      <c r="Y283" s="1011"/>
      <c r="Z283" s="1011"/>
      <c r="AA283" s="1012"/>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20"/>
      <c r="B284" s="245"/>
      <c r="C284" s="244"/>
      <c r="D284" s="245"/>
      <c r="E284" s="244"/>
      <c r="F284" s="307"/>
      <c r="G284" s="226"/>
      <c r="H284" s="227"/>
      <c r="I284" s="227"/>
      <c r="J284" s="227"/>
      <c r="K284" s="227"/>
      <c r="L284" s="227"/>
      <c r="M284" s="227"/>
      <c r="N284" s="227"/>
      <c r="O284" s="227"/>
      <c r="P284" s="228"/>
      <c r="Q284" s="1010"/>
      <c r="R284" s="1011"/>
      <c r="S284" s="1011"/>
      <c r="T284" s="1011"/>
      <c r="U284" s="1011"/>
      <c r="V284" s="1011"/>
      <c r="W284" s="1011"/>
      <c r="X284" s="1011"/>
      <c r="Y284" s="1011"/>
      <c r="Z284" s="1011"/>
      <c r="AA284" s="1012"/>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0"/>
      <c r="B285" s="245"/>
      <c r="C285" s="244"/>
      <c r="D285" s="245"/>
      <c r="E285" s="244"/>
      <c r="F285" s="307"/>
      <c r="G285" s="229"/>
      <c r="H285" s="154"/>
      <c r="I285" s="154"/>
      <c r="J285" s="154"/>
      <c r="K285" s="154"/>
      <c r="L285" s="154"/>
      <c r="M285" s="154"/>
      <c r="N285" s="154"/>
      <c r="O285" s="154"/>
      <c r="P285" s="230"/>
      <c r="Q285" s="1013"/>
      <c r="R285" s="1014"/>
      <c r="S285" s="1014"/>
      <c r="T285" s="1014"/>
      <c r="U285" s="1014"/>
      <c r="V285" s="1014"/>
      <c r="W285" s="1014"/>
      <c r="X285" s="1014"/>
      <c r="Y285" s="1014"/>
      <c r="Z285" s="1014"/>
      <c r="AA285" s="1015"/>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0"/>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0"/>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20"/>
      <c r="B288" s="245"/>
      <c r="C288" s="244"/>
      <c r="D288" s="245"/>
      <c r="E288" s="244"/>
      <c r="F288" s="307"/>
      <c r="G288" s="224"/>
      <c r="H288" s="151"/>
      <c r="I288" s="151"/>
      <c r="J288" s="151"/>
      <c r="K288" s="151"/>
      <c r="L288" s="151"/>
      <c r="M288" s="151"/>
      <c r="N288" s="151"/>
      <c r="O288" s="151"/>
      <c r="P288" s="225"/>
      <c r="Q288" s="1007"/>
      <c r="R288" s="1008"/>
      <c r="S288" s="1008"/>
      <c r="T288" s="1008"/>
      <c r="U288" s="1008"/>
      <c r="V288" s="1008"/>
      <c r="W288" s="1008"/>
      <c r="X288" s="1008"/>
      <c r="Y288" s="1008"/>
      <c r="Z288" s="1008"/>
      <c r="AA288" s="1009"/>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20"/>
      <c r="B289" s="245"/>
      <c r="C289" s="244"/>
      <c r="D289" s="245"/>
      <c r="E289" s="244"/>
      <c r="F289" s="307"/>
      <c r="G289" s="226"/>
      <c r="H289" s="227"/>
      <c r="I289" s="227"/>
      <c r="J289" s="227"/>
      <c r="K289" s="227"/>
      <c r="L289" s="227"/>
      <c r="M289" s="227"/>
      <c r="N289" s="227"/>
      <c r="O289" s="227"/>
      <c r="P289" s="228"/>
      <c r="Q289" s="1010"/>
      <c r="R289" s="1011"/>
      <c r="S289" s="1011"/>
      <c r="T289" s="1011"/>
      <c r="U289" s="1011"/>
      <c r="V289" s="1011"/>
      <c r="W289" s="1011"/>
      <c r="X289" s="1011"/>
      <c r="Y289" s="1011"/>
      <c r="Z289" s="1011"/>
      <c r="AA289" s="1012"/>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20"/>
      <c r="B290" s="245"/>
      <c r="C290" s="244"/>
      <c r="D290" s="245"/>
      <c r="E290" s="244"/>
      <c r="F290" s="307"/>
      <c r="G290" s="226"/>
      <c r="H290" s="227"/>
      <c r="I290" s="227"/>
      <c r="J290" s="227"/>
      <c r="K290" s="227"/>
      <c r="L290" s="227"/>
      <c r="M290" s="227"/>
      <c r="N290" s="227"/>
      <c r="O290" s="227"/>
      <c r="P290" s="228"/>
      <c r="Q290" s="1010"/>
      <c r="R290" s="1011"/>
      <c r="S290" s="1011"/>
      <c r="T290" s="1011"/>
      <c r="U290" s="1011"/>
      <c r="V290" s="1011"/>
      <c r="W290" s="1011"/>
      <c r="X290" s="1011"/>
      <c r="Y290" s="1011"/>
      <c r="Z290" s="1011"/>
      <c r="AA290" s="1012"/>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20"/>
      <c r="B291" s="245"/>
      <c r="C291" s="244"/>
      <c r="D291" s="245"/>
      <c r="E291" s="244"/>
      <c r="F291" s="307"/>
      <c r="G291" s="226"/>
      <c r="H291" s="227"/>
      <c r="I291" s="227"/>
      <c r="J291" s="227"/>
      <c r="K291" s="227"/>
      <c r="L291" s="227"/>
      <c r="M291" s="227"/>
      <c r="N291" s="227"/>
      <c r="O291" s="227"/>
      <c r="P291" s="228"/>
      <c r="Q291" s="1010"/>
      <c r="R291" s="1011"/>
      <c r="S291" s="1011"/>
      <c r="T291" s="1011"/>
      <c r="U291" s="1011"/>
      <c r="V291" s="1011"/>
      <c r="W291" s="1011"/>
      <c r="X291" s="1011"/>
      <c r="Y291" s="1011"/>
      <c r="Z291" s="1011"/>
      <c r="AA291" s="1012"/>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0"/>
      <c r="B292" s="245"/>
      <c r="C292" s="244"/>
      <c r="D292" s="245"/>
      <c r="E292" s="244"/>
      <c r="F292" s="307"/>
      <c r="G292" s="229"/>
      <c r="H292" s="154"/>
      <c r="I292" s="154"/>
      <c r="J292" s="154"/>
      <c r="K292" s="154"/>
      <c r="L292" s="154"/>
      <c r="M292" s="154"/>
      <c r="N292" s="154"/>
      <c r="O292" s="154"/>
      <c r="P292" s="230"/>
      <c r="Q292" s="1013"/>
      <c r="R292" s="1014"/>
      <c r="S292" s="1014"/>
      <c r="T292" s="1014"/>
      <c r="U292" s="1014"/>
      <c r="V292" s="1014"/>
      <c r="W292" s="1014"/>
      <c r="X292" s="1014"/>
      <c r="Y292" s="1014"/>
      <c r="Z292" s="1014"/>
      <c r="AA292" s="1015"/>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0"/>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0"/>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20"/>
      <c r="B295" s="245"/>
      <c r="C295" s="244"/>
      <c r="D295" s="245"/>
      <c r="E295" s="244"/>
      <c r="F295" s="307"/>
      <c r="G295" s="224"/>
      <c r="H295" s="151"/>
      <c r="I295" s="151"/>
      <c r="J295" s="151"/>
      <c r="K295" s="151"/>
      <c r="L295" s="151"/>
      <c r="M295" s="151"/>
      <c r="N295" s="151"/>
      <c r="O295" s="151"/>
      <c r="P295" s="225"/>
      <c r="Q295" s="1007"/>
      <c r="R295" s="1008"/>
      <c r="S295" s="1008"/>
      <c r="T295" s="1008"/>
      <c r="U295" s="1008"/>
      <c r="V295" s="1008"/>
      <c r="W295" s="1008"/>
      <c r="X295" s="1008"/>
      <c r="Y295" s="1008"/>
      <c r="Z295" s="1008"/>
      <c r="AA295" s="1009"/>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20"/>
      <c r="B296" s="245"/>
      <c r="C296" s="244"/>
      <c r="D296" s="245"/>
      <c r="E296" s="244"/>
      <c r="F296" s="307"/>
      <c r="G296" s="226"/>
      <c r="H296" s="227"/>
      <c r="I296" s="227"/>
      <c r="J296" s="227"/>
      <c r="K296" s="227"/>
      <c r="L296" s="227"/>
      <c r="M296" s="227"/>
      <c r="N296" s="227"/>
      <c r="O296" s="227"/>
      <c r="P296" s="228"/>
      <c r="Q296" s="1010"/>
      <c r="R296" s="1011"/>
      <c r="S296" s="1011"/>
      <c r="T296" s="1011"/>
      <c r="U296" s="1011"/>
      <c r="V296" s="1011"/>
      <c r="W296" s="1011"/>
      <c r="X296" s="1011"/>
      <c r="Y296" s="1011"/>
      <c r="Z296" s="1011"/>
      <c r="AA296" s="1012"/>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20"/>
      <c r="B297" s="245"/>
      <c r="C297" s="244"/>
      <c r="D297" s="245"/>
      <c r="E297" s="244"/>
      <c r="F297" s="307"/>
      <c r="G297" s="226"/>
      <c r="H297" s="227"/>
      <c r="I297" s="227"/>
      <c r="J297" s="227"/>
      <c r="K297" s="227"/>
      <c r="L297" s="227"/>
      <c r="M297" s="227"/>
      <c r="N297" s="227"/>
      <c r="O297" s="227"/>
      <c r="P297" s="228"/>
      <c r="Q297" s="1010"/>
      <c r="R297" s="1011"/>
      <c r="S297" s="1011"/>
      <c r="T297" s="1011"/>
      <c r="U297" s="1011"/>
      <c r="V297" s="1011"/>
      <c r="W297" s="1011"/>
      <c r="X297" s="1011"/>
      <c r="Y297" s="1011"/>
      <c r="Z297" s="1011"/>
      <c r="AA297" s="1012"/>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20"/>
      <c r="B298" s="245"/>
      <c r="C298" s="244"/>
      <c r="D298" s="245"/>
      <c r="E298" s="244"/>
      <c r="F298" s="307"/>
      <c r="G298" s="226"/>
      <c r="H298" s="227"/>
      <c r="I298" s="227"/>
      <c r="J298" s="227"/>
      <c r="K298" s="227"/>
      <c r="L298" s="227"/>
      <c r="M298" s="227"/>
      <c r="N298" s="227"/>
      <c r="O298" s="227"/>
      <c r="P298" s="228"/>
      <c r="Q298" s="1010"/>
      <c r="R298" s="1011"/>
      <c r="S298" s="1011"/>
      <c r="T298" s="1011"/>
      <c r="U298" s="1011"/>
      <c r="V298" s="1011"/>
      <c r="W298" s="1011"/>
      <c r="X298" s="1011"/>
      <c r="Y298" s="1011"/>
      <c r="Z298" s="1011"/>
      <c r="AA298" s="1012"/>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0"/>
      <c r="B299" s="245"/>
      <c r="C299" s="244"/>
      <c r="D299" s="245"/>
      <c r="E299" s="244"/>
      <c r="F299" s="307"/>
      <c r="G299" s="229"/>
      <c r="H299" s="154"/>
      <c r="I299" s="154"/>
      <c r="J299" s="154"/>
      <c r="K299" s="154"/>
      <c r="L299" s="154"/>
      <c r="M299" s="154"/>
      <c r="N299" s="154"/>
      <c r="O299" s="154"/>
      <c r="P299" s="230"/>
      <c r="Q299" s="1013"/>
      <c r="R299" s="1014"/>
      <c r="S299" s="1014"/>
      <c r="T299" s="1014"/>
      <c r="U299" s="1014"/>
      <c r="V299" s="1014"/>
      <c r="W299" s="1014"/>
      <c r="X299" s="1014"/>
      <c r="Y299" s="1014"/>
      <c r="Z299" s="1014"/>
      <c r="AA299" s="1015"/>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0"/>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0"/>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20"/>
      <c r="B302" s="245"/>
      <c r="C302" s="244"/>
      <c r="D302" s="245"/>
      <c r="E302" s="244"/>
      <c r="F302" s="307"/>
      <c r="G302" s="224"/>
      <c r="H302" s="151"/>
      <c r="I302" s="151"/>
      <c r="J302" s="151"/>
      <c r="K302" s="151"/>
      <c r="L302" s="151"/>
      <c r="M302" s="151"/>
      <c r="N302" s="151"/>
      <c r="O302" s="151"/>
      <c r="P302" s="225"/>
      <c r="Q302" s="1007"/>
      <c r="R302" s="1008"/>
      <c r="S302" s="1008"/>
      <c r="T302" s="1008"/>
      <c r="U302" s="1008"/>
      <c r="V302" s="1008"/>
      <c r="W302" s="1008"/>
      <c r="X302" s="1008"/>
      <c r="Y302" s="1008"/>
      <c r="Z302" s="1008"/>
      <c r="AA302" s="1009"/>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20"/>
      <c r="B303" s="245"/>
      <c r="C303" s="244"/>
      <c r="D303" s="245"/>
      <c r="E303" s="244"/>
      <c r="F303" s="307"/>
      <c r="G303" s="226"/>
      <c r="H303" s="227"/>
      <c r="I303" s="227"/>
      <c r="J303" s="227"/>
      <c r="K303" s="227"/>
      <c r="L303" s="227"/>
      <c r="M303" s="227"/>
      <c r="N303" s="227"/>
      <c r="O303" s="227"/>
      <c r="P303" s="228"/>
      <c r="Q303" s="1010"/>
      <c r="R303" s="1011"/>
      <c r="S303" s="1011"/>
      <c r="T303" s="1011"/>
      <c r="U303" s="1011"/>
      <c r="V303" s="1011"/>
      <c r="W303" s="1011"/>
      <c r="X303" s="1011"/>
      <c r="Y303" s="1011"/>
      <c r="Z303" s="1011"/>
      <c r="AA303" s="1012"/>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20"/>
      <c r="B304" s="245"/>
      <c r="C304" s="244"/>
      <c r="D304" s="245"/>
      <c r="E304" s="244"/>
      <c r="F304" s="307"/>
      <c r="G304" s="226"/>
      <c r="H304" s="227"/>
      <c r="I304" s="227"/>
      <c r="J304" s="227"/>
      <c r="K304" s="227"/>
      <c r="L304" s="227"/>
      <c r="M304" s="227"/>
      <c r="N304" s="227"/>
      <c r="O304" s="227"/>
      <c r="P304" s="228"/>
      <c r="Q304" s="1010"/>
      <c r="R304" s="1011"/>
      <c r="S304" s="1011"/>
      <c r="T304" s="1011"/>
      <c r="U304" s="1011"/>
      <c r="V304" s="1011"/>
      <c r="W304" s="1011"/>
      <c r="X304" s="1011"/>
      <c r="Y304" s="1011"/>
      <c r="Z304" s="1011"/>
      <c r="AA304" s="1012"/>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0"/>
      <c r="B305" s="245"/>
      <c r="C305" s="244"/>
      <c r="D305" s="245"/>
      <c r="E305" s="244"/>
      <c r="F305" s="307"/>
      <c r="G305" s="226"/>
      <c r="H305" s="227"/>
      <c r="I305" s="227"/>
      <c r="J305" s="227"/>
      <c r="K305" s="227"/>
      <c r="L305" s="227"/>
      <c r="M305" s="227"/>
      <c r="N305" s="227"/>
      <c r="O305" s="227"/>
      <c r="P305" s="228"/>
      <c r="Q305" s="1010"/>
      <c r="R305" s="1011"/>
      <c r="S305" s="1011"/>
      <c r="T305" s="1011"/>
      <c r="U305" s="1011"/>
      <c r="V305" s="1011"/>
      <c r="W305" s="1011"/>
      <c r="X305" s="1011"/>
      <c r="Y305" s="1011"/>
      <c r="Z305" s="1011"/>
      <c r="AA305" s="1012"/>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0"/>
      <c r="B306" s="245"/>
      <c r="C306" s="244"/>
      <c r="D306" s="245"/>
      <c r="E306" s="308"/>
      <c r="F306" s="309"/>
      <c r="G306" s="229"/>
      <c r="H306" s="154"/>
      <c r="I306" s="154"/>
      <c r="J306" s="154"/>
      <c r="K306" s="154"/>
      <c r="L306" s="154"/>
      <c r="M306" s="154"/>
      <c r="N306" s="154"/>
      <c r="O306" s="154"/>
      <c r="P306" s="230"/>
      <c r="Q306" s="1013"/>
      <c r="R306" s="1014"/>
      <c r="S306" s="1014"/>
      <c r="T306" s="1014"/>
      <c r="U306" s="1014"/>
      <c r="V306" s="1014"/>
      <c r="W306" s="1014"/>
      <c r="X306" s="1014"/>
      <c r="Y306" s="1014"/>
      <c r="Z306" s="1014"/>
      <c r="AA306" s="1015"/>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20"/>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0"/>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20"/>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20"/>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20"/>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15">
      <c r="A313" s="1020"/>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1020"/>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5"/>
    </row>
    <row r="315" spans="1:50" ht="39.75" hidden="1" customHeight="1" x14ac:dyDescent="0.15">
      <c r="A315" s="1020"/>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6"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5"/>
    </row>
    <row r="316" spans="1:50" ht="18.75" hidden="1" customHeight="1" x14ac:dyDescent="0.15">
      <c r="A316" s="1020"/>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15">
      <c r="A317" s="1020"/>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1020"/>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5"/>
    </row>
    <row r="319" spans="1:50" ht="39.75" hidden="1" customHeight="1" x14ac:dyDescent="0.15">
      <c r="A319" s="1020"/>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6"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5"/>
    </row>
    <row r="320" spans="1:50" ht="18.75" hidden="1" customHeight="1" x14ac:dyDescent="0.15">
      <c r="A320" s="1020"/>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15">
      <c r="A321" s="1020"/>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1020"/>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5"/>
    </row>
    <row r="323" spans="1:50" ht="39.75" hidden="1" customHeight="1" x14ac:dyDescent="0.15">
      <c r="A323" s="1020"/>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6"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5"/>
    </row>
    <row r="324" spans="1:50" ht="18.75" hidden="1" customHeight="1" x14ac:dyDescent="0.15">
      <c r="A324" s="1020"/>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15">
      <c r="A325" s="1020"/>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1020"/>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5"/>
    </row>
    <row r="327" spans="1:50" ht="39.75" hidden="1" customHeight="1" x14ac:dyDescent="0.15">
      <c r="A327" s="1020"/>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6"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5"/>
    </row>
    <row r="328" spans="1:50" ht="18.75" hidden="1" customHeight="1" x14ac:dyDescent="0.15">
      <c r="A328" s="1020"/>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15">
      <c r="A329" s="1020"/>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1020"/>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5"/>
    </row>
    <row r="331" spans="1:50" ht="39.75" hidden="1" customHeight="1" x14ac:dyDescent="0.15">
      <c r="A331" s="1020"/>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6"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5"/>
    </row>
    <row r="332" spans="1:50" ht="22.5" hidden="1" customHeight="1" x14ac:dyDescent="0.15">
      <c r="A332" s="1020"/>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6"/>
    </row>
    <row r="333" spans="1:50" ht="22.5" hidden="1" customHeight="1" x14ac:dyDescent="0.15">
      <c r="A333" s="1020"/>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0"/>
      <c r="B334" s="245"/>
      <c r="C334" s="244"/>
      <c r="D334" s="245"/>
      <c r="E334" s="244"/>
      <c r="F334" s="307"/>
      <c r="G334" s="224"/>
      <c r="H334" s="151"/>
      <c r="I334" s="151"/>
      <c r="J334" s="151"/>
      <c r="K334" s="151"/>
      <c r="L334" s="151"/>
      <c r="M334" s="151"/>
      <c r="N334" s="151"/>
      <c r="O334" s="151"/>
      <c r="P334" s="225"/>
      <c r="Q334" s="1007"/>
      <c r="R334" s="1008"/>
      <c r="S334" s="1008"/>
      <c r="T334" s="1008"/>
      <c r="U334" s="1008"/>
      <c r="V334" s="1008"/>
      <c r="W334" s="1008"/>
      <c r="X334" s="1008"/>
      <c r="Y334" s="1008"/>
      <c r="Z334" s="1008"/>
      <c r="AA334" s="1009"/>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20"/>
      <c r="B335" s="245"/>
      <c r="C335" s="244"/>
      <c r="D335" s="245"/>
      <c r="E335" s="244"/>
      <c r="F335" s="307"/>
      <c r="G335" s="226"/>
      <c r="H335" s="227"/>
      <c r="I335" s="227"/>
      <c r="J335" s="227"/>
      <c r="K335" s="227"/>
      <c r="L335" s="227"/>
      <c r="M335" s="227"/>
      <c r="N335" s="227"/>
      <c r="O335" s="227"/>
      <c r="P335" s="228"/>
      <c r="Q335" s="1010"/>
      <c r="R335" s="1011"/>
      <c r="S335" s="1011"/>
      <c r="T335" s="1011"/>
      <c r="U335" s="1011"/>
      <c r="V335" s="1011"/>
      <c r="W335" s="1011"/>
      <c r="X335" s="1011"/>
      <c r="Y335" s="1011"/>
      <c r="Z335" s="1011"/>
      <c r="AA335" s="1012"/>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20"/>
      <c r="B336" s="245"/>
      <c r="C336" s="244"/>
      <c r="D336" s="245"/>
      <c r="E336" s="244"/>
      <c r="F336" s="307"/>
      <c r="G336" s="226"/>
      <c r="H336" s="227"/>
      <c r="I336" s="227"/>
      <c r="J336" s="227"/>
      <c r="K336" s="227"/>
      <c r="L336" s="227"/>
      <c r="M336" s="227"/>
      <c r="N336" s="227"/>
      <c r="O336" s="227"/>
      <c r="P336" s="228"/>
      <c r="Q336" s="1010"/>
      <c r="R336" s="1011"/>
      <c r="S336" s="1011"/>
      <c r="T336" s="1011"/>
      <c r="U336" s="1011"/>
      <c r="V336" s="1011"/>
      <c r="W336" s="1011"/>
      <c r="X336" s="1011"/>
      <c r="Y336" s="1011"/>
      <c r="Z336" s="1011"/>
      <c r="AA336" s="1012"/>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20"/>
      <c r="B337" s="245"/>
      <c r="C337" s="244"/>
      <c r="D337" s="245"/>
      <c r="E337" s="244"/>
      <c r="F337" s="307"/>
      <c r="G337" s="226"/>
      <c r="H337" s="227"/>
      <c r="I337" s="227"/>
      <c r="J337" s="227"/>
      <c r="K337" s="227"/>
      <c r="L337" s="227"/>
      <c r="M337" s="227"/>
      <c r="N337" s="227"/>
      <c r="O337" s="227"/>
      <c r="P337" s="228"/>
      <c r="Q337" s="1010"/>
      <c r="R337" s="1011"/>
      <c r="S337" s="1011"/>
      <c r="T337" s="1011"/>
      <c r="U337" s="1011"/>
      <c r="V337" s="1011"/>
      <c r="W337" s="1011"/>
      <c r="X337" s="1011"/>
      <c r="Y337" s="1011"/>
      <c r="Z337" s="1011"/>
      <c r="AA337" s="1012"/>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0"/>
      <c r="B338" s="245"/>
      <c r="C338" s="244"/>
      <c r="D338" s="245"/>
      <c r="E338" s="244"/>
      <c r="F338" s="307"/>
      <c r="G338" s="229"/>
      <c r="H338" s="154"/>
      <c r="I338" s="154"/>
      <c r="J338" s="154"/>
      <c r="K338" s="154"/>
      <c r="L338" s="154"/>
      <c r="M338" s="154"/>
      <c r="N338" s="154"/>
      <c r="O338" s="154"/>
      <c r="P338" s="230"/>
      <c r="Q338" s="1013"/>
      <c r="R338" s="1014"/>
      <c r="S338" s="1014"/>
      <c r="T338" s="1014"/>
      <c r="U338" s="1014"/>
      <c r="V338" s="1014"/>
      <c r="W338" s="1014"/>
      <c r="X338" s="1014"/>
      <c r="Y338" s="1014"/>
      <c r="Z338" s="1014"/>
      <c r="AA338" s="1015"/>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0"/>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0"/>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20"/>
      <c r="B341" s="245"/>
      <c r="C341" s="244"/>
      <c r="D341" s="245"/>
      <c r="E341" s="244"/>
      <c r="F341" s="307"/>
      <c r="G341" s="224"/>
      <c r="H341" s="151"/>
      <c r="I341" s="151"/>
      <c r="J341" s="151"/>
      <c r="K341" s="151"/>
      <c r="L341" s="151"/>
      <c r="M341" s="151"/>
      <c r="N341" s="151"/>
      <c r="O341" s="151"/>
      <c r="P341" s="225"/>
      <c r="Q341" s="1007"/>
      <c r="R341" s="1008"/>
      <c r="S341" s="1008"/>
      <c r="T341" s="1008"/>
      <c r="U341" s="1008"/>
      <c r="V341" s="1008"/>
      <c r="W341" s="1008"/>
      <c r="X341" s="1008"/>
      <c r="Y341" s="1008"/>
      <c r="Z341" s="1008"/>
      <c r="AA341" s="1009"/>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20"/>
      <c r="B342" s="245"/>
      <c r="C342" s="244"/>
      <c r="D342" s="245"/>
      <c r="E342" s="244"/>
      <c r="F342" s="307"/>
      <c r="G342" s="226"/>
      <c r="H342" s="227"/>
      <c r="I342" s="227"/>
      <c r="J342" s="227"/>
      <c r="K342" s="227"/>
      <c r="L342" s="227"/>
      <c r="M342" s="227"/>
      <c r="N342" s="227"/>
      <c r="O342" s="227"/>
      <c r="P342" s="228"/>
      <c r="Q342" s="1010"/>
      <c r="R342" s="1011"/>
      <c r="S342" s="1011"/>
      <c r="T342" s="1011"/>
      <c r="U342" s="1011"/>
      <c r="V342" s="1011"/>
      <c r="W342" s="1011"/>
      <c r="X342" s="1011"/>
      <c r="Y342" s="1011"/>
      <c r="Z342" s="1011"/>
      <c r="AA342" s="1012"/>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20"/>
      <c r="B343" s="245"/>
      <c r="C343" s="244"/>
      <c r="D343" s="245"/>
      <c r="E343" s="244"/>
      <c r="F343" s="307"/>
      <c r="G343" s="226"/>
      <c r="H343" s="227"/>
      <c r="I343" s="227"/>
      <c r="J343" s="227"/>
      <c r="K343" s="227"/>
      <c r="L343" s="227"/>
      <c r="M343" s="227"/>
      <c r="N343" s="227"/>
      <c r="O343" s="227"/>
      <c r="P343" s="228"/>
      <c r="Q343" s="1010"/>
      <c r="R343" s="1011"/>
      <c r="S343" s="1011"/>
      <c r="T343" s="1011"/>
      <c r="U343" s="1011"/>
      <c r="V343" s="1011"/>
      <c r="W343" s="1011"/>
      <c r="X343" s="1011"/>
      <c r="Y343" s="1011"/>
      <c r="Z343" s="1011"/>
      <c r="AA343" s="1012"/>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20"/>
      <c r="B344" s="245"/>
      <c r="C344" s="244"/>
      <c r="D344" s="245"/>
      <c r="E344" s="244"/>
      <c r="F344" s="307"/>
      <c r="G344" s="226"/>
      <c r="H344" s="227"/>
      <c r="I344" s="227"/>
      <c r="J344" s="227"/>
      <c r="K344" s="227"/>
      <c r="L344" s="227"/>
      <c r="M344" s="227"/>
      <c r="N344" s="227"/>
      <c r="O344" s="227"/>
      <c r="P344" s="228"/>
      <c r="Q344" s="1010"/>
      <c r="R344" s="1011"/>
      <c r="S344" s="1011"/>
      <c r="T344" s="1011"/>
      <c r="U344" s="1011"/>
      <c r="V344" s="1011"/>
      <c r="W344" s="1011"/>
      <c r="X344" s="1011"/>
      <c r="Y344" s="1011"/>
      <c r="Z344" s="1011"/>
      <c r="AA344" s="1012"/>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0"/>
      <c r="B345" s="245"/>
      <c r="C345" s="244"/>
      <c r="D345" s="245"/>
      <c r="E345" s="244"/>
      <c r="F345" s="307"/>
      <c r="G345" s="229"/>
      <c r="H345" s="154"/>
      <c r="I345" s="154"/>
      <c r="J345" s="154"/>
      <c r="K345" s="154"/>
      <c r="L345" s="154"/>
      <c r="M345" s="154"/>
      <c r="N345" s="154"/>
      <c r="O345" s="154"/>
      <c r="P345" s="230"/>
      <c r="Q345" s="1013"/>
      <c r="R345" s="1014"/>
      <c r="S345" s="1014"/>
      <c r="T345" s="1014"/>
      <c r="U345" s="1014"/>
      <c r="V345" s="1014"/>
      <c r="W345" s="1014"/>
      <c r="X345" s="1014"/>
      <c r="Y345" s="1014"/>
      <c r="Z345" s="1014"/>
      <c r="AA345" s="1015"/>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0"/>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0"/>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20"/>
      <c r="B348" s="245"/>
      <c r="C348" s="244"/>
      <c r="D348" s="245"/>
      <c r="E348" s="244"/>
      <c r="F348" s="307"/>
      <c r="G348" s="224"/>
      <c r="H348" s="151"/>
      <c r="I348" s="151"/>
      <c r="J348" s="151"/>
      <c r="K348" s="151"/>
      <c r="L348" s="151"/>
      <c r="M348" s="151"/>
      <c r="N348" s="151"/>
      <c r="O348" s="151"/>
      <c r="P348" s="225"/>
      <c r="Q348" s="1007"/>
      <c r="R348" s="1008"/>
      <c r="S348" s="1008"/>
      <c r="T348" s="1008"/>
      <c r="U348" s="1008"/>
      <c r="V348" s="1008"/>
      <c r="W348" s="1008"/>
      <c r="X348" s="1008"/>
      <c r="Y348" s="1008"/>
      <c r="Z348" s="1008"/>
      <c r="AA348" s="1009"/>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20"/>
      <c r="B349" s="245"/>
      <c r="C349" s="244"/>
      <c r="D349" s="245"/>
      <c r="E349" s="244"/>
      <c r="F349" s="307"/>
      <c r="G349" s="226"/>
      <c r="H349" s="227"/>
      <c r="I349" s="227"/>
      <c r="J349" s="227"/>
      <c r="K349" s="227"/>
      <c r="L349" s="227"/>
      <c r="M349" s="227"/>
      <c r="N349" s="227"/>
      <c r="O349" s="227"/>
      <c r="P349" s="228"/>
      <c r="Q349" s="1010"/>
      <c r="R349" s="1011"/>
      <c r="S349" s="1011"/>
      <c r="T349" s="1011"/>
      <c r="U349" s="1011"/>
      <c r="V349" s="1011"/>
      <c r="W349" s="1011"/>
      <c r="X349" s="1011"/>
      <c r="Y349" s="1011"/>
      <c r="Z349" s="1011"/>
      <c r="AA349" s="1012"/>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20"/>
      <c r="B350" s="245"/>
      <c r="C350" s="244"/>
      <c r="D350" s="245"/>
      <c r="E350" s="244"/>
      <c r="F350" s="307"/>
      <c r="G350" s="226"/>
      <c r="H350" s="227"/>
      <c r="I350" s="227"/>
      <c r="J350" s="227"/>
      <c r="K350" s="227"/>
      <c r="L350" s="227"/>
      <c r="M350" s="227"/>
      <c r="N350" s="227"/>
      <c r="O350" s="227"/>
      <c r="P350" s="228"/>
      <c r="Q350" s="1010"/>
      <c r="R350" s="1011"/>
      <c r="S350" s="1011"/>
      <c r="T350" s="1011"/>
      <c r="U350" s="1011"/>
      <c r="V350" s="1011"/>
      <c r="W350" s="1011"/>
      <c r="X350" s="1011"/>
      <c r="Y350" s="1011"/>
      <c r="Z350" s="1011"/>
      <c r="AA350" s="1012"/>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20"/>
      <c r="B351" s="245"/>
      <c r="C351" s="244"/>
      <c r="D351" s="245"/>
      <c r="E351" s="244"/>
      <c r="F351" s="307"/>
      <c r="G351" s="226"/>
      <c r="H351" s="227"/>
      <c r="I351" s="227"/>
      <c r="J351" s="227"/>
      <c r="K351" s="227"/>
      <c r="L351" s="227"/>
      <c r="M351" s="227"/>
      <c r="N351" s="227"/>
      <c r="O351" s="227"/>
      <c r="P351" s="228"/>
      <c r="Q351" s="1010"/>
      <c r="R351" s="1011"/>
      <c r="S351" s="1011"/>
      <c r="T351" s="1011"/>
      <c r="U351" s="1011"/>
      <c r="V351" s="1011"/>
      <c r="W351" s="1011"/>
      <c r="X351" s="1011"/>
      <c r="Y351" s="1011"/>
      <c r="Z351" s="1011"/>
      <c r="AA351" s="1012"/>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0"/>
      <c r="B352" s="245"/>
      <c r="C352" s="244"/>
      <c r="D352" s="245"/>
      <c r="E352" s="244"/>
      <c r="F352" s="307"/>
      <c r="G352" s="229"/>
      <c r="H352" s="154"/>
      <c r="I352" s="154"/>
      <c r="J352" s="154"/>
      <c r="K352" s="154"/>
      <c r="L352" s="154"/>
      <c r="M352" s="154"/>
      <c r="N352" s="154"/>
      <c r="O352" s="154"/>
      <c r="P352" s="230"/>
      <c r="Q352" s="1013"/>
      <c r="R352" s="1014"/>
      <c r="S352" s="1014"/>
      <c r="T352" s="1014"/>
      <c r="U352" s="1014"/>
      <c r="V352" s="1014"/>
      <c r="W352" s="1014"/>
      <c r="X352" s="1014"/>
      <c r="Y352" s="1014"/>
      <c r="Z352" s="1014"/>
      <c r="AA352" s="1015"/>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0"/>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0"/>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20"/>
      <c r="B355" s="245"/>
      <c r="C355" s="244"/>
      <c r="D355" s="245"/>
      <c r="E355" s="244"/>
      <c r="F355" s="307"/>
      <c r="G355" s="224"/>
      <c r="H355" s="151"/>
      <c r="I355" s="151"/>
      <c r="J355" s="151"/>
      <c r="K355" s="151"/>
      <c r="L355" s="151"/>
      <c r="M355" s="151"/>
      <c r="N355" s="151"/>
      <c r="O355" s="151"/>
      <c r="P355" s="225"/>
      <c r="Q355" s="1007"/>
      <c r="R355" s="1008"/>
      <c r="S355" s="1008"/>
      <c r="T355" s="1008"/>
      <c r="U355" s="1008"/>
      <c r="V355" s="1008"/>
      <c r="W355" s="1008"/>
      <c r="X355" s="1008"/>
      <c r="Y355" s="1008"/>
      <c r="Z355" s="1008"/>
      <c r="AA355" s="1009"/>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20"/>
      <c r="B356" s="245"/>
      <c r="C356" s="244"/>
      <c r="D356" s="245"/>
      <c r="E356" s="244"/>
      <c r="F356" s="307"/>
      <c r="G356" s="226"/>
      <c r="H356" s="227"/>
      <c r="I356" s="227"/>
      <c r="J356" s="227"/>
      <c r="K356" s="227"/>
      <c r="L356" s="227"/>
      <c r="M356" s="227"/>
      <c r="N356" s="227"/>
      <c r="O356" s="227"/>
      <c r="P356" s="228"/>
      <c r="Q356" s="1010"/>
      <c r="R356" s="1011"/>
      <c r="S356" s="1011"/>
      <c r="T356" s="1011"/>
      <c r="U356" s="1011"/>
      <c r="V356" s="1011"/>
      <c r="W356" s="1011"/>
      <c r="X356" s="1011"/>
      <c r="Y356" s="1011"/>
      <c r="Z356" s="1011"/>
      <c r="AA356" s="1012"/>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20"/>
      <c r="B357" s="245"/>
      <c r="C357" s="244"/>
      <c r="D357" s="245"/>
      <c r="E357" s="244"/>
      <c r="F357" s="307"/>
      <c r="G357" s="226"/>
      <c r="H357" s="227"/>
      <c r="I357" s="227"/>
      <c r="J357" s="227"/>
      <c r="K357" s="227"/>
      <c r="L357" s="227"/>
      <c r="M357" s="227"/>
      <c r="N357" s="227"/>
      <c r="O357" s="227"/>
      <c r="P357" s="228"/>
      <c r="Q357" s="1010"/>
      <c r="R357" s="1011"/>
      <c r="S357" s="1011"/>
      <c r="T357" s="1011"/>
      <c r="U357" s="1011"/>
      <c r="V357" s="1011"/>
      <c r="W357" s="1011"/>
      <c r="X357" s="1011"/>
      <c r="Y357" s="1011"/>
      <c r="Z357" s="1011"/>
      <c r="AA357" s="1012"/>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20"/>
      <c r="B358" s="245"/>
      <c r="C358" s="244"/>
      <c r="D358" s="245"/>
      <c r="E358" s="244"/>
      <c r="F358" s="307"/>
      <c r="G358" s="226"/>
      <c r="H358" s="227"/>
      <c r="I358" s="227"/>
      <c r="J358" s="227"/>
      <c r="K358" s="227"/>
      <c r="L358" s="227"/>
      <c r="M358" s="227"/>
      <c r="N358" s="227"/>
      <c r="O358" s="227"/>
      <c r="P358" s="228"/>
      <c r="Q358" s="1010"/>
      <c r="R358" s="1011"/>
      <c r="S358" s="1011"/>
      <c r="T358" s="1011"/>
      <c r="U358" s="1011"/>
      <c r="V358" s="1011"/>
      <c r="W358" s="1011"/>
      <c r="X358" s="1011"/>
      <c r="Y358" s="1011"/>
      <c r="Z358" s="1011"/>
      <c r="AA358" s="1012"/>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0"/>
      <c r="B359" s="245"/>
      <c r="C359" s="244"/>
      <c r="D359" s="245"/>
      <c r="E359" s="244"/>
      <c r="F359" s="307"/>
      <c r="G359" s="229"/>
      <c r="H359" s="154"/>
      <c r="I359" s="154"/>
      <c r="J359" s="154"/>
      <c r="K359" s="154"/>
      <c r="L359" s="154"/>
      <c r="M359" s="154"/>
      <c r="N359" s="154"/>
      <c r="O359" s="154"/>
      <c r="P359" s="230"/>
      <c r="Q359" s="1013"/>
      <c r="R359" s="1014"/>
      <c r="S359" s="1014"/>
      <c r="T359" s="1014"/>
      <c r="U359" s="1014"/>
      <c r="V359" s="1014"/>
      <c r="W359" s="1014"/>
      <c r="X359" s="1014"/>
      <c r="Y359" s="1014"/>
      <c r="Z359" s="1014"/>
      <c r="AA359" s="1015"/>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0"/>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0"/>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20"/>
      <c r="B362" s="245"/>
      <c r="C362" s="244"/>
      <c r="D362" s="245"/>
      <c r="E362" s="244"/>
      <c r="F362" s="307"/>
      <c r="G362" s="224"/>
      <c r="H362" s="151"/>
      <c r="I362" s="151"/>
      <c r="J362" s="151"/>
      <c r="K362" s="151"/>
      <c r="L362" s="151"/>
      <c r="M362" s="151"/>
      <c r="N362" s="151"/>
      <c r="O362" s="151"/>
      <c r="P362" s="225"/>
      <c r="Q362" s="1007"/>
      <c r="R362" s="1008"/>
      <c r="S362" s="1008"/>
      <c r="T362" s="1008"/>
      <c r="U362" s="1008"/>
      <c r="V362" s="1008"/>
      <c r="W362" s="1008"/>
      <c r="X362" s="1008"/>
      <c r="Y362" s="1008"/>
      <c r="Z362" s="1008"/>
      <c r="AA362" s="1009"/>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20"/>
      <c r="B363" s="245"/>
      <c r="C363" s="244"/>
      <c r="D363" s="245"/>
      <c r="E363" s="244"/>
      <c r="F363" s="307"/>
      <c r="G363" s="226"/>
      <c r="H363" s="227"/>
      <c r="I363" s="227"/>
      <c r="J363" s="227"/>
      <c r="K363" s="227"/>
      <c r="L363" s="227"/>
      <c r="M363" s="227"/>
      <c r="N363" s="227"/>
      <c r="O363" s="227"/>
      <c r="P363" s="228"/>
      <c r="Q363" s="1010"/>
      <c r="R363" s="1011"/>
      <c r="S363" s="1011"/>
      <c r="T363" s="1011"/>
      <c r="U363" s="1011"/>
      <c r="V363" s="1011"/>
      <c r="W363" s="1011"/>
      <c r="X363" s="1011"/>
      <c r="Y363" s="1011"/>
      <c r="Z363" s="1011"/>
      <c r="AA363" s="1012"/>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20"/>
      <c r="B364" s="245"/>
      <c r="C364" s="244"/>
      <c r="D364" s="245"/>
      <c r="E364" s="244"/>
      <c r="F364" s="307"/>
      <c r="G364" s="226"/>
      <c r="H364" s="227"/>
      <c r="I364" s="227"/>
      <c r="J364" s="227"/>
      <c r="K364" s="227"/>
      <c r="L364" s="227"/>
      <c r="M364" s="227"/>
      <c r="N364" s="227"/>
      <c r="O364" s="227"/>
      <c r="P364" s="228"/>
      <c r="Q364" s="1010"/>
      <c r="R364" s="1011"/>
      <c r="S364" s="1011"/>
      <c r="T364" s="1011"/>
      <c r="U364" s="1011"/>
      <c r="V364" s="1011"/>
      <c r="W364" s="1011"/>
      <c r="X364" s="1011"/>
      <c r="Y364" s="1011"/>
      <c r="Z364" s="1011"/>
      <c r="AA364" s="1012"/>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0"/>
      <c r="B365" s="245"/>
      <c r="C365" s="244"/>
      <c r="D365" s="245"/>
      <c r="E365" s="244"/>
      <c r="F365" s="307"/>
      <c r="G365" s="226"/>
      <c r="H365" s="227"/>
      <c r="I365" s="227"/>
      <c r="J365" s="227"/>
      <c r="K365" s="227"/>
      <c r="L365" s="227"/>
      <c r="M365" s="227"/>
      <c r="N365" s="227"/>
      <c r="O365" s="227"/>
      <c r="P365" s="228"/>
      <c r="Q365" s="1010"/>
      <c r="R365" s="1011"/>
      <c r="S365" s="1011"/>
      <c r="T365" s="1011"/>
      <c r="U365" s="1011"/>
      <c r="V365" s="1011"/>
      <c r="W365" s="1011"/>
      <c r="X365" s="1011"/>
      <c r="Y365" s="1011"/>
      <c r="Z365" s="1011"/>
      <c r="AA365" s="1012"/>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0"/>
      <c r="B366" s="245"/>
      <c r="C366" s="244"/>
      <c r="D366" s="245"/>
      <c r="E366" s="308"/>
      <c r="F366" s="309"/>
      <c r="G366" s="229"/>
      <c r="H366" s="154"/>
      <c r="I366" s="154"/>
      <c r="J366" s="154"/>
      <c r="K366" s="154"/>
      <c r="L366" s="154"/>
      <c r="M366" s="154"/>
      <c r="N366" s="154"/>
      <c r="O366" s="154"/>
      <c r="P366" s="230"/>
      <c r="Q366" s="1013"/>
      <c r="R366" s="1014"/>
      <c r="S366" s="1014"/>
      <c r="T366" s="1014"/>
      <c r="U366" s="1014"/>
      <c r="V366" s="1014"/>
      <c r="W366" s="1014"/>
      <c r="X366" s="1014"/>
      <c r="Y366" s="1014"/>
      <c r="Z366" s="1014"/>
      <c r="AA366" s="1015"/>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0"/>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0"/>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20"/>
      <c r="B369" s="245"/>
      <c r="C369" s="244"/>
      <c r="D369" s="245"/>
      <c r="E369" s="420"/>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1"/>
    </row>
    <row r="370" spans="1:50" ht="45" hidden="1" customHeight="1" x14ac:dyDescent="0.15">
      <c r="A370" s="1020"/>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20"/>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20"/>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15">
      <c r="A373" s="1020"/>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1020"/>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5"/>
    </row>
    <row r="375" spans="1:50" ht="39.75" hidden="1" customHeight="1" x14ac:dyDescent="0.15">
      <c r="A375" s="1020"/>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6"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5"/>
    </row>
    <row r="376" spans="1:50" ht="18.75" hidden="1" customHeight="1" x14ac:dyDescent="0.15">
      <c r="A376" s="1020"/>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15">
      <c r="A377" s="1020"/>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1020"/>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5"/>
    </row>
    <row r="379" spans="1:50" ht="39.75" hidden="1" customHeight="1" x14ac:dyDescent="0.15">
      <c r="A379" s="1020"/>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6"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5"/>
    </row>
    <row r="380" spans="1:50" ht="18.75" hidden="1" customHeight="1" x14ac:dyDescent="0.15">
      <c r="A380" s="1020"/>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15">
      <c r="A381" s="1020"/>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1020"/>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5"/>
    </row>
    <row r="383" spans="1:50" ht="39.75" hidden="1" customHeight="1" x14ac:dyDescent="0.15">
      <c r="A383" s="1020"/>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6"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5"/>
    </row>
    <row r="384" spans="1:50" ht="18.75" hidden="1" customHeight="1" x14ac:dyDescent="0.15">
      <c r="A384" s="1020"/>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15">
      <c r="A385" s="1020"/>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1020"/>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5"/>
    </row>
    <row r="387" spans="1:50" ht="39.75" hidden="1" customHeight="1" x14ac:dyDescent="0.15">
      <c r="A387" s="1020"/>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6"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5"/>
    </row>
    <row r="388" spans="1:50" ht="18.75" hidden="1" customHeight="1" x14ac:dyDescent="0.15">
      <c r="A388" s="1020"/>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15">
      <c r="A389" s="1020"/>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1020"/>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5"/>
    </row>
    <row r="391" spans="1:50" ht="39.75" hidden="1" customHeight="1" x14ac:dyDescent="0.15">
      <c r="A391" s="1020"/>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6"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5"/>
    </row>
    <row r="392" spans="1:50" ht="22.5" hidden="1" customHeight="1" x14ac:dyDescent="0.15">
      <c r="A392" s="1020"/>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6"/>
    </row>
    <row r="393" spans="1:50" ht="22.5" hidden="1" customHeight="1" x14ac:dyDescent="0.15">
      <c r="A393" s="1020"/>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0"/>
      <c r="B394" s="245"/>
      <c r="C394" s="244"/>
      <c r="D394" s="245"/>
      <c r="E394" s="244"/>
      <c r="F394" s="307"/>
      <c r="G394" s="224"/>
      <c r="H394" s="151"/>
      <c r="I394" s="151"/>
      <c r="J394" s="151"/>
      <c r="K394" s="151"/>
      <c r="L394" s="151"/>
      <c r="M394" s="151"/>
      <c r="N394" s="151"/>
      <c r="O394" s="151"/>
      <c r="P394" s="225"/>
      <c r="Q394" s="1007"/>
      <c r="R394" s="1008"/>
      <c r="S394" s="1008"/>
      <c r="T394" s="1008"/>
      <c r="U394" s="1008"/>
      <c r="V394" s="1008"/>
      <c r="W394" s="1008"/>
      <c r="X394" s="1008"/>
      <c r="Y394" s="1008"/>
      <c r="Z394" s="1008"/>
      <c r="AA394" s="1009"/>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20"/>
      <c r="B395" s="245"/>
      <c r="C395" s="244"/>
      <c r="D395" s="245"/>
      <c r="E395" s="244"/>
      <c r="F395" s="307"/>
      <c r="G395" s="226"/>
      <c r="H395" s="227"/>
      <c r="I395" s="227"/>
      <c r="J395" s="227"/>
      <c r="K395" s="227"/>
      <c r="L395" s="227"/>
      <c r="M395" s="227"/>
      <c r="N395" s="227"/>
      <c r="O395" s="227"/>
      <c r="P395" s="228"/>
      <c r="Q395" s="1010"/>
      <c r="R395" s="1011"/>
      <c r="S395" s="1011"/>
      <c r="T395" s="1011"/>
      <c r="U395" s="1011"/>
      <c r="V395" s="1011"/>
      <c r="W395" s="1011"/>
      <c r="X395" s="1011"/>
      <c r="Y395" s="1011"/>
      <c r="Z395" s="1011"/>
      <c r="AA395" s="1012"/>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20"/>
      <c r="B396" s="245"/>
      <c r="C396" s="244"/>
      <c r="D396" s="245"/>
      <c r="E396" s="244"/>
      <c r="F396" s="307"/>
      <c r="G396" s="226"/>
      <c r="H396" s="227"/>
      <c r="I396" s="227"/>
      <c r="J396" s="227"/>
      <c r="K396" s="227"/>
      <c r="L396" s="227"/>
      <c r="M396" s="227"/>
      <c r="N396" s="227"/>
      <c r="O396" s="227"/>
      <c r="P396" s="228"/>
      <c r="Q396" s="1010"/>
      <c r="R396" s="1011"/>
      <c r="S396" s="1011"/>
      <c r="T396" s="1011"/>
      <c r="U396" s="1011"/>
      <c r="V396" s="1011"/>
      <c r="W396" s="1011"/>
      <c r="X396" s="1011"/>
      <c r="Y396" s="1011"/>
      <c r="Z396" s="1011"/>
      <c r="AA396" s="1012"/>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20"/>
      <c r="B397" s="245"/>
      <c r="C397" s="244"/>
      <c r="D397" s="245"/>
      <c r="E397" s="244"/>
      <c r="F397" s="307"/>
      <c r="G397" s="226"/>
      <c r="H397" s="227"/>
      <c r="I397" s="227"/>
      <c r="J397" s="227"/>
      <c r="K397" s="227"/>
      <c r="L397" s="227"/>
      <c r="M397" s="227"/>
      <c r="N397" s="227"/>
      <c r="O397" s="227"/>
      <c r="P397" s="228"/>
      <c r="Q397" s="1010"/>
      <c r="R397" s="1011"/>
      <c r="S397" s="1011"/>
      <c r="T397" s="1011"/>
      <c r="U397" s="1011"/>
      <c r="V397" s="1011"/>
      <c r="W397" s="1011"/>
      <c r="X397" s="1011"/>
      <c r="Y397" s="1011"/>
      <c r="Z397" s="1011"/>
      <c r="AA397" s="1012"/>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0"/>
      <c r="B398" s="245"/>
      <c r="C398" s="244"/>
      <c r="D398" s="245"/>
      <c r="E398" s="244"/>
      <c r="F398" s="307"/>
      <c r="G398" s="229"/>
      <c r="H398" s="154"/>
      <c r="I398" s="154"/>
      <c r="J398" s="154"/>
      <c r="K398" s="154"/>
      <c r="L398" s="154"/>
      <c r="M398" s="154"/>
      <c r="N398" s="154"/>
      <c r="O398" s="154"/>
      <c r="P398" s="230"/>
      <c r="Q398" s="1013"/>
      <c r="R398" s="1014"/>
      <c r="S398" s="1014"/>
      <c r="T398" s="1014"/>
      <c r="U398" s="1014"/>
      <c r="V398" s="1014"/>
      <c r="W398" s="1014"/>
      <c r="X398" s="1014"/>
      <c r="Y398" s="1014"/>
      <c r="Z398" s="1014"/>
      <c r="AA398" s="1015"/>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0"/>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0"/>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20"/>
      <c r="B401" s="245"/>
      <c r="C401" s="244"/>
      <c r="D401" s="245"/>
      <c r="E401" s="244"/>
      <c r="F401" s="307"/>
      <c r="G401" s="224"/>
      <c r="H401" s="151"/>
      <c r="I401" s="151"/>
      <c r="J401" s="151"/>
      <c r="K401" s="151"/>
      <c r="L401" s="151"/>
      <c r="M401" s="151"/>
      <c r="N401" s="151"/>
      <c r="O401" s="151"/>
      <c r="P401" s="225"/>
      <c r="Q401" s="1007"/>
      <c r="R401" s="1008"/>
      <c r="S401" s="1008"/>
      <c r="T401" s="1008"/>
      <c r="U401" s="1008"/>
      <c r="V401" s="1008"/>
      <c r="W401" s="1008"/>
      <c r="X401" s="1008"/>
      <c r="Y401" s="1008"/>
      <c r="Z401" s="1008"/>
      <c r="AA401" s="1009"/>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20"/>
      <c r="B402" s="245"/>
      <c r="C402" s="244"/>
      <c r="D402" s="245"/>
      <c r="E402" s="244"/>
      <c r="F402" s="307"/>
      <c r="G402" s="226"/>
      <c r="H402" s="227"/>
      <c r="I402" s="227"/>
      <c r="J402" s="227"/>
      <c r="K402" s="227"/>
      <c r="L402" s="227"/>
      <c r="M402" s="227"/>
      <c r="N402" s="227"/>
      <c r="O402" s="227"/>
      <c r="P402" s="228"/>
      <c r="Q402" s="1010"/>
      <c r="R402" s="1011"/>
      <c r="S402" s="1011"/>
      <c r="T402" s="1011"/>
      <c r="U402" s="1011"/>
      <c r="V402" s="1011"/>
      <c r="W402" s="1011"/>
      <c r="X402" s="1011"/>
      <c r="Y402" s="1011"/>
      <c r="Z402" s="1011"/>
      <c r="AA402" s="1012"/>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20"/>
      <c r="B403" s="245"/>
      <c r="C403" s="244"/>
      <c r="D403" s="245"/>
      <c r="E403" s="244"/>
      <c r="F403" s="307"/>
      <c r="G403" s="226"/>
      <c r="H403" s="227"/>
      <c r="I403" s="227"/>
      <c r="J403" s="227"/>
      <c r="K403" s="227"/>
      <c r="L403" s="227"/>
      <c r="M403" s="227"/>
      <c r="N403" s="227"/>
      <c r="O403" s="227"/>
      <c r="P403" s="228"/>
      <c r="Q403" s="1010"/>
      <c r="R403" s="1011"/>
      <c r="S403" s="1011"/>
      <c r="T403" s="1011"/>
      <c r="U403" s="1011"/>
      <c r="V403" s="1011"/>
      <c r="W403" s="1011"/>
      <c r="X403" s="1011"/>
      <c r="Y403" s="1011"/>
      <c r="Z403" s="1011"/>
      <c r="AA403" s="1012"/>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20"/>
      <c r="B404" s="245"/>
      <c r="C404" s="244"/>
      <c r="D404" s="245"/>
      <c r="E404" s="244"/>
      <c r="F404" s="307"/>
      <c r="G404" s="226"/>
      <c r="H404" s="227"/>
      <c r="I404" s="227"/>
      <c r="J404" s="227"/>
      <c r="K404" s="227"/>
      <c r="L404" s="227"/>
      <c r="M404" s="227"/>
      <c r="N404" s="227"/>
      <c r="O404" s="227"/>
      <c r="P404" s="228"/>
      <c r="Q404" s="1010"/>
      <c r="R404" s="1011"/>
      <c r="S404" s="1011"/>
      <c r="T404" s="1011"/>
      <c r="U404" s="1011"/>
      <c r="V404" s="1011"/>
      <c r="W404" s="1011"/>
      <c r="X404" s="1011"/>
      <c r="Y404" s="1011"/>
      <c r="Z404" s="1011"/>
      <c r="AA404" s="1012"/>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0"/>
      <c r="B405" s="245"/>
      <c r="C405" s="244"/>
      <c r="D405" s="245"/>
      <c r="E405" s="244"/>
      <c r="F405" s="307"/>
      <c r="G405" s="229"/>
      <c r="H405" s="154"/>
      <c r="I405" s="154"/>
      <c r="J405" s="154"/>
      <c r="K405" s="154"/>
      <c r="L405" s="154"/>
      <c r="M405" s="154"/>
      <c r="N405" s="154"/>
      <c r="O405" s="154"/>
      <c r="P405" s="230"/>
      <c r="Q405" s="1013"/>
      <c r="R405" s="1014"/>
      <c r="S405" s="1014"/>
      <c r="T405" s="1014"/>
      <c r="U405" s="1014"/>
      <c r="V405" s="1014"/>
      <c r="W405" s="1014"/>
      <c r="X405" s="1014"/>
      <c r="Y405" s="1014"/>
      <c r="Z405" s="1014"/>
      <c r="AA405" s="1015"/>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0"/>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0"/>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20"/>
      <c r="B408" s="245"/>
      <c r="C408" s="244"/>
      <c r="D408" s="245"/>
      <c r="E408" s="244"/>
      <c r="F408" s="307"/>
      <c r="G408" s="224"/>
      <c r="H408" s="151"/>
      <c r="I408" s="151"/>
      <c r="J408" s="151"/>
      <c r="K408" s="151"/>
      <c r="L408" s="151"/>
      <c r="M408" s="151"/>
      <c r="N408" s="151"/>
      <c r="O408" s="151"/>
      <c r="P408" s="225"/>
      <c r="Q408" s="1007"/>
      <c r="R408" s="1008"/>
      <c r="S408" s="1008"/>
      <c r="T408" s="1008"/>
      <c r="U408" s="1008"/>
      <c r="V408" s="1008"/>
      <c r="W408" s="1008"/>
      <c r="X408" s="1008"/>
      <c r="Y408" s="1008"/>
      <c r="Z408" s="1008"/>
      <c r="AA408" s="1009"/>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20"/>
      <c r="B409" s="245"/>
      <c r="C409" s="244"/>
      <c r="D409" s="245"/>
      <c r="E409" s="244"/>
      <c r="F409" s="307"/>
      <c r="G409" s="226"/>
      <c r="H409" s="227"/>
      <c r="I409" s="227"/>
      <c r="J409" s="227"/>
      <c r="K409" s="227"/>
      <c r="L409" s="227"/>
      <c r="M409" s="227"/>
      <c r="N409" s="227"/>
      <c r="O409" s="227"/>
      <c r="P409" s="228"/>
      <c r="Q409" s="1010"/>
      <c r="R409" s="1011"/>
      <c r="S409" s="1011"/>
      <c r="T409" s="1011"/>
      <c r="U409" s="1011"/>
      <c r="V409" s="1011"/>
      <c r="W409" s="1011"/>
      <c r="X409" s="1011"/>
      <c r="Y409" s="1011"/>
      <c r="Z409" s="1011"/>
      <c r="AA409" s="1012"/>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20"/>
      <c r="B410" s="245"/>
      <c r="C410" s="244"/>
      <c r="D410" s="245"/>
      <c r="E410" s="244"/>
      <c r="F410" s="307"/>
      <c r="G410" s="226"/>
      <c r="H410" s="227"/>
      <c r="I410" s="227"/>
      <c r="J410" s="227"/>
      <c r="K410" s="227"/>
      <c r="L410" s="227"/>
      <c r="M410" s="227"/>
      <c r="N410" s="227"/>
      <c r="O410" s="227"/>
      <c r="P410" s="228"/>
      <c r="Q410" s="1010"/>
      <c r="R410" s="1011"/>
      <c r="S410" s="1011"/>
      <c r="T410" s="1011"/>
      <c r="U410" s="1011"/>
      <c r="V410" s="1011"/>
      <c r="W410" s="1011"/>
      <c r="X410" s="1011"/>
      <c r="Y410" s="1011"/>
      <c r="Z410" s="1011"/>
      <c r="AA410" s="1012"/>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20"/>
      <c r="B411" s="245"/>
      <c r="C411" s="244"/>
      <c r="D411" s="245"/>
      <c r="E411" s="244"/>
      <c r="F411" s="307"/>
      <c r="G411" s="226"/>
      <c r="H411" s="227"/>
      <c r="I411" s="227"/>
      <c r="J411" s="227"/>
      <c r="K411" s="227"/>
      <c r="L411" s="227"/>
      <c r="M411" s="227"/>
      <c r="N411" s="227"/>
      <c r="O411" s="227"/>
      <c r="P411" s="228"/>
      <c r="Q411" s="1010"/>
      <c r="R411" s="1011"/>
      <c r="S411" s="1011"/>
      <c r="T411" s="1011"/>
      <c r="U411" s="1011"/>
      <c r="V411" s="1011"/>
      <c r="W411" s="1011"/>
      <c r="X411" s="1011"/>
      <c r="Y411" s="1011"/>
      <c r="Z411" s="1011"/>
      <c r="AA411" s="1012"/>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0"/>
      <c r="B412" s="245"/>
      <c r="C412" s="244"/>
      <c r="D412" s="245"/>
      <c r="E412" s="244"/>
      <c r="F412" s="307"/>
      <c r="G412" s="229"/>
      <c r="H412" s="154"/>
      <c r="I412" s="154"/>
      <c r="J412" s="154"/>
      <c r="K412" s="154"/>
      <c r="L412" s="154"/>
      <c r="M412" s="154"/>
      <c r="N412" s="154"/>
      <c r="O412" s="154"/>
      <c r="P412" s="230"/>
      <c r="Q412" s="1013"/>
      <c r="R412" s="1014"/>
      <c r="S412" s="1014"/>
      <c r="T412" s="1014"/>
      <c r="U412" s="1014"/>
      <c r="V412" s="1014"/>
      <c r="W412" s="1014"/>
      <c r="X412" s="1014"/>
      <c r="Y412" s="1014"/>
      <c r="Z412" s="1014"/>
      <c r="AA412" s="1015"/>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0"/>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20"/>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20"/>
      <c r="B415" s="245"/>
      <c r="C415" s="244"/>
      <c r="D415" s="245"/>
      <c r="E415" s="244"/>
      <c r="F415" s="307"/>
      <c r="G415" s="224"/>
      <c r="H415" s="151"/>
      <c r="I415" s="151"/>
      <c r="J415" s="151"/>
      <c r="K415" s="151"/>
      <c r="L415" s="151"/>
      <c r="M415" s="151"/>
      <c r="N415" s="151"/>
      <c r="O415" s="151"/>
      <c r="P415" s="225"/>
      <c r="Q415" s="1007"/>
      <c r="R415" s="1008"/>
      <c r="S415" s="1008"/>
      <c r="T415" s="1008"/>
      <c r="U415" s="1008"/>
      <c r="V415" s="1008"/>
      <c r="W415" s="1008"/>
      <c r="X415" s="1008"/>
      <c r="Y415" s="1008"/>
      <c r="Z415" s="1008"/>
      <c r="AA415" s="1009"/>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20"/>
      <c r="B416" s="245"/>
      <c r="C416" s="244"/>
      <c r="D416" s="245"/>
      <c r="E416" s="244"/>
      <c r="F416" s="307"/>
      <c r="G416" s="226"/>
      <c r="H416" s="227"/>
      <c r="I416" s="227"/>
      <c r="J416" s="227"/>
      <c r="K416" s="227"/>
      <c r="L416" s="227"/>
      <c r="M416" s="227"/>
      <c r="N416" s="227"/>
      <c r="O416" s="227"/>
      <c r="P416" s="228"/>
      <c r="Q416" s="1010"/>
      <c r="R416" s="1011"/>
      <c r="S416" s="1011"/>
      <c r="T416" s="1011"/>
      <c r="U416" s="1011"/>
      <c r="V416" s="1011"/>
      <c r="W416" s="1011"/>
      <c r="X416" s="1011"/>
      <c r="Y416" s="1011"/>
      <c r="Z416" s="1011"/>
      <c r="AA416" s="1012"/>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20"/>
      <c r="B417" s="245"/>
      <c r="C417" s="244"/>
      <c r="D417" s="245"/>
      <c r="E417" s="244"/>
      <c r="F417" s="307"/>
      <c r="G417" s="226"/>
      <c r="H417" s="227"/>
      <c r="I417" s="227"/>
      <c r="J417" s="227"/>
      <c r="K417" s="227"/>
      <c r="L417" s="227"/>
      <c r="M417" s="227"/>
      <c r="N417" s="227"/>
      <c r="O417" s="227"/>
      <c r="P417" s="228"/>
      <c r="Q417" s="1010"/>
      <c r="R417" s="1011"/>
      <c r="S417" s="1011"/>
      <c r="T417" s="1011"/>
      <c r="U417" s="1011"/>
      <c r="V417" s="1011"/>
      <c r="W417" s="1011"/>
      <c r="X417" s="1011"/>
      <c r="Y417" s="1011"/>
      <c r="Z417" s="1011"/>
      <c r="AA417" s="1012"/>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20"/>
      <c r="B418" s="245"/>
      <c r="C418" s="244"/>
      <c r="D418" s="245"/>
      <c r="E418" s="244"/>
      <c r="F418" s="307"/>
      <c r="G418" s="226"/>
      <c r="H418" s="227"/>
      <c r="I418" s="227"/>
      <c r="J418" s="227"/>
      <c r="K418" s="227"/>
      <c r="L418" s="227"/>
      <c r="M418" s="227"/>
      <c r="N418" s="227"/>
      <c r="O418" s="227"/>
      <c r="P418" s="228"/>
      <c r="Q418" s="1010"/>
      <c r="R418" s="1011"/>
      <c r="S418" s="1011"/>
      <c r="T418" s="1011"/>
      <c r="U418" s="1011"/>
      <c r="V418" s="1011"/>
      <c r="W418" s="1011"/>
      <c r="X418" s="1011"/>
      <c r="Y418" s="1011"/>
      <c r="Z418" s="1011"/>
      <c r="AA418" s="1012"/>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0"/>
      <c r="B419" s="245"/>
      <c r="C419" s="244"/>
      <c r="D419" s="245"/>
      <c r="E419" s="244"/>
      <c r="F419" s="307"/>
      <c r="G419" s="229"/>
      <c r="H419" s="154"/>
      <c r="I419" s="154"/>
      <c r="J419" s="154"/>
      <c r="K419" s="154"/>
      <c r="L419" s="154"/>
      <c r="M419" s="154"/>
      <c r="N419" s="154"/>
      <c r="O419" s="154"/>
      <c r="P419" s="230"/>
      <c r="Q419" s="1013"/>
      <c r="R419" s="1014"/>
      <c r="S419" s="1014"/>
      <c r="T419" s="1014"/>
      <c r="U419" s="1014"/>
      <c r="V419" s="1014"/>
      <c r="W419" s="1014"/>
      <c r="X419" s="1014"/>
      <c r="Y419" s="1014"/>
      <c r="Z419" s="1014"/>
      <c r="AA419" s="1015"/>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0"/>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0"/>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20"/>
      <c r="B422" s="245"/>
      <c r="C422" s="244"/>
      <c r="D422" s="245"/>
      <c r="E422" s="244"/>
      <c r="F422" s="307"/>
      <c r="G422" s="224"/>
      <c r="H422" s="151"/>
      <c r="I422" s="151"/>
      <c r="J422" s="151"/>
      <c r="K422" s="151"/>
      <c r="L422" s="151"/>
      <c r="M422" s="151"/>
      <c r="N422" s="151"/>
      <c r="O422" s="151"/>
      <c r="P422" s="225"/>
      <c r="Q422" s="1007"/>
      <c r="R422" s="1008"/>
      <c r="S422" s="1008"/>
      <c r="T422" s="1008"/>
      <c r="U422" s="1008"/>
      <c r="V422" s="1008"/>
      <c r="W422" s="1008"/>
      <c r="X422" s="1008"/>
      <c r="Y422" s="1008"/>
      <c r="Z422" s="1008"/>
      <c r="AA422" s="1009"/>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20"/>
      <c r="B423" s="245"/>
      <c r="C423" s="244"/>
      <c r="D423" s="245"/>
      <c r="E423" s="244"/>
      <c r="F423" s="307"/>
      <c r="G423" s="226"/>
      <c r="H423" s="227"/>
      <c r="I423" s="227"/>
      <c r="J423" s="227"/>
      <c r="K423" s="227"/>
      <c r="L423" s="227"/>
      <c r="M423" s="227"/>
      <c r="N423" s="227"/>
      <c r="O423" s="227"/>
      <c r="P423" s="228"/>
      <c r="Q423" s="1010"/>
      <c r="R423" s="1011"/>
      <c r="S423" s="1011"/>
      <c r="T423" s="1011"/>
      <c r="U423" s="1011"/>
      <c r="V423" s="1011"/>
      <c r="W423" s="1011"/>
      <c r="X423" s="1011"/>
      <c r="Y423" s="1011"/>
      <c r="Z423" s="1011"/>
      <c r="AA423" s="1012"/>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20"/>
      <c r="B424" s="245"/>
      <c r="C424" s="244"/>
      <c r="D424" s="245"/>
      <c r="E424" s="244"/>
      <c r="F424" s="307"/>
      <c r="G424" s="226"/>
      <c r="H424" s="227"/>
      <c r="I424" s="227"/>
      <c r="J424" s="227"/>
      <c r="K424" s="227"/>
      <c r="L424" s="227"/>
      <c r="M424" s="227"/>
      <c r="N424" s="227"/>
      <c r="O424" s="227"/>
      <c r="P424" s="228"/>
      <c r="Q424" s="1010"/>
      <c r="R424" s="1011"/>
      <c r="S424" s="1011"/>
      <c r="T424" s="1011"/>
      <c r="U424" s="1011"/>
      <c r="V424" s="1011"/>
      <c r="W424" s="1011"/>
      <c r="X424" s="1011"/>
      <c r="Y424" s="1011"/>
      <c r="Z424" s="1011"/>
      <c r="AA424" s="1012"/>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0"/>
      <c r="B425" s="245"/>
      <c r="C425" s="244"/>
      <c r="D425" s="245"/>
      <c r="E425" s="244"/>
      <c r="F425" s="307"/>
      <c r="G425" s="226"/>
      <c r="H425" s="227"/>
      <c r="I425" s="227"/>
      <c r="J425" s="227"/>
      <c r="K425" s="227"/>
      <c r="L425" s="227"/>
      <c r="M425" s="227"/>
      <c r="N425" s="227"/>
      <c r="O425" s="227"/>
      <c r="P425" s="228"/>
      <c r="Q425" s="1010"/>
      <c r="R425" s="1011"/>
      <c r="S425" s="1011"/>
      <c r="T425" s="1011"/>
      <c r="U425" s="1011"/>
      <c r="V425" s="1011"/>
      <c r="W425" s="1011"/>
      <c r="X425" s="1011"/>
      <c r="Y425" s="1011"/>
      <c r="Z425" s="1011"/>
      <c r="AA425" s="1012"/>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0"/>
      <c r="B426" s="245"/>
      <c r="C426" s="244"/>
      <c r="D426" s="245"/>
      <c r="E426" s="308"/>
      <c r="F426" s="309"/>
      <c r="G426" s="229"/>
      <c r="H426" s="154"/>
      <c r="I426" s="154"/>
      <c r="J426" s="154"/>
      <c r="K426" s="154"/>
      <c r="L426" s="154"/>
      <c r="M426" s="154"/>
      <c r="N426" s="154"/>
      <c r="O426" s="154"/>
      <c r="P426" s="230"/>
      <c r="Q426" s="1013"/>
      <c r="R426" s="1014"/>
      <c r="S426" s="1014"/>
      <c r="T426" s="1014"/>
      <c r="U426" s="1014"/>
      <c r="V426" s="1014"/>
      <c r="W426" s="1014"/>
      <c r="X426" s="1014"/>
      <c r="Y426" s="1014"/>
      <c r="Z426" s="1014"/>
      <c r="AA426" s="1015"/>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0"/>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0"/>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0"/>
      <c r="B429" s="245"/>
      <c r="C429" s="308"/>
      <c r="D429" s="101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20"/>
      <c r="B430" s="245"/>
      <c r="C430" s="242" t="s">
        <v>346</v>
      </c>
      <c r="D430" s="243"/>
      <c r="E430" s="231" t="s">
        <v>324</v>
      </c>
      <c r="F430" s="443"/>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20"/>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1020"/>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20"/>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20"/>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20"/>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20"/>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1020"/>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20"/>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20"/>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20"/>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20"/>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1020"/>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20"/>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20"/>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20"/>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20"/>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1020"/>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20"/>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20"/>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20"/>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20"/>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1020"/>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20"/>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20"/>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20"/>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20"/>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1020"/>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20"/>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20"/>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20"/>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20"/>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1020"/>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20"/>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20"/>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20"/>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20"/>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1020"/>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20"/>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20"/>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20"/>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20"/>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1020"/>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20"/>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20"/>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20"/>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20"/>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1020"/>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20"/>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20"/>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20"/>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20"/>
      <c r="B481" s="245"/>
      <c r="C481" s="244"/>
      <c r="D481" s="24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20"/>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20"/>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0"/>
      <c r="B484" s="245"/>
      <c r="C484" s="244"/>
      <c r="D484" s="245"/>
      <c r="E484" s="231" t="s">
        <v>328</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20"/>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1020"/>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20"/>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20"/>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20"/>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20"/>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1020"/>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20"/>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20"/>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20"/>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20"/>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1020"/>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20"/>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20"/>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20"/>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20"/>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1020"/>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20"/>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20"/>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20"/>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20"/>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1020"/>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20"/>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20"/>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20"/>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20"/>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1020"/>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20"/>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20"/>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20"/>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20"/>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1020"/>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20"/>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20"/>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20"/>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20"/>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1020"/>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20"/>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20"/>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20"/>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20"/>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1020"/>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20"/>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20"/>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20"/>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20"/>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1020"/>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20"/>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20"/>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20"/>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20"/>
      <c r="B535" s="245"/>
      <c r="C535" s="244"/>
      <c r="D535" s="24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0"/>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0"/>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0"/>
      <c r="B538" s="245"/>
      <c r="C538" s="244"/>
      <c r="D538" s="245"/>
      <c r="E538" s="231" t="s">
        <v>329</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20"/>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1020"/>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20"/>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20"/>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20"/>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20"/>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1020"/>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20"/>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20"/>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20"/>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20"/>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1020"/>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20"/>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20"/>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20"/>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20"/>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1020"/>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20"/>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20"/>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20"/>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20"/>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1020"/>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20"/>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20"/>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20"/>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20"/>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1020"/>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20"/>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20"/>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20"/>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20"/>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1020"/>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20"/>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20"/>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20"/>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20"/>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1020"/>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20"/>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20"/>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20"/>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20"/>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1020"/>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20"/>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20"/>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20"/>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20"/>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1020"/>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20"/>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20"/>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20"/>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20"/>
      <c r="B589" s="245"/>
      <c r="C589" s="244"/>
      <c r="D589" s="24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0"/>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0"/>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0"/>
      <c r="B592" s="245"/>
      <c r="C592" s="244"/>
      <c r="D592" s="245"/>
      <c r="E592" s="231" t="s">
        <v>328</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20"/>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1020"/>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20"/>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20"/>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20"/>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20"/>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1020"/>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20"/>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20"/>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20"/>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20"/>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1020"/>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20"/>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20"/>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20"/>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20"/>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1020"/>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20"/>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20"/>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20"/>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20"/>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1020"/>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20"/>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20"/>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20"/>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20"/>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1020"/>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20"/>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20"/>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20"/>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20"/>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1020"/>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20"/>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20"/>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20"/>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20"/>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1020"/>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20"/>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20"/>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20"/>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20"/>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1020"/>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20"/>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20"/>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20"/>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20"/>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1020"/>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20"/>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20"/>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20"/>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20"/>
      <c r="B643" s="245"/>
      <c r="C643" s="244"/>
      <c r="D643" s="24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0"/>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0"/>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0"/>
      <c r="B646" s="245"/>
      <c r="C646" s="244"/>
      <c r="D646" s="245"/>
      <c r="E646" s="231" t="s">
        <v>329</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20"/>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1020"/>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20"/>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20"/>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20"/>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20"/>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1020"/>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20"/>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20"/>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20"/>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20"/>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1020"/>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20"/>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20"/>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20"/>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20"/>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1020"/>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20"/>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20"/>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20"/>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20"/>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1020"/>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20"/>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20"/>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20"/>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20"/>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1020"/>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20"/>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20"/>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20"/>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20"/>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1020"/>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20"/>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20"/>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20"/>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20"/>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1020"/>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20"/>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20"/>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20"/>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20"/>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1020"/>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20"/>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20"/>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20"/>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20"/>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1020"/>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20"/>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20"/>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20"/>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20"/>
      <c r="B697" s="245"/>
      <c r="C697" s="244"/>
      <c r="D697" s="24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20"/>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2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908"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9"/>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0" ht="51.75" customHeight="1" x14ac:dyDescent="0.15">
      <c r="A702" s="521" t="s">
        <v>139</v>
      </c>
      <c r="B702" s="522"/>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0" t="s">
        <v>481</v>
      </c>
      <c r="AE702" s="921"/>
      <c r="AF702" s="921"/>
      <c r="AG702" s="910" t="s">
        <v>509</v>
      </c>
      <c r="AH702" s="911"/>
      <c r="AI702" s="911"/>
      <c r="AJ702" s="911"/>
      <c r="AK702" s="911"/>
      <c r="AL702" s="911"/>
      <c r="AM702" s="911"/>
      <c r="AN702" s="911"/>
      <c r="AO702" s="911"/>
      <c r="AP702" s="911"/>
      <c r="AQ702" s="911"/>
      <c r="AR702" s="911"/>
      <c r="AS702" s="911"/>
      <c r="AT702" s="911"/>
      <c r="AU702" s="911"/>
      <c r="AV702" s="911"/>
      <c r="AW702" s="911"/>
      <c r="AX702" s="912"/>
    </row>
    <row r="703" spans="1:50" ht="60.75" customHeight="1" x14ac:dyDescent="0.15">
      <c r="A703" s="523"/>
      <c r="B703" s="524"/>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44" t="s">
        <v>481</v>
      </c>
      <c r="AE703" s="145"/>
      <c r="AF703" s="145"/>
      <c r="AG703" s="681" t="s">
        <v>510</v>
      </c>
      <c r="AH703" s="682"/>
      <c r="AI703" s="682"/>
      <c r="AJ703" s="682"/>
      <c r="AK703" s="682"/>
      <c r="AL703" s="682"/>
      <c r="AM703" s="682"/>
      <c r="AN703" s="682"/>
      <c r="AO703" s="682"/>
      <c r="AP703" s="682"/>
      <c r="AQ703" s="682"/>
      <c r="AR703" s="682"/>
      <c r="AS703" s="682"/>
      <c r="AT703" s="682"/>
      <c r="AU703" s="682"/>
      <c r="AV703" s="682"/>
      <c r="AW703" s="682"/>
      <c r="AX703" s="683"/>
    </row>
    <row r="704" spans="1:50" ht="57" customHeight="1" x14ac:dyDescent="0.15">
      <c r="A704" s="525"/>
      <c r="B704" s="526"/>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86" t="s">
        <v>481</v>
      </c>
      <c r="AE704" s="587"/>
      <c r="AF704" s="587"/>
      <c r="AG704" s="420" t="s">
        <v>511</v>
      </c>
      <c r="AH704" s="227"/>
      <c r="AI704" s="227"/>
      <c r="AJ704" s="227"/>
      <c r="AK704" s="227"/>
      <c r="AL704" s="227"/>
      <c r="AM704" s="227"/>
      <c r="AN704" s="227"/>
      <c r="AO704" s="227"/>
      <c r="AP704" s="227"/>
      <c r="AQ704" s="227"/>
      <c r="AR704" s="227"/>
      <c r="AS704" s="227"/>
      <c r="AT704" s="227"/>
      <c r="AU704" s="227"/>
      <c r="AV704" s="227"/>
      <c r="AW704" s="227"/>
      <c r="AX704" s="421"/>
    </row>
    <row r="705" spans="1:50" ht="27" customHeight="1" x14ac:dyDescent="0.15">
      <c r="A705" s="633" t="s">
        <v>38</v>
      </c>
      <c r="B705" s="795"/>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52" t="s">
        <v>481</v>
      </c>
      <c r="AE705" s="753"/>
      <c r="AF705" s="753"/>
      <c r="AG705" s="150" t="s">
        <v>527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72"/>
      <c r="B706" s="796"/>
      <c r="C706" s="626"/>
      <c r="D706" s="627"/>
      <c r="E706" s="706" t="s">
        <v>305</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44" t="s">
        <v>512</v>
      </c>
      <c r="AE706" s="145"/>
      <c r="AF706" s="146"/>
      <c r="AG706" s="420"/>
      <c r="AH706" s="227"/>
      <c r="AI706" s="227"/>
      <c r="AJ706" s="227"/>
      <c r="AK706" s="227"/>
      <c r="AL706" s="227"/>
      <c r="AM706" s="227"/>
      <c r="AN706" s="227"/>
      <c r="AO706" s="227"/>
      <c r="AP706" s="227"/>
      <c r="AQ706" s="227"/>
      <c r="AR706" s="227"/>
      <c r="AS706" s="227"/>
      <c r="AT706" s="227"/>
      <c r="AU706" s="227"/>
      <c r="AV706" s="227"/>
      <c r="AW706" s="227"/>
      <c r="AX706" s="421"/>
    </row>
    <row r="707" spans="1:50" ht="26.25" customHeight="1" x14ac:dyDescent="0.15">
      <c r="A707" s="672"/>
      <c r="B707" s="796"/>
      <c r="C707" s="628"/>
      <c r="D707" s="629"/>
      <c r="E707" s="709" t="s">
        <v>242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584" t="s">
        <v>513</v>
      </c>
      <c r="AE707" s="585"/>
      <c r="AF707" s="585"/>
      <c r="AG707" s="420"/>
      <c r="AH707" s="227"/>
      <c r="AI707" s="227"/>
      <c r="AJ707" s="227"/>
      <c r="AK707" s="227"/>
      <c r="AL707" s="227"/>
      <c r="AM707" s="227"/>
      <c r="AN707" s="227"/>
      <c r="AO707" s="227"/>
      <c r="AP707" s="227"/>
      <c r="AQ707" s="227"/>
      <c r="AR707" s="227"/>
      <c r="AS707" s="227"/>
      <c r="AT707" s="227"/>
      <c r="AU707" s="227"/>
      <c r="AV707" s="227"/>
      <c r="AW707" s="227"/>
      <c r="AX707" s="421"/>
    </row>
    <row r="708" spans="1:50" ht="26.25" customHeight="1" x14ac:dyDescent="0.15">
      <c r="A708" s="672"/>
      <c r="B708" s="673"/>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4" t="s">
        <v>481</v>
      </c>
      <c r="AE708" s="685"/>
      <c r="AF708" s="685"/>
      <c r="AG708" s="518"/>
      <c r="AH708" s="519"/>
      <c r="AI708" s="519"/>
      <c r="AJ708" s="519"/>
      <c r="AK708" s="519"/>
      <c r="AL708" s="519"/>
      <c r="AM708" s="519"/>
      <c r="AN708" s="519"/>
      <c r="AO708" s="519"/>
      <c r="AP708" s="519"/>
      <c r="AQ708" s="519"/>
      <c r="AR708" s="519"/>
      <c r="AS708" s="519"/>
      <c r="AT708" s="519"/>
      <c r="AU708" s="519"/>
      <c r="AV708" s="519"/>
      <c r="AW708" s="519"/>
      <c r="AX708" s="520"/>
    </row>
    <row r="709" spans="1:50" ht="59.45" customHeight="1" x14ac:dyDescent="0.15">
      <c r="A709" s="672"/>
      <c r="B709" s="673"/>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44" t="s">
        <v>481</v>
      </c>
      <c r="AE709" s="145"/>
      <c r="AF709" s="145"/>
      <c r="AG709" s="681" t="s">
        <v>514</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44" t="s">
        <v>481</v>
      </c>
      <c r="AE710" s="145"/>
      <c r="AF710" s="145"/>
      <c r="AG710" s="681" t="s">
        <v>485</v>
      </c>
      <c r="AH710" s="682"/>
      <c r="AI710" s="682"/>
      <c r="AJ710" s="682"/>
      <c r="AK710" s="682"/>
      <c r="AL710" s="682"/>
      <c r="AM710" s="682"/>
      <c r="AN710" s="682"/>
      <c r="AO710" s="682"/>
      <c r="AP710" s="682"/>
      <c r="AQ710" s="682"/>
      <c r="AR710" s="682"/>
      <c r="AS710" s="682"/>
      <c r="AT710" s="682"/>
      <c r="AU710" s="682"/>
      <c r="AV710" s="682"/>
      <c r="AW710" s="682"/>
      <c r="AX710" s="683"/>
    </row>
    <row r="711" spans="1:50" ht="37.5" customHeight="1" x14ac:dyDescent="0.15">
      <c r="A711" s="672"/>
      <c r="B711" s="673"/>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44" t="s">
        <v>481</v>
      </c>
      <c r="AE711" s="145"/>
      <c r="AF711" s="145"/>
      <c r="AG711" s="681" t="s">
        <v>515</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597" t="s">
        <v>271</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86" t="s">
        <v>516</v>
      </c>
      <c r="AE712" s="587"/>
      <c r="AF712" s="587"/>
      <c r="AG712" s="603" t="s">
        <v>485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2"/>
      <c r="B713" s="673"/>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6"/>
      <c r="AG713" s="681" t="s">
        <v>485</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7" t="s">
        <v>249</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0" t="s">
        <v>516</v>
      </c>
      <c r="AE714" s="601"/>
      <c r="AF714" s="602"/>
      <c r="AG714" s="681" t="s">
        <v>485</v>
      </c>
      <c r="AH714" s="682"/>
      <c r="AI714" s="682"/>
      <c r="AJ714" s="682"/>
      <c r="AK714" s="682"/>
      <c r="AL714" s="682"/>
      <c r="AM714" s="682"/>
      <c r="AN714" s="682"/>
      <c r="AO714" s="682"/>
      <c r="AP714" s="682"/>
      <c r="AQ714" s="682"/>
      <c r="AR714" s="682"/>
      <c r="AS714" s="682"/>
      <c r="AT714" s="682"/>
      <c r="AU714" s="682"/>
      <c r="AV714" s="682"/>
      <c r="AW714" s="682"/>
      <c r="AX714" s="683"/>
    </row>
    <row r="715" spans="1:50" ht="63" customHeight="1" x14ac:dyDescent="0.15">
      <c r="A715" s="633" t="s">
        <v>39</v>
      </c>
      <c r="B715" s="671"/>
      <c r="C715" s="676" t="s">
        <v>250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481</v>
      </c>
      <c r="AE715" s="685"/>
      <c r="AF715" s="803"/>
      <c r="AG715" s="518" t="s">
        <v>517</v>
      </c>
      <c r="AH715" s="519"/>
      <c r="AI715" s="519"/>
      <c r="AJ715" s="519"/>
      <c r="AK715" s="519"/>
      <c r="AL715" s="519"/>
      <c r="AM715" s="519"/>
      <c r="AN715" s="519"/>
      <c r="AO715" s="519"/>
      <c r="AP715" s="519"/>
      <c r="AQ715" s="519"/>
      <c r="AR715" s="519"/>
      <c r="AS715" s="519"/>
      <c r="AT715" s="519"/>
      <c r="AU715" s="519"/>
      <c r="AV715" s="519"/>
      <c r="AW715" s="519"/>
      <c r="AX715" s="520"/>
    </row>
    <row r="716" spans="1:50" ht="50.25" customHeight="1" x14ac:dyDescent="0.15">
      <c r="A716" s="672"/>
      <c r="B716" s="673"/>
      <c r="C716" s="813" t="s">
        <v>44</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481</v>
      </c>
      <c r="AE716" s="785"/>
      <c r="AF716" s="785"/>
      <c r="AG716" s="681" t="s">
        <v>518</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44" t="s">
        <v>481</v>
      </c>
      <c r="AE717" s="145"/>
      <c r="AF717" s="145"/>
      <c r="AG717" s="681" t="s">
        <v>519</v>
      </c>
      <c r="AH717" s="682"/>
      <c r="AI717" s="682"/>
      <c r="AJ717" s="682"/>
      <c r="AK717" s="682"/>
      <c r="AL717" s="682"/>
      <c r="AM717" s="682"/>
      <c r="AN717" s="682"/>
      <c r="AO717" s="682"/>
      <c r="AP717" s="682"/>
      <c r="AQ717" s="682"/>
      <c r="AR717" s="682"/>
      <c r="AS717" s="682"/>
      <c r="AT717" s="682"/>
      <c r="AU717" s="682"/>
      <c r="AV717" s="682"/>
      <c r="AW717" s="682"/>
      <c r="AX717" s="683"/>
    </row>
    <row r="718" spans="1:50" ht="52.5" customHeight="1" x14ac:dyDescent="0.15">
      <c r="A718" s="674"/>
      <c r="B718" s="675"/>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44" t="s">
        <v>481</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5" t="s">
        <v>57</v>
      </c>
      <c r="B719" s="666"/>
      <c r="C719" s="816" t="s">
        <v>143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5"/>
      <c r="AD719" s="684" t="s">
        <v>481</v>
      </c>
      <c r="AE719" s="685"/>
      <c r="AF719" s="685"/>
      <c r="AG719" s="150" t="s">
        <v>521</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7"/>
      <c r="B720" s="668"/>
      <c r="C720" s="961" t="s">
        <v>264</v>
      </c>
      <c r="D720" s="959"/>
      <c r="E720" s="959"/>
      <c r="F720" s="962"/>
      <c r="G720" s="958" t="s">
        <v>265</v>
      </c>
      <c r="H720" s="959"/>
      <c r="I720" s="959"/>
      <c r="J720" s="959"/>
      <c r="K720" s="959"/>
      <c r="L720" s="959"/>
      <c r="M720" s="959"/>
      <c r="N720" s="958" t="s">
        <v>268</v>
      </c>
      <c r="O720" s="959"/>
      <c r="P720" s="959"/>
      <c r="Q720" s="959"/>
      <c r="R720" s="959"/>
      <c r="S720" s="959"/>
      <c r="T720" s="959"/>
      <c r="U720" s="959"/>
      <c r="V720" s="959"/>
      <c r="W720" s="959"/>
      <c r="X720" s="959"/>
      <c r="Y720" s="959"/>
      <c r="Z720" s="959"/>
      <c r="AA720" s="959"/>
      <c r="AB720" s="959"/>
      <c r="AC720" s="959"/>
      <c r="AD720" s="959"/>
      <c r="AE720" s="959"/>
      <c r="AF720" s="960"/>
      <c r="AG720" s="420"/>
      <c r="AH720" s="227"/>
      <c r="AI720" s="227"/>
      <c r="AJ720" s="227"/>
      <c r="AK720" s="227"/>
      <c r="AL720" s="227"/>
      <c r="AM720" s="227"/>
      <c r="AN720" s="227"/>
      <c r="AO720" s="227"/>
      <c r="AP720" s="227"/>
      <c r="AQ720" s="227"/>
      <c r="AR720" s="227"/>
      <c r="AS720" s="227"/>
      <c r="AT720" s="227"/>
      <c r="AU720" s="227"/>
      <c r="AV720" s="227"/>
      <c r="AW720" s="227"/>
      <c r="AX720" s="421"/>
    </row>
    <row r="721" spans="1:50" ht="24.75" customHeight="1" x14ac:dyDescent="0.15">
      <c r="A721" s="667"/>
      <c r="B721" s="668"/>
      <c r="C721" s="943" t="s">
        <v>522</v>
      </c>
      <c r="D721" s="944"/>
      <c r="E721" s="944"/>
      <c r="F721" s="945"/>
      <c r="G721" s="963"/>
      <c r="H721" s="964"/>
      <c r="I721" s="68" t="str">
        <f>IF(OR(G721="　", G721=""), "", "-")</f>
        <v/>
      </c>
      <c r="J721" s="942"/>
      <c r="K721" s="942"/>
      <c r="L721" s="68" t="str">
        <f>IF(M721="","","-")</f>
        <v/>
      </c>
      <c r="M721" s="69"/>
      <c r="N721" s="939" t="s">
        <v>523</v>
      </c>
      <c r="O721" s="940"/>
      <c r="P721" s="940"/>
      <c r="Q721" s="940"/>
      <c r="R721" s="940"/>
      <c r="S721" s="940"/>
      <c r="T721" s="940"/>
      <c r="U721" s="940"/>
      <c r="V721" s="940"/>
      <c r="W721" s="940"/>
      <c r="X721" s="940"/>
      <c r="Y721" s="940"/>
      <c r="Z721" s="940"/>
      <c r="AA721" s="940"/>
      <c r="AB721" s="940"/>
      <c r="AC721" s="940"/>
      <c r="AD721" s="940"/>
      <c r="AE721" s="940"/>
      <c r="AF721" s="941"/>
      <c r="AG721" s="420"/>
      <c r="AH721" s="227"/>
      <c r="AI721" s="227"/>
      <c r="AJ721" s="227"/>
      <c r="AK721" s="227"/>
      <c r="AL721" s="227"/>
      <c r="AM721" s="227"/>
      <c r="AN721" s="227"/>
      <c r="AO721" s="227"/>
      <c r="AP721" s="227"/>
      <c r="AQ721" s="227"/>
      <c r="AR721" s="227"/>
      <c r="AS721" s="227"/>
      <c r="AT721" s="227"/>
      <c r="AU721" s="227"/>
      <c r="AV721" s="227"/>
      <c r="AW721" s="227"/>
      <c r="AX721" s="421"/>
    </row>
    <row r="722" spans="1:50" ht="24.75" customHeight="1" x14ac:dyDescent="0.15">
      <c r="A722" s="667"/>
      <c r="B722" s="668"/>
      <c r="C722" s="943"/>
      <c r="D722" s="944"/>
      <c r="E722" s="944"/>
      <c r="F722" s="945"/>
      <c r="G722" s="963"/>
      <c r="H722" s="964"/>
      <c r="I722" s="68" t="str">
        <f t="shared" ref="I722:I725" si="3">IF(OR(G722="　", G722=""), "", "-")</f>
        <v/>
      </c>
      <c r="J722" s="942"/>
      <c r="K722" s="942"/>
      <c r="L722" s="68" t="str">
        <f t="shared" ref="L722:L725" si="4">IF(M722="","","-")</f>
        <v/>
      </c>
      <c r="M722" s="69"/>
      <c r="N722" s="939"/>
      <c r="O722" s="940"/>
      <c r="P722" s="940"/>
      <c r="Q722" s="940"/>
      <c r="R722" s="940"/>
      <c r="S722" s="940"/>
      <c r="T722" s="940"/>
      <c r="U722" s="940"/>
      <c r="V722" s="940"/>
      <c r="W722" s="940"/>
      <c r="X722" s="940"/>
      <c r="Y722" s="940"/>
      <c r="Z722" s="940"/>
      <c r="AA722" s="940"/>
      <c r="AB722" s="940"/>
      <c r="AC722" s="940"/>
      <c r="AD722" s="940"/>
      <c r="AE722" s="940"/>
      <c r="AF722" s="941"/>
      <c r="AG722" s="420"/>
      <c r="AH722" s="227"/>
      <c r="AI722" s="227"/>
      <c r="AJ722" s="227"/>
      <c r="AK722" s="227"/>
      <c r="AL722" s="227"/>
      <c r="AM722" s="227"/>
      <c r="AN722" s="227"/>
      <c r="AO722" s="227"/>
      <c r="AP722" s="227"/>
      <c r="AQ722" s="227"/>
      <c r="AR722" s="227"/>
      <c r="AS722" s="227"/>
      <c r="AT722" s="227"/>
      <c r="AU722" s="227"/>
      <c r="AV722" s="227"/>
      <c r="AW722" s="227"/>
      <c r="AX722" s="421"/>
    </row>
    <row r="723" spans="1:50" ht="24.75" customHeight="1" x14ac:dyDescent="0.15">
      <c r="A723" s="667"/>
      <c r="B723" s="668"/>
      <c r="C723" s="943"/>
      <c r="D723" s="944"/>
      <c r="E723" s="944"/>
      <c r="F723" s="945"/>
      <c r="G723" s="963"/>
      <c r="H723" s="964"/>
      <c r="I723" s="68" t="str">
        <f t="shared" si="3"/>
        <v/>
      </c>
      <c r="J723" s="942"/>
      <c r="K723" s="942"/>
      <c r="L723" s="68" t="str">
        <f t="shared" si="4"/>
        <v/>
      </c>
      <c r="M723" s="69"/>
      <c r="N723" s="939"/>
      <c r="O723" s="940"/>
      <c r="P723" s="940"/>
      <c r="Q723" s="940"/>
      <c r="R723" s="940"/>
      <c r="S723" s="940"/>
      <c r="T723" s="940"/>
      <c r="U723" s="940"/>
      <c r="V723" s="940"/>
      <c r="W723" s="940"/>
      <c r="X723" s="940"/>
      <c r="Y723" s="940"/>
      <c r="Z723" s="940"/>
      <c r="AA723" s="940"/>
      <c r="AB723" s="940"/>
      <c r="AC723" s="940"/>
      <c r="AD723" s="940"/>
      <c r="AE723" s="940"/>
      <c r="AF723" s="941"/>
      <c r="AG723" s="420"/>
      <c r="AH723" s="227"/>
      <c r="AI723" s="227"/>
      <c r="AJ723" s="227"/>
      <c r="AK723" s="227"/>
      <c r="AL723" s="227"/>
      <c r="AM723" s="227"/>
      <c r="AN723" s="227"/>
      <c r="AO723" s="227"/>
      <c r="AP723" s="227"/>
      <c r="AQ723" s="227"/>
      <c r="AR723" s="227"/>
      <c r="AS723" s="227"/>
      <c r="AT723" s="227"/>
      <c r="AU723" s="227"/>
      <c r="AV723" s="227"/>
      <c r="AW723" s="227"/>
      <c r="AX723" s="421"/>
    </row>
    <row r="724" spans="1:50" ht="24.75" customHeight="1" x14ac:dyDescent="0.15">
      <c r="A724" s="667"/>
      <c r="B724" s="668"/>
      <c r="C724" s="943"/>
      <c r="D724" s="944"/>
      <c r="E724" s="944"/>
      <c r="F724" s="945"/>
      <c r="G724" s="963"/>
      <c r="H724" s="964"/>
      <c r="I724" s="68" t="str">
        <f t="shared" si="3"/>
        <v/>
      </c>
      <c r="J724" s="942"/>
      <c r="K724" s="942"/>
      <c r="L724" s="68" t="str">
        <f t="shared" si="4"/>
        <v/>
      </c>
      <c r="M724" s="69"/>
      <c r="N724" s="939"/>
      <c r="O724" s="940"/>
      <c r="P724" s="940"/>
      <c r="Q724" s="940"/>
      <c r="R724" s="940"/>
      <c r="S724" s="940"/>
      <c r="T724" s="940"/>
      <c r="U724" s="940"/>
      <c r="V724" s="940"/>
      <c r="W724" s="940"/>
      <c r="X724" s="940"/>
      <c r="Y724" s="940"/>
      <c r="Z724" s="940"/>
      <c r="AA724" s="940"/>
      <c r="AB724" s="940"/>
      <c r="AC724" s="940"/>
      <c r="AD724" s="940"/>
      <c r="AE724" s="940"/>
      <c r="AF724" s="941"/>
      <c r="AG724" s="420"/>
      <c r="AH724" s="227"/>
      <c r="AI724" s="227"/>
      <c r="AJ724" s="227"/>
      <c r="AK724" s="227"/>
      <c r="AL724" s="227"/>
      <c r="AM724" s="227"/>
      <c r="AN724" s="227"/>
      <c r="AO724" s="227"/>
      <c r="AP724" s="227"/>
      <c r="AQ724" s="227"/>
      <c r="AR724" s="227"/>
      <c r="AS724" s="227"/>
      <c r="AT724" s="227"/>
      <c r="AU724" s="227"/>
      <c r="AV724" s="227"/>
      <c r="AW724" s="227"/>
      <c r="AX724" s="421"/>
    </row>
    <row r="725" spans="1:50" ht="24.75" customHeight="1" x14ac:dyDescent="0.15">
      <c r="A725" s="669"/>
      <c r="B725" s="670"/>
      <c r="C725" s="946"/>
      <c r="D725" s="947"/>
      <c r="E725" s="947"/>
      <c r="F725" s="948"/>
      <c r="G725" s="985"/>
      <c r="H725" s="986"/>
      <c r="I725" s="70" t="str">
        <f t="shared" si="3"/>
        <v/>
      </c>
      <c r="J725" s="987"/>
      <c r="K725" s="987"/>
      <c r="L725" s="70" t="str">
        <f t="shared" si="4"/>
        <v/>
      </c>
      <c r="M725" s="71"/>
      <c r="N725" s="978"/>
      <c r="O725" s="979"/>
      <c r="P725" s="979"/>
      <c r="Q725" s="979"/>
      <c r="R725" s="979"/>
      <c r="S725" s="979"/>
      <c r="T725" s="979"/>
      <c r="U725" s="979"/>
      <c r="V725" s="979"/>
      <c r="W725" s="979"/>
      <c r="X725" s="979"/>
      <c r="Y725" s="979"/>
      <c r="Z725" s="979"/>
      <c r="AA725" s="979"/>
      <c r="AB725" s="979"/>
      <c r="AC725" s="979"/>
      <c r="AD725" s="979"/>
      <c r="AE725" s="979"/>
      <c r="AF725" s="98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3" t="s">
        <v>47</v>
      </c>
      <c r="B726" s="634"/>
      <c r="C726" s="435" t="s">
        <v>52</v>
      </c>
      <c r="D726" s="582"/>
      <c r="E726" s="582"/>
      <c r="F726" s="583"/>
      <c r="G726" s="695" t="s">
        <v>524</v>
      </c>
      <c r="H726" s="695"/>
      <c r="I726" s="695"/>
      <c r="J726" s="695"/>
      <c r="K726" s="695"/>
      <c r="L726" s="695"/>
      <c r="M726" s="695"/>
      <c r="N726" s="695"/>
      <c r="O726" s="695"/>
      <c r="P726" s="695"/>
      <c r="Q726" s="695"/>
      <c r="R726" s="695"/>
      <c r="S726" s="695"/>
      <c r="T726" s="695"/>
      <c r="U726" s="695"/>
      <c r="V726" s="695"/>
      <c r="W726" s="695"/>
      <c r="X726" s="695"/>
      <c r="Y726" s="695"/>
      <c r="Z726" s="695"/>
      <c r="AA726" s="695"/>
      <c r="AB726" s="695"/>
      <c r="AC726" s="695"/>
      <c r="AD726" s="695"/>
      <c r="AE726" s="695"/>
      <c r="AF726" s="695"/>
      <c r="AG726" s="695"/>
      <c r="AH726" s="695"/>
      <c r="AI726" s="695"/>
      <c r="AJ726" s="695"/>
      <c r="AK726" s="695"/>
      <c r="AL726" s="695"/>
      <c r="AM726" s="695"/>
      <c r="AN726" s="695"/>
      <c r="AO726" s="695"/>
      <c r="AP726" s="695"/>
      <c r="AQ726" s="695"/>
      <c r="AR726" s="695"/>
      <c r="AS726" s="695"/>
      <c r="AT726" s="695"/>
      <c r="AU726" s="695"/>
      <c r="AV726" s="695"/>
      <c r="AW726" s="695"/>
      <c r="AX726" s="823"/>
    </row>
    <row r="727" spans="1:50" ht="67.5" customHeight="1" thickBot="1" x14ac:dyDescent="0.2">
      <c r="A727" s="635"/>
      <c r="B727" s="636"/>
      <c r="C727" s="715" t="s">
        <v>56</v>
      </c>
      <c r="D727" s="716"/>
      <c r="E727" s="716"/>
      <c r="F727" s="717"/>
      <c r="G727" s="821" t="s">
        <v>545</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91" t="s">
        <v>547</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0" t="s">
        <v>549</v>
      </c>
      <c r="B731" s="631"/>
      <c r="C731" s="631"/>
      <c r="D731" s="631"/>
      <c r="E731" s="632"/>
      <c r="F731" s="703" t="s">
        <v>550</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5" t="s">
        <v>306</v>
      </c>
      <c r="B733" s="776"/>
      <c r="C733" s="776"/>
      <c r="D733" s="776"/>
      <c r="E733" s="777"/>
      <c r="F733" s="792" t="s">
        <v>555</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6" t="s">
        <v>34</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0" t="s">
        <v>277</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t="s">
        <v>528</v>
      </c>
      <c r="AS738" s="97"/>
      <c r="AT738" s="97"/>
      <c r="AU738" s="97"/>
      <c r="AV738" s="97"/>
      <c r="AW738" s="97"/>
      <c r="AX738" s="98"/>
    </row>
    <row r="739" spans="1:52" ht="24.75" customHeight="1" x14ac:dyDescent="0.15">
      <c r="A739" s="86" t="s">
        <v>315</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522</v>
      </c>
      <c r="F740" s="111"/>
      <c r="G740" s="111"/>
      <c r="H740" s="78" t="str">
        <f>IF(E740="", "", "(")</f>
        <v>(</v>
      </c>
      <c r="I740" s="111"/>
      <c r="J740" s="111"/>
      <c r="K740" s="78" t="str">
        <f>IF(OR(I740="　", I740=""), "", "-")</f>
        <v/>
      </c>
      <c r="L740" s="112">
        <v>61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10"/>
      <c r="B779" s="811"/>
      <c r="C779" s="811"/>
      <c r="D779" s="811"/>
      <c r="E779" s="811"/>
      <c r="F779" s="8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6" t="s">
        <v>310</v>
      </c>
      <c r="B780" s="787"/>
      <c r="C780" s="787"/>
      <c r="D780" s="787"/>
      <c r="E780" s="787"/>
      <c r="F780" s="788"/>
      <c r="G780" s="431" t="s">
        <v>530</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52"/>
      <c r="B781" s="789"/>
      <c r="C781" s="789"/>
      <c r="D781" s="789"/>
      <c r="E781" s="789"/>
      <c r="F781" s="790"/>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15">
      <c r="A782" s="552"/>
      <c r="B782" s="789"/>
      <c r="C782" s="789"/>
      <c r="D782" s="789"/>
      <c r="E782" s="789"/>
      <c r="F782" s="790"/>
      <c r="G782" s="772" t="s">
        <v>531</v>
      </c>
      <c r="H782" s="773"/>
      <c r="I782" s="773"/>
      <c r="J782" s="773"/>
      <c r="K782" s="774"/>
      <c r="L782" s="588" t="s">
        <v>532</v>
      </c>
      <c r="M782" s="589"/>
      <c r="N782" s="589"/>
      <c r="O782" s="589"/>
      <c r="P782" s="589"/>
      <c r="Q782" s="589"/>
      <c r="R782" s="589"/>
      <c r="S782" s="589"/>
      <c r="T782" s="589"/>
      <c r="U782" s="589"/>
      <c r="V782" s="589"/>
      <c r="W782" s="589"/>
      <c r="X782" s="590"/>
      <c r="Y782" s="637">
        <v>20.8</v>
      </c>
      <c r="Z782" s="638"/>
      <c r="AA782" s="638"/>
      <c r="AB782" s="639"/>
      <c r="AC782" s="444"/>
      <c r="AD782" s="445"/>
      <c r="AE782" s="445"/>
      <c r="AF782" s="445"/>
      <c r="AG782" s="446"/>
      <c r="AH782" s="447"/>
      <c r="AI782" s="448"/>
      <c r="AJ782" s="448"/>
      <c r="AK782" s="448"/>
      <c r="AL782" s="448"/>
      <c r="AM782" s="448"/>
      <c r="AN782" s="448"/>
      <c r="AO782" s="448"/>
      <c r="AP782" s="448"/>
      <c r="AQ782" s="448"/>
      <c r="AR782" s="448"/>
      <c r="AS782" s="448"/>
      <c r="AT782" s="449"/>
      <c r="AU782" s="450"/>
      <c r="AV782" s="451"/>
      <c r="AW782" s="451"/>
      <c r="AX782" s="452"/>
    </row>
    <row r="783" spans="1:50" ht="24.75" customHeight="1" x14ac:dyDescent="0.15">
      <c r="A783" s="552"/>
      <c r="B783" s="789"/>
      <c r="C783" s="789"/>
      <c r="D783" s="789"/>
      <c r="E783" s="789"/>
      <c r="F783" s="790"/>
      <c r="G783" s="769" t="s">
        <v>533</v>
      </c>
      <c r="H783" s="770"/>
      <c r="I783" s="770"/>
      <c r="J783" s="770"/>
      <c r="K783" s="771"/>
      <c r="L783" s="620" t="s">
        <v>534</v>
      </c>
      <c r="M783" s="621"/>
      <c r="N783" s="621"/>
      <c r="O783" s="621"/>
      <c r="P783" s="621"/>
      <c r="Q783" s="621"/>
      <c r="R783" s="621"/>
      <c r="S783" s="621"/>
      <c r="T783" s="621"/>
      <c r="U783" s="621"/>
      <c r="V783" s="621"/>
      <c r="W783" s="621"/>
      <c r="X783" s="622"/>
      <c r="Y783" s="579">
        <v>4</v>
      </c>
      <c r="Z783" s="580"/>
      <c r="AA783" s="580"/>
      <c r="AB783" s="581"/>
      <c r="AC783" s="341"/>
      <c r="AD783" s="342"/>
      <c r="AE783" s="342"/>
      <c r="AF783" s="342"/>
      <c r="AG783" s="343"/>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52"/>
      <c r="B784" s="789"/>
      <c r="C784" s="789"/>
      <c r="D784" s="789"/>
      <c r="E784" s="789"/>
      <c r="F784" s="790"/>
      <c r="G784" s="769" t="s">
        <v>535</v>
      </c>
      <c r="H784" s="770"/>
      <c r="I784" s="770"/>
      <c r="J784" s="770"/>
      <c r="K784" s="771"/>
      <c r="L784" s="620" t="s">
        <v>536</v>
      </c>
      <c r="M784" s="621"/>
      <c r="N784" s="621"/>
      <c r="O784" s="621"/>
      <c r="P784" s="621"/>
      <c r="Q784" s="621"/>
      <c r="R784" s="621"/>
      <c r="S784" s="621"/>
      <c r="T784" s="621"/>
      <c r="U784" s="621"/>
      <c r="V784" s="621"/>
      <c r="W784" s="621"/>
      <c r="X784" s="622"/>
      <c r="Y784" s="579">
        <v>2.5</v>
      </c>
      <c r="Z784" s="580"/>
      <c r="AA784" s="580"/>
      <c r="AB784" s="581"/>
      <c r="AC784" s="341"/>
      <c r="AD784" s="342"/>
      <c r="AE784" s="342"/>
      <c r="AF784" s="342"/>
      <c r="AG784" s="343"/>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52"/>
      <c r="B785" s="789"/>
      <c r="C785" s="789"/>
      <c r="D785" s="789"/>
      <c r="E785" s="789"/>
      <c r="F785" s="790"/>
      <c r="G785" s="341"/>
      <c r="H785" s="342"/>
      <c r="I785" s="342"/>
      <c r="J785" s="342"/>
      <c r="K785" s="343"/>
      <c r="L785" s="393"/>
      <c r="M785" s="394"/>
      <c r="N785" s="394"/>
      <c r="O785" s="394"/>
      <c r="P785" s="394"/>
      <c r="Q785" s="394"/>
      <c r="R785" s="394"/>
      <c r="S785" s="394"/>
      <c r="T785" s="394"/>
      <c r="U785" s="394"/>
      <c r="V785" s="394"/>
      <c r="W785" s="394"/>
      <c r="X785" s="395"/>
      <c r="Y785" s="579"/>
      <c r="Z785" s="580"/>
      <c r="AA785" s="580"/>
      <c r="AB785" s="581"/>
      <c r="AC785" s="341"/>
      <c r="AD785" s="342"/>
      <c r="AE785" s="342"/>
      <c r="AF785" s="342"/>
      <c r="AG785" s="343"/>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52"/>
      <c r="B786" s="789"/>
      <c r="C786" s="789"/>
      <c r="D786" s="789"/>
      <c r="E786" s="789"/>
      <c r="F786" s="790"/>
      <c r="G786" s="341"/>
      <c r="H786" s="342"/>
      <c r="I786" s="342"/>
      <c r="J786" s="342"/>
      <c r="K786" s="343"/>
      <c r="L786" s="393"/>
      <c r="M786" s="394"/>
      <c r="N786" s="394"/>
      <c r="O786" s="394"/>
      <c r="P786" s="394"/>
      <c r="Q786" s="394"/>
      <c r="R786" s="394"/>
      <c r="S786" s="394"/>
      <c r="T786" s="394"/>
      <c r="U786" s="394"/>
      <c r="V786" s="394"/>
      <c r="W786" s="394"/>
      <c r="X786" s="395"/>
      <c r="Y786" s="579"/>
      <c r="Z786" s="580"/>
      <c r="AA786" s="580"/>
      <c r="AB786" s="581"/>
      <c r="AC786" s="341"/>
      <c r="AD786" s="342"/>
      <c r="AE786" s="342"/>
      <c r="AF786" s="342"/>
      <c r="AG786" s="343"/>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52"/>
      <c r="B787" s="789"/>
      <c r="C787" s="789"/>
      <c r="D787" s="789"/>
      <c r="E787" s="789"/>
      <c r="F787" s="790"/>
      <c r="G787" s="341"/>
      <c r="H787" s="342"/>
      <c r="I787" s="342"/>
      <c r="J787" s="342"/>
      <c r="K787" s="343"/>
      <c r="L787" s="393"/>
      <c r="M787" s="394"/>
      <c r="N787" s="394"/>
      <c r="O787" s="394"/>
      <c r="P787" s="394"/>
      <c r="Q787" s="394"/>
      <c r="R787" s="394"/>
      <c r="S787" s="394"/>
      <c r="T787" s="394"/>
      <c r="U787" s="394"/>
      <c r="V787" s="394"/>
      <c r="W787" s="394"/>
      <c r="X787" s="395"/>
      <c r="Y787" s="579"/>
      <c r="Z787" s="580"/>
      <c r="AA787" s="580"/>
      <c r="AB787" s="581"/>
      <c r="AC787" s="341"/>
      <c r="AD787" s="342"/>
      <c r="AE787" s="342"/>
      <c r="AF787" s="342"/>
      <c r="AG787" s="343"/>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52"/>
      <c r="B788" s="789"/>
      <c r="C788" s="789"/>
      <c r="D788" s="789"/>
      <c r="E788" s="789"/>
      <c r="F788" s="790"/>
      <c r="G788" s="341"/>
      <c r="H788" s="342"/>
      <c r="I788" s="342"/>
      <c r="J788" s="342"/>
      <c r="K788" s="343"/>
      <c r="L788" s="393"/>
      <c r="M788" s="394"/>
      <c r="N788" s="394"/>
      <c r="O788" s="394"/>
      <c r="P788" s="394"/>
      <c r="Q788" s="394"/>
      <c r="R788" s="394"/>
      <c r="S788" s="394"/>
      <c r="T788" s="394"/>
      <c r="U788" s="394"/>
      <c r="V788" s="394"/>
      <c r="W788" s="394"/>
      <c r="X788" s="395"/>
      <c r="Y788" s="579"/>
      <c r="Z788" s="580"/>
      <c r="AA788" s="580"/>
      <c r="AB788" s="581"/>
      <c r="AC788" s="341"/>
      <c r="AD788" s="342"/>
      <c r="AE788" s="342"/>
      <c r="AF788" s="342"/>
      <c r="AG788" s="343"/>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2"/>
      <c r="B789" s="789"/>
      <c r="C789" s="789"/>
      <c r="D789" s="789"/>
      <c r="E789" s="789"/>
      <c r="F789" s="790"/>
      <c r="G789" s="341"/>
      <c r="H789" s="342"/>
      <c r="I789" s="342"/>
      <c r="J789" s="342"/>
      <c r="K789" s="343"/>
      <c r="L789" s="393"/>
      <c r="M789" s="394"/>
      <c r="N789" s="394"/>
      <c r="O789" s="394"/>
      <c r="P789" s="394"/>
      <c r="Q789" s="394"/>
      <c r="R789" s="394"/>
      <c r="S789" s="394"/>
      <c r="T789" s="394"/>
      <c r="U789" s="394"/>
      <c r="V789" s="394"/>
      <c r="W789" s="394"/>
      <c r="X789" s="395"/>
      <c r="Y789" s="579"/>
      <c r="Z789" s="580"/>
      <c r="AA789" s="580"/>
      <c r="AB789" s="581"/>
      <c r="AC789" s="341"/>
      <c r="AD789" s="342"/>
      <c r="AE789" s="342"/>
      <c r="AF789" s="342"/>
      <c r="AG789" s="343"/>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2"/>
      <c r="B790" s="789"/>
      <c r="C790" s="789"/>
      <c r="D790" s="789"/>
      <c r="E790" s="789"/>
      <c r="F790" s="790"/>
      <c r="G790" s="341"/>
      <c r="H790" s="342"/>
      <c r="I790" s="342"/>
      <c r="J790" s="342"/>
      <c r="K790" s="343"/>
      <c r="L790" s="393"/>
      <c r="M790" s="394"/>
      <c r="N790" s="394"/>
      <c r="O790" s="394"/>
      <c r="P790" s="394"/>
      <c r="Q790" s="394"/>
      <c r="R790" s="394"/>
      <c r="S790" s="394"/>
      <c r="T790" s="394"/>
      <c r="U790" s="394"/>
      <c r="V790" s="394"/>
      <c r="W790" s="394"/>
      <c r="X790" s="395"/>
      <c r="Y790" s="579"/>
      <c r="Z790" s="580"/>
      <c r="AA790" s="580"/>
      <c r="AB790" s="581"/>
      <c r="AC790" s="341"/>
      <c r="AD790" s="342"/>
      <c r="AE790" s="342"/>
      <c r="AF790" s="342"/>
      <c r="AG790" s="343"/>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52"/>
      <c r="B791" s="789"/>
      <c r="C791" s="789"/>
      <c r="D791" s="789"/>
      <c r="E791" s="789"/>
      <c r="F791" s="790"/>
      <c r="G791" s="341"/>
      <c r="H791" s="342"/>
      <c r="I791" s="342"/>
      <c r="J791" s="342"/>
      <c r="K791" s="343"/>
      <c r="L791" s="393"/>
      <c r="M791" s="394"/>
      <c r="N791" s="394"/>
      <c r="O791" s="394"/>
      <c r="P791" s="394"/>
      <c r="Q791" s="394"/>
      <c r="R791" s="394"/>
      <c r="S791" s="394"/>
      <c r="T791" s="394"/>
      <c r="U791" s="394"/>
      <c r="V791" s="394"/>
      <c r="W791" s="394"/>
      <c r="X791" s="395"/>
      <c r="Y791" s="579"/>
      <c r="Z791" s="580"/>
      <c r="AA791" s="580"/>
      <c r="AB791" s="581"/>
      <c r="AC791" s="341"/>
      <c r="AD791" s="342"/>
      <c r="AE791" s="342"/>
      <c r="AF791" s="342"/>
      <c r="AG791" s="343"/>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15">
      <c r="A792" s="552"/>
      <c r="B792" s="789"/>
      <c r="C792" s="789"/>
      <c r="D792" s="789"/>
      <c r="E792" s="789"/>
      <c r="F792" s="790"/>
      <c r="G792" s="401" t="s">
        <v>20</v>
      </c>
      <c r="H792" s="402"/>
      <c r="I792" s="402"/>
      <c r="J792" s="402"/>
      <c r="K792" s="402"/>
      <c r="L792" s="403"/>
      <c r="M792" s="404"/>
      <c r="N792" s="404"/>
      <c r="O792" s="404"/>
      <c r="P792" s="404"/>
      <c r="Q792" s="404"/>
      <c r="R792" s="404"/>
      <c r="S792" s="404"/>
      <c r="T792" s="404"/>
      <c r="U792" s="404"/>
      <c r="V792" s="404"/>
      <c r="W792" s="404"/>
      <c r="X792" s="405"/>
      <c r="Y792" s="591">
        <f>SUM(Y782:AB791)</f>
        <v>27.3</v>
      </c>
      <c r="Z792" s="592"/>
      <c r="AA792" s="592"/>
      <c r="AB792" s="593"/>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52"/>
      <c r="B793" s="789"/>
      <c r="C793" s="789"/>
      <c r="D793" s="789"/>
      <c r="E793" s="789"/>
      <c r="F793" s="790"/>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52"/>
      <c r="B794" s="789"/>
      <c r="C794" s="789"/>
      <c r="D794" s="789"/>
      <c r="E794" s="789"/>
      <c r="F794" s="790"/>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52"/>
      <c r="B795" s="789"/>
      <c r="C795" s="789"/>
      <c r="D795" s="789"/>
      <c r="E795" s="789"/>
      <c r="F795" s="790"/>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53"/>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15">
      <c r="A796" s="552"/>
      <c r="B796" s="789"/>
      <c r="C796" s="789"/>
      <c r="D796" s="789"/>
      <c r="E796" s="789"/>
      <c r="F796" s="790"/>
      <c r="G796" s="341"/>
      <c r="H796" s="342"/>
      <c r="I796" s="342"/>
      <c r="J796" s="342"/>
      <c r="K796" s="343"/>
      <c r="L796" s="393"/>
      <c r="M796" s="394"/>
      <c r="N796" s="394"/>
      <c r="O796" s="394"/>
      <c r="P796" s="394"/>
      <c r="Q796" s="394"/>
      <c r="R796" s="394"/>
      <c r="S796" s="394"/>
      <c r="T796" s="394"/>
      <c r="U796" s="394"/>
      <c r="V796" s="394"/>
      <c r="W796" s="394"/>
      <c r="X796" s="395"/>
      <c r="Y796" s="390"/>
      <c r="Z796" s="391"/>
      <c r="AA796" s="391"/>
      <c r="AB796" s="397"/>
      <c r="AC796" s="341"/>
      <c r="AD796" s="342"/>
      <c r="AE796" s="342"/>
      <c r="AF796" s="342"/>
      <c r="AG796" s="343"/>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2"/>
      <c r="B797" s="789"/>
      <c r="C797" s="789"/>
      <c r="D797" s="789"/>
      <c r="E797" s="789"/>
      <c r="F797" s="790"/>
      <c r="G797" s="341"/>
      <c r="H797" s="342"/>
      <c r="I797" s="342"/>
      <c r="J797" s="342"/>
      <c r="K797" s="343"/>
      <c r="L797" s="393"/>
      <c r="M797" s="394"/>
      <c r="N797" s="394"/>
      <c r="O797" s="394"/>
      <c r="P797" s="394"/>
      <c r="Q797" s="394"/>
      <c r="R797" s="394"/>
      <c r="S797" s="394"/>
      <c r="T797" s="394"/>
      <c r="U797" s="394"/>
      <c r="V797" s="394"/>
      <c r="W797" s="394"/>
      <c r="X797" s="395"/>
      <c r="Y797" s="390"/>
      <c r="Z797" s="391"/>
      <c r="AA797" s="391"/>
      <c r="AB797" s="397"/>
      <c r="AC797" s="341"/>
      <c r="AD797" s="342"/>
      <c r="AE797" s="342"/>
      <c r="AF797" s="342"/>
      <c r="AG797" s="343"/>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2"/>
      <c r="B798" s="789"/>
      <c r="C798" s="789"/>
      <c r="D798" s="789"/>
      <c r="E798" s="789"/>
      <c r="F798" s="790"/>
      <c r="G798" s="341"/>
      <c r="H798" s="342"/>
      <c r="I798" s="342"/>
      <c r="J798" s="342"/>
      <c r="K798" s="343"/>
      <c r="L798" s="393"/>
      <c r="M798" s="394"/>
      <c r="N798" s="394"/>
      <c r="O798" s="394"/>
      <c r="P798" s="394"/>
      <c r="Q798" s="394"/>
      <c r="R798" s="394"/>
      <c r="S798" s="394"/>
      <c r="T798" s="394"/>
      <c r="U798" s="394"/>
      <c r="V798" s="394"/>
      <c r="W798" s="394"/>
      <c r="X798" s="395"/>
      <c r="Y798" s="390"/>
      <c r="Z798" s="391"/>
      <c r="AA798" s="391"/>
      <c r="AB798" s="397"/>
      <c r="AC798" s="341"/>
      <c r="AD798" s="342"/>
      <c r="AE798" s="342"/>
      <c r="AF798" s="342"/>
      <c r="AG798" s="343"/>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2"/>
      <c r="B799" s="789"/>
      <c r="C799" s="789"/>
      <c r="D799" s="789"/>
      <c r="E799" s="789"/>
      <c r="F799" s="790"/>
      <c r="G799" s="341"/>
      <c r="H799" s="342"/>
      <c r="I799" s="342"/>
      <c r="J799" s="342"/>
      <c r="K799" s="343"/>
      <c r="L799" s="393"/>
      <c r="M799" s="394"/>
      <c r="N799" s="394"/>
      <c r="O799" s="394"/>
      <c r="P799" s="394"/>
      <c r="Q799" s="394"/>
      <c r="R799" s="394"/>
      <c r="S799" s="394"/>
      <c r="T799" s="394"/>
      <c r="U799" s="394"/>
      <c r="V799" s="394"/>
      <c r="W799" s="394"/>
      <c r="X799" s="395"/>
      <c r="Y799" s="390"/>
      <c r="Z799" s="391"/>
      <c r="AA799" s="391"/>
      <c r="AB799" s="397"/>
      <c r="AC799" s="341"/>
      <c r="AD799" s="342"/>
      <c r="AE799" s="342"/>
      <c r="AF799" s="342"/>
      <c r="AG799" s="343"/>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2"/>
      <c r="B800" s="789"/>
      <c r="C800" s="789"/>
      <c r="D800" s="789"/>
      <c r="E800" s="789"/>
      <c r="F800" s="790"/>
      <c r="G800" s="341"/>
      <c r="H800" s="342"/>
      <c r="I800" s="342"/>
      <c r="J800" s="342"/>
      <c r="K800" s="343"/>
      <c r="L800" s="393"/>
      <c r="M800" s="394"/>
      <c r="N800" s="394"/>
      <c r="O800" s="394"/>
      <c r="P800" s="394"/>
      <c r="Q800" s="394"/>
      <c r="R800" s="394"/>
      <c r="S800" s="394"/>
      <c r="T800" s="394"/>
      <c r="U800" s="394"/>
      <c r="V800" s="394"/>
      <c r="W800" s="394"/>
      <c r="X800" s="395"/>
      <c r="Y800" s="390"/>
      <c r="Z800" s="391"/>
      <c r="AA800" s="391"/>
      <c r="AB800" s="397"/>
      <c r="AC800" s="341"/>
      <c r="AD800" s="342"/>
      <c r="AE800" s="342"/>
      <c r="AF800" s="342"/>
      <c r="AG800" s="343"/>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2"/>
      <c r="B801" s="789"/>
      <c r="C801" s="789"/>
      <c r="D801" s="789"/>
      <c r="E801" s="789"/>
      <c r="F801" s="790"/>
      <c r="G801" s="341"/>
      <c r="H801" s="342"/>
      <c r="I801" s="342"/>
      <c r="J801" s="342"/>
      <c r="K801" s="343"/>
      <c r="L801" s="393"/>
      <c r="M801" s="394"/>
      <c r="N801" s="394"/>
      <c r="O801" s="394"/>
      <c r="P801" s="394"/>
      <c r="Q801" s="394"/>
      <c r="R801" s="394"/>
      <c r="S801" s="394"/>
      <c r="T801" s="394"/>
      <c r="U801" s="394"/>
      <c r="V801" s="394"/>
      <c r="W801" s="394"/>
      <c r="X801" s="395"/>
      <c r="Y801" s="390"/>
      <c r="Z801" s="391"/>
      <c r="AA801" s="391"/>
      <c r="AB801" s="397"/>
      <c r="AC801" s="341"/>
      <c r="AD801" s="342"/>
      <c r="AE801" s="342"/>
      <c r="AF801" s="342"/>
      <c r="AG801" s="343"/>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2"/>
      <c r="B802" s="789"/>
      <c r="C802" s="789"/>
      <c r="D802" s="789"/>
      <c r="E802" s="789"/>
      <c r="F802" s="790"/>
      <c r="G802" s="341"/>
      <c r="H802" s="342"/>
      <c r="I802" s="342"/>
      <c r="J802" s="342"/>
      <c r="K802" s="343"/>
      <c r="L802" s="393"/>
      <c r="M802" s="394"/>
      <c r="N802" s="394"/>
      <c r="O802" s="394"/>
      <c r="P802" s="394"/>
      <c r="Q802" s="394"/>
      <c r="R802" s="394"/>
      <c r="S802" s="394"/>
      <c r="T802" s="394"/>
      <c r="U802" s="394"/>
      <c r="V802" s="394"/>
      <c r="W802" s="394"/>
      <c r="X802" s="395"/>
      <c r="Y802" s="390"/>
      <c r="Z802" s="391"/>
      <c r="AA802" s="391"/>
      <c r="AB802" s="397"/>
      <c r="AC802" s="341"/>
      <c r="AD802" s="342"/>
      <c r="AE802" s="342"/>
      <c r="AF802" s="342"/>
      <c r="AG802" s="343"/>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2"/>
      <c r="B803" s="789"/>
      <c r="C803" s="789"/>
      <c r="D803" s="789"/>
      <c r="E803" s="789"/>
      <c r="F803" s="790"/>
      <c r="G803" s="341"/>
      <c r="H803" s="342"/>
      <c r="I803" s="342"/>
      <c r="J803" s="342"/>
      <c r="K803" s="343"/>
      <c r="L803" s="393"/>
      <c r="M803" s="394"/>
      <c r="N803" s="394"/>
      <c r="O803" s="394"/>
      <c r="P803" s="394"/>
      <c r="Q803" s="394"/>
      <c r="R803" s="394"/>
      <c r="S803" s="394"/>
      <c r="T803" s="394"/>
      <c r="U803" s="394"/>
      <c r="V803" s="394"/>
      <c r="W803" s="394"/>
      <c r="X803" s="395"/>
      <c r="Y803" s="390"/>
      <c r="Z803" s="391"/>
      <c r="AA803" s="391"/>
      <c r="AB803" s="397"/>
      <c r="AC803" s="341"/>
      <c r="AD803" s="342"/>
      <c r="AE803" s="342"/>
      <c r="AF803" s="342"/>
      <c r="AG803" s="343"/>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2"/>
      <c r="B804" s="789"/>
      <c r="C804" s="789"/>
      <c r="D804" s="789"/>
      <c r="E804" s="789"/>
      <c r="F804" s="790"/>
      <c r="G804" s="341"/>
      <c r="H804" s="342"/>
      <c r="I804" s="342"/>
      <c r="J804" s="342"/>
      <c r="K804" s="343"/>
      <c r="L804" s="393"/>
      <c r="M804" s="394"/>
      <c r="N804" s="394"/>
      <c r="O804" s="394"/>
      <c r="P804" s="394"/>
      <c r="Q804" s="394"/>
      <c r="R804" s="394"/>
      <c r="S804" s="394"/>
      <c r="T804" s="394"/>
      <c r="U804" s="394"/>
      <c r="V804" s="394"/>
      <c r="W804" s="394"/>
      <c r="X804" s="395"/>
      <c r="Y804" s="390"/>
      <c r="Z804" s="391"/>
      <c r="AA804" s="391"/>
      <c r="AB804" s="397"/>
      <c r="AC804" s="341"/>
      <c r="AD804" s="342"/>
      <c r="AE804" s="342"/>
      <c r="AF804" s="342"/>
      <c r="AG804" s="343"/>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52"/>
      <c r="B805" s="789"/>
      <c r="C805" s="789"/>
      <c r="D805" s="789"/>
      <c r="E805" s="789"/>
      <c r="F805" s="790"/>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52"/>
      <c r="B806" s="789"/>
      <c r="C806" s="789"/>
      <c r="D806" s="789"/>
      <c r="E806" s="789"/>
      <c r="F806" s="790"/>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52"/>
      <c r="B807" s="789"/>
      <c r="C807" s="789"/>
      <c r="D807" s="789"/>
      <c r="E807" s="789"/>
      <c r="F807" s="790"/>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52"/>
      <c r="B808" s="789"/>
      <c r="C808" s="789"/>
      <c r="D808" s="789"/>
      <c r="E808" s="789"/>
      <c r="F808" s="790"/>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53"/>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15">
      <c r="A809" s="552"/>
      <c r="B809" s="789"/>
      <c r="C809" s="789"/>
      <c r="D809" s="789"/>
      <c r="E809" s="789"/>
      <c r="F809" s="790"/>
      <c r="G809" s="341"/>
      <c r="H809" s="342"/>
      <c r="I809" s="342"/>
      <c r="J809" s="342"/>
      <c r="K809" s="343"/>
      <c r="L809" s="393"/>
      <c r="M809" s="394"/>
      <c r="N809" s="394"/>
      <c r="O809" s="394"/>
      <c r="P809" s="394"/>
      <c r="Q809" s="394"/>
      <c r="R809" s="394"/>
      <c r="S809" s="394"/>
      <c r="T809" s="394"/>
      <c r="U809" s="394"/>
      <c r="V809" s="394"/>
      <c r="W809" s="394"/>
      <c r="X809" s="395"/>
      <c r="Y809" s="390"/>
      <c r="Z809" s="391"/>
      <c r="AA809" s="391"/>
      <c r="AB809" s="397"/>
      <c r="AC809" s="341"/>
      <c r="AD809" s="342"/>
      <c r="AE809" s="342"/>
      <c r="AF809" s="342"/>
      <c r="AG809" s="343"/>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2"/>
      <c r="B810" s="789"/>
      <c r="C810" s="789"/>
      <c r="D810" s="789"/>
      <c r="E810" s="789"/>
      <c r="F810" s="790"/>
      <c r="G810" s="341"/>
      <c r="H810" s="342"/>
      <c r="I810" s="342"/>
      <c r="J810" s="342"/>
      <c r="K810" s="343"/>
      <c r="L810" s="393"/>
      <c r="M810" s="394"/>
      <c r="N810" s="394"/>
      <c r="O810" s="394"/>
      <c r="P810" s="394"/>
      <c r="Q810" s="394"/>
      <c r="R810" s="394"/>
      <c r="S810" s="394"/>
      <c r="T810" s="394"/>
      <c r="U810" s="394"/>
      <c r="V810" s="394"/>
      <c r="W810" s="394"/>
      <c r="X810" s="395"/>
      <c r="Y810" s="390"/>
      <c r="Z810" s="391"/>
      <c r="AA810" s="391"/>
      <c r="AB810" s="397"/>
      <c r="AC810" s="341"/>
      <c r="AD810" s="342"/>
      <c r="AE810" s="342"/>
      <c r="AF810" s="342"/>
      <c r="AG810" s="343"/>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2"/>
      <c r="B811" s="789"/>
      <c r="C811" s="789"/>
      <c r="D811" s="789"/>
      <c r="E811" s="789"/>
      <c r="F811" s="790"/>
      <c r="G811" s="341"/>
      <c r="H811" s="342"/>
      <c r="I811" s="342"/>
      <c r="J811" s="342"/>
      <c r="K811" s="343"/>
      <c r="L811" s="393"/>
      <c r="M811" s="394"/>
      <c r="N811" s="394"/>
      <c r="O811" s="394"/>
      <c r="P811" s="394"/>
      <c r="Q811" s="394"/>
      <c r="R811" s="394"/>
      <c r="S811" s="394"/>
      <c r="T811" s="394"/>
      <c r="U811" s="394"/>
      <c r="V811" s="394"/>
      <c r="W811" s="394"/>
      <c r="X811" s="395"/>
      <c r="Y811" s="390"/>
      <c r="Z811" s="391"/>
      <c r="AA811" s="391"/>
      <c r="AB811" s="397"/>
      <c r="AC811" s="341"/>
      <c r="AD811" s="342"/>
      <c r="AE811" s="342"/>
      <c r="AF811" s="342"/>
      <c r="AG811" s="343"/>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2"/>
      <c r="B812" s="789"/>
      <c r="C812" s="789"/>
      <c r="D812" s="789"/>
      <c r="E812" s="789"/>
      <c r="F812" s="790"/>
      <c r="G812" s="341"/>
      <c r="H812" s="342"/>
      <c r="I812" s="342"/>
      <c r="J812" s="342"/>
      <c r="K812" s="343"/>
      <c r="L812" s="393"/>
      <c r="M812" s="394"/>
      <c r="N812" s="394"/>
      <c r="O812" s="394"/>
      <c r="P812" s="394"/>
      <c r="Q812" s="394"/>
      <c r="R812" s="394"/>
      <c r="S812" s="394"/>
      <c r="T812" s="394"/>
      <c r="U812" s="394"/>
      <c r="V812" s="394"/>
      <c r="W812" s="394"/>
      <c r="X812" s="395"/>
      <c r="Y812" s="390"/>
      <c r="Z812" s="391"/>
      <c r="AA812" s="391"/>
      <c r="AB812" s="397"/>
      <c r="AC812" s="341"/>
      <c r="AD812" s="342"/>
      <c r="AE812" s="342"/>
      <c r="AF812" s="342"/>
      <c r="AG812" s="343"/>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2"/>
      <c r="B813" s="789"/>
      <c r="C813" s="789"/>
      <c r="D813" s="789"/>
      <c r="E813" s="789"/>
      <c r="F813" s="790"/>
      <c r="G813" s="341"/>
      <c r="H813" s="342"/>
      <c r="I813" s="342"/>
      <c r="J813" s="342"/>
      <c r="K813" s="343"/>
      <c r="L813" s="393"/>
      <c r="M813" s="394"/>
      <c r="N813" s="394"/>
      <c r="O813" s="394"/>
      <c r="P813" s="394"/>
      <c r="Q813" s="394"/>
      <c r="R813" s="394"/>
      <c r="S813" s="394"/>
      <c r="T813" s="394"/>
      <c r="U813" s="394"/>
      <c r="V813" s="394"/>
      <c r="W813" s="394"/>
      <c r="X813" s="395"/>
      <c r="Y813" s="390"/>
      <c r="Z813" s="391"/>
      <c r="AA813" s="391"/>
      <c r="AB813" s="397"/>
      <c r="AC813" s="341"/>
      <c r="AD813" s="342"/>
      <c r="AE813" s="342"/>
      <c r="AF813" s="342"/>
      <c r="AG813" s="343"/>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2"/>
      <c r="B814" s="789"/>
      <c r="C814" s="789"/>
      <c r="D814" s="789"/>
      <c r="E814" s="789"/>
      <c r="F814" s="790"/>
      <c r="G814" s="341"/>
      <c r="H814" s="342"/>
      <c r="I814" s="342"/>
      <c r="J814" s="342"/>
      <c r="K814" s="343"/>
      <c r="L814" s="393"/>
      <c r="M814" s="394"/>
      <c r="N814" s="394"/>
      <c r="O814" s="394"/>
      <c r="P814" s="394"/>
      <c r="Q814" s="394"/>
      <c r="R814" s="394"/>
      <c r="S814" s="394"/>
      <c r="T814" s="394"/>
      <c r="U814" s="394"/>
      <c r="V814" s="394"/>
      <c r="W814" s="394"/>
      <c r="X814" s="395"/>
      <c r="Y814" s="390"/>
      <c r="Z814" s="391"/>
      <c r="AA814" s="391"/>
      <c r="AB814" s="397"/>
      <c r="AC814" s="341"/>
      <c r="AD814" s="342"/>
      <c r="AE814" s="342"/>
      <c r="AF814" s="342"/>
      <c r="AG814" s="343"/>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2"/>
      <c r="B815" s="789"/>
      <c r="C815" s="789"/>
      <c r="D815" s="789"/>
      <c r="E815" s="789"/>
      <c r="F815" s="790"/>
      <c r="G815" s="341"/>
      <c r="H815" s="342"/>
      <c r="I815" s="342"/>
      <c r="J815" s="342"/>
      <c r="K815" s="343"/>
      <c r="L815" s="393"/>
      <c r="M815" s="394"/>
      <c r="N815" s="394"/>
      <c r="O815" s="394"/>
      <c r="P815" s="394"/>
      <c r="Q815" s="394"/>
      <c r="R815" s="394"/>
      <c r="S815" s="394"/>
      <c r="T815" s="394"/>
      <c r="U815" s="394"/>
      <c r="V815" s="394"/>
      <c r="W815" s="394"/>
      <c r="X815" s="395"/>
      <c r="Y815" s="390"/>
      <c r="Z815" s="391"/>
      <c r="AA815" s="391"/>
      <c r="AB815" s="397"/>
      <c r="AC815" s="341"/>
      <c r="AD815" s="342"/>
      <c r="AE815" s="342"/>
      <c r="AF815" s="342"/>
      <c r="AG815" s="343"/>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2"/>
      <c r="B816" s="789"/>
      <c r="C816" s="789"/>
      <c r="D816" s="789"/>
      <c r="E816" s="789"/>
      <c r="F816" s="790"/>
      <c r="G816" s="341"/>
      <c r="H816" s="342"/>
      <c r="I816" s="342"/>
      <c r="J816" s="342"/>
      <c r="K816" s="343"/>
      <c r="L816" s="393"/>
      <c r="M816" s="394"/>
      <c r="N816" s="394"/>
      <c r="O816" s="394"/>
      <c r="P816" s="394"/>
      <c r="Q816" s="394"/>
      <c r="R816" s="394"/>
      <c r="S816" s="394"/>
      <c r="T816" s="394"/>
      <c r="U816" s="394"/>
      <c r="V816" s="394"/>
      <c r="W816" s="394"/>
      <c r="X816" s="395"/>
      <c r="Y816" s="390"/>
      <c r="Z816" s="391"/>
      <c r="AA816" s="391"/>
      <c r="AB816" s="397"/>
      <c r="AC816" s="341"/>
      <c r="AD816" s="342"/>
      <c r="AE816" s="342"/>
      <c r="AF816" s="342"/>
      <c r="AG816" s="343"/>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2"/>
      <c r="B817" s="789"/>
      <c r="C817" s="789"/>
      <c r="D817" s="789"/>
      <c r="E817" s="789"/>
      <c r="F817" s="790"/>
      <c r="G817" s="341"/>
      <c r="H817" s="342"/>
      <c r="I817" s="342"/>
      <c r="J817" s="342"/>
      <c r="K817" s="343"/>
      <c r="L817" s="393"/>
      <c r="M817" s="394"/>
      <c r="N817" s="394"/>
      <c r="O817" s="394"/>
      <c r="P817" s="394"/>
      <c r="Q817" s="394"/>
      <c r="R817" s="394"/>
      <c r="S817" s="394"/>
      <c r="T817" s="394"/>
      <c r="U817" s="394"/>
      <c r="V817" s="394"/>
      <c r="W817" s="394"/>
      <c r="X817" s="395"/>
      <c r="Y817" s="390"/>
      <c r="Z817" s="391"/>
      <c r="AA817" s="391"/>
      <c r="AB817" s="397"/>
      <c r="AC817" s="341"/>
      <c r="AD817" s="342"/>
      <c r="AE817" s="342"/>
      <c r="AF817" s="342"/>
      <c r="AG817" s="343"/>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52"/>
      <c r="B818" s="789"/>
      <c r="C818" s="789"/>
      <c r="D818" s="789"/>
      <c r="E818" s="789"/>
      <c r="F818" s="790"/>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52"/>
      <c r="B819" s="789"/>
      <c r="C819" s="789"/>
      <c r="D819" s="789"/>
      <c r="E819" s="789"/>
      <c r="F819" s="790"/>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52"/>
      <c r="B820" s="789"/>
      <c r="C820" s="789"/>
      <c r="D820" s="789"/>
      <c r="E820" s="789"/>
      <c r="F820" s="790"/>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52"/>
      <c r="B821" s="789"/>
      <c r="C821" s="789"/>
      <c r="D821" s="789"/>
      <c r="E821" s="789"/>
      <c r="F821" s="790"/>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53"/>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15">
      <c r="A822" s="552"/>
      <c r="B822" s="789"/>
      <c r="C822" s="789"/>
      <c r="D822" s="789"/>
      <c r="E822" s="789"/>
      <c r="F822" s="790"/>
      <c r="G822" s="341"/>
      <c r="H822" s="342"/>
      <c r="I822" s="342"/>
      <c r="J822" s="342"/>
      <c r="K822" s="343"/>
      <c r="L822" s="393"/>
      <c r="M822" s="394"/>
      <c r="N822" s="394"/>
      <c r="O822" s="394"/>
      <c r="P822" s="394"/>
      <c r="Q822" s="394"/>
      <c r="R822" s="394"/>
      <c r="S822" s="394"/>
      <c r="T822" s="394"/>
      <c r="U822" s="394"/>
      <c r="V822" s="394"/>
      <c r="W822" s="394"/>
      <c r="X822" s="395"/>
      <c r="Y822" s="390"/>
      <c r="Z822" s="391"/>
      <c r="AA822" s="391"/>
      <c r="AB822" s="397"/>
      <c r="AC822" s="341"/>
      <c r="AD822" s="342"/>
      <c r="AE822" s="342"/>
      <c r="AF822" s="342"/>
      <c r="AG822" s="343"/>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2"/>
      <c r="B823" s="789"/>
      <c r="C823" s="789"/>
      <c r="D823" s="789"/>
      <c r="E823" s="789"/>
      <c r="F823" s="790"/>
      <c r="G823" s="341"/>
      <c r="H823" s="342"/>
      <c r="I823" s="342"/>
      <c r="J823" s="342"/>
      <c r="K823" s="343"/>
      <c r="L823" s="393"/>
      <c r="M823" s="394"/>
      <c r="N823" s="394"/>
      <c r="O823" s="394"/>
      <c r="P823" s="394"/>
      <c r="Q823" s="394"/>
      <c r="R823" s="394"/>
      <c r="S823" s="394"/>
      <c r="T823" s="394"/>
      <c r="U823" s="394"/>
      <c r="V823" s="394"/>
      <c r="W823" s="394"/>
      <c r="X823" s="395"/>
      <c r="Y823" s="390"/>
      <c r="Z823" s="391"/>
      <c r="AA823" s="391"/>
      <c r="AB823" s="397"/>
      <c r="AC823" s="341"/>
      <c r="AD823" s="342"/>
      <c r="AE823" s="342"/>
      <c r="AF823" s="342"/>
      <c r="AG823" s="343"/>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2"/>
      <c r="B824" s="789"/>
      <c r="C824" s="789"/>
      <c r="D824" s="789"/>
      <c r="E824" s="789"/>
      <c r="F824" s="790"/>
      <c r="G824" s="341"/>
      <c r="H824" s="342"/>
      <c r="I824" s="342"/>
      <c r="J824" s="342"/>
      <c r="K824" s="343"/>
      <c r="L824" s="393"/>
      <c r="M824" s="394"/>
      <c r="N824" s="394"/>
      <c r="O824" s="394"/>
      <c r="P824" s="394"/>
      <c r="Q824" s="394"/>
      <c r="R824" s="394"/>
      <c r="S824" s="394"/>
      <c r="T824" s="394"/>
      <c r="U824" s="394"/>
      <c r="V824" s="394"/>
      <c r="W824" s="394"/>
      <c r="X824" s="395"/>
      <c r="Y824" s="390"/>
      <c r="Z824" s="391"/>
      <c r="AA824" s="391"/>
      <c r="AB824" s="397"/>
      <c r="AC824" s="341"/>
      <c r="AD824" s="342"/>
      <c r="AE824" s="342"/>
      <c r="AF824" s="342"/>
      <c r="AG824" s="343"/>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2"/>
      <c r="B825" s="789"/>
      <c r="C825" s="789"/>
      <c r="D825" s="789"/>
      <c r="E825" s="789"/>
      <c r="F825" s="790"/>
      <c r="G825" s="341"/>
      <c r="H825" s="342"/>
      <c r="I825" s="342"/>
      <c r="J825" s="342"/>
      <c r="K825" s="343"/>
      <c r="L825" s="393"/>
      <c r="M825" s="394"/>
      <c r="N825" s="394"/>
      <c r="O825" s="394"/>
      <c r="P825" s="394"/>
      <c r="Q825" s="394"/>
      <c r="R825" s="394"/>
      <c r="S825" s="394"/>
      <c r="T825" s="394"/>
      <c r="U825" s="394"/>
      <c r="V825" s="394"/>
      <c r="W825" s="394"/>
      <c r="X825" s="395"/>
      <c r="Y825" s="390"/>
      <c r="Z825" s="391"/>
      <c r="AA825" s="391"/>
      <c r="AB825" s="397"/>
      <c r="AC825" s="341"/>
      <c r="AD825" s="342"/>
      <c r="AE825" s="342"/>
      <c r="AF825" s="342"/>
      <c r="AG825" s="343"/>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2"/>
      <c r="B826" s="789"/>
      <c r="C826" s="789"/>
      <c r="D826" s="789"/>
      <c r="E826" s="789"/>
      <c r="F826" s="790"/>
      <c r="G826" s="341"/>
      <c r="H826" s="342"/>
      <c r="I826" s="342"/>
      <c r="J826" s="342"/>
      <c r="K826" s="343"/>
      <c r="L826" s="393"/>
      <c r="M826" s="394"/>
      <c r="N826" s="394"/>
      <c r="O826" s="394"/>
      <c r="P826" s="394"/>
      <c r="Q826" s="394"/>
      <c r="R826" s="394"/>
      <c r="S826" s="394"/>
      <c r="T826" s="394"/>
      <c r="U826" s="394"/>
      <c r="V826" s="394"/>
      <c r="W826" s="394"/>
      <c r="X826" s="395"/>
      <c r="Y826" s="390"/>
      <c r="Z826" s="391"/>
      <c r="AA826" s="391"/>
      <c r="AB826" s="397"/>
      <c r="AC826" s="341"/>
      <c r="AD826" s="342"/>
      <c r="AE826" s="342"/>
      <c r="AF826" s="342"/>
      <c r="AG826" s="343"/>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2"/>
      <c r="B827" s="789"/>
      <c r="C827" s="789"/>
      <c r="D827" s="789"/>
      <c r="E827" s="789"/>
      <c r="F827" s="790"/>
      <c r="G827" s="341"/>
      <c r="H827" s="342"/>
      <c r="I827" s="342"/>
      <c r="J827" s="342"/>
      <c r="K827" s="343"/>
      <c r="L827" s="393"/>
      <c r="M827" s="394"/>
      <c r="N827" s="394"/>
      <c r="O827" s="394"/>
      <c r="P827" s="394"/>
      <c r="Q827" s="394"/>
      <c r="R827" s="394"/>
      <c r="S827" s="394"/>
      <c r="T827" s="394"/>
      <c r="U827" s="394"/>
      <c r="V827" s="394"/>
      <c r="W827" s="394"/>
      <c r="X827" s="395"/>
      <c r="Y827" s="390"/>
      <c r="Z827" s="391"/>
      <c r="AA827" s="391"/>
      <c r="AB827" s="397"/>
      <c r="AC827" s="341"/>
      <c r="AD827" s="342"/>
      <c r="AE827" s="342"/>
      <c r="AF827" s="342"/>
      <c r="AG827" s="343"/>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2"/>
      <c r="B828" s="789"/>
      <c r="C828" s="789"/>
      <c r="D828" s="789"/>
      <c r="E828" s="789"/>
      <c r="F828" s="790"/>
      <c r="G828" s="341"/>
      <c r="H828" s="342"/>
      <c r="I828" s="342"/>
      <c r="J828" s="342"/>
      <c r="K828" s="343"/>
      <c r="L828" s="393"/>
      <c r="M828" s="394"/>
      <c r="N828" s="394"/>
      <c r="O828" s="394"/>
      <c r="P828" s="394"/>
      <c r="Q828" s="394"/>
      <c r="R828" s="394"/>
      <c r="S828" s="394"/>
      <c r="T828" s="394"/>
      <c r="U828" s="394"/>
      <c r="V828" s="394"/>
      <c r="W828" s="394"/>
      <c r="X828" s="395"/>
      <c r="Y828" s="390"/>
      <c r="Z828" s="391"/>
      <c r="AA828" s="391"/>
      <c r="AB828" s="397"/>
      <c r="AC828" s="341"/>
      <c r="AD828" s="342"/>
      <c r="AE828" s="342"/>
      <c r="AF828" s="342"/>
      <c r="AG828" s="343"/>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2"/>
      <c r="B829" s="789"/>
      <c r="C829" s="789"/>
      <c r="D829" s="789"/>
      <c r="E829" s="789"/>
      <c r="F829" s="790"/>
      <c r="G829" s="341"/>
      <c r="H829" s="342"/>
      <c r="I829" s="342"/>
      <c r="J829" s="342"/>
      <c r="K829" s="343"/>
      <c r="L829" s="393"/>
      <c r="M829" s="394"/>
      <c r="N829" s="394"/>
      <c r="O829" s="394"/>
      <c r="P829" s="394"/>
      <c r="Q829" s="394"/>
      <c r="R829" s="394"/>
      <c r="S829" s="394"/>
      <c r="T829" s="394"/>
      <c r="U829" s="394"/>
      <c r="V829" s="394"/>
      <c r="W829" s="394"/>
      <c r="X829" s="395"/>
      <c r="Y829" s="390"/>
      <c r="Z829" s="391"/>
      <c r="AA829" s="391"/>
      <c r="AB829" s="397"/>
      <c r="AC829" s="341"/>
      <c r="AD829" s="342"/>
      <c r="AE829" s="342"/>
      <c r="AF829" s="342"/>
      <c r="AG829" s="343"/>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2"/>
      <c r="B830" s="789"/>
      <c r="C830" s="789"/>
      <c r="D830" s="789"/>
      <c r="E830" s="789"/>
      <c r="F830" s="790"/>
      <c r="G830" s="341"/>
      <c r="H830" s="342"/>
      <c r="I830" s="342"/>
      <c r="J830" s="342"/>
      <c r="K830" s="343"/>
      <c r="L830" s="393"/>
      <c r="M830" s="394"/>
      <c r="N830" s="394"/>
      <c r="O830" s="394"/>
      <c r="P830" s="394"/>
      <c r="Q830" s="394"/>
      <c r="R830" s="394"/>
      <c r="S830" s="394"/>
      <c r="T830" s="394"/>
      <c r="U830" s="394"/>
      <c r="V830" s="394"/>
      <c r="W830" s="394"/>
      <c r="X830" s="395"/>
      <c r="Y830" s="390"/>
      <c r="Z830" s="391"/>
      <c r="AA830" s="391"/>
      <c r="AB830" s="397"/>
      <c r="AC830" s="341"/>
      <c r="AD830" s="342"/>
      <c r="AE830" s="342"/>
      <c r="AF830" s="342"/>
      <c r="AG830" s="343"/>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52"/>
      <c r="B831" s="789"/>
      <c r="C831" s="789"/>
      <c r="D831" s="789"/>
      <c r="E831" s="789"/>
      <c r="F831" s="790"/>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81" t="s">
        <v>269</v>
      </c>
      <c r="AM832" s="982"/>
      <c r="AN832" s="982"/>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3.150000000000006"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8"/>
      <c r="AP837" s="419" t="s">
        <v>225</v>
      </c>
      <c r="AQ837" s="419"/>
      <c r="AR837" s="419"/>
      <c r="AS837" s="419"/>
      <c r="AT837" s="419"/>
      <c r="AU837" s="419"/>
      <c r="AV837" s="419"/>
      <c r="AW837" s="419"/>
      <c r="AX837" s="419"/>
    </row>
    <row r="838" spans="1:50" ht="65.25" customHeight="1" x14ac:dyDescent="0.15">
      <c r="A838" s="396">
        <v>1</v>
      </c>
      <c r="B838" s="396">
        <v>1</v>
      </c>
      <c r="C838" s="416" t="s">
        <v>537</v>
      </c>
      <c r="D838" s="410"/>
      <c r="E838" s="410"/>
      <c r="F838" s="410"/>
      <c r="G838" s="410"/>
      <c r="H838" s="410"/>
      <c r="I838" s="410"/>
      <c r="J838" s="411">
        <v>6010001030403</v>
      </c>
      <c r="K838" s="412"/>
      <c r="L838" s="412"/>
      <c r="M838" s="412"/>
      <c r="N838" s="412"/>
      <c r="O838" s="412"/>
      <c r="P838" s="417" t="s">
        <v>538</v>
      </c>
      <c r="Q838" s="310"/>
      <c r="R838" s="310"/>
      <c r="S838" s="310"/>
      <c r="T838" s="310"/>
      <c r="U838" s="310"/>
      <c r="V838" s="310"/>
      <c r="W838" s="310"/>
      <c r="X838" s="310"/>
      <c r="Y838" s="440">
        <v>27.3</v>
      </c>
      <c r="Z838" s="441"/>
      <c r="AA838" s="441"/>
      <c r="AB838" s="442"/>
      <c r="AC838" s="321" t="s">
        <v>297</v>
      </c>
      <c r="AD838" s="415"/>
      <c r="AE838" s="415"/>
      <c r="AF838" s="415"/>
      <c r="AG838" s="415"/>
      <c r="AH838" s="413">
        <v>1</v>
      </c>
      <c r="AI838" s="414"/>
      <c r="AJ838" s="414"/>
      <c r="AK838" s="414"/>
      <c r="AL838" s="318">
        <v>99.5</v>
      </c>
      <c r="AM838" s="319"/>
      <c r="AN838" s="319"/>
      <c r="AO838" s="320"/>
      <c r="AP838" s="314" t="s">
        <v>539</v>
      </c>
      <c r="AQ838" s="314"/>
      <c r="AR838" s="314"/>
      <c r="AS838" s="314"/>
      <c r="AT838" s="314"/>
      <c r="AU838" s="314"/>
      <c r="AV838" s="314"/>
      <c r="AW838" s="314"/>
      <c r="AX838" s="314"/>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10"/>
      <c r="Q839" s="310"/>
      <c r="R839" s="310"/>
      <c r="S839" s="310"/>
      <c r="T839" s="310"/>
      <c r="U839" s="310"/>
      <c r="V839" s="310"/>
      <c r="W839" s="310"/>
      <c r="X839" s="310"/>
      <c r="Y839" s="311"/>
      <c r="Z839" s="312"/>
      <c r="AA839" s="312"/>
      <c r="AB839" s="313"/>
      <c r="AC839" s="321"/>
      <c r="AD839" s="321"/>
      <c r="AE839" s="321"/>
      <c r="AF839" s="321"/>
      <c r="AG839" s="321"/>
      <c r="AH839" s="413"/>
      <c r="AI839" s="414"/>
      <c r="AJ839" s="414"/>
      <c r="AK839" s="414"/>
      <c r="AL839" s="318"/>
      <c r="AM839" s="319"/>
      <c r="AN839" s="319"/>
      <c r="AO839" s="320"/>
      <c r="AP839" s="314"/>
      <c r="AQ839" s="314"/>
      <c r="AR839" s="314"/>
      <c r="AS839" s="314"/>
      <c r="AT839" s="314"/>
      <c r="AU839" s="314"/>
      <c r="AV839" s="314"/>
      <c r="AW839" s="314"/>
      <c r="AX839" s="314"/>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8"/>
      <c r="AP870" s="419" t="s">
        <v>225</v>
      </c>
      <c r="AQ870" s="419"/>
      <c r="AR870" s="419"/>
      <c r="AS870" s="419"/>
      <c r="AT870" s="419"/>
      <c r="AU870" s="419"/>
      <c r="AV870" s="419"/>
      <c r="AW870" s="419"/>
      <c r="AX870" s="419"/>
    </row>
    <row r="871" spans="1:50" ht="30" hidden="1" customHeight="1" x14ac:dyDescent="0.15">
      <c r="A871" s="396">
        <v>1</v>
      </c>
      <c r="B871" s="396">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11"/>
      <c r="Z871" s="312"/>
      <c r="AA871" s="312"/>
      <c r="AB871" s="313"/>
      <c r="AC871" s="321"/>
      <c r="AD871" s="415"/>
      <c r="AE871" s="415"/>
      <c r="AF871" s="415"/>
      <c r="AG871" s="415"/>
      <c r="AH871" s="413"/>
      <c r="AI871" s="414"/>
      <c r="AJ871" s="414"/>
      <c r="AK871" s="414"/>
      <c r="AL871" s="318"/>
      <c r="AM871" s="319"/>
      <c r="AN871" s="319"/>
      <c r="AO871" s="320"/>
      <c r="AP871" s="314"/>
      <c r="AQ871" s="314"/>
      <c r="AR871" s="314"/>
      <c r="AS871" s="314"/>
      <c r="AT871" s="314"/>
      <c r="AU871" s="314"/>
      <c r="AV871" s="314"/>
      <c r="AW871" s="314"/>
      <c r="AX871" s="314"/>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10"/>
      <c r="Q872" s="310"/>
      <c r="R872" s="310"/>
      <c r="S872" s="310"/>
      <c r="T872" s="310"/>
      <c r="U872" s="310"/>
      <c r="V872" s="310"/>
      <c r="W872" s="310"/>
      <c r="X872" s="310"/>
      <c r="Y872" s="311"/>
      <c r="Z872" s="312"/>
      <c r="AA872" s="312"/>
      <c r="AB872" s="313"/>
      <c r="AC872" s="321"/>
      <c r="AD872" s="321"/>
      <c r="AE872" s="321"/>
      <c r="AF872" s="321"/>
      <c r="AG872" s="321"/>
      <c r="AH872" s="413"/>
      <c r="AI872" s="414"/>
      <c r="AJ872" s="414"/>
      <c r="AK872" s="414"/>
      <c r="AL872" s="318"/>
      <c r="AM872" s="319"/>
      <c r="AN872" s="319"/>
      <c r="AO872" s="320"/>
      <c r="AP872" s="314"/>
      <c r="AQ872" s="314"/>
      <c r="AR872" s="314"/>
      <c r="AS872" s="314"/>
      <c r="AT872" s="314"/>
      <c r="AU872" s="314"/>
      <c r="AV872" s="314"/>
      <c r="AW872" s="314"/>
      <c r="AX872" s="314"/>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417"/>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417"/>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292</v>
      </c>
      <c r="AI903" s="339"/>
      <c r="AJ903" s="339"/>
      <c r="AK903" s="339"/>
      <c r="AL903" s="339" t="s">
        <v>21</v>
      </c>
      <c r="AM903" s="339"/>
      <c r="AN903" s="339"/>
      <c r="AO903" s="418"/>
      <c r="AP903" s="419" t="s">
        <v>225</v>
      </c>
      <c r="AQ903" s="419"/>
      <c r="AR903" s="419"/>
      <c r="AS903" s="419"/>
      <c r="AT903" s="419"/>
      <c r="AU903" s="419"/>
      <c r="AV903" s="419"/>
      <c r="AW903" s="419"/>
      <c r="AX903" s="419"/>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10"/>
      <c r="Q904" s="310"/>
      <c r="R904" s="310"/>
      <c r="S904" s="310"/>
      <c r="T904" s="310"/>
      <c r="U904" s="310"/>
      <c r="V904" s="310"/>
      <c r="W904" s="310"/>
      <c r="X904" s="310"/>
      <c r="Y904" s="311"/>
      <c r="Z904" s="312"/>
      <c r="AA904" s="312"/>
      <c r="AB904" s="313"/>
      <c r="AC904" s="321"/>
      <c r="AD904" s="415"/>
      <c r="AE904" s="415"/>
      <c r="AF904" s="415"/>
      <c r="AG904" s="415"/>
      <c r="AH904" s="413"/>
      <c r="AI904" s="414"/>
      <c r="AJ904" s="414"/>
      <c r="AK904" s="414"/>
      <c r="AL904" s="318"/>
      <c r="AM904" s="319"/>
      <c r="AN904" s="319"/>
      <c r="AO904" s="320"/>
      <c r="AP904" s="314"/>
      <c r="AQ904" s="314"/>
      <c r="AR904" s="314"/>
      <c r="AS904" s="314"/>
      <c r="AT904" s="314"/>
      <c r="AU904" s="314"/>
      <c r="AV904" s="314"/>
      <c r="AW904" s="314"/>
      <c r="AX904" s="314"/>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10"/>
      <c r="Q905" s="310"/>
      <c r="R905" s="310"/>
      <c r="S905" s="310"/>
      <c r="T905" s="310"/>
      <c r="U905" s="310"/>
      <c r="V905" s="310"/>
      <c r="W905" s="310"/>
      <c r="X905" s="310"/>
      <c r="Y905" s="311"/>
      <c r="Z905" s="312"/>
      <c r="AA905" s="312"/>
      <c r="AB905" s="313"/>
      <c r="AC905" s="321"/>
      <c r="AD905" s="321"/>
      <c r="AE905" s="321"/>
      <c r="AF905" s="321"/>
      <c r="AG905" s="321"/>
      <c r="AH905" s="413"/>
      <c r="AI905" s="414"/>
      <c r="AJ905" s="414"/>
      <c r="AK905" s="414"/>
      <c r="AL905" s="318"/>
      <c r="AM905" s="319"/>
      <c r="AN905" s="319"/>
      <c r="AO905" s="320"/>
      <c r="AP905" s="314"/>
      <c r="AQ905" s="314"/>
      <c r="AR905" s="314"/>
      <c r="AS905" s="314"/>
      <c r="AT905" s="314"/>
      <c r="AU905" s="314"/>
      <c r="AV905" s="314"/>
      <c r="AW905" s="314"/>
      <c r="AX905" s="314"/>
    </row>
    <row r="906" spans="1:50" ht="30" hidden="1" customHeight="1" x14ac:dyDescent="0.15">
      <c r="A906" s="396">
        <v>3</v>
      </c>
      <c r="B906" s="396">
        <v>1</v>
      </c>
      <c r="C906" s="416"/>
      <c r="D906" s="410"/>
      <c r="E906" s="410"/>
      <c r="F906" s="410"/>
      <c r="G906" s="410"/>
      <c r="H906" s="410"/>
      <c r="I906" s="410"/>
      <c r="J906" s="411"/>
      <c r="K906" s="412"/>
      <c r="L906" s="412"/>
      <c r="M906" s="412"/>
      <c r="N906" s="412"/>
      <c r="O906" s="412"/>
      <c r="P906" s="417"/>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4</v>
      </c>
      <c r="B907" s="396">
        <v>1</v>
      </c>
      <c r="C907" s="416"/>
      <c r="D907" s="410"/>
      <c r="E907" s="410"/>
      <c r="F907" s="410"/>
      <c r="G907" s="410"/>
      <c r="H907" s="410"/>
      <c r="I907" s="410"/>
      <c r="J907" s="411"/>
      <c r="K907" s="412"/>
      <c r="L907" s="412"/>
      <c r="M907" s="412"/>
      <c r="N907" s="412"/>
      <c r="O907" s="412"/>
      <c r="P907" s="417"/>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292</v>
      </c>
      <c r="AI936" s="339"/>
      <c r="AJ936" s="339"/>
      <c r="AK936" s="339"/>
      <c r="AL936" s="339" t="s">
        <v>21</v>
      </c>
      <c r="AM936" s="339"/>
      <c r="AN936" s="339"/>
      <c r="AO936" s="418"/>
      <c r="AP936" s="419" t="s">
        <v>225</v>
      </c>
      <c r="AQ936" s="419"/>
      <c r="AR936" s="419"/>
      <c r="AS936" s="419"/>
      <c r="AT936" s="419"/>
      <c r="AU936" s="419"/>
      <c r="AV936" s="419"/>
      <c r="AW936" s="419"/>
      <c r="AX936" s="419"/>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11"/>
      <c r="Z937" s="312"/>
      <c r="AA937" s="312"/>
      <c r="AB937" s="313"/>
      <c r="AC937" s="321"/>
      <c r="AD937" s="415"/>
      <c r="AE937" s="415"/>
      <c r="AF937" s="415"/>
      <c r="AG937" s="415"/>
      <c r="AH937" s="413"/>
      <c r="AI937" s="414"/>
      <c r="AJ937" s="414"/>
      <c r="AK937" s="414"/>
      <c r="AL937" s="318"/>
      <c r="AM937" s="319"/>
      <c r="AN937" s="319"/>
      <c r="AO937" s="320"/>
      <c r="AP937" s="314"/>
      <c r="AQ937" s="314"/>
      <c r="AR937" s="314"/>
      <c r="AS937" s="314"/>
      <c r="AT937" s="314"/>
      <c r="AU937" s="314"/>
      <c r="AV937" s="314"/>
      <c r="AW937" s="314"/>
      <c r="AX937" s="314"/>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10"/>
      <c r="Q938" s="310"/>
      <c r="R938" s="310"/>
      <c r="S938" s="310"/>
      <c r="T938" s="310"/>
      <c r="U938" s="310"/>
      <c r="V938" s="310"/>
      <c r="W938" s="310"/>
      <c r="X938" s="310"/>
      <c r="Y938" s="311"/>
      <c r="Z938" s="312"/>
      <c r="AA938" s="312"/>
      <c r="AB938" s="313"/>
      <c r="AC938" s="321"/>
      <c r="AD938" s="321"/>
      <c r="AE938" s="321"/>
      <c r="AF938" s="321"/>
      <c r="AG938" s="321"/>
      <c r="AH938" s="413"/>
      <c r="AI938" s="414"/>
      <c r="AJ938" s="414"/>
      <c r="AK938" s="414"/>
      <c r="AL938" s="318"/>
      <c r="AM938" s="319"/>
      <c r="AN938" s="319"/>
      <c r="AO938" s="320"/>
      <c r="AP938" s="314"/>
      <c r="AQ938" s="314"/>
      <c r="AR938" s="314"/>
      <c r="AS938" s="314"/>
      <c r="AT938" s="314"/>
      <c r="AU938" s="314"/>
      <c r="AV938" s="314"/>
      <c r="AW938" s="314"/>
      <c r="AX938" s="314"/>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417"/>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417"/>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292</v>
      </c>
      <c r="AI969" s="339"/>
      <c r="AJ969" s="339"/>
      <c r="AK969" s="339"/>
      <c r="AL969" s="339" t="s">
        <v>21</v>
      </c>
      <c r="AM969" s="339"/>
      <c r="AN969" s="339"/>
      <c r="AO969" s="418"/>
      <c r="AP969" s="419" t="s">
        <v>225</v>
      </c>
      <c r="AQ969" s="419"/>
      <c r="AR969" s="419"/>
      <c r="AS969" s="419"/>
      <c r="AT969" s="419"/>
      <c r="AU969" s="419"/>
      <c r="AV969" s="419"/>
      <c r="AW969" s="419"/>
      <c r="AX969" s="419"/>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11"/>
      <c r="Z970" s="312"/>
      <c r="AA970" s="312"/>
      <c r="AB970" s="313"/>
      <c r="AC970" s="321"/>
      <c r="AD970" s="415"/>
      <c r="AE970" s="415"/>
      <c r="AF970" s="415"/>
      <c r="AG970" s="415"/>
      <c r="AH970" s="413"/>
      <c r="AI970" s="414"/>
      <c r="AJ970" s="414"/>
      <c r="AK970" s="414"/>
      <c r="AL970" s="318"/>
      <c r="AM970" s="319"/>
      <c r="AN970" s="319"/>
      <c r="AO970" s="320"/>
      <c r="AP970" s="314"/>
      <c r="AQ970" s="314"/>
      <c r="AR970" s="314"/>
      <c r="AS970" s="314"/>
      <c r="AT970" s="314"/>
      <c r="AU970" s="314"/>
      <c r="AV970" s="314"/>
      <c r="AW970" s="314"/>
      <c r="AX970" s="314"/>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10"/>
      <c r="Q971" s="310"/>
      <c r="R971" s="310"/>
      <c r="S971" s="310"/>
      <c r="T971" s="310"/>
      <c r="U971" s="310"/>
      <c r="V971" s="310"/>
      <c r="W971" s="310"/>
      <c r="X971" s="310"/>
      <c r="Y971" s="311"/>
      <c r="Z971" s="312"/>
      <c r="AA971" s="312"/>
      <c r="AB971" s="313"/>
      <c r="AC971" s="321"/>
      <c r="AD971" s="321"/>
      <c r="AE971" s="321"/>
      <c r="AF971" s="321"/>
      <c r="AG971" s="321"/>
      <c r="AH971" s="413"/>
      <c r="AI971" s="414"/>
      <c r="AJ971" s="414"/>
      <c r="AK971" s="414"/>
      <c r="AL971" s="318"/>
      <c r="AM971" s="319"/>
      <c r="AN971" s="319"/>
      <c r="AO971" s="320"/>
      <c r="AP971" s="314"/>
      <c r="AQ971" s="314"/>
      <c r="AR971" s="314"/>
      <c r="AS971" s="314"/>
      <c r="AT971" s="314"/>
      <c r="AU971" s="314"/>
      <c r="AV971" s="314"/>
      <c r="AW971" s="314"/>
      <c r="AX971" s="314"/>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417"/>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417"/>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292</v>
      </c>
      <c r="AI1002" s="339"/>
      <c r="AJ1002" s="339"/>
      <c r="AK1002" s="339"/>
      <c r="AL1002" s="339" t="s">
        <v>21</v>
      </c>
      <c r="AM1002" s="339"/>
      <c r="AN1002" s="339"/>
      <c r="AO1002" s="418"/>
      <c r="AP1002" s="419" t="s">
        <v>225</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11"/>
      <c r="Z1003" s="312"/>
      <c r="AA1003" s="312"/>
      <c r="AB1003" s="313"/>
      <c r="AC1003" s="321"/>
      <c r="AD1003" s="415"/>
      <c r="AE1003" s="415"/>
      <c r="AF1003" s="415"/>
      <c r="AG1003" s="415"/>
      <c r="AH1003" s="413"/>
      <c r="AI1003" s="414"/>
      <c r="AJ1003" s="414"/>
      <c r="AK1003" s="414"/>
      <c r="AL1003" s="318"/>
      <c r="AM1003" s="319"/>
      <c r="AN1003" s="319"/>
      <c r="AO1003" s="320"/>
      <c r="AP1003" s="314"/>
      <c r="AQ1003" s="314"/>
      <c r="AR1003" s="314"/>
      <c r="AS1003" s="314"/>
      <c r="AT1003" s="314"/>
      <c r="AU1003" s="314"/>
      <c r="AV1003" s="314"/>
      <c r="AW1003" s="314"/>
      <c r="AX1003" s="314"/>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10"/>
      <c r="Q1004" s="310"/>
      <c r="R1004" s="310"/>
      <c r="S1004" s="310"/>
      <c r="T1004" s="310"/>
      <c r="U1004" s="310"/>
      <c r="V1004" s="310"/>
      <c r="W1004" s="310"/>
      <c r="X1004" s="310"/>
      <c r="Y1004" s="311"/>
      <c r="Z1004" s="312"/>
      <c r="AA1004" s="312"/>
      <c r="AB1004" s="313"/>
      <c r="AC1004" s="321"/>
      <c r="AD1004" s="321"/>
      <c r="AE1004" s="321"/>
      <c r="AF1004" s="321"/>
      <c r="AG1004" s="321"/>
      <c r="AH1004" s="413"/>
      <c r="AI1004" s="414"/>
      <c r="AJ1004" s="414"/>
      <c r="AK1004" s="414"/>
      <c r="AL1004" s="318"/>
      <c r="AM1004" s="319"/>
      <c r="AN1004" s="319"/>
      <c r="AO1004" s="320"/>
      <c r="AP1004" s="314"/>
      <c r="AQ1004" s="314"/>
      <c r="AR1004" s="314"/>
      <c r="AS1004" s="314"/>
      <c r="AT1004" s="314"/>
      <c r="AU1004" s="314"/>
      <c r="AV1004" s="314"/>
      <c r="AW1004" s="314"/>
      <c r="AX1004" s="314"/>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292</v>
      </c>
      <c r="AI1035" s="339"/>
      <c r="AJ1035" s="339"/>
      <c r="AK1035" s="339"/>
      <c r="AL1035" s="339" t="s">
        <v>21</v>
      </c>
      <c r="AM1035" s="339"/>
      <c r="AN1035" s="339"/>
      <c r="AO1035" s="418"/>
      <c r="AP1035" s="419" t="s">
        <v>225</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11"/>
      <c r="Z1036" s="312"/>
      <c r="AA1036" s="312"/>
      <c r="AB1036" s="313"/>
      <c r="AC1036" s="321"/>
      <c r="AD1036" s="415"/>
      <c r="AE1036" s="415"/>
      <c r="AF1036" s="415"/>
      <c r="AG1036" s="415"/>
      <c r="AH1036" s="413"/>
      <c r="AI1036" s="414"/>
      <c r="AJ1036" s="414"/>
      <c r="AK1036" s="414"/>
      <c r="AL1036" s="318"/>
      <c r="AM1036" s="319"/>
      <c r="AN1036" s="319"/>
      <c r="AO1036" s="320"/>
      <c r="AP1036" s="314"/>
      <c r="AQ1036" s="314"/>
      <c r="AR1036" s="314"/>
      <c r="AS1036" s="314"/>
      <c r="AT1036" s="314"/>
      <c r="AU1036" s="314"/>
      <c r="AV1036" s="314"/>
      <c r="AW1036" s="314"/>
      <c r="AX1036" s="314"/>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10"/>
      <c r="Q1037" s="310"/>
      <c r="R1037" s="310"/>
      <c r="S1037" s="310"/>
      <c r="T1037" s="310"/>
      <c r="U1037" s="310"/>
      <c r="V1037" s="310"/>
      <c r="W1037" s="310"/>
      <c r="X1037" s="310"/>
      <c r="Y1037" s="311"/>
      <c r="Z1037" s="312"/>
      <c r="AA1037" s="312"/>
      <c r="AB1037" s="313"/>
      <c r="AC1037" s="321"/>
      <c r="AD1037" s="321"/>
      <c r="AE1037" s="321"/>
      <c r="AF1037" s="321"/>
      <c r="AG1037" s="321"/>
      <c r="AH1037" s="413"/>
      <c r="AI1037" s="414"/>
      <c r="AJ1037" s="414"/>
      <c r="AK1037" s="414"/>
      <c r="AL1037" s="318"/>
      <c r="AM1037" s="319"/>
      <c r="AN1037" s="319"/>
      <c r="AO1037" s="320"/>
      <c r="AP1037" s="314"/>
      <c r="AQ1037" s="314"/>
      <c r="AR1037" s="314"/>
      <c r="AS1037" s="314"/>
      <c r="AT1037" s="314"/>
      <c r="AU1037" s="314"/>
      <c r="AV1037" s="314"/>
      <c r="AW1037" s="314"/>
      <c r="AX1037" s="314"/>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292</v>
      </c>
      <c r="AI1068" s="339"/>
      <c r="AJ1068" s="339"/>
      <c r="AK1068" s="339"/>
      <c r="AL1068" s="339" t="s">
        <v>21</v>
      </c>
      <c r="AM1068" s="339"/>
      <c r="AN1068" s="339"/>
      <c r="AO1068" s="418"/>
      <c r="AP1068" s="419" t="s">
        <v>225</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11"/>
      <c r="Z1069" s="312"/>
      <c r="AA1069" s="312"/>
      <c r="AB1069" s="313"/>
      <c r="AC1069" s="321"/>
      <c r="AD1069" s="415"/>
      <c r="AE1069" s="415"/>
      <c r="AF1069" s="415"/>
      <c r="AG1069" s="415"/>
      <c r="AH1069" s="413"/>
      <c r="AI1069" s="414"/>
      <c r="AJ1069" s="414"/>
      <c r="AK1069" s="414"/>
      <c r="AL1069" s="318"/>
      <c r="AM1069" s="319"/>
      <c r="AN1069" s="319"/>
      <c r="AO1069" s="320"/>
      <c r="AP1069" s="314"/>
      <c r="AQ1069" s="314"/>
      <c r="AR1069" s="314"/>
      <c r="AS1069" s="314"/>
      <c r="AT1069" s="314"/>
      <c r="AU1069" s="314"/>
      <c r="AV1069" s="314"/>
      <c r="AW1069" s="314"/>
      <c r="AX1069" s="314"/>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10"/>
      <c r="Q1070" s="310"/>
      <c r="R1070" s="310"/>
      <c r="S1070" s="310"/>
      <c r="T1070" s="310"/>
      <c r="U1070" s="310"/>
      <c r="V1070" s="310"/>
      <c r="W1070" s="310"/>
      <c r="X1070" s="310"/>
      <c r="Y1070" s="311"/>
      <c r="Z1070" s="312"/>
      <c r="AA1070" s="312"/>
      <c r="AB1070" s="313"/>
      <c r="AC1070" s="321"/>
      <c r="AD1070" s="321"/>
      <c r="AE1070" s="321"/>
      <c r="AF1070" s="321"/>
      <c r="AG1070" s="321"/>
      <c r="AH1070" s="413"/>
      <c r="AI1070" s="414"/>
      <c r="AJ1070" s="414"/>
      <c r="AK1070" s="414"/>
      <c r="AL1070" s="318"/>
      <c r="AM1070" s="319"/>
      <c r="AN1070" s="319"/>
      <c r="AO1070" s="320"/>
      <c r="AP1070" s="314"/>
      <c r="AQ1070" s="314"/>
      <c r="AR1070" s="314"/>
      <c r="AS1070" s="314"/>
      <c r="AT1070" s="314"/>
      <c r="AU1070" s="314"/>
      <c r="AV1070" s="314"/>
      <c r="AW1070" s="314"/>
      <c r="AX1070" s="314"/>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913" t="s">
        <v>254</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3" t="s">
        <v>269</v>
      </c>
      <c r="AM1099" s="984"/>
      <c r="AN1099" s="98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70" t="s">
        <v>218</v>
      </c>
      <c r="D1102" s="916"/>
      <c r="E1102" s="270" t="s">
        <v>217</v>
      </c>
      <c r="F1102" s="916"/>
      <c r="G1102" s="916"/>
      <c r="H1102" s="916"/>
      <c r="I1102" s="916"/>
      <c r="J1102" s="270" t="s">
        <v>224</v>
      </c>
      <c r="K1102" s="270"/>
      <c r="L1102" s="270"/>
      <c r="M1102" s="270"/>
      <c r="N1102" s="270"/>
      <c r="O1102" s="270"/>
      <c r="P1102" s="337" t="s">
        <v>27</v>
      </c>
      <c r="Q1102" s="337"/>
      <c r="R1102" s="337"/>
      <c r="S1102" s="337"/>
      <c r="T1102" s="337"/>
      <c r="U1102" s="337"/>
      <c r="V1102" s="337"/>
      <c r="W1102" s="337"/>
      <c r="X1102" s="337"/>
      <c r="Y1102" s="270" t="s">
        <v>226</v>
      </c>
      <c r="Z1102" s="916"/>
      <c r="AA1102" s="916"/>
      <c r="AB1102" s="916"/>
      <c r="AC1102" s="270" t="s">
        <v>200</v>
      </c>
      <c r="AD1102" s="270"/>
      <c r="AE1102" s="270"/>
      <c r="AF1102" s="270"/>
      <c r="AG1102" s="270"/>
      <c r="AH1102" s="337" t="s">
        <v>213</v>
      </c>
      <c r="AI1102" s="338"/>
      <c r="AJ1102" s="338"/>
      <c r="AK1102" s="338"/>
      <c r="AL1102" s="338" t="s">
        <v>21</v>
      </c>
      <c r="AM1102" s="338"/>
      <c r="AN1102" s="338"/>
      <c r="AO1102" s="919"/>
      <c r="AP1102" s="419" t="s">
        <v>255</v>
      </c>
      <c r="AQ1102" s="419"/>
      <c r="AR1102" s="419"/>
      <c r="AS1102" s="419"/>
      <c r="AT1102" s="419"/>
      <c r="AU1102" s="419"/>
      <c r="AV1102" s="419"/>
      <c r="AW1102" s="419"/>
      <c r="AX1102" s="419"/>
    </row>
    <row r="1103" spans="1:50" ht="30" hidden="1" customHeight="1" x14ac:dyDescent="0.15">
      <c r="A1103" s="396">
        <v>1</v>
      </c>
      <c r="B1103" s="396">
        <v>1</v>
      </c>
      <c r="C1103" s="918"/>
      <c r="D1103" s="918"/>
      <c r="E1103" s="917"/>
      <c r="F1103" s="917"/>
      <c r="G1103" s="917"/>
      <c r="H1103" s="917"/>
      <c r="I1103" s="917"/>
      <c r="J1103" s="411"/>
      <c r="K1103" s="412"/>
      <c r="L1103" s="412"/>
      <c r="M1103" s="412"/>
      <c r="N1103" s="412"/>
      <c r="O1103" s="412"/>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6">
        <v>2</v>
      </c>
      <c r="B1104" s="396">
        <v>1</v>
      </c>
      <c r="C1104" s="918"/>
      <c r="D1104" s="918"/>
      <c r="E1104" s="917"/>
      <c r="F1104" s="917"/>
      <c r="G1104" s="917"/>
      <c r="H1104" s="917"/>
      <c r="I1104" s="917"/>
      <c r="J1104" s="411"/>
      <c r="K1104" s="412"/>
      <c r="L1104" s="412"/>
      <c r="M1104" s="412"/>
      <c r="N1104" s="412"/>
      <c r="O1104" s="412"/>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6">
        <v>3</v>
      </c>
      <c r="B1105" s="396">
        <v>1</v>
      </c>
      <c r="C1105" s="918"/>
      <c r="D1105" s="918"/>
      <c r="E1105" s="917"/>
      <c r="F1105" s="917"/>
      <c r="G1105" s="917"/>
      <c r="H1105" s="917"/>
      <c r="I1105" s="917"/>
      <c r="J1105" s="411"/>
      <c r="K1105" s="412"/>
      <c r="L1105" s="412"/>
      <c r="M1105" s="412"/>
      <c r="N1105" s="412"/>
      <c r="O1105" s="412"/>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6">
        <v>4</v>
      </c>
      <c r="B1106" s="396">
        <v>1</v>
      </c>
      <c r="C1106" s="918"/>
      <c r="D1106" s="918"/>
      <c r="E1106" s="917"/>
      <c r="F1106" s="917"/>
      <c r="G1106" s="917"/>
      <c r="H1106" s="917"/>
      <c r="I1106" s="917"/>
      <c r="J1106" s="411"/>
      <c r="K1106" s="412"/>
      <c r="L1106" s="412"/>
      <c r="M1106" s="412"/>
      <c r="N1106" s="412"/>
      <c r="O1106" s="412"/>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6">
        <v>5</v>
      </c>
      <c r="B1107" s="396">
        <v>1</v>
      </c>
      <c r="C1107" s="918"/>
      <c r="D1107" s="918"/>
      <c r="E1107" s="917"/>
      <c r="F1107" s="917"/>
      <c r="G1107" s="917"/>
      <c r="H1107" s="917"/>
      <c r="I1107" s="917"/>
      <c r="J1107" s="411"/>
      <c r="K1107" s="412"/>
      <c r="L1107" s="412"/>
      <c r="M1107" s="412"/>
      <c r="N1107" s="412"/>
      <c r="O1107" s="412"/>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6">
        <v>6</v>
      </c>
      <c r="B1108" s="396">
        <v>1</v>
      </c>
      <c r="C1108" s="918"/>
      <c r="D1108" s="918"/>
      <c r="E1108" s="917"/>
      <c r="F1108" s="917"/>
      <c r="G1108" s="917"/>
      <c r="H1108" s="917"/>
      <c r="I1108" s="917"/>
      <c r="J1108" s="411"/>
      <c r="K1108" s="412"/>
      <c r="L1108" s="412"/>
      <c r="M1108" s="412"/>
      <c r="N1108" s="412"/>
      <c r="O1108" s="412"/>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6">
        <v>7</v>
      </c>
      <c r="B1109" s="396">
        <v>1</v>
      </c>
      <c r="C1109" s="918"/>
      <c r="D1109" s="918"/>
      <c r="E1109" s="917"/>
      <c r="F1109" s="917"/>
      <c r="G1109" s="917"/>
      <c r="H1109" s="917"/>
      <c r="I1109" s="917"/>
      <c r="J1109" s="411"/>
      <c r="K1109" s="412"/>
      <c r="L1109" s="412"/>
      <c r="M1109" s="412"/>
      <c r="N1109" s="412"/>
      <c r="O1109" s="412"/>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6">
        <v>8</v>
      </c>
      <c r="B1110" s="396">
        <v>1</v>
      </c>
      <c r="C1110" s="918"/>
      <c r="D1110" s="918"/>
      <c r="E1110" s="917"/>
      <c r="F1110" s="917"/>
      <c r="G1110" s="917"/>
      <c r="H1110" s="917"/>
      <c r="I1110" s="917"/>
      <c r="J1110" s="411"/>
      <c r="K1110" s="412"/>
      <c r="L1110" s="412"/>
      <c r="M1110" s="412"/>
      <c r="N1110" s="412"/>
      <c r="O1110" s="412"/>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6">
        <v>9</v>
      </c>
      <c r="B1111" s="396">
        <v>1</v>
      </c>
      <c r="C1111" s="918"/>
      <c r="D1111" s="918"/>
      <c r="E1111" s="917"/>
      <c r="F1111" s="917"/>
      <c r="G1111" s="917"/>
      <c r="H1111" s="917"/>
      <c r="I1111" s="917"/>
      <c r="J1111" s="411"/>
      <c r="K1111" s="412"/>
      <c r="L1111" s="412"/>
      <c r="M1111" s="412"/>
      <c r="N1111" s="412"/>
      <c r="O1111" s="412"/>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6">
        <v>10</v>
      </c>
      <c r="B1112" s="396">
        <v>1</v>
      </c>
      <c r="C1112" s="918"/>
      <c r="D1112" s="918"/>
      <c r="E1112" s="917"/>
      <c r="F1112" s="917"/>
      <c r="G1112" s="917"/>
      <c r="H1112" s="917"/>
      <c r="I1112" s="917"/>
      <c r="J1112" s="411"/>
      <c r="K1112" s="412"/>
      <c r="L1112" s="412"/>
      <c r="M1112" s="412"/>
      <c r="N1112" s="412"/>
      <c r="O1112" s="412"/>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6">
        <v>11</v>
      </c>
      <c r="B1113" s="396">
        <v>1</v>
      </c>
      <c r="C1113" s="918"/>
      <c r="D1113" s="918"/>
      <c r="E1113" s="917"/>
      <c r="F1113" s="917"/>
      <c r="G1113" s="917"/>
      <c r="H1113" s="917"/>
      <c r="I1113" s="917"/>
      <c r="J1113" s="411"/>
      <c r="K1113" s="412"/>
      <c r="L1113" s="412"/>
      <c r="M1113" s="412"/>
      <c r="N1113" s="412"/>
      <c r="O1113" s="412"/>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6">
        <v>12</v>
      </c>
      <c r="B1114" s="396">
        <v>1</v>
      </c>
      <c r="C1114" s="918"/>
      <c r="D1114" s="918"/>
      <c r="E1114" s="917"/>
      <c r="F1114" s="917"/>
      <c r="G1114" s="917"/>
      <c r="H1114" s="917"/>
      <c r="I1114" s="917"/>
      <c r="J1114" s="411"/>
      <c r="K1114" s="412"/>
      <c r="L1114" s="412"/>
      <c r="M1114" s="412"/>
      <c r="N1114" s="412"/>
      <c r="O1114" s="412"/>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6">
        <v>13</v>
      </c>
      <c r="B1115" s="396">
        <v>1</v>
      </c>
      <c r="C1115" s="918"/>
      <c r="D1115" s="918"/>
      <c r="E1115" s="917"/>
      <c r="F1115" s="917"/>
      <c r="G1115" s="917"/>
      <c r="H1115" s="917"/>
      <c r="I1115" s="917"/>
      <c r="J1115" s="411"/>
      <c r="K1115" s="412"/>
      <c r="L1115" s="412"/>
      <c r="M1115" s="412"/>
      <c r="N1115" s="412"/>
      <c r="O1115" s="412"/>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6">
        <v>14</v>
      </c>
      <c r="B1116" s="396">
        <v>1</v>
      </c>
      <c r="C1116" s="918"/>
      <c r="D1116" s="918"/>
      <c r="E1116" s="917"/>
      <c r="F1116" s="917"/>
      <c r="G1116" s="917"/>
      <c r="H1116" s="917"/>
      <c r="I1116" s="917"/>
      <c r="J1116" s="411"/>
      <c r="K1116" s="412"/>
      <c r="L1116" s="412"/>
      <c r="M1116" s="412"/>
      <c r="N1116" s="412"/>
      <c r="O1116" s="412"/>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6">
        <v>15</v>
      </c>
      <c r="B1117" s="396">
        <v>1</v>
      </c>
      <c r="C1117" s="918"/>
      <c r="D1117" s="918"/>
      <c r="E1117" s="917"/>
      <c r="F1117" s="917"/>
      <c r="G1117" s="917"/>
      <c r="H1117" s="917"/>
      <c r="I1117" s="917"/>
      <c r="J1117" s="411"/>
      <c r="K1117" s="412"/>
      <c r="L1117" s="412"/>
      <c r="M1117" s="412"/>
      <c r="N1117" s="412"/>
      <c r="O1117" s="412"/>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6">
        <v>16</v>
      </c>
      <c r="B1118" s="396">
        <v>1</v>
      </c>
      <c r="C1118" s="918"/>
      <c r="D1118" s="918"/>
      <c r="E1118" s="917"/>
      <c r="F1118" s="917"/>
      <c r="G1118" s="917"/>
      <c r="H1118" s="917"/>
      <c r="I1118" s="917"/>
      <c r="J1118" s="411"/>
      <c r="K1118" s="412"/>
      <c r="L1118" s="412"/>
      <c r="M1118" s="412"/>
      <c r="N1118" s="412"/>
      <c r="O1118" s="412"/>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6">
        <v>17</v>
      </c>
      <c r="B1119" s="396">
        <v>1</v>
      </c>
      <c r="C1119" s="918"/>
      <c r="D1119" s="918"/>
      <c r="E1119" s="917"/>
      <c r="F1119" s="917"/>
      <c r="G1119" s="917"/>
      <c r="H1119" s="917"/>
      <c r="I1119" s="917"/>
      <c r="J1119" s="411"/>
      <c r="K1119" s="412"/>
      <c r="L1119" s="412"/>
      <c r="M1119" s="412"/>
      <c r="N1119" s="412"/>
      <c r="O1119" s="412"/>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6">
        <v>18</v>
      </c>
      <c r="B1120" s="396">
        <v>1</v>
      </c>
      <c r="C1120" s="918"/>
      <c r="D1120" s="918"/>
      <c r="E1120" s="254"/>
      <c r="F1120" s="917"/>
      <c r="G1120" s="917"/>
      <c r="H1120" s="917"/>
      <c r="I1120" s="917"/>
      <c r="J1120" s="411"/>
      <c r="K1120" s="412"/>
      <c r="L1120" s="412"/>
      <c r="M1120" s="412"/>
      <c r="N1120" s="412"/>
      <c r="O1120" s="412"/>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6">
        <v>19</v>
      </c>
      <c r="B1121" s="396">
        <v>1</v>
      </c>
      <c r="C1121" s="918"/>
      <c r="D1121" s="918"/>
      <c r="E1121" s="917"/>
      <c r="F1121" s="917"/>
      <c r="G1121" s="917"/>
      <c r="H1121" s="917"/>
      <c r="I1121" s="917"/>
      <c r="J1121" s="411"/>
      <c r="K1121" s="412"/>
      <c r="L1121" s="412"/>
      <c r="M1121" s="412"/>
      <c r="N1121" s="412"/>
      <c r="O1121" s="412"/>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6">
        <v>20</v>
      </c>
      <c r="B1122" s="396">
        <v>1</v>
      </c>
      <c r="C1122" s="918"/>
      <c r="D1122" s="918"/>
      <c r="E1122" s="917"/>
      <c r="F1122" s="917"/>
      <c r="G1122" s="917"/>
      <c r="H1122" s="917"/>
      <c r="I1122" s="917"/>
      <c r="J1122" s="411"/>
      <c r="K1122" s="412"/>
      <c r="L1122" s="412"/>
      <c r="M1122" s="412"/>
      <c r="N1122" s="412"/>
      <c r="O1122" s="412"/>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6">
        <v>21</v>
      </c>
      <c r="B1123" s="396">
        <v>1</v>
      </c>
      <c r="C1123" s="918"/>
      <c r="D1123" s="918"/>
      <c r="E1123" s="917"/>
      <c r="F1123" s="917"/>
      <c r="G1123" s="917"/>
      <c r="H1123" s="917"/>
      <c r="I1123" s="917"/>
      <c r="J1123" s="411"/>
      <c r="K1123" s="412"/>
      <c r="L1123" s="412"/>
      <c r="M1123" s="412"/>
      <c r="N1123" s="412"/>
      <c r="O1123" s="412"/>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6">
        <v>22</v>
      </c>
      <c r="B1124" s="396">
        <v>1</v>
      </c>
      <c r="C1124" s="918"/>
      <c r="D1124" s="918"/>
      <c r="E1124" s="917"/>
      <c r="F1124" s="917"/>
      <c r="G1124" s="917"/>
      <c r="H1124" s="917"/>
      <c r="I1124" s="917"/>
      <c r="J1124" s="411"/>
      <c r="K1124" s="412"/>
      <c r="L1124" s="412"/>
      <c r="M1124" s="412"/>
      <c r="N1124" s="412"/>
      <c r="O1124" s="412"/>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6">
        <v>23</v>
      </c>
      <c r="B1125" s="396">
        <v>1</v>
      </c>
      <c r="C1125" s="918"/>
      <c r="D1125" s="918"/>
      <c r="E1125" s="917"/>
      <c r="F1125" s="917"/>
      <c r="G1125" s="917"/>
      <c r="H1125" s="917"/>
      <c r="I1125" s="917"/>
      <c r="J1125" s="411"/>
      <c r="K1125" s="412"/>
      <c r="L1125" s="412"/>
      <c r="M1125" s="412"/>
      <c r="N1125" s="412"/>
      <c r="O1125" s="412"/>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6">
        <v>24</v>
      </c>
      <c r="B1126" s="396">
        <v>1</v>
      </c>
      <c r="C1126" s="918"/>
      <c r="D1126" s="918"/>
      <c r="E1126" s="917"/>
      <c r="F1126" s="917"/>
      <c r="G1126" s="917"/>
      <c r="H1126" s="917"/>
      <c r="I1126" s="917"/>
      <c r="J1126" s="411"/>
      <c r="K1126" s="412"/>
      <c r="L1126" s="412"/>
      <c r="M1126" s="412"/>
      <c r="N1126" s="412"/>
      <c r="O1126" s="412"/>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6">
        <v>25</v>
      </c>
      <c r="B1127" s="396">
        <v>1</v>
      </c>
      <c r="C1127" s="918"/>
      <c r="D1127" s="918"/>
      <c r="E1127" s="917"/>
      <c r="F1127" s="917"/>
      <c r="G1127" s="917"/>
      <c r="H1127" s="917"/>
      <c r="I1127" s="917"/>
      <c r="J1127" s="411"/>
      <c r="K1127" s="412"/>
      <c r="L1127" s="412"/>
      <c r="M1127" s="412"/>
      <c r="N1127" s="412"/>
      <c r="O1127" s="412"/>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6">
        <v>26</v>
      </c>
      <c r="B1128" s="396">
        <v>1</v>
      </c>
      <c r="C1128" s="918"/>
      <c r="D1128" s="918"/>
      <c r="E1128" s="917"/>
      <c r="F1128" s="917"/>
      <c r="G1128" s="917"/>
      <c r="H1128" s="917"/>
      <c r="I1128" s="917"/>
      <c r="J1128" s="411"/>
      <c r="K1128" s="412"/>
      <c r="L1128" s="412"/>
      <c r="M1128" s="412"/>
      <c r="N1128" s="412"/>
      <c r="O1128" s="412"/>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6">
        <v>27</v>
      </c>
      <c r="B1129" s="396">
        <v>1</v>
      </c>
      <c r="C1129" s="918"/>
      <c r="D1129" s="918"/>
      <c r="E1129" s="917"/>
      <c r="F1129" s="917"/>
      <c r="G1129" s="917"/>
      <c r="H1129" s="917"/>
      <c r="I1129" s="917"/>
      <c r="J1129" s="411"/>
      <c r="K1129" s="412"/>
      <c r="L1129" s="412"/>
      <c r="M1129" s="412"/>
      <c r="N1129" s="412"/>
      <c r="O1129" s="412"/>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6">
        <v>28</v>
      </c>
      <c r="B1130" s="396">
        <v>1</v>
      </c>
      <c r="C1130" s="918"/>
      <c r="D1130" s="918"/>
      <c r="E1130" s="917"/>
      <c r="F1130" s="917"/>
      <c r="G1130" s="917"/>
      <c r="H1130" s="917"/>
      <c r="I1130" s="917"/>
      <c r="J1130" s="411"/>
      <c r="K1130" s="412"/>
      <c r="L1130" s="412"/>
      <c r="M1130" s="412"/>
      <c r="N1130" s="412"/>
      <c r="O1130" s="412"/>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6">
        <v>29</v>
      </c>
      <c r="B1131" s="396">
        <v>1</v>
      </c>
      <c r="C1131" s="918"/>
      <c r="D1131" s="918"/>
      <c r="E1131" s="917"/>
      <c r="F1131" s="917"/>
      <c r="G1131" s="917"/>
      <c r="H1131" s="917"/>
      <c r="I1131" s="917"/>
      <c r="J1131" s="411"/>
      <c r="K1131" s="412"/>
      <c r="L1131" s="412"/>
      <c r="M1131" s="412"/>
      <c r="N1131" s="412"/>
      <c r="O1131" s="412"/>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6">
        <v>30</v>
      </c>
      <c r="B1132" s="396">
        <v>1</v>
      </c>
      <c r="C1132" s="918"/>
      <c r="D1132" s="918"/>
      <c r="E1132" s="917"/>
      <c r="F1132" s="917"/>
      <c r="G1132" s="917"/>
      <c r="H1132" s="917"/>
      <c r="I1132" s="917"/>
      <c r="J1132" s="411"/>
      <c r="K1132" s="412"/>
      <c r="L1132" s="412"/>
      <c r="M1132" s="412"/>
      <c r="N1132" s="412"/>
      <c r="O1132" s="412"/>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019">
      <formula>IF(RIGHT(TEXT(P14,"0.#"),1)=".",FALSE,TRUE)</formula>
    </cfRule>
    <cfRule type="expression" dxfId="2102" priority="14020">
      <formula>IF(RIGHT(TEXT(P14,"0.#"),1)=".",TRUE,FALSE)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92">
    <cfRule type="expression" dxfId="2097" priority="13887">
      <formula>IF(RIGHT(TEXT(Y792,"0.#"),1)=".",FALSE,TRUE)</formula>
    </cfRule>
    <cfRule type="expression" dxfId="2096" priority="13888">
      <formula>IF(RIGHT(TEXT(Y792,"0.#"),1)=".",TRUE,FALSE)</formula>
    </cfRule>
  </conditionalFormatting>
  <conditionalFormatting sqref="Y823:Y830 Y821 Y810:Y817 Y808 Y797:Y804 Y795">
    <cfRule type="expression" dxfId="2095" priority="13669">
      <formula>IF(RIGHT(TEXT(Y795,"0.#"),1)=".",FALSE,TRUE)</formula>
    </cfRule>
    <cfRule type="expression" dxfId="2094" priority="13670">
      <formula>IF(RIGHT(TEXT(Y795,"0.#"),1)=".",TRUE,FALSE)</formula>
    </cfRule>
  </conditionalFormatting>
  <conditionalFormatting sqref="P16:AQ17 P13:AX13 P15:AX15">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85:Y791">
    <cfRule type="expression" dxfId="2087" priority="13693">
      <formula>IF(RIGHT(TEXT(Y785,"0.#"),1)=".",FALSE,TRUE)</formula>
    </cfRule>
    <cfRule type="expression" dxfId="2086" priority="13694">
      <formula>IF(RIGHT(TEXT(Y785,"0.#"),1)=".",TRUE,FALSE)</formula>
    </cfRule>
  </conditionalFormatting>
  <conditionalFormatting sqref="AU783">
    <cfRule type="expression" dxfId="2085" priority="13691">
      <formula>IF(RIGHT(TEXT(AU783,"0.#"),1)=".",FALSE,TRUE)</formula>
    </cfRule>
    <cfRule type="expression" dxfId="2084" priority="13692">
      <formula>IF(RIGHT(TEXT(AU783,"0.#"),1)=".",TRUE,FALSE)</formula>
    </cfRule>
  </conditionalFormatting>
  <conditionalFormatting sqref="AU792">
    <cfRule type="expression" dxfId="2083" priority="13689">
      <formula>IF(RIGHT(TEXT(AU792,"0.#"),1)=".",FALSE,TRUE)</formula>
    </cfRule>
    <cfRule type="expression" dxfId="2082" priority="13690">
      <formula>IF(RIGHT(TEXT(AU792,"0.#"),1)=".",TRUE,FALSE)</formula>
    </cfRule>
  </conditionalFormatting>
  <conditionalFormatting sqref="AU784:AU791 AU782">
    <cfRule type="expression" dxfId="2081" priority="13687">
      <formula>IF(RIGHT(TEXT(AU782,"0.#"),1)=".",FALSE,TRUE)</formula>
    </cfRule>
    <cfRule type="expression" dxfId="2080" priority="13688">
      <formula>IF(RIGHT(TEXT(AU782,"0.#"),1)=".",TRUE,FALSE)</formula>
    </cfRule>
  </conditionalFormatting>
  <conditionalFormatting sqref="Y822 Y809 Y796">
    <cfRule type="expression" dxfId="2079" priority="13673">
      <formula>IF(RIGHT(TEXT(Y796,"0.#"),1)=".",FALSE,TRUE)</formula>
    </cfRule>
    <cfRule type="expression" dxfId="2078" priority="13674">
      <formula>IF(RIGHT(TEXT(Y796,"0.#"),1)=".",TRUE,FALSE)</formula>
    </cfRule>
  </conditionalFormatting>
  <conditionalFormatting sqref="Y831 Y818 Y805">
    <cfRule type="expression" dxfId="2077" priority="13671">
      <formula>IF(RIGHT(TEXT(Y805,"0.#"),1)=".",FALSE,TRUE)</formula>
    </cfRule>
    <cfRule type="expression" dxfId="2076" priority="13672">
      <formula>IF(RIGHT(TEXT(Y805,"0.#"),1)=".",TRUE,FALSE)</formula>
    </cfRule>
  </conditionalFormatting>
  <conditionalFormatting sqref="AU822 AU809 AU796">
    <cfRule type="expression" dxfId="2075" priority="13667">
      <formula>IF(RIGHT(TEXT(AU796,"0.#"),1)=".",FALSE,TRUE)</formula>
    </cfRule>
    <cfRule type="expression" dxfId="2074" priority="13668">
      <formula>IF(RIGHT(TEXT(AU796,"0.#"),1)=".",TRUE,FALSE)</formula>
    </cfRule>
  </conditionalFormatting>
  <conditionalFormatting sqref="AU831 AU818 AU805">
    <cfRule type="expression" dxfId="2073" priority="13665">
      <formula>IF(RIGHT(TEXT(AU805,"0.#"),1)=".",FALSE,TRUE)</formula>
    </cfRule>
    <cfRule type="expression" dxfId="2072" priority="13666">
      <formula>IF(RIGHT(TEXT(AU805,"0.#"),1)=".",TRUE,FALSE)</formula>
    </cfRule>
  </conditionalFormatting>
  <conditionalFormatting sqref="AU823:AU830 AU821 AU810:AU817 AU808 AU797:AU804 AU795">
    <cfRule type="expression" dxfId="2071" priority="13663">
      <formula>IF(RIGHT(TEXT(AU795,"0.#"),1)=".",FALSE,TRUE)</formula>
    </cfRule>
    <cfRule type="expression" dxfId="2070" priority="13664">
      <formula>IF(RIGHT(TEXT(AU795,"0.#"),1)=".",TRUE,FALSE)</formula>
    </cfRule>
  </conditionalFormatting>
  <conditionalFormatting sqref="AM87">
    <cfRule type="expression" dxfId="2069" priority="13317">
      <formula>IF(RIGHT(TEXT(AM87,"0.#"),1)=".",FALSE,TRUE)</formula>
    </cfRule>
    <cfRule type="expression" dxfId="2068" priority="13318">
      <formula>IF(RIGHT(TEXT(AM87,"0.#"),1)=".",TRUE,FALSE)</formula>
    </cfRule>
  </conditionalFormatting>
  <conditionalFormatting sqref="AE55">
    <cfRule type="expression" dxfId="2067" priority="13385">
      <formula>IF(RIGHT(TEXT(AE55,"0.#"),1)=".",FALSE,TRUE)</formula>
    </cfRule>
    <cfRule type="expression" dxfId="2066" priority="13386">
      <formula>IF(RIGHT(TEXT(AE55,"0.#"),1)=".",TRUE,FALSE)</formula>
    </cfRule>
  </conditionalFormatting>
  <conditionalFormatting sqref="AI55">
    <cfRule type="expression" dxfId="2065" priority="13383">
      <formula>IF(RIGHT(TEXT(AI55,"0.#"),1)=".",FALSE,TRUE)</formula>
    </cfRule>
    <cfRule type="expression" dxfId="2064" priority="13384">
      <formula>IF(RIGHT(TEXT(AI55,"0.#"),1)=".",TRUE,FALSE)</formula>
    </cfRule>
  </conditionalFormatting>
  <conditionalFormatting sqref="AM34">
    <cfRule type="expression" dxfId="2063" priority="13463">
      <formula>IF(RIGHT(TEXT(AM34,"0.#"),1)=".",FALSE,TRUE)</formula>
    </cfRule>
    <cfRule type="expression" dxfId="2062" priority="13464">
      <formula>IF(RIGHT(TEXT(AM34,"0.#"),1)=".",TRUE,FALSE)</formula>
    </cfRule>
  </conditionalFormatting>
  <conditionalFormatting sqref="AE33">
    <cfRule type="expression" dxfId="2061" priority="13477">
      <formula>IF(RIGHT(TEXT(AE33,"0.#"),1)=".",FALSE,TRUE)</formula>
    </cfRule>
    <cfRule type="expression" dxfId="2060" priority="13478">
      <formula>IF(RIGHT(TEXT(AE33,"0.#"),1)=".",TRUE,FALSE)</formula>
    </cfRule>
  </conditionalFormatting>
  <conditionalFormatting sqref="AE34">
    <cfRule type="expression" dxfId="2059" priority="13475">
      <formula>IF(RIGHT(TEXT(AE34,"0.#"),1)=".",FALSE,TRUE)</formula>
    </cfRule>
    <cfRule type="expression" dxfId="2058" priority="13476">
      <formula>IF(RIGHT(TEXT(AE34,"0.#"),1)=".",TRUE,FALSE)</formula>
    </cfRule>
  </conditionalFormatting>
  <conditionalFormatting sqref="AI34">
    <cfRule type="expression" dxfId="2057" priority="13473">
      <formula>IF(RIGHT(TEXT(AI34,"0.#"),1)=".",FALSE,TRUE)</formula>
    </cfRule>
    <cfRule type="expression" dxfId="2056" priority="13474">
      <formula>IF(RIGHT(TEXT(AI34,"0.#"),1)=".",TRUE,FALSE)</formula>
    </cfRule>
  </conditionalFormatting>
  <conditionalFormatting sqref="AI33">
    <cfRule type="expression" dxfId="2055" priority="13471">
      <formula>IF(RIGHT(TEXT(AI33,"0.#"),1)=".",FALSE,TRUE)</formula>
    </cfRule>
    <cfRule type="expression" dxfId="2054" priority="13472">
      <formula>IF(RIGHT(TEXT(AI33,"0.#"),1)=".",TRUE,FALSE)</formula>
    </cfRule>
  </conditionalFormatting>
  <conditionalFormatting sqref="AI32">
    <cfRule type="expression" dxfId="2053" priority="13469">
      <formula>IF(RIGHT(TEXT(AI32,"0.#"),1)=".",FALSE,TRUE)</formula>
    </cfRule>
    <cfRule type="expression" dxfId="2052" priority="13470">
      <formula>IF(RIGHT(TEXT(AI32,"0.#"),1)=".",TRUE,FALSE)</formula>
    </cfRule>
  </conditionalFormatting>
  <conditionalFormatting sqref="AM32">
    <cfRule type="expression" dxfId="2051" priority="13467">
      <formula>IF(RIGHT(TEXT(AM32,"0.#"),1)=".",FALSE,TRUE)</formula>
    </cfRule>
    <cfRule type="expression" dxfId="2050" priority="13468">
      <formula>IF(RIGHT(TEXT(AM32,"0.#"),1)=".",TRUE,FALSE)</formula>
    </cfRule>
  </conditionalFormatting>
  <conditionalFormatting sqref="AM33">
    <cfRule type="expression" dxfId="2049" priority="13465">
      <formula>IF(RIGHT(TEXT(AM33,"0.#"),1)=".",FALSE,TRUE)</formula>
    </cfRule>
    <cfRule type="expression" dxfId="2048" priority="13466">
      <formula>IF(RIGHT(TEXT(AM33,"0.#"),1)=".",TRUE,FALSE)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M101">
    <cfRule type="expression" dxfId="1957" priority="13237">
      <formula>IF(RIGHT(TEXT(AM101,"0.#"),1)=".",FALSE,TRUE)</formula>
    </cfRule>
    <cfRule type="expression" dxfId="1956" priority="13238">
      <formula>IF(RIGHT(TEXT(AM101,"0.#"),1)=".",TRUE,FALSE)</formula>
    </cfRule>
  </conditionalFormatting>
  <conditionalFormatting sqref="AE102">
    <cfRule type="expression" dxfId="1955" priority="13235">
      <formula>IF(RIGHT(TEXT(AE102,"0.#"),1)=".",FALSE,TRUE)</formula>
    </cfRule>
    <cfRule type="expression" dxfId="1954" priority="13236">
      <formula>IF(RIGHT(TEXT(AE102,"0.#"),1)=".",TRUE,FALSE)</formula>
    </cfRule>
  </conditionalFormatting>
  <conditionalFormatting sqref="AI102">
    <cfRule type="expression" dxfId="1953" priority="13233">
      <formula>IF(RIGHT(TEXT(AI102,"0.#"),1)=".",FALSE,TRUE)</formula>
    </cfRule>
    <cfRule type="expression" dxfId="1952" priority="13234">
      <formula>IF(RIGHT(TEXT(AI102,"0.#"),1)=".",TRUE,FALSE)</formula>
    </cfRule>
  </conditionalFormatting>
  <conditionalFormatting sqref="AM102">
    <cfRule type="expression" dxfId="1951" priority="13231">
      <formula>IF(RIGHT(TEXT(AM102,"0.#"),1)=".",FALSE,TRUE)</formula>
    </cfRule>
    <cfRule type="expression" dxfId="1950" priority="13232">
      <formula>IF(RIGHT(TEXT(AM102,"0.#"),1)=".",TRUE,FALSE)</formula>
    </cfRule>
  </conditionalFormatting>
  <conditionalFormatting sqref="AQ102">
    <cfRule type="expression" dxfId="1949" priority="13229">
      <formula>IF(RIGHT(TEXT(AQ102,"0.#"),1)=".",FALSE,TRUE)</formula>
    </cfRule>
    <cfRule type="expression" dxfId="1948" priority="13230">
      <formula>IF(RIGHT(TEXT(AQ102,"0.#"),1)=".",TRUE,FALSE)</formula>
    </cfRule>
  </conditionalFormatting>
  <conditionalFormatting sqref="AE104">
    <cfRule type="expression" dxfId="1947" priority="13227">
      <formula>IF(RIGHT(TEXT(AE104,"0.#"),1)=".",FALSE,TRUE)</formula>
    </cfRule>
    <cfRule type="expression" dxfId="1946" priority="13228">
      <formula>IF(RIGHT(TEXT(AE104,"0.#"),1)=".",TRUE,FALSE)</formula>
    </cfRule>
  </conditionalFormatting>
  <conditionalFormatting sqref="AI104">
    <cfRule type="expression" dxfId="1945" priority="13225">
      <formula>IF(RIGHT(TEXT(AI104,"0.#"),1)=".",FALSE,TRUE)</formula>
    </cfRule>
    <cfRule type="expression" dxfId="1944" priority="13226">
      <formula>IF(RIGHT(TEXT(AI104,"0.#"),1)=".",TRUE,FALSE)</formula>
    </cfRule>
  </conditionalFormatting>
  <conditionalFormatting sqref="AM104">
    <cfRule type="expression" dxfId="1943" priority="13223">
      <formula>IF(RIGHT(TEXT(AM104,"0.#"),1)=".",FALSE,TRUE)</formula>
    </cfRule>
    <cfRule type="expression" dxfId="1942" priority="13224">
      <formula>IF(RIGHT(TEXT(AM104,"0.#"),1)=".",TRUE,FALSE)</formula>
    </cfRule>
  </conditionalFormatting>
  <conditionalFormatting sqref="AE105">
    <cfRule type="expression" dxfId="1941" priority="13221">
      <formula>IF(RIGHT(TEXT(AE105,"0.#"),1)=".",FALSE,TRUE)</formula>
    </cfRule>
    <cfRule type="expression" dxfId="1940" priority="13222">
      <formula>IF(RIGHT(TEXT(AE105,"0.#"),1)=".",TRUE,FALSE)</formula>
    </cfRule>
  </conditionalFormatting>
  <conditionalFormatting sqref="AI105">
    <cfRule type="expression" dxfId="1939" priority="13219">
      <formula>IF(RIGHT(TEXT(AI105,"0.#"),1)=".",FALSE,TRUE)</formula>
    </cfRule>
    <cfRule type="expression" dxfId="1938" priority="13220">
      <formula>IF(RIGHT(TEXT(AI105,"0.#"),1)=".",TRUE,FALSE)</formula>
    </cfRule>
  </conditionalFormatting>
  <conditionalFormatting sqref="AM105">
    <cfRule type="expression" dxfId="1937" priority="13217">
      <formula>IF(RIGHT(TEXT(AM105,"0.#"),1)=".",FALSE,TRUE)</formula>
    </cfRule>
    <cfRule type="expression" dxfId="1936" priority="13218">
      <formula>IF(RIGHT(TEXT(AM105,"0.#"),1)=".",TRUE,FALSE)</formula>
    </cfRule>
  </conditionalFormatting>
  <conditionalFormatting sqref="AE107">
    <cfRule type="expression" dxfId="1935" priority="13213">
      <formula>IF(RIGHT(TEXT(AE107,"0.#"),1)=".",FALSE,TRUE)</formula>
    </cfRule>
    <cfRule type="expression" dxfId="1934" priority="13214">
      <formula>IF(RIGHT(TEXT(AE107,"0.#"),1)=".",TRUE,FALSE)</formula>
    </cfRule>
  </conditionalFormatting>
  <conditionalFormatting sqref="AI107">
    <cfRule type="expression" dxfId="1933" priority="13211">
      <formula>IF(RIGHT(TEXT(AI107,"0.#"),1)=".",FALSE,TRUE)</formula>
    </cfRule>
    <cfRule type="expression" dxfId="1932" priority="13212">
      <formula>IF(RIGHT(TEXT(AI107,"0.#"),1)=".",TRUE,FALSE)</formula>
    </cfRule>
  </conditionalFormatting>
  <conditionalFormatting sqref="AM107">
    <cfRule type="expression" dxfId="1931" priority="13209">
      <formula>IF(RIGHT(TEXT(AM107,"0.#"),1)=".",FALSE,TRUE)</formula>
    </cfRule>
    <cfRule type="expression" dxfId="1930" priority="13210">
      <formula>IF(RIGHT(TEXT(AM107,"0.#"),1)=".",TRUE,FALSE)</formula>
    </cfRule>
  </conditionalFormatting>
  <conditionalFormatting sqref="AE108">
    <cfRule type="expression" dxfId="1929" priority="13207">
      <formula>IF(RIGHT(TEXT(AE108,"0.#"),1)=".",FALSE,TRUE)</formula>
    </cfRule>
    <cfRule type="expression" dxfId="1928" priority="13208">
      <formula>IF(RIGHT(TEXT(AE108,"0.#"),1)=".",TRUE,FALSE)</formula>
    </cfRule>
  </conditionalFormatting>
  <conditionalFormatting sqref="AI108">
    <cfRule type="expression" dxfId="1927" priority="13205">
      <formula>IF(RIGHT(TEXT(AI108,"0.#"),1)=".",FALSE,TRUE)</formula>
    </cfRule>
    <cfRule type="expression" dxfId="1926" priority="13206">
      <formula>IF(RIGHT(TEXT(AI108,"0.#"),1)=".",TRUE,FALSE)</formula>
    </cfRule>
  </conditionalFormatting>
  <conditionalFormatting sqref="AM108">
    <cfRule type="expression" dxfId="1925" priority="13203">
      <formula>IF(RIGHT(TEXT(AM108,"0.#"),1)=".",FALSE,TRUE)</formula>
    </cfRule>
    <cfRule type="expression" dxfId="1924" priority="13204">
      <formula>IF(RIGHT(TEXT(AM108,"0.#"),1)=".",TRUE,FALSE)</formula>
    </cfRule>
  </conditionalFormatting>
  <conditionalFormatting sqref="AE110">
    <cfRule type="expression" dxfId="1923" priority="13199">
      <formula>IF(RIGHT(TEXT(AE110,"0.#"),1)=".",FALSE,TRUE)</formula>
    </cfRule>
    <cfRule type="expression" dxfId="1922" priority="13200">
      <formula>IF(RIGHT(TEXT(AE110,"0.#"),1)=".",TRUE,FALSE)</formula>
    </cfRule>
  </conditionalFormatting>
  <conditionalFormatting sqref="AI110">
    <cfRule type="expression" dxfId="1921" priority="13197">
      <formula>IF(RIGHT(TEXT(AI110,"0.#"),1)=".",FALSE,TRUE)</formula>
    </cfRule>
    <cfRule type="expression" dxfId="1920" priority="13198">
      <formula>IF(RIGHT(TEXT(AI110,"0.#"),1)=".",TRUE,FALSE)</formula>
    </cfRule>
  </conditionalFormatting>
  <conditionalFormatting sqref="AM110">
    <cfRule type="expression" dxfId="1919" priority="13195">
      <formula>IF(RIGHT(TEXT(AM110,"0.#"),1)=".",FALSE,TRUE)</formula>
    </cfRule>
    <cfRule type="expression" dxfId="1918" priority="13196">
      <formula>IF(RIGHT(TEXT(AM110,"0.#"),1)=".",TRUE,FALSE)</formula>
    </cfRule>
  </conditionalFormatting>
  <conditionalFormatting sqref="AE111">
    <cfRule type="expression" dxfId="1917" priority="13193">
      <formula>IF(RIGHT(TEXT(AE111,"0.#"),1)=".",FALSE,TRUE)</formula>
    </cfRule>
    <cfRule type="expression" dxfId="1916" priority="13194">
      <formula>IF(RIGHT(TEXT(AE111,"0.#"),1)=".",TRUE,FALSE)</formula>
    </cfRule>
  </conditionalFormatting>
  <conditionalFormatting sqref="AI111">
    <cfRule type="expression" dxfId="1915" priority="13191">
      <formula>IF(RIGHT(TEXT(AI111,"0.#"),1)=".",FALSE,TRUE)</formula>
    </cfRule>
    <cfRule type="expression" dxfId="1914" priority="13192">
      <formula>IF(RIGHT(TEXT(AI111,"0.#"),1)=".",TRUE,FALSE)</formula>
    </cfRule>
  </conditionalFormatting>
  <conditionalFormatting sqref="AM111">
    <cfRule type="expression" dxfId="1913" priority="13189">
      <formula>IF(RIGHT(TEXT(AM111,"0.#"),1)=".",FALSE,TRUE)</formula>
    </cfRule>
    <cfRule type="expression" dxfId="1912" priority="13190">
      <formula>IF(RIGHT(TEXT(AM111,"0.#"),1)=".",TRUE,FALSE)</formula>
    </cfRule>
  </conditionalFormatting>
  <conditionalFormatting sqref="AE113">
    <cfRule type="expression" dxfId="1911" priority="13185">
      <formula>IF(RIGHT(TEXT(AE113,"0.#"),1)=".",FALSE,TRUE)</formula>
    </cfRule>
    <cfRule type="expression" dxfId="1910" priority="13186">
      <formula>IF(RIGHT(TEXT(AE113,"0.#"),1)=".",TRUE,FALSE)</formula>
    </cfRule>
  </conditionalFormatting>
  <conditionalFormatting sqref="AI113">
    <cfRule type="expression" dxfId="1909" priority="13183">
      <formula>IF(RIGHT(TEXT(AI113,"0.#"),1)=".",FALSE,TRUE)</formula>
    </cfRule>
    <cfRule type="expression" dxfId="1908" priority="13184">
      <formula>IF(RIGHT(TEXT(AI113,"0.#"),1)=".",TRUE,FALSE)</formula>
    </cfRule>
  </conditionalFormatting>
  <conditionalFormatting sqref="AM113">
    <cfRule type="expression" dxfId="1907" priority="13181">
      <formula>IF(RIGHT(TEXT(AM113,"0.#"),1)=".",FALSE,TRUE)</formula>
    </cfRule>
    <cfRule type="expression" dxfId="1906" priority="13182">
      <formula>IF(RIGHT(TEXT(AM113,"0.#"),1)=".",TRUE,FALSE)</formula>
    </cfRule>
  </conditionalFormatting>
  <conditionalFormatting sqref="AE114">
    <cfRule type="expression" dxfId="1905" priority="13179">
      <formula>IF(RIGHT(TEXT(AE114,"0.#"),1)=".",FALSE,TRUE)</formula>
    </cfRule>
    <cfRule type="expression" dxfId="1904" priority="13180">
      <formula>IF(RIGHT(TEXT(AE114,"0.#"),1)=".",TRUE,FALSE)</formula>
    </cfRule>
  </conditionalFormatting>
  <conditionalFormatting sqref="AI114">
    <cfRule type="expression" dxfId="1903" priority="13177">
      <formula>IF(RIGHT(TEXT(AI114,"0.#"),1)=".",FALSE,TRUE)</formula>
    </cfRule>
    <cfRule type="expression" dxfId="1902" priority="13178">
      <formula>IF(RIGHT(TEXT(AI114,"0.#"),1)=".",TRUE,FALSE)</formula>
    </cfRule>
  </conditionalFormatting>
  <conditionalFormatting sqref="AM114">
    <cfRule type="expression" dxfId="1901" priority="13175">
      <formula>IF(RIGHT(TEXT(AM114,"0.#"),1)=".",FALSE,TRUE)</formula>
    </cfRule>
    <cfRule type="expression" dxfId="1900" priority="13176">
      <formula>IF(RIGHT(TEXT(AM114,"0.#"),1)=".",TRUE,FALSE)</formula>
    </cfRule>
  </conditionalFormatting>
  <conditionalFormatting sqref="AQ116">
    <cfRule type="expression" dxfId="1899" priority="13171">
      <formula>IF(RIGHT(TEXT(AQ116,"0.#"),1)=".",FALSE,TRUE)</formula>
    </cfRule>
    <cfRule type="expression" dxfId="1898" priority="13172">
      <formula>IF(RIGHT(TEXT(AQ116,"0.#"),1)=".",TRUE,FALSE)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M117">
    <cfRule type="expression" dxfId="1895" priority="13165">
      <formula>IF(RIGHT(TEXT(AM117,"0.#"),1)=".",FALSE,TRUE)</formula>
    </cfRule>
    <cfRule type="expression" dxfId="1894" priority="13166">
      <formula>IF(RIGHT(TEXT(AM117,"0.#"),1)=".",TRUE,FALSE)</formula>
    </cfRule>
  </conditionalFormatting>
  <conditionalFormatting sqref="AQ117">
    <cfRule type="expression" dxfId="1893" priority="13159">
      <formula>IF(RIGHT(TEXT(AQ117,"0.#"),1)=".",FALSE,TRUE)</formula>
    </cfRule>
    <cfRule type="expression" dxfId="1892" priority="13160">
      <formula>IF(RIGHT(TEXT(AQ117,"0.#"),1)=".",TRUE,FALSE)</formula>
    </cfRule>
  </conditionalFormatting>
  <conditionalFormatting sqref="AE119 AQ119">
    <cfRule type="expression" dxfId="1891" priority="13157">
      <formula>IF(RIGHT(TEXT(AE119,"0.#"),1)=".",FALSE,TRUE)</formula>
    </cfRule>
    <cfRule type="expression" dxfId="1890" priority="13158">
      <formula>IF(RIGHT(TEXT(AE119,"0.#"),1)=".",TRUE,FALSE)</formula>
    </cfRule>
  </conditionalFormatting>
  <conditionalFormatting sqref="AI119">
    <cfRule type="expression" dxfId="1889" priority="13155">
      <formula>IF(RIGHT(TEXT(AI119,"0.#"),1)=".",FALSE,TRUE)</formula>
    </cfRule>
    <cfRule type="expression" dxfId="1888" priority="13156">
      <formula>IF(RIGHT(TEXT(AI119,"0.#"),1)=".",TRUE,FALSE)</formula>
    </cfRule>
  </conditionalFormatting>
  <conditionalFormatting sqref="AM119">
    <cfRule type="expression" dxfId="1887" priority="13153">
      <formula>IF(RIGHT(TEXT(AM119,"0.#"),1)=".",FALSE,TRUE)</formula>
    </cfRule>
    <cfRule type="expression" dxfId="1886" priority="13154">
      <formula>IF(RIGHT(TEXT(AM119,"0.#"),1)=".",TRUE,FALSE)</formula>
    </cfRule>
  </conditionalFormatting>
  <conditionalFormatting sqref="AQ120">
    <cfRule type="expression" dxfId="1885" priority="13145">
      <formula>IF(RIGHT(TEXT(AQ120,"0.#"),1)=".",FALSE,TRUE)</formula>
    </cfRule>
    <cfRule type="expression" dxfId="1884" priority="13146">
      <formula>IF(RIGHT(TEXT(AQ120,"0.#"),1)=".",TRUE,FALSE)</formula>
    </cfRule>
  </conditionalFormatting>
  <conditionalFormatting sqref="AE122 AQ122">
    <cfRule type="expression" dxfId="1883" priority="13143">
      <formula>IF(RIGHT(TEXT(AE122,"0.#"),1)=".",FALSE,TRUE)</formula>
    </cfRule>
    <cfRule type="expression" dxfId="1882" priority="13144">
      <formula>IF(RIGHT(TEXT(AE122,"0.#"),1)=".",TRUE,FALSE)</formula>
    </cfRule>
  </conditionalFormatting>
  <conditionalFormatting sqref="AI122">
    <cfRule type="expression" dxfId="1881" priority="13141">
      <formula>IF(RIGHT(TEXT(AI122,"0.#"),1)=".",FALSE,TRUE)</formula>
    </cfRule>
    <cfRule type="expression" dxfId="1880" priority="13142">
      <formula>IF(RIGHT(TEXT(AI122,"0.#"),1)=".",TRUE,FALSE)</formula>
    </cfRule>
  </conditionalFormatting>
  <conditionalFormatting sqref="AM122">
    <cfRule type="expression" dxfId="1879" priority="13139">
      <formula>IF(RIGHT(TEXT(AM122,"0.#"),1)=".",FALSE,TRUE)</formula>
    </cfRule>
    <cfRule type="expression" dxfId="1878" priority="13140">
      <formula>IF(RIGHT(TEXT(AM122,"0.#"),1)=".",TRUE,FALSE)</formula>
    </cfRule>
  </conditionalFormatting>
  <conditionalFormatting sqref="AQ123">
    <cfRule type="expression" dxfId="1877" priority="13131">
      <formula>IF(RIGHT(TEXT(AQ123,"0.#"),1)=".",FALSE,TRUE)</formula>
    </cfRule>
    <cfRule type="expression" dxfId="1876" priority="13132">
      <formula>IF(RIGHT(TEXT(AQ123,"0.#"),1)=".",TRUE,FALSE)</formula>
    </cfRule>
  </conditionalFormatting>
  <conditionalFormatting sqref="AE125 AQ125">
    <cfRule type="expression" dxfId="1875" priority="13129">
      <formula>IF(RIGHT(TEXT(AE125,"0.#"),1)=".",FALSE,TRUE)</formula>
    </cfRule>
    <cfRule type="expression" dxfId="1874" priority="13130">
      <formula>IF(RIGHT(TEXT(AE125,"0.#"),1)=".",TRUE,FALSE)</formula>
    </cfRule>
  </conditionalFormatting>
  <conditionalFormatting sqref="AI125">
    <cfRule type="expression" dxfId="1873" priority="13127">
      <formula>IF(RIGHT(TEXT(AI125,"0.#"),1)=".",FALSE,TRUE)</formula>
    </cfRule>
    <cfRule type="expression" dxfId="1872" priority="13128">
      <formula>IF(RIGHT(TEXT(AI125,"0.#"),1)=".",TRUE,FALSE)</formula>
    </cfRule>
  </conditionalFormatting>
  <conditionalFormatting sqref="AM125">
    <cfRule type="expression" dxfId="1871" priority="13125">
      <formula>IF(RIGHT(TEXT(AM125,"0.#"),1)=".",FALSE,TRUE)</formula>
    </cfRule>
    <cfRule type="expression" dxfId="1870" priority="13126">
      <formula>IF(RIGHT(TEXT(AM125,"0.#"),1)=".",TRUE,FALSE)</formula>
    </cfRule>
  </conditionalFormatting>
  <conditionalFormatting sqref="AQ126">
    <cfRule type="expression" dxfId="1869" priority="13117">
      <formula>IF(RIGHT(TEXT(AQ126,"0.#"),1)=".",FALSE,TRUE)</formula>
    </cfRule>
    <cfRule type="expression" dxfId="1868" priority="13118">
      <formula>IF(RIGHT(TEXT(AQ126,"0.#"),1)=".",TRUE,FALSE)</formula>
    </cfRule>
  </conditionalFormatting>
  <conditionalFormatting sqref="AE128 AQ128">
    <cfRule type="expression" dxfId="1867" priority="13115">
      <formula>IF(RIGHT(TEXT(AE128,"0.#"),1)=".",FALSE,TRUE)</formula>
    </cfRule>
    <cfRule type="expression" dxfId="1866" priority="13116">
      <formula>IF(RIGHT(TEXT(AE128,"0.#"),1)=".",TRUE,FALSE)</formula>
    </cfRule>
  </conditionalFormatting>
  <conditionalFormatting sqref="AI128">
    <cfRule type="expression" dxfId="1865" priority="13113">
      <formula>IF(RIGHT(TEXT(AI128,"0.#"),1)=".",FALSE,TRUE)</formula>
    </cfRule>
    <cfRule type="expression" dxfId="1864" priority="13114">
      <formula>IF(RIGHT(TEXT(AI128,"0.#"),1)=".",TRUE,FALSE)</formula>
    </cfRule>
  </conditionalFormatting>
  <conditionalFormatting sqref="AM128">
    <cfRule type="expression" dxfId="1863" priority="13111">
      <formula>IF(RIGHT(TEXT(AM128,"0.#"),1)=".",FALSE,TRUE)</formula>
    </cfRule>
    <cfRule type="expression" dxfId="1862" priority="13112">
      <formula>IF(RIGHT(TEXT(AM128,"0.#"),1)=".",TRUE,FALSE)</formula>
    </cfRule>
  </conditionalFormatting>
  <conditionalFormatting sqref="AQ129">
    <cfRule type="expression" dxfId="1861" priority="13103">
      <formula>IF(RIGHT(TEXT(AQ129,"0.#"),1)=".",FALSE,TRUE)</formula>
    </cfRule>
    <cfRule type="expression" dxfId="1860" priority="13104">
      <formula>IF(RIGHT(TEXT(AQ129,"0.#"),1)=".",TRUE,FALSE)</formula>
    </cfRule>
  </conditionalFormatting>
  <conditionalFormatting sqref="AE75">
    <cfRule type="expression" dxfId="1859" priority="13101">
      <formula>IF(RIGHT(TEXT(AE75,"0.#"),1)=".",FALSE,TRUE)</formula>
    </cfRule>
    <cfRule type="expression" dxfId="1858" priority="13102">
      <formula>IF(RIGHT(TEXT(AE75,"0.#"),1)=".",TRUE,FALSE)</formula>
    </cfRule>
  </conditionalFormatting>
  <conditionalFormatting sqref="AE76">
    <cfRule type="expression" dxfId="1857" priority="13099">
      <formula>IF(RIGHT(TEXT(AE76,"0.#"),1)=".",FALSE,TRUE)</formula>
    </cfRule>
    <cfRule type="expression" dxfId="1856" priority="13100">
      <formula>IF(RIGHT(TEXT(AE76,"0.#"),1)=".",TRUE,FALSE)</formula>
    </cfRule>
  </conditionalFormatting>
  <conditionalFormatting sqref="AE77">
    <cfRule type="expression" dxfId="1855" priority="13097">
      <formula>IF(RIGHT(TEXT(AE77,"0.#"),1)=".",FALSE,TRUE)</formula>
    </cfRule>
    <cfRule type="expression" dxfId="1854" priority="13098">
      <formula>IF(RIGHT(TEXT(AE77,"0.#"),1)=".",TRUE,FALSE)</formula>
    </cfRule>
  </conditionalFormatting>
  <conditionalFormatting sqref="AI77">
    <cfRule type="expression" dxfId="1853" priority="13095">
      <formula>IF(RIGHT(TEXT(AI77,"0.#"),1)=".",FALSE,TRUE)</formula>
    </cfRule>
    <cfRule type="expression" dxfId="1852" priority="13096">
      <formula>IF(RIGHT(TEXT(AI77,"0.#"),1)=".",TRUE,FALSE)</formula>
    </cfRule>
  </conditionalFormatting>
  <conditionalFormatting sqref="AI76">
    <cfRule type="expression" dxfId="1851" priority="13093">
      <formula>IF(RIGHT(TEXT(AI76,"0.#"),1)=".",FALSE,TRUE)</formula>
    </cfRule>
    <cfRule type="expression" dxfId="1850" priority="13094">
      <formula>IF(RIGHT(TEXT(AI76,"0.#"),1)=".",TRUE,FALSE)</formula>
    </cfRule>
  </conditionalFormatting>
  <conditionalFormatting sqref="AI75">
    <cfRule type="expression" dxfId="1849" priority="13091">
      <formula>IF(RIGHT(TEXT(AI75,"0.#"),1)=".",FALSE,TRUE)</formula>
    </cfRule>
    <cfRule type="expression" dxfId="1848" priority="13092">
      <formula>IF(RIGHT(TEXT(AI75,"0.#"),1)=".",TRUE,FALSE)</formula>
    </cfRule>
  </conditionalFormatting>
  <conditionalFormatting sqref="AM75">
    <cfRule type="expression" dxfId="1847" priority="13089">
      <formula>IF(RIGHT(TEXT(AM75,"0.#"),1)=".",FALSE,TRUE)</formula>
    </cfRule>
    <cfRule type="expression" dxfId="1846" priority="13090">
      <formula>IF(RIGHT(TEXT(AM75,"0.#"),1)=".",TRUE,FALSE)</formula>
    </cfRule>
  </conditionalFormatting>
  <conditionalFormatting sqref="AM76">
    <cfRule type="expression" dxfId="1845" priority="13087">
      <formula>IF(RIGHT(TEXT(AM76,"0.#"),1)=".",FALSE,TRUE)</formula>
    </cfRule>
    <cfRule type="expression" dxfId="1844" priority="13088">
      <formula>IF(RIGHT(TEXT(AM76,"0.#"),1)=".",TRUE,FALSE)</formula>
    </cfRule>
  </conditionalFormatting>
  <conditionalFormatting sqref="AM77">
    <cfRule type="expression" dxfId="1843" priority="13085">
      <formula>IF(RIGHT(TEXT(AM77,"0.#"),1)=".",FALSE,TRUE)</formula>
    </cfRule>
    <cfRule type="expression" dxfId="1842" priority="13086">
      <formula>IF(RIGHT(TEXT(AM77,"0.#"),1)=".",TRUE,FALSE)</formula>
    </cfRule>
  </conditionalFormatting>
  <conditionalFormatting sqref="AE134:AE135 AI134:AI135 AM134:AM135 AQ134:AQ135 AU134:AU135">
    <cfRule type="expression" dxfId="1841" priority="13071">
      <formula>IF(RIGHT(TEXT(AE134,"0.#"),1)=".",FALSE,TRUE)</formula>
    </cfRule>
    <cfRule type="expression" dxfId="1840" priority="13072">
      <formula>IF(RIGHT(TEXT(AE134,"0.#"),1)=".",TRUE,FALSE)</formula>
    </cfRule>
  </conditionalFormatting>
  <conditionalFormatting sqref="AE433">
    <cfRule type="expression" dxfId="1839" priority="13041">
      <formula>IF(RIGHT(TEXT(AE433,"0.#"),1)=".",FALSE,TRUE)</formula>
    </cfRule>
    <cfRule type="expression" dxfId="1838" priority="13042">
      <formula>IF(RIGHT(TEXT(AE433,"0.#"),1)=".",TRUE,FALSE)</formula>
    </cfRule>
  </conditionalFormatting>
  <conditionalFormatting sqref="AM435">
    <cfRule type="expression" dxfId="1837" priority="13025">
      <formula>IF(RIGHT(TEXT(AM435,"0.#"),1)=".",FALSE,TRUE)</formula>
    </cfRule>
    <cfRule type="expression" dxfId="1836" priority="13026">
      <formula>IF(RIGHT(TEXT(AM435,"0.#"),1)=".",TRUE,FALSE)</formula>
    </cfRule>
  </conditionalFormatting>
  <conditionalFormatting sqref="AE434">
    <cfRule type="expression" dxfId="1835" priority="13039">
      <formula>IF(RIGHT(TEXT(AE434,"0.#"),1)=".",FALSE,TRUE)</formula>
    </cfRule>
    <cfRule type="expression" dxfId="1834" priority="13040">
      <formula>IF(RIGHT(TEXT(AE434,"0.#"),1)=".",TRUE,FALSE)</formula>
    </cfRule>
  </conditionalFormatting>
  <conditionalFormatting sqref="AE435">
    <cfRule type="expression" dxfId="1833" priority="13037">
      <formula>IF(RIGHT(TEXT(AE435,"0.#"),1)=".",FALSE,TRUE)</formula>
    </cfRule>
    <cfRule type="expression" dxfId="1832" priority="13038">
      <formula>IF(RIGHT(TEXT(AE435,"0.#"),1)=".",TRUE,FALSE)</formula>
    </cfRule>
  </conditionalFormatting>
  <conditionalFormatting sqref="AM433">
    <cfRule type="expression" dxfId="1831" priority="13029">
      <formula>IF(RIGHT(TEXT(AM433,"0.#"),1)=".",FALSE,TRUE)</formula>
    </cfRule>
    <cfRule type="expression" dxfId="1830" priority="13030">
      <formula>IF(RIGHT(TEXT(AM433,"0.#"),1)=".",TRUE,FALSE)</formula>
    </cfRule>
  </conditionalFormatting>
  <conditionalFormatting sqref="AM434">
    <cfRule type="expression" dxfId="1829" priority="13027">
      <formula>IF(RIGHT(TEXT(AM434,"0.#"),1)=".",FALSE,TRUE)</formula>
    </cfRule>
    <cfRule type="expression" dxfId="1828" priority="13028">
      <formula>IF(RIGHT(TEXT(AM434,"0.#"),1)=".",TRUE,FALSE)</formula>
    </cfRule>
  </conditionalFormatting>
  <conditionalFormatting sqref="AU433">
    <cfRule type="expression" dxfId="1827" priority="13017">
      <formula>IF(RIGHT(TEXT(AU433,"0.#"),1)=".",FALSE,TRUE)</formula>
    </cfRule>
    <cfRule type="expression" dxfId="1826" priority="13018">
      <formula>IF(RIGHT(TEXT(AU433,"0.#"),1)=".",TRUE,FALSE)</formula>
    </cfRule>
  </conditionalFormatting>
  <conditionalFormatting sqref="AU434">
    <cfRule type="expression" dxfId="1825" priority="13015">
      <formula>IF(RIGHT(TEXT(AU434,"0.#"),1)=".",FALSE,TRUE)</formula>
    </cfRule>
    <cfRule type="expression" dxfId="1824" priority="13016">
      <formula>IF(RIGHT(TEXT(AU434,"0.#"),1)=".",TRUE,FALSE)</formula>
    </cfRule>
  </conditionalFormatting>
  <conditionalFormatting sqref="AU435">
    <cfRule type="expression" dxfId="1823" priority="13013">
      <formula>IF(RIGHT(TEXT(AU435,"0.#"),1)=".",FALSE,TRUE)</formula>
    </cfRule>
    <cfRule type="expression" dxfId="1822" priority="13014">
      <formula>IF(RIGHT(TEXT(AU435,"0.#"),1)=".",TRUE,FALSE)</formula>
    </cfRule>
  </conditionalFormatting>
  <conditionalFormatting sqref="AI435">
    <cfRule type="expression" dxfId="1821" priority="12947">
      <formula>IF(RIGHT(TEXT(AI435,"0.#"),1)=".",FALSE,TRUE)</formula>
    </cfRule>
    <cfRule type="expression" dxfId="1820" priority="12948">
      <formula>IF(RIGHT(TEXT(AI435,"0.#"),1)=".",TRUE,FALSE)</formula>
    </cfRule>
  </conditionalFormatting>
  <conditionalFormatting sqref="AI433">
    <cfRule type="expression" dxfId="1819" priority="12951">
      <formula>IF(RIGHT(TEXT(AI433,"0.#"),1)=".",FALSE,TRUE)</formula>
    </cfRule>
    <cfRule type="expression" dxfId="1818" priority="12952">
      <formula>IF(RIGHT(TEXT(AI433,"0.#"),1)=".",TRUE,FALSE)</formula>
    </cfRule>
  </conditionalFormatting>
  <conditionalFormatting sqref="AI434">
    <cfRule type="expression" dxfId="1817" priority="12949">
      <formula>IF(RIGHT(TEXT(AI434,"0.#"),1)=".",FALSE,TRUE)</formula>
    </cfRule>
    <cfRule type="expression" dxfId="1816" priority="12950">
      <formula>IF(RIGHT(TEXT(AI434,"0.#"),1)=".",TRUE,FALSE)</formula>
    </cfRule>
  </conditionalFormatting>
  <conditionalFormatting sqref="AQ434">
    <cfRule type="expression" dxfId="1815" priority="12933">
      <formula>IF(RIGHT(TEXT(AQ434,"0.#"),1)=".",FALSE,TRUE)</formula>
    </cfRule>
    <cfRule type="expression" dxfId="1814" priority="12934">
      <formula>IF(RIGHT(TEXT(AQ434,"0.#"),1)=".",TRUE,FALSE)</formula>
    </cfRule>
  </conditionalFormatting>
  <conditionalFormatting sqref="AQ435">
    <cfRule type="expression" dxfId="1813" priority="12919">
      <formula>IF(RIGHT(TEXT(AQ435,"0.#"),1)=".",FALSE,TRUE)</formula>
    </cfRule>
    <cfRule type="expression" dxfId="1812" priority="12920">
      <formula>IF(RIGHT(TEXT(AQ435,"0.#"),1)=".",TRUE,FALSE)</formula>
    </cfRule>
  </conditionalFormatting>
  <conditionalFormatting sqref="AQ433">
    <cfRule type="expression" dxfId="1811" priority="12917">
      <formula>IF(RIGHT(TEXT(AQ433,"0.#"),1)=".",FALSE,TRUE)</formula>
    </cfRule>
    <cfRule type="expression" dxfId="1810" priority="12918">
      <formula>IF(RIGHT(TEXT(AQ433,"0.#"),1)=".",TRUE,FALSE)</formula>
    </cfRule>
  </conditionalFormatting>
  <conditionalFormatting sqref="AL840:AO867">
    <cfRule type="expression" dxfId="1809" priority="6641">
      <formula>IF(AND(AL840&gt;=0, RIGHT(TEXT(AL840,"0.#"),1)&lt;&gt;"."),TRUE,FALSE)</formula>
    </cfRule>
    <cfRule type="expression" dxfId="1808" priority="6642">
      <formula>IF(AND(AL840&gt;=0, RIGHT(TEXT(AL840,"0.#"),1)="."),TRUE,FALSE)</formula>
    </cfRule>
    <cfRule type="expression" dxfId="1807" priority="6643">
      <formula>IF(AND(AL840&lt;0, RIGHT(TEXT(AL840,"0.#"),1)&lt;&gt;"."),TRUE,FALSE)</formula>
    </cfRule>
    <cfRule type="expression" dxfId="1806" priority="6644">
      <formula>IF(AND(AL840&lt;0, RIGHT(TEXT(AL840,"0.#"),1)="."),TRUE,FALSE)</formula>
    </cfRule>
  </conditionalFormatting>
  <conditionalFormatting sqref="AQ53:AQ55">
    <cfRule type="expression" dxfId="1805" priority="4663">
      <formula>IF(RIGHT(TEXT(AQ53,"0.#"),1)=".",FALSE,TRUE)</formula>
    </cfRule>
    <cfRule type="expression" dxfId="1804" priority="4664">
      <formula>IF(RIGHT(TEXT(AQ53,"0.#"),1)=".",TRUE,FALSE)</formula>
    </cfRule>
  </conditionalFormatting>
  <conditionalFormatting sqref="AU53:AU55">
    <cfRule type="expression" dxfId="1803" priority="4661">
      <formula>IF(RIGHT(TEXT(AU53,"0.#"),1)=".",FALSE,TRUE)</formula>
    </cfRule>
    <cfRule type="expression" dxfId="1802" priority="4662">
      <formula>IF(RIGHT(TEXT(AU53,"0.#"),1)=".",TRUE,FALSE)</formula>
    </cfRule>
  </conditionalFormatting>
  <conditionalFormatting sqref="AQ60:AQ62">
    <cfRule type="expression" dxfId="1801" priority="4659">
      <formula>IF(RIGHT(TEXT(AQ60,"0.#"),1)=".",FALSE,TRUE)</formula>
    </cfRule>
    <cfRule type="expression" dxfId="1800" priority="4660">
      <formula>IF(RIGHT(TEXT(AQ60,"0.#"),1)=".",TRUE,FALSE)</formula>
    </cfRule>
  </conditionalFormatting>
  <conditionalFormatting sqref="AU60:AU62">
    <cfRule type="expression" dxfId="1799" priority="4657">
      <formula>IF(RIGHT(TEXT(AU60,"0.#"),1)=".",FALSE,TRUE)</formula>
    </cfRule>
    <cfRule type="expression" dxfId="1798" priority="4658">
      <formula>IF(RIGHT(TEXT(AU60,"0.#"),1)=".",TRUE,FALSE)</formula>
    </cfRule>
  </conditionalFormatting>
  <conditionalFormatting sqref="AQ75:AQ77">
    <cfRule type="expression" dxfId="1797" priority="4655">
      <formula>IF(RIGHT(TEXT(AQ75,"0.#"),1)=".",FALSE,TRUE)</formula>
    </cfRule>
    <cfRule type="expression" dxfId="1796" priority="4656">
      <formula>IF(RIGHT(TEXT(AQ75,"0.#"),1)=".",TRUE,FALSE)</formula>
    </cfRule>
  </conditionalFormatting>
  <conditionalFormatting sqref="AU75:AU77">
    <cfRule type="expression" dxfId="1795" priority="4653">
      <formula>IF(RIGHT(TEXT(AU75,"0.#"),1)=".",FALSE,TRUE)</formula>
    </cfRule>
    <cfRule type="expression" dxfId="1794" priority="4654">
      <formula>IF(RIGHT(TEXT(AU75,"0.#"),1)=".",TRUE,FALSE)</formula>
    </cfRule>
  </conditionalFormatting>
  <conditionalFormatting sqref="AQ87:AQ89">
    <cfRule type="expression" dxfId="1793" priority="4651">
      <formula>IF(RIGHT(TEXT(AQ87,"0.#"),1)=".",FALSE,TRUE)</formula>
    </cfRule>
    <cfRule type="expression" dxfId="1792" priority="4652">
      <formula>IF(RIGHT(TEXT(AQ87,"0.#"),1)=".",TRUE,FALSE)</formula>
    </cfRule>
  </conditionalFormatting>
  <conditionalFormatting sqref="AU87:AU89">
    <cfRule type="expression" dxfId="1791" priority="4649">
      <formula>IF(RIGHT(TEXT(AU87,"0.#"),1)=".",FALSE,TRUE)</formula>
    </cfRule>
    <cfRule type="expression" dxfId="1790" priority="4650">
      <formula>IF(RIGHT(TEXT(AU87,"0.#"),1)=".",TRUE,FALSE)</formula>
    </cfRule>
  </conditionalFormatting>
  <conditionalFormatting sqref="AQ92:AQ94">
    <cfRule type="expression" dxfId="1789" priority="4647">
      <formula>IF(RIGHT(TEXT(AQ92,"0.#"),1)=".",FALSE,TRUE)</formula>
    </cfRule>
    <cfRule type="expression" dxfId="1788" priority="4648">
      <formula>IF(RIGHT(TEXT(AQ92,"0.#"),1)=".",TRUE,FALSE)</formula>
    </cfRule>
  </conditionalFormatting>
  <conditionalFormatting sqref="AU92:AU94">
    <cfRule type="expression" dxfId="1787" priority="4645">
      <formula>IF(RIGHT(TEXT(AU92,"0.#"),1)=".",FALSE,TRUE)</formula>
    </cfRule>
    <cfRule type="expression" dxfId="1786" priority="4646">
      <formula>IF(RIGHT(TEXT(AU92,"0.#"),1)=".",TRUE,FALSE)</formula>
    </cfRule>
  </conditionalFormatting>
  <conditionalFormatting sqref="AQ97:AQ99">
    <cfRule type="expression" dxfId="1785" priority="4643">
      <formula>IF(RIGHT(TEXT(AQ97,"0.#"),1)=".",FALSE,TRUE)</formula>
    </cfRule>
    <cfRule type="expression" dxfId="1784" priority="4644">
      <formula>IF(RIGHT(TEXT(AQ97,"0.#"),1)=".",TRUE,FALSE)</formula>
    </cfRule>
  </conditionalFormatting>
  <conditionalFormatting sqref="AU97:AU99">
    <cfRule type="expression" dxfId="1783" priority="4641">
      <formula>IF(RIGHT(TEXT(AU97,"0.#"),1)=".",FALSE,TRUE)</formula>
    </cfRule>
    <cfRule type="expression" dxfId="1782" priority="4642">
      <formula>IF(RIGHT(TEXT(AU97,"0.#"),1)=".",TRUE,FALSE)</formula>
    </cfRule>
  </conditionalFormatting>
  <conditionalFormatting sqref="AE458">
    <cfRule type="expression" dxfId="1781" priority="4335">
      <formula>IF(RIGHT(TEXT(AE458,"0.#"),1)=".",FALSE,TRUE)</formula>
    </cfRule>
    <cfRule type="expression" dxfId="1780" priority="4336">
      <formula>IF(RIGHT(TEXT(AE458,"0.#"),1)=".",TRUE,FALSE)</formula>
    </cfRule>
  </conditionalFormatting>
  <conditionalFormatting sqref="AM460">
    <cfRule type="expression" dxfId="1779" priority="4325">
      <formula>IF(RIGHT(TEXT(AM460,"0.#"),1)=".",FALSE,TRUE)</formula>
    </cfRule>
    <cfRule type="expression" dxfId="1778" priority="4326">
      <formula>IF(RIGHT(TEXT(AM460,"0.#"),1)=".",TRUE,FALSE)</formula>
    </cfRule>
  </conditionalFormatting>
  <conditionalFormatting sqref="AE459">
    <cfRule type="expression" dxfId="1777" priority="4333">
      <formula>IF(RIGHT(TEXT(AE459,"0.#"),1)=".",FALSE,TRUE)</formula>
    </cfRule>
    <cfRule type="expression" dxfId="1776" priority="4334">
      <formula>IF(RIGHT(TEXT(AE459,"0.#"),1)=".",TRUE,FALSE)</formula>
    </cfRule>
  </conditionalFormatting>
  <conditionalFormatting sqref="AE460">
    <cfRule type="expression" dxfId="1775" priority="4331">
      <formula>IF(RIGHT(TEXT(AE460,"0.#"),1)=".",FALSE,TRUE)</formula>
    </cfRule>
    <cfRule type="expression" dxfId="1774" priority="4332">
      <formula>IF(RIGHT(TEXT(AE460,"0.#"),1)=".",TRUE,FALSE)</formula>
    </cfRule>
  </conditionalFormatting>
  <conditionalFormatting sqref="AM458">
    <cfRule type="expression" dxfId="1773" priority="4329">
      <formula>IF(RIGHT(TEXT(AM458,"0.#"),1)=".",FALSE,TRUE)</formula>
    </cfRule>
    <cfRule type="expression" dxfId="1772" priority="4330">
      <formula>IF(RIGHT(TEXT(AM458,"0.#"),1)=".",TRUE,FALSE)</formula>
    </cfRule>
  </conditionalFormatting>
  <conditionalFormatting sqref="AM459">
    <cfRule type="expression" dxfId="1771" priority="4327">
      <formula>IF(RIGHT(TEXT(AM459,"0.#"),1)=".",FALSE,TRUE)</formula>
    </cfRule>
    <cfRule type="expression" dxfId="1770" priority="4328">
      <formula>IF(RIGHT(TEXT(AM459,"0.#"),1)=".",TRUE,FALSE)</formula>
    </cfRule>
  </conditionalFormatting>
  <conditionalFormatting sqref="AU458">
    <cfRule type="expression" dxfId="1769" priority="4323">
      <formula>IF(RIGHT(TEXT(AU458,"0.#"),1)=".",FALSE,TRUE)</formula>
    </cfRule>
    <cfRule type="expression" dxfId="1768" priority="4324">
      <formula>IF(RIGHT(TEXT(AU458,"0.#"),1)=".",TRUE,FALSE)</formula>
    </cfRule>
  </conditionalFormatting>
  <conditionalFormatting sqref="AU459">
    <cfRule type="expression" dxfId="1767" priority="4321">
      <formula>IF(RIGHT(TEXT(AU459,"0.#"),1)=".",FALSE,TRUE)</formula>
    </cfRule>
    <cfRule type="expression" dxfId="1766" priority="4322">
      <formula>IF(RIGHT(TEXT(AU459,"0.#"),1)=".",TRUE,FALSE)</formula>
    </cfRule>
  </conditionalFormatting>
  <conditionalFormatting sqref="AU460">
    <cfRule type="expression" dxfId="1765" priority="4319">
      <formula>IF(RIGHT(TEXT(AU460,"0.#"),1)=".",FALSE,TRUE)</formula>
    </cfRule>
    <cfRule type="expression" dxfId="1764" priority="4320">
      <formula>IF(RIGHT(TEXT(AU460,"0.#"),1)=".",TRUE,FALSE)</formula>
    </cfRule>
  </conditionalFormatting>
  <conditionalFormatting sqref="AI460">
    <cfRule type="expression" dxfId="1763" priority="4313">
      <formula>IF(RIGHT(TEXT(AI460,"0.#"),1)=".",FALSE,TRUE)</formula>
    </cfRule>
    <cfRule type="expression" dxfId="1762" priority="4314">
      <formula>IF(RIGHT(TEXT(AI460,"0.#"),1)=".",TRUE,FALSE)</formula>
    </cfRule>
  </conditionalFormatting>
  <conditionalFormatting sqref="AI458">
    <cfRule type="expression" dxfId="1761" priority="4317">
      <formula>IF(RIGHT(TEXT(AI458,"0.#"),1)=".",FALSE,TRUE)</formula>
    </cfRule>
    <cfRule type="expression" dxfId="1760" priority="4318">
      <formula>IF(RIGHT(TEXT(AI458,"0.#"),1)=".",TRUE,FALSE)</formula>
    </cfRule>
  </conditionalFormatting>
  <conditionalFormatting sqref="AI459">
    <cfRule type="expression" dxfId="1759" priority="4315">
      <formula>IF(RIGHT(TEXT(AI459,"0.#"),1)=".",FALSE,TRUE)</formula>
    </cfRule>
    <cfRule type="expression" dxfId="1758" priority="4316">
      <formula>IF(RIGHT(TEXT(AI459,"0.#"),1)=".",TRUE,FALSE)</formula>
    </cfRule>
  </conditionalFormatting>
  <conditionalFormatting sqref="AQ459">
    <cfRule type="expression" dxfId="1757" priority="4311">
      <formula>IF(RIGHT(TEXT(AQ459,"0.#"),1)=".",FALSE,TRUE)</formula>
    </cfRule>
    <cfRule type="expression" dxfId="1756" priority="4312">
      <formula>IF(RIGHT(TEXT(AQ459,"0.#"),1)=".",TRUE,FALSE)</formula>
    </cfRule>
  </conditionalFormatting>
  <conditionalFormatting sqref="AQ460">
    <cfRule type="expression" dxfId="1755" priority="4309">
      <formula>IF(RIGHT(TEXT(AQ460,"0.#"),1)=".",FALSE,TRUE)</formula>
    </cfRule>
    <cfRule type="expression" dxfId="1754" priority="4310">
      <formula>IF(RIGHT(TEXT(AQ460,"0.#"),1)=".",TRUE,FALSE)</formula>
    </cfRule>
  </conditionalFormatting>
  <conditionalFormatting sqref="AQ458">
    <cfRule type="expression" dxfId="1753" priority="4307">
      <formula>IF(RIGHT(TEXT(AQ458,"0.#"),1)=".",FALSE,TRUE)</formula>
    </cfRule>
    <cfRule type="expression" dxfId="1752" priority="4308">
      <formula>IF(RIGHT(TEXT(AQ458,"0.#"),1)=".",TRUE,FALSE)</formula>
    </cfRule>
  </conditionalFormatting>
  <conditionalFormatting sqref="AE120 AM120">
    <cfRule type="expression" dxfId="1751" priority="2985">
      <formula>IF(RIGHT(TEXT(AE120,"0.#"),1)=".",FALSE,TRUE)</formula>
    </cfRule>
    <cfRule type="expression" dxfId="1750" priority="2986">
      <formula>IF(RIGHT(TEXT(AE120,"0.#"),1)=".",TRUE,FALSE)</formula>
    </cfRule>
  </conditionalFormatting>
  <conditionalFormatting sqref="AI126">
    <cfRule type="expression" dxfId="1749" priority="2975">
      <formula>IF(RIGHT(TEXT(AI126,"0.#"),1)=".",FALSE,TRUE)</formula>
    </cfRule>
    <cfRule type="expression" dxfId="1748" priority="2976">
      <formula>IF(RIGHT(TEXT(AI126,"0.#"),1)=".",TRUE,FALSE)</formula>
    </cfRule>
  </conditionalFormatting>
  <conditionalFormatting sqref="AI120">
    <cfRule type="expression" dxfId="1747" priority="2983">
      <formula>IF(RIGHT(TEXT(AI120,"0.#"),1)=".",FALSE,TRUE)</formula>
    </cfRule>
    <cfRule type="expression" dxfId="1746" priority="2984">
      <formula>IF(RIGHT(TEXT(AI120,"0.#"),1)=".",TRUE,FALSE)</formula>
    </cfRule>
  </conditionalFormatting>
  <conditionalFormatting sqref="AE123 AM123">
    <cfRule type="expression" dxfId="1745" priority="2981">
      <formula>IF(RIGHT(TEXT(AE123,"0.#"),1)=".",FALSE,TRUE)</formula>
    </cfRule>
    <cfRule type="expression" dxfId="1744" priority="2982">
      <formula>IF(RIGHT(TEXT(AE123,"0.#"),1)=".",TRUE,FALSE)</formula>
    </cfRule>
  </conditionalFormatting>
  <conditionalFormatting sqref="AI123">
    <cfRule type="expression" dxfId="1743" priority="2979">
      <formula>IF(RIGHT(TEXT(AI123,"0.#"),1)=".",FALSE,TRUE)</formula>
    </cfRule>
    <cfRule type="expression" dxfId="1742" priority="2980">
      <formula>IF(RIGHT(TEXT(AI123,"0.#"),1)=".",TRUE,FALSE)</formula>
    </cfRule>
  </conditionalFormatting>
  <conditionalFormatting sqref="AE126 AM126">
    <cfRule type="expression" dxfId="1741" priority="2977">
      <formula>IF(RIGHT(TEXT(AE126,"0.#"),1)=".",FALSE,TRUE)</formula>
    </cfRule>
    <cfRule type="expression" dxfId="1740" priority="2978">
      <formula>IF(RIGHT(TEXT(AE126,"0.#"),1)=".",TRUE,FALSE)</formula>
    </cfRule>
  </conditionalFormatting>
  <conditionalFormatting sqref="AE129 AM129">
    <cfRule type="expression" dxfId="1739" priority="2973">
      <formula>IF(RIGHT(TEXT(AE129,"0.#"),1)=".",FALSE,TRUE)</formula>
    </cfRule>
    <cfRule type="expression" dxfId="1738" priority="2974">
      <formula>IF(RIGHT(TEXT(AE129,"0.#"),1)=".",TRUE,FALSE)</formula>
    </cfRule>
  </conditionalFormatting>
  <conditionalFormatting sqref="AI129">
    <cfRule type="expression" dxfId="1737" priority="2971">
      <formula>IF(RIGHT(TEXT(AI129,"0.#"),1)=".",FALSE,TRUE)</formula>
    </cfRule>
    <cfRule type="expression" dxfId="1736" priority="2972">
      <formula>IF(RIGHT(TEXT(AI129,"0.#"),1)=".",TRUE,FALSE)</formula>
    </cfRule>
  </conditionalFormatting>
  <conditionalFormatting sqref="Y840:Y867">
    <cfRule type="expression" dxfId="1735" priority="2969">
      <formula>IF(RIGHT(TEXT(Y840,"0.#"),1)=".",FALSE,TRUE)</formula>
    </cfRule>
    <cfRule type="expression" dxfId="1734" priority="2970">
      <formula>IF(RIGHT(TEXT(Y840,"0.#"),1)=".",TRUE,FALSE)</formula>
    </cfRule>
  </conditionalFormatting>
  <conditionalFormatting sqref="AU518">
    <cfRule type="expression" dxfId="1733" priority="1479">
      <formula>IF(RIGHT(TEXT(AU518,"0.#"),1)=".",FALSE,TRUE)</formula>
    </cfRule>
    <cfRule type="expression" dxfId="1732" priority="1480">
      <formula>IF(RIGHT(TEXT(AU518,"0.#"),1)=".",TRUE,FALSE)</formula>
    </cfRule>
  </conditionalFormatting>
  <conditionalFormatting sqref="AQ551">
    <cfRule type="expression" dxfId="1731" priority="1255">
      <formula>IF(RIGHT(TEXT(AQ551,"0.#"),1)=".",FALSE,TRUE)</formula>
    </cfRule>
    <cfRule type="expression" dxfId="1730" priority="1256">
      <formula>IF(RIGHT(TEXT(AQ551,"0.#"),1)=".",TRUE,FALSE)</formula>
    </cfRule>
  </conditionalFormatting>
  <conditionalFormatting sqref="AE556">
    <cfRule type="expression" dxfId="1729" priority="1253">
      <formula>IF(RIGHT(TEXT(AE556,"0.#"),1)=".",FALSE,TRUE)</formula>
    </cfRule>
    <cfRule type="expression" dxfId="1728" priority="1254">
      <formula>IF(RIGHT(TEXT(AE556,"0.#"),1)=".",TRUE,FALSE)</formula>
    </cfRule>
  </conditionalFormatting>
  <conditionalFormatting sqref="AE557">
    <cfRule type="expression" dxfId="1727" priority="1251">
      <formula>IF(RIGHT(TEXT(AE557,"0.#"),1)=".",FALSE,TRUE)</formula>
    </cfRule>
    <cfRule type="expression" dxfId="1726" priority="1252">
      <formula>IF(RIGHT(TEXT(AE557,"0.#"),1)=".",TRUE,FALSE)</formula>
    </cfRule>
  </conditionalFormatting>
  <conditionalFormatting sqref="AE558">
    <cfRule type="expression" dxfId="1725" priority="1249">
      <formula>IF(RIGHT(TEXT(AE558,"0.#"),1)=".",FALSE,TRUE)</formula>
    </cfRule>
    <cfRule type="expression" dxfId="1724" priority="1250">
      <formula>IF(RIGHT(TEXT(AE558,"0.#"),1)=".",TRUE,FALSE)</formula>
    </cfRule>
  </conditionalFormatting>
  <conditionalFormatting sqref="AU556">
    <cfRule type="expression" dxfId="1723" priority="1241">
      <formula>IF(RIGHT(TEXT(AU556,"0.#"),1)=".",FALSE,TRUE)</formula>
    </cfRule>
    <cfRule type="expression" dxfId="1722" priority="1242">
      <formula>IF(RIGHT(TEXT(AU556,"0.#"),1)=".",TRUE,FALSE)</formula>
    </cfRule>
  </conditionalFormatting>
  <conditionalFormatting sqref="AU557">
    <cfRule type="expression" dxfId="1721" priority="1239">
      <formula>IF(RIGHT(TEXT(AU557,"0.#"),1)=".",FALSE,TRUE)</formula>
    </cfRule>
    <cfRule type="expression" dxfId="1720" priority="1240">
      <formula>IF(RIGHT(TEXT(AU557,"0.#"),1)=".",TRUE,FALSE)</formula>
    </cfRule>
  </conditionalFormatting>
  <conditionalFormatting sqref="AU558">
    <cfRule type="expression" dxfId="1719" priority="1237">
      <formula>IF(RIGHT(TEXT(AU558,"0.#"),1)=".",FALSE,TRUE)</formula>
    </cfRule>
    <cfRule type="expression" dxfId="1718" priority="1238">
      <formula>IF(RIGHT(TEXT(AU558,"0.#"),1)=".",TRUE,FALSE)</formula>
    </cfRule>
  </conditionalFormatting>
  <conditionalFormatting sqref="AQ557">
    <cfRule type="expression" dxfId="1717" priority="1229">
      <formula>IF(RIGHT(TEXT(AQ557,"0.#"),1)=".",FALSE,TRUE)</formula>
    </cfRule>
    <cfRule type="expression" dxfId="1716" priority="1230">
      <formula>IF(RIGHT(TEXT(AQ557,"0.#"),1)=".",TRUE,FALSE)</formula>
    </cfRule>
  </conditionalFormatting>
  <conditionalFormatting sqref="AQ558">
    <cfRule type="expression" dxfId="1715" priority="1227">
      <formula>IF(RIGHT(TEXT(AQ558,"0.#"),1)=".",FALSE,TRUE)</formula>
    </cfRule>
    <cfRule type="expression" dxfId="1714" priority="1228">
      <formula>IF(RIGHT(TEXT(AQ558,"0.#"),1)=".",TRUE,FALSE)</formula>
    </cfRule>
  </conditionalFormatting>
  <conditionalFormatting sqref="AQ556">
    <cfRule type="expression" dxfId="1713" priority="1225">
      <formula>IF(RIGHT(TEXT(AQ556,"0.#"),1)=".",FALSE,TRUE)</formula>
    </cfRule>
    <cfRule type="expression" dxfId="1712" priority="1226">
      <formula>IF(RIGHT(TEXT(AQ556,"0.#"),1)=".",TRUE,FALSE)</formula>
    </cfRule>
  </conditionalFormatting>
  <conditionalFormatting sqref="AE561">
    <cfRule type="expression" dxfId="1711" priority="1223">
      <formula>IF(RIGHT(TEXT(AE561,"0.#"),1)=".",FALSE,TRUE)</formula>
    </cfRule>
    <cfRule type="expression" dxfId="1710" priority="1224">
      <formula>IF(RIGHT(TEXT(AE561,"0.#"),1)=".",TRUE,FALSE)</formula>
    </cfRule>
  </conditionalFormatting>
  <conditionalFormatting sqref="AE562">
    <cfRule type="expression" dxfId="1709" priority="1221">
      <formula>IF(RIGHT(TEXT(AE562,"0.#"),1)=".",FALSE,TRUE)</formula>
    </cfRule>
    <cfRule type="expression" dxfId="1708" priority="1222">
      <formula>IF(RIGHT(TEXT(AE562,"0.#"),1)=".",TRUE,FALSE)</formula>
    </cfRule>
  </conditionalFormatting>
  <conditionalFormatting sqref="AE563">
    <cfRule type="expression" dxfId="1707" priority="1219">
      <formula>IF(RIGHT(TEXT(AE563,"0.#"),1)=".",FALSE,TRUE)</formula>
    </cfRule>
    <cfRule type="expression" dxfId="1706" priority="1220">
      <formula>IF(RIGHT(TEXT(AE563,"0.#"),1)=".",TRUE,FALSE)</formula>
    </cfRule>
  </conditionalFormatting>
  <conditionalFormatting sqref="AL1103:AO1132">
    <cfRule type="expression" dxfId="1705" priority="2875">
      <formula>IF(AND(AL1103&gt;=0, RIGHT(TEXT(AL1103,"0.#"),1)&lt;&gt;"."),TRUE,FALSE)</formula>
    </cfRule>
    <cfRule type="expression" dxfId="1704" priority="2876">
      <formula>IF(AND(AL1103&gt;=0, RIGHT(TEXT(AL1103,"0.#"),1)="."),TRUE,FALSE)</formula>
    </cfRule>
    <cfRule type="expression" dxfId="1703" priority="2877">
      <formula>IF(AND(AL1103&lt;0, RIGHT(TEXT(AL1103,"0.#"),1)&lt;&gt;"."),TRUE,FALSE)</formula>
    </cfRule>
    <cfRule type="expression" dxfId="1702" priority="2878">
      <formula>IF(AND(AL1103&lt;0, RIGHT(TEXT(AL1103,"0.#"),1)="."),TRUE,FALSE)</formula>
    </cfRule>
  </conditionalFormatting>
  <conditionalFormatting sqref="Y1103:Y1132">
    <cfRule type="expression" dxfId="1701" priority="2873">
      <formula>IF(RIGHT(TEXT(Y1103,"0.#"),1)=".",FALSE,TRUE)</formula>
    </cfRule>
    <cfRule type="expression" dxfId="1700" priority="2874">
      <formula>IF(RIGHT(TEXT(Y1103,"0.#"),1)=".",TRUE,FALSE)</formula>
    </cfRule>
  </conditionalFormatting>
  <conditionalFormatting sqref="AQ553">
    <cfRule type="expression" dxfId="1699" priority="1257">
      <formula>IF(RIGHT(TEXT(AQ553,"0.#"),1)=".",FALSE,TRUE)</formula>
    </cfRule>
    <cfRule type="expression" dxfId="1698" priority="1258">
      <formula>IF(RIGHT(TEXT(AQ553,"0.#"),1)=".",TRUE,FALSE)</formula>
    </cfRule>
  </conditionalFormatting>
  <conditionalFormatting sqref="AU552">
    <cfRule type="expression" dxfId="1697" priority="1269">
      <formula>IF(RIGHT(TEXT(AU552,"0.#"),1)=".",FALSE,TRUE)</formula>
    </cfRule>
    <cfRule type="expression" dxfId="1696" priority="1270">
      <formula>IF(RIGHT(TEXT(AU552,"0.#"),1)=".",TRUE,FALSE)</formula>
    </cfRule>
  </conditionalFormatting>
  <conditionalFormatting sqref="AE552">
    <cfRule type="expression" dxfId="1695" priority="1281">
      <formula>IF(RIGHT(TEXT(AE552,"0.#"),1)=".",FALSE,TRUE)</formula>
    </cfRule>
    <cfRule type="expression" dxfId="1694" priority="1282">
      <formula>IF(RIGHT(TEXT(AE552,"0.#"),1)=".",TRUE,FALSE)</formula>
    </cfRule>
  </conditionalFormatting>
  <conditionalFormatting sqref="AQ548">
    <cfRule type="expression" dxfId="1693" priority="1287">
      <formula>IF(RIGHT(TEXT(AQ548,"0.#"),1)=".",FALSE,TRUE)</formula>
    </cfRule>
    <cfRule type="expression" dxfId="1692" priority="1288">
      <formula>IF(RIGHT(TEXT(AQ548,"0.#"),1)=".",TRUE,FALSE)</formula>
    </cfRule>
  </conditionalFormatting>
  <conditionalFormatting sqref="AL838:AO839">
    <cfRule type="expression" dxfId="1691" priority="2827">
      <formula>IF(AND(AL838&gt;=0, RIGHT(TEXT(AL838,"0.#"),1)&lt;&gt;"."),TRUE,FALSE)</formula>
    </cfRule>
    <cfRule type="expression" dxfId="1690" priority="2828">
      <formula>IF(AND(AL838&gt;=0, RIGHT(TEXT(AL838,"0.#"),1)="."),TRUE,FALSE)</formula>
    </cfRule>
    <cfRule type="expression" dxfId="1689" priority="2829">
      <formula>IF(AND(AL838&lt;0, RIGHT(TEXT(AL838,"0.#"),1)&lt;&gt;"."),TRUE,FALSE)</formula>
    </cfRule>
    <cfRule type="expression" dxfId="1688" priority="2830">
      <formula>IF(AND(AL838&lt;0, RIGHT(TEXT(AL838,"0.#"),1)="."),TRUE,FALSE)</formula>
    </cfRule>
  </conditionalFormatting>
  <conditionalFormatting sqref="Y838:Y839">
    <cfRule type="expression" dxfId="1687" priority="2825">
      <formula>IF(RIGHT(TEXT(Y838,"0.#"),1)=".",FALSE,TRUE)</formula>
    </cfRule>
    <cfRule type="expression" dxfId="1686" priority="2826">
      <formula>IF(RIGHT(TEXT(Y838,"0.#"),1)=".",TRUE,FALSE)</formula>
    </cfRule>
  </conditionalFormatting>
  <conditionalFormatting sqref="AE492">
    <cfRule type="expression" dxfId="1685" priority="1613">
      <formula>IF(RIGHT(TEXT(AE492,"0.#"),1)=".",FALSE,TRUE)</formula>
    </cfRule>
    <cfRule type="expression" dxfId="1684" priority="1614">
      <formula>IF(RIGHT(TEXT(AE492,"0.#"),1)=".",TRUE,FALSE)</formula>
    </cfRule>
  </conditionalFormatting>
  <conditionalFormatting sqref="AE493">
    <cfRule type="expression" dxfId="1683" priority="1611">
      <formula>IF(RIGHT(TEXT(AE493,"0.#"),1)=".",FALSE,TRUE)</formula>
    </cfRule>
    <cfRule type="expression" dxfId="1682" priority="1612">
      <formula>IF(RIGHT(TEXT(AE493,"0.#"),1)=".",TRUE,FALSE)</formula>
    </cfRule>
  </conditionalFormatting>
  <conditionalFormatting sqref="AE494">
    <cfRule type="expression" dxfId="1681" priority="1609">
      <formula>IF(RIGHT(TEXT(AE494,"0.#"),1)=".",FALSE,TRUE)</formula>
    </cfRule>
    <cfRule type="expression" dxfId="1680" priority="1610">
      <formula>IF(RIGHT(TEXT(AE494,"0.#"),1)=".",TRUE,FALSE)</formula>
    </cfRule>
  </conditionalFormatting>
  <conditionalFormatting sqref="AQ493">
    <cfRule type="expression" dxfId="1679" priority="1589">
      <formula>IF(RIGHT(TEXT(AQ493,"0.#"),1)=".",FALSE,TRUE)</formula>
    </cfRule>
    <cfRule type="expression" dxfId="1678" priority="1590">
      <formula>IF(RIGHT(TEXT(AQ493,"0.#"),1)=".",TRUE,FALSE)</formula>
    </cfRule>
  </conditionalFormatting>
  <conditionalFormatting sqref="AQ494">
    <cfRule type="expression" dxfId="1677" priority="1587">
      <formula>IF(RIGHT(TEXT(AQ494,"0.#"),1)=".",FALSE,TRUE)</formula>
    </cfRule>
    <cfRule type="expression" dxfId="1676" priority="1588">
      <formula>IF(RIGHT(TEXT(AQ494,"0.#"),1)=".",TRUE,FALSE)</formula>
    </cfRule>
  </conditionalFormatting>
  <conditionalFormatting sqref="AQ492">
    <cfRule type="expression" dxfId="1675" priority="1585">
      <formula>IF(RIGHT(TEXT(AQ492,"0.#"),1)=".",FALSE,TRUE)</formula>
    </cfRule>
    <cfRule type="expression" dxfId="1674" priority="1586">
      <formula>IF(RIGHT(TEXT(AQ492,"0.#"),1)=".",TRUE,FALSE)</formula>
    </cfRule>
  </conditionalFormatting>
  <conditionalFormatting sqref="AU494">
    <cfRule type="expression" dxfId="1673" priority="1597">
      <formula>IF(RIGHT(TEXT(AU494,"0.#"),1)=".",FALSE,TRUE)</formula>
    </cfRule>
    <cfRule type="expression" dxfId="1672" priority="1598">
      <formula>IF(RIGHT(TEXT(AU494,"0.#"),1)=".",TRUE,FALSE)</formula>
    </cfRule>
  </conditionalFormatting>
  <conditionalFormatting sqref="AU492">
    <cfRule type="expression" dxfId="1671" priority="1601">
      <formula>IF(RIGHT(TEXT(AU492,"0.#"),1)=".",FALSE,TRUE)</formula>
    </cfRule>
    <cfRule type="expression" dxfId="1670" priority="1602">
      <formula>IF(RIGHT(TEXT(AU492,"0.#"),1)=".",TRUE,FALSE)</formula>
    </cfRule>
  </conditionalFormatting>
  <conditionalFormatting sqref="AU493">
    <cfRule type="expression" dxfId="1669" priority="1599">
      <formula>IF(RIGHT(TEXT(AU493,"0.#"),1)=".",FALSE,TRUE)</formula>
    </cfRule>
    <cfRule type="expression" dxfId="1668" priority="1600">
      <formula>IF(RIGHT(TEXT(AU493,"0.#"),1)=".",TRUE,FALSE)</formula>
    </cfRule>
  </conditionalFormatting>
  <conditionalFormatting sqref="AU583">
    <cfRule type="expression" dxfId="1667" priority="1117">
      <formula>IF(RIGHT(TEXT(AU583,"0.#"),1)=".",FALSE,TRUE)</formula>
    </cfRule>
    <cfRule type="expression" dxfId="1666" priority="1118">
      <formula>IF(RIGHT(TEXT(AU583,"0.#"),1)=".",TRUE,FALSE)</formula>
    </cfRule>
  </conditionalFormatting>
  <conditionalFormatting sqref="AU582">
    <cfRule type="expression" dxfId="1665" priority="1119">
      <formula>IF(RIGHT(TEXT(AU582,"0.#"),1)=".",FALSE,TRUE)</formula>
    </cfRule>
    <cfRule type="expression" dxfId="1664" priority="1120">
      <formula>IF(RIGHT(TEXT(AU582,"0.#"),1)=".",TRUE,FALSE)</formula>
    </cfRule>
  </conditionalFormatting>
  <conditionalFormatting sqref="AE499">
    <cfRule type="expression" dxfId="1663" priority="1579">
      <formula>IF(RIGHT(TEXT(AE499,"0.#"),1)=".",FALSE,TRUE)</formula>
    </cfRule>
    <cfRule type="expression" dxfId="1662" priority="1580">
      <formula>IF(RIGHT(TEXT(AE499,"0.#"),1)=".",TRUE,FALSE)</formula>
    </cfRule>
  </conditionalFormatting>
  <conditionalFormatting sqref="AE497">
    <cfRule type="expression" dxfId="1661" priority="1583">
      <formula>IF(RIGHT(TEXT(AE497,"0.#"),1)=".",FALSE,TRUE)</formula>
    </cfRule>
    <cfRule type="expression" dxfId="1660" priority="1584">
      <formula>IF(RIGHT(TEXT(AE497,"0.#"),1)=".",TRUE,FALSE)</formula>
    </cfRule>
  </conditionalFormatting>
  <conditionalFormatting sqref="AE498">
    <cfRule type="expression" dxfId="1659" priority="1581">
      <formula>IF(RIGHT(TEXT(AE498,"0.#"),1)=".",FALSE,TRUE)</formula>
    </cfRule>
    <cfRule type="expression" dxfId="1658" priority="1582">
      <formula>IF(RIGHT(TEXT(AE498,"0.#"),1)=".",TRUE,FALSE)</formula>
    </cfRule>
  </conditionalFormatting>
  <conditionalFormatting sqref="AU499">
    <cfRule type="expression" dxfId="1657" priority="1567">
      <formula>IF(RIGHT(TEXT(AU499,"0.#"),1)=".",FALSE,TRUE)</formula>
    </cfRule>
    <cfRule type="expression" dxfId="1656" priority="1568">
      <formula>IF(RIGHT(TEXT(AU499,"0.#"),1)=".",TRUE,FALSE)</formula>
    </cfRule>
  </conditionalFormatting>
  <conditionalFormatting sqref="AU497">
    <cfRule type="expression" dxfId="1655" priority="1571">
      <formula>IF(RIGHT(TEXT(AU497,"0.#"),1)=".",FALSE,TRUE)</formula>
    </cfRule>
    <cfRule type="expression" dxfId="1654" priority="1572">
      <formula>IF(RIGHT(TEXT(AU497,"0.#"),1)=".",TRUE,FALSE)</formula>
    </cfRule>
  </conditionalFormatting>
  <conditionalFormatting sqref="AU498">
    <cfRule type="expression" dxfId="1653" priority="1569">
      <formula>IF(RIGHT(TEXT(AU498,"0.#"),1)=".",FALSE,TRUE)</formula>
    </cfRule>
    <cfRule type="expression" dxfId="1652" priority="1570">
      <formula>IF(RIGHT(TEXT(AU498,"0.#"),1)=".",TRUE,FALSE)</formula>
    </cfRule>
  </conditionalFormatting>
  <conditionalFormatting sqref="AQ497">
    <cfRule type="expression" dxfId="1651" priority="1555">
      <formula>IF(RIGHT(TEXT(AQ497,"0.#"),1)=".",FALSE,TRUE)</formula>
    </cfRule>
    <cfRule type="expression" dxfId="1650" priority="1556">
      <formula>IF(RIGHT(TEXT(AQ497,"0.#"),1)=".",TRUE,FALSE)</formula>
    </cfRule>
  </conditionalFormatting>
  <conditionalFormatting sqref="AQ498">
    <cfRule type="expression" dxfId="1649" priority="1559">
      <formula>IF(RIGHT(TEXT(AQ498,"0.#"),1)=".",FALSE,TRUE)</formula>
    </cfRule>
    <cfRule type="expression" dxfId="1648" priority="1560">
      <formula>IF(RIGHT(TEXT(AQ498,"0.#"),1)=".",TRUE,FALSE)</formula>
    </cfRule>
  </conditionalFormatting>
  <conditionalFormatting sqref="AQ499">
    <cfRule type="expression" dxfId="1647" priority="1557">
      <formula>IF(RIGHT(TEXT(AQ499,"0.#"),1)=".",FALSE,TRUE)</formula>
    </cfRule>
    <cfRule type="expression" dxfId="1646" priority="1558">
      <formula>IF(RIGHT(TEXT(AQ499,"0.#"),1)=".",TRUE,FALSE)</formula>
    </cfRule>
  </conditionalFormatting>
  <conditionalFormatting sqref="AE504">
    <cfRule type="expression" dxfId="1645" priority="1549">
      <formula>IF(RIGHT(TEXT(AE504,"0.#"),1)=".",FALSE,TRUE)</formula>
    </cfRule>
    <cfRule type="expression" dxfId="1644" priority="1550">
      <formula>IF(RIGHT(TEXT(AE504,"0.#"),1)=".",TRUE,FALSE)</formula>
    </cfRule>
  </conditionalFormatting>
  <conditionalFormatting sqref="AE502">
    <cfRule type="expression" dxfId="1643" priority="1553">
      <formula>IF(RIGHT(TEXT(AE502,"0.#"),1)=".",FALSE,TRUE)</formula>
    </cfRule>
    <cfRule type="expression" dxfId="1642" priority="1554">
      <formula>IF(RIGHT(TEXT(AE502,"0.#"),1)=".",TRUE,FALSE)</formula>
    </cfRule>
  </conditionalFormatting>
  <conditionalFormatting sqref="AE503">
    <cfRule type="expression" dxfId="1641" priority="1551">
      <formula>IF(RIGHT(TEXT(AE503,"0.#"),1)=".",FALSE,TRUE)</formula>
    </cfRule>
    <cfRule type="expression" dxfId="1640" priority="1552">
      <formula>IF(RIGHT(TEXT(AE503,"0.#"),1)=".",TRUE,FALSE)</formula>
    </cfRule>
  </conditionalFormatting>
  <conditionalFormatting sqref="AU504">
    <cfRule type="expression" dxfId="1639" priority="1537">
      <formula>IF(RIGHT(TEXT(AU504,"0.#"),1)=".",FALSE,TRUE)</formula>
    </cfRule>
    <cfRule type="expression" dxfId="1638" priority="1538">
      <formula>IF(RIGHT(TEXT(AU504,"0.#"),1)=".",TRUE,FALSE)</formula>
    </cfRule>
  </conditionalFormatting>
  <conditionalFormatting sqref="AU502">
    <cfRule type="expression" dxfId="1637" priority="1541">
      <formula>IF(RIGHT(TEXT(AU502,"0.#"),1)=".",FALSE,TRUE)</formula>
    </cfRule>
    <cfRule type="expression" dxfId="1636" priority="1542">
      <formula>IF(RIGHT(TEXT(AU502,"0.#"),1)=".",TRUE,FALSE)</formula>
    </cfRule>
  </conditionalFormatting>
  <conditionalFormatting sqref="AU503">
    <cfRule type="expression" dxfId="1635" priority="1539">
      <formula>IF(RIGHT(TEXT(AU503,"0.#"),1)=".",FALSE,TRUE)</formula>
    </cfRule>
    <cfRule type="expression" dxfId="1634" priority="1540">
      <formula>IF(RIGHT(TEXT(AU503,"0.#"),1)=".",TRUE,FALSE)</formula>
    </cfRule>
  </conditionalFormatting>
  <conditionalFormatting sqref="AQ502">
    <cfRule type="expression" dxfId="1633" priority="1525">
      <formula>IF(RIGHT(TEXT(AQ502,"0.#"),1)=".",FALSE,TRUE)</formula>
    </cfRule>
    <cfRule type="expression" dxfId="1632" priority="1526">
      <formula>IF(RIGHT(TEXT(AQ502,"0.#"),1)=".",TRUE,FALSE)</formula>
    </cfRule>
  </conditionalFormatting>
  <conditionalFormatting sqref="AQ503">
    <cfRule type="expression" dxfId="1631" priority="1529">
      <formula>IF(RIGHT(TEXT(AQ503,"0.#"),1)=".",FALSE,TRUE)</formula>
    </cfRule>
    <cfRule type="expression" dxfId="1630" priority="1530">
      <formula>IF(RIGHT(TEXT(AQ503,"0.#"),1)=".",TRUE,FALSE)</formula>
    </cfRule>
  </conditionalFormatting>
  <conditionalFormatting sqref="AQ504">
    <cfRule type="expression" dxfId="1629" priority="1527">
      <formula>IF(RIGHT(TEXT(AQ504,"0.#"),1)=".",FALSE,TRUE)</formula>
    </cfRule>
    <cfRule type="expression" dxfId="1628" priority="1528">
      <formula>IF(RIGHT(TEXT(AQ504,"0.#"),1)=".",TRUE,FALSE)</formula>
    </cfRule>
  </conditionalFormatting>
  <conditionalFormatting sqref="AE509">
    <cfRule type="expression" dxfId="1627" priority="1519">
      <formula>IF(RIGHT(TEXT(AE509,"0.#"),1)=".",FALSE,TRUE)</formula>
    </cfRule>
    <cfRule type="expression" dxfId="1626" priority="1520">
      <formula>IF(RIGHT(TEXT(AE509,"0.#"),1)=".",TRUE,FALSE)</formula>
    </cfRule>
  </conditionalFormatting>
  <conditionalFormatting sqref="AE507">
    <cfRule type="expression" dxfId="1625" priority="1523">
      <formula>IF(RIGHT(TEXT(AE507,"0.#"),1)=".",FALSE,TRUE)</formula>
    </cfRule>
    <cfRule type="expression" dxfId="1624" priority="1524">
      <formula>IF(RIGHT(TEXT(AE507,"0.#"),1)=".",TRUE,FALSE)</formula>
    </cfRule>
  </conditionalFormatting>
  <conditionalFormatting sqref="AE508">
    <cfRule type="expression" dxfId="1623" priority="1521">
      <formula>IF(RIGHT(TEXT(AE508,"0.#"),1)=".",FALSE,TRUE)</formula>
    </cfRule>
    <cfRule type="expression" dxfId="1622" priority="1522">
      <formula>IF(RIGHT(TEXT(AE508,"0.#"),1)=".",TRUE,FALSE)</formula>
    </cfRule>
  </conditionalFormatting>
  <conditionalFormatting sqref="AU509">
    <cfRule type="expression" dxfId="1621" priority="1507">
      <formula>IF(RIGHT(TEXT(AU509,"0.#"),1)=".",FALSE,TRUE)</formula>
    </cfRule>
    <cfRule type="expression" dxfId="1620" priority="1508">
      <formula>IF(RIGHT(TEXT(AU509,"0.#"),1)=".",TRUE,FALSE)</formula>
    </cfRule>
  </conditionalFormatting>
  <conditionalFormatting sqref="AU507">
    <cfRule type="expression" dxfId="1619" priority="1511">
      <formula>IF(RIGHT(TEXT(AU507,"0.#"),1)=".",FALSE,TRUE)</formula>
    </cfRule>
    <cfRule type="expression" dxfId="1618" priority="1512">
      <formula>IF(RIGHT(TEXT(AU507,"0.#"),1)=".",TRUE,FALSE)</formula>
    </cfRule>
  </conditionalFormatting>
  <conditionalFormatting sqref="AU508">
    <cfRule type="expression" dxfId="1617" priority="1509">
      <formula>IF(RIGHT(TEXT(AU508,"0.#"),1)=".",FALSE,TRUE)</formula>
    </cfRule>
    <cfRule type="expression" dxfId="1616" priority="1510">
      <formula>IF(RIGHT(TEXT(AU508,"0.#"),1)=".",TRUE,FALSE)</formula>
    </cfRule>
  </conditionalFormatting>
  <conditionalFormatting sqref="AQ507">
    <cfRule type="expression" dxfId="1615" priority="1495">
      <formula>IF(RIGHT(TEXT(AQ507,"0.#"),1)=".",FALSE,TRUE)</formula>
    </cfRule>
    <cfRule type="expression" dxfId="1614" priority="1496">
      <formula>IF(RIGHT(TEXT(AQ507,"0.#"),1)=".",TRUE,FALSE)</formula>
    </cfRule>
  </conditionalFormatting>
  <conditionalFormatting sqref="AQ508">
    <cfRule type="expression" dxfId="1613" priority="1499">
      <formula>IF(RIGHT(TEXT(AQ508,"0.#"),1)=".",FALSE,TRUE)</formula>
    </cfRule>
    <cfRule type="expression" dxfId="1612" priority="1500">
      <formula>IF(RIGHT(TEXT(AQ508,"0.#"),1)=".",TRUE,FALSE)</formula>
    </cfRule>
  </conditionalFormatting>
  <conditionalFormatting sqref="AQ509">
    <cfRule type="expression" dxfId="1611" priority="1497">
      <formula>IF(RIGHT(TEXT(AQ509,"0.#"),1)=".",FALSE,TRUE)</formula>
    </cfRule>
    <cfRule type="expression" dxfId="1610" priority="1498">
      <formula>IF(RIGHT(TEXT(AQ509,"0.#"),1)=".",TRUE,FALSE)</formula>
    </cfRule>
  </conditionalFormatting>
  <conditionalFormatting sqref="AE465">
    <cfRule type="expression" dxfId="1609" priority="1789">
      <formula>IF(RIGHT(TEXT(AE465,"0.#"),1)=".",FALSE,TRUE)</formula>
    </cfRule>
    <cfRule type="expression" dxfId="1608" priority="1790">
      <formula>IF(RIGHT(TEXT(AE465,"0.#"),1)=".",TRUE,FALSE)</formula>
    </cfRule>
  </conditionalFormatting>
  <conditionalFormatting sqref="AE463">
    <cfRule type="expression" dxfId="1607" priority="1793">
      <formula>IF(RIGHT(TEXT(AE463,"0.#"),1)=".",FALSE,TRUE)</formula>
    </cfRule>
    <cfRule type="expression" dxfId="1606" priority="1794">
      <formula>IF(RIGHT(TEXT(AE463,"0.#"),1)=".",TRUE,FALSE)</formula>
    </cfRule>
  </conditionalFormatting>
  <conditionalFormatting sqref="AE464">
    <cfRule type="expression" dxfId="1605" priority="1791">
      <formula>IF(RIGHT(TEXT(AE464,"0.#"),1)=".",FALSE,TRUE)</formula>
    </cfRule>
    <cfRule type="expression" dxfId="1604" priority="1792">
      <formula>IF(RIGHT(TEXT(AE464,"0.#"),1)=".",TRUE,FALSE)</formula>
    </cfRule>
  </conditionalFormatting>
  <conditionalFormatting sqref="AM465">
    <cfRule type="expression" dxfId="1603" priority="1783">
      <formula>IF(RIGHT(TEXT(AM465,"0.#"),1)=".",FALSE,TRUE)</formula>
    </cfRule>
    <cfRule type="expression" dxfId="1602" priority="1784">
      <formula>IF(RIGHT(TEXT(AM465,"0.#"),1)=".",TRUE,FALSE)</formula>
    </cfRule>
  </conditionalFormatting>
  <conditionalFormatting sqref="AM463">
    <cfRule type="expression" dxfId="1601" priority="1787">
      <formula>IF(RIGHT(TEXT(AM463,"0.#"),1)=".",FALSE,TRUE)</formula>
    </cfRule>
    <cfRule type="expression" dxfId="1600" priority="1788">
      <formula>IF(RIGHT(TEXT(AM463,"0.#"),1)=".",TRUE,FALSE)</formula>
    </cfRule>
  </conditionalFormatting>
  <conditionalFormatting sqref="AM464">
    <cfRule type="expression" dxfId="1599" priority="1785">
      <formula>IF(RIGHT(TEXT(AM464,"0.#"),1)=".",FALSE,TRUE)</formula>
    </cfRule>
    <cfRule type="expression" dxfId="1598" priority="1786">
      <formula>IF(RIGHT(TEXT(AM464,"0.#"),1)=".",TRUE,FALSE)</formula>
    </cfRule>
  </conditionalFormatting>
  <conditionalFormatting sqref="AU465">
    <cfRule type="expression" dxfId="1597" priority="1777">
      <formula>IF(RIGHT(TEXT(AU465,"0.#"),1)=".",FALSE,TRUE)</formula>
    </cfRule>
    <cfRule type="expression" dxfId="1596" priority="1778">
      <formula>IF(RIGHT(TEXT(AU465,"0.#"),1)=".",TRUE,FALSE)</formula>
    </cfRule>
  </conditionalFormatting>
  <conditionalFormatting sqref="AU463">
    <cfRule type="expression" dxfId="1595" priority="1781">
      <formula>IF(RIGHT(TEXT(AU463,"0.#"),1)=".",FALSE,TRUE)</formula>
    </cfRule>
    <cfRule type="expression" dxfId="1594" priority="1782">
      <formula>IF(RIGHT(TEXT(AU463,"0.#"),1)=".",TRUE,FALSE)</formula>
    </cfRule>
  </conditionalFormatting>
  <conditionalFormatting sqref="AU464">
    <cfRule type="expression" dxfId="1593" priority="1779">
      <formula>IF(RIGHT(TEXT(AU464,"0.#"),1)=".",FALSE,TRUE)</formula>
    </cfRule>
    <cfRule type="expression" dxfId="1592" priority="1780">
      <formula>IF(RIGHT(TEXT(AU464,"0.#"),1)=".",TRUE,FALSE)</formula>
    </cfRule>
  </conditionalFormatting>
  <conditionalFormatting sqref="AI465">
    <cfRule type="expression" dxfId="1591" priority="1771">
      <formula>IF(RIGHT(TEXT(AI465,"0.#"),1)=".",FALSE,TRUE)</formula>
    </cfRule>
    <cfRule type="expression" dxfId="1590" priority="1772">
      <formula>IF(RIGHT(TEXT(AI465,"0.#"),1)=".",TRUE,FALSE)</formula>
    </cfRule>
  </conditionalFormatting>
  <conditionalFormatting sqref="AI463">
    <cfRule type="expression" dxfId="1589" priority="1775">
      <formula>IF(RIGHT(TEXT(AI463,"0.#"),1)=".",FALSE,TRUE)</formula>
    </cfRule>
    <cfRule type="expression" dxfId="1588" priority="1776">
      <formula>IF(RIGHT(TEXT(AI463,"0.#"),1)=".",TRUE,FALSE)</formula>
    </cfRule>
  </conditionalFormatting>
  <conditionalFormatting sqref="AI464">
    <cfRule type="expression" dxfId="1587" priority="1773">
      <formula>IF(RIGHT(TEXT(AI464,"0.#"),1)=".",FALSE,TRUE)</formula>
    </cfRule>
    <cfRule type="expression" dxfId="1586" priority="1774">
      <formula>IF(RIGHT(TEXT(AI464,"0.#"),1)=".",TRUE,FALSE)</formula>
    </cfRule>
  </conditionalFormatting>
  <conditionalFormatting sqref="AQ463">
    <cfRule type="expression" dxfId="1585" priority="1765">
      <formula>IF(RIGHT(TEXT(AQ463,"0.#"),1)=".",FALSE,TRUE)</formula>
    </cfRule>
    <cfRule type="expression" dxfId="1584" priority="1766">
      <formula>IF(RIGHT(TEXT(AQ463,"0.#"),1)=".",TRUE,FALSE)</formula>
    </cfRule>
  </conditionalFormatting>
  <conditionalFormatting sqref="AQ464">
    <cfRule type="expression" dxfId="1583" priority="1769">
      <formula>IF(RIGHT(TEXT(AQ464,"0.#"),1)=".",FALSE,TRUE)</formula>
    </cfRule>
    <cfRule type="expression" dxfId="1582" priority="1770">
      <formula>IF(RIGHT(TEXT(AQ464,"0.#"),1)=".",TRUE,FALSE)</formula>
    </cfRule>
  </conditionalFormatting>
  <conditionalFormatting sqref="AQ465">
    <cfRule type="expression" dxfId="1581" priority="1767">
      <formula>IF(RIGHT(TEXT(AQ465,"0.#"),1)=".",FALSE,TRUE)</formula>
    </cfRule>
    <cfRule type="expression" dxfId="1580" priority="1768">
      <formula>IF(RIGHT(TEXT(AQ465,"0.#"),1)=".",TRUE,FALSE)</formula>
    </cfRule>
  </conditionalFormatting>
  <conditionalFormatting sqref="AE470">
    <cfRule type="expression" dxfId="1579" priority="1759">
      <formula>IF(RIGHT(TEXT(AE470,"0.#"),1)=".",FALSE,TRUE)</formula>
    </cfRule>
    <cfRule type="expression" dxfId="1578" priority="1760">
      <formula>IF(RIGHT(TEXT(AE470,"0.#"),1)=".",TRUE,FALSE)</formula>
    </cfRule>
  </conditionalFormatting>
  <conditionalFormatting sqref="AE468">
    <cfRule type="expression" dxfId="1577" priority="1763">
      <formula>IF(RIGHT(TEXT(AE468,"0.#"),1)=".",FALSE,TRUE)</formula>
    </cfRule>
    <cfRule type="expression" dxfId="1576" priority="1764">
      <formula>IF(RIGHT(TEXT(AE468,"0.#"),1)=".",TRUE,FALSE)</formula>
    </cfRule>
  </conditionalFormatting>
  <conditionalFormatting sqref="AE469">
    <cfRule type="expression" dxfId="1575" priority="1761">
      <formula>IF(RIGHT(TEXT(AE469,"0.#"),1)=".",FALSE,TRUE)</formula>
    </cfRule>
    <cfRule type="expression" dxfId="1574" priority="1762">
      <formula>IF(RIGHT(TEXT(AE469,"0.#"),1)=".",TRUE,FALSE)</formula>
    </cfRule>
  </conditionalFormatting>
  <conditionalFormatting sqref="AM470">
    <cfRule type="expression" dxfId="1573" priority="1753">
      <formula>IF(RIGHT(TEXT(AM470,"0.#"),1)=".",FALSE,TRUE)</formula>
    </cfRule>
    <cfRule type="expression" dxfId="1572" priority="1754">
      <formula>IF(RIGHT(TEXT(AM470,"0.#"),1)=".",TRUE,FALSE)</formula>
    </cfRule>
  </conditionalFormatting>
  <conditionalFormatting sqref="AM468">
    <cfRule type="expression" dxfId="1571" priority="1757">
      <formula>IF(RIGHT(TEXT(AM468,"0.#"),1)=".",FALSE,TRUE)</formula>
    </cfRule>
    <cfRule type="expression" dxfId="1570" priority="1758">
      <formula>IF(RIGHT(TEXT(AM468,"0.#"),1)=".",TRUE,FALSE)</formula>
    </cfRule>
  </conditionalFormatting>
  <conditionalFormatting sqref="AM469">
    <cfRule type="expression" dxfId="1569" priority="1755">
      <formula>IF(RIGHT(TEXT(AM469,"0.#"),1)=".",FALSE,TRUE)</formula>
    </cfRule>
    <cfRule type="expression" dxfId="1568" priority="1756">
      <formula>IF(RIGHT(TEXT(AM469,"0.#"),1)=".",TRUE,FALSE)</formula>
    </cfRule>
  </conditionalFormatting>
  <conditionalFormatting sqref="AU470">
    <cfRule type="expression" dxfId="1567" priority="1747">
      <formula>IF(RIGHT(TEXT(AU470,"0.#"),1)=".",FALSE,TRUE)</formula>
    </cfRule>
    <cfRule type="expression" dxfId="1566" priority="1748">
      <formula>IF(RIGHT(TEXT(AU470,"0.#"),1)=".",TRUE,FALSE)</formula>
    </cfRule>
  </conditionalFormatting>
  <conditionalFormatting sqref="AU468">
    <cfRule type="expression" dxfId="1565" priority="1751">
      <formula>IF(RIGHT(TEXT(AU468,"0.#"),1)=".",FALSE,TRUE)</formula>
    </cfRule>
    <cfRule type="expression" dxfId="1564" priority="1752">
      <formula>IF(RIGHT(TEXT(AU468,"0.#"),1)=".",TRUE,FALSE)</formula>
    </cfRule>
  </conditionalFormatting>
  <conditionalFormatting sqref="AU469">
    <cfRule type="expression" dxfId="1563" priority="1749">
      <formula>IF(RIGHT(TEXT(AU469,"0.#"),1)=".",FALSE,TRUE)</formula>
    </cfRule>
    <cfRule type="expression" dxfId="1562" priority="1750">
      <formula>IF(RIGHT(TEXT(AU469,"0.#"),1)=".",TRUE,FALSE)</formula>
    </cfRule>
  </conditionalFormatting>
  <conditionalFormatting sqref="AI470">
    <cfRule type="expression" dxfId="1561" priority="1741">
      <formula>IF(RIGHT(TEXT(AI470,"0.#"),1)=".",FALSE,TRUE)</formula>
    </cfRule>
    <cfRule type="expression" dxfId="1560" priority="1742">
      <formula>IF(RIGHT(TEXT(AI470,"0.#"),1)=".",TRUE,FALSE)</formula>
    </cfRule>
  </conditionalFormatting>
  <conditionalFormatting sqref="AI468">
    <cfRule type="expression" dxfId="1559" priority="1745">
      <formula>IF(RIGHT(TEXT(AI468,"0.#"),1)=".",FALSE,TRUE)</formula>
    </cfRule>
    <cfRule type="expression" dxfId="1558" priority="1746">
      <formula>IF(RIGHT(TEXT(AI468,"0.#"),1)=".",TRUE,FALSE)</formula>
    </cfRule>
  </conditionalFormatting>
  <conditionalFormatting sqref="AI469">
    <cfRule type="expression" dxfId="1557" priority="1743">
      <formula>IF(RIGHT(TEXT(AI469,"0.#"),1)=".",FALSE,TRUE)</formula>
    </cfRule>
    <cfRule type="expression" dxfId="1556" priority="1744">
      <formula>IF(RIGHT(TEXT(AI469,"0.#"),1)=".",TRUE,FALSE)</formula>
    </cfRule>
  </conditionalFormatting>
  <conditionalFormatting sqref="AQ468">
    <cfRule type="expression" dxfId="1555" priority="1735">
      <formula>IF(RIGHT(TEXT(AQ468,"0.#"),1)=".",FALSE,TRUE)</formula>
    </cfRule>
    <cfRule type="expression" dxfId="1554" priority="1736">
      <formula>IF(RIGHT(TEXT(AQ468,"0.#"),1)=".",TRUE,FALSE)</formula>
    </cfRule>
  </conditionalFormatting>
  <conditionalFormatting sqref="AQ469">
    <cfRule type="expression" dxfId="1553" priority="1739">
      <formula>IF(RIGHT(TEXT(AQ469,"0.#"),1)=".",FALSE,TRUE)</formula>
    </cfRule>
    <cfRule type="expression" dxfId="1552" priority="1740">
      <formula>IF(RIGHT(TEXT(AQ469,"0.#"),1)=".",TRUE,FALSE)</formula>
    </cfRule>
  </conditionalFormatting>
  <conditionalFormatting sqref="AQ470">
    <cfRule type="expression" dxfId="1551" priority="1737">
      <formula>IF(RIGHT(TEXT(AQ470,"0.#"),1)=".",FALSE,TRUE)</formula>
    </cfRule>
    <cfRule type="expression" dxfId="1550" priority="1738">
      <formula>IF(RIGHT(TEXT(AQ470,"0.#"),1)=".",TRUE,FALSE)</formula>
    </cfRule>
  </conditionalFormatting>
  <conditionalFormatting sqref="AE475">
    <cfRule type="expression" dxfId="1549" priority="1729">
      <formula>IF(RIGHT(TEXT(AE475,"0.#"),1)=".",FALSE,TRUE)</formula>
    </cfRule>
    <cfRule type="expression" dxfId="1548" priority="1730">
      <formula>IF(RIGHT(TEXT(AE475,"0.#"),1)=".",TRUE,FALSE)</formula>
    </cfRule>
  </conditionalFormatting>
  <conditionalFormatting sqref="AE473">
    <cfRule type="expression" dxfId="1547" priority="1733">
      <formula>IF(RIGHT(TEXT(AE473,"0.#"),1)=".",FALSE,TRUE)</formula>
    </cfRule>
    <cfRule type="expression" dxfId="1546" priority="1734">
      <formula>IF(RIGHT(TEXT(AE473,"0.#"),1)=".",TRUE,FALSE)</formula>
    </cfRule>
  </conditionalFormatting>
  <conditionalFormatting sqref="AE474">
    <cfRule type="expression" dxfId="1545" priority="1731">
      <formula>IF(RIGHT(TEXT(AE474,"0.#"),1)=".",FALSE,TRUE)</formula>
    </cfRule>
    <cfRule type="expression" dxfId="1544" priority="1732">
      <formula>IF(RIGHT(TEXT(AE474,"0.#"),1)=".",TRUE,FALSE)</formula>
    </cfRule>
  </conditionalFormatting>
  <conditionalFormatting sqref="AM475">
    <cfRule type="expression" dxfId="1543" priority="1723">
      <formula>IF(RIGHT(TEXT(AM475,"0.#"),1)=".",FALSE,TRUE)</formula>
    </cfRule>
    <cfRule type="expression" dxfId="1542" priority="1724">
      <formula>IF(RIGHT(TEXT(AM475,"0.#"),1)=".",TRUE,FALSE)</formula>
    </cfRule>
  </conditionalFormatting>
  <conditionalFormatting sqref="AM473">
    <cfRule type="expression" dxfId="1541" priority="1727">
      <formula>IF(RIGHT(TEXT(AM473,"0.#"),1)=".",FALSE,TRUE)</formula>
    </cfRule>
    <cfRule type="expression" dxfId="1540" priority="1728">
      <formula>IF(RIGHT(TEXT(AM473,"0.#"),1)=".",TRUE,FALSE)</formula>
    </cfRule>
  </conditionalFormatting>
  <conditionalFormatting sqref="AM474">
    <cfRule type="expression" dxfId="1539" priority="1725">
      <formula>IF(RIGHT(TEXT(AM474,"0.#"),1)=".",FALSE,TRUE)</formula>
    </cfRule>
    <cfRule type="expression" dxfId="1538" priority="1726">
      <formula>IF(RIGHT(TEXT(AM474,"0.#"),1)=".",TRUE,FALSE)</formula>
    </cfRule>
  </conditionalFormatting>
  <conditionalFormatting sqref="AU475">
    <cfRule type="expression" dxfId="1537" priority="1717">
      <formula>IF(RIGHT(TEXT(AU475,"0.#"),1)=".",FALSE,TRUE)</formula>
    </cfRule>
    <cfRule type="expression" dxfId="1536" priority="1718">
      <formula>IF(RIGHT(TEXT(AU475,"0.#"),1)=".",TRUE,FALSE)</formula>
    </cfRule>
  </conditionalFormatting>
  <conditionalFormatting sqref="AU473">
    <cfRule type="expression" dxfId="1535" priority="1721">
      <formula>IF(RIGHT(TEXT(AU473,"0.#"),1)=".",FALSE,TRUE)</formula>
    </cfRule>
    <cfRule type="expression" dxfId="1534" priority="1722">
      <formula>IF(RIGHT(TEXT(AU473,"0.#"),1)=".",TRUE,FALSE)</formula>
    </cfRule>
  </conditionalFormatting>
  <conditionalFormatting sqref="AU474">
    <cfRule type="expression" dxfId="1533" priority="1719">
      <formula>IF(RIGHT(TEXT(AU474,"0.#"),1)=".",FALSE,TRUE)</formula>
    </cfRule>
    <cfRule type="expression" dxfId="1532" priority="1720">
      <formula>IF(RIGHT(TEXT(AU474,"0.#"),1)=".",TRUE,FALSE)</formula>
    </cfRule>
  </conditionalFormatting>
  <conditionalFormatting sqref="AI475">
    <cfRule type="expression" dxfId="1531" priority="1711">
      <formula>IF(RIGHT(TEXT(AI475,"0.#"),1)=".",FALSE,TRUE)</formula>
    </cfRule>
    <cfRule type="expression" dxfId="1530" priority="1712">
      <formula>IF(RIGHT(TEXT(AI475,"0.#"),1)=".",TRUE,FALSE)</formula>
    </cfRule>
  </conditionalFormatting>
  <conditionalFormatting sqref="AI473">
    <cfRule type="expression" dxfId="1529" priority="1715">
      <formula>IF(RIGHT(TEXT(AI473,"0.#"),1)=".",FALSE,TRUE)</formula>
    </cfRule>
    <cfRule type="expression" dxfId="1528" priority="1716">
      <formula>IF(RIGHT(TEXT(AI473,"0.#"),1)=".",TRUE,FALSE)</formula>
    </cfRule>
  </conditionalFormatting>
  <conditionalFormatting sqref="AI474">
    <cfRule type="expression" dxfId="1527" priority="1713">
      <formula>IF(RIGHT(TEXT(AI474,"0.#"),1)=".",FALSE,TRUE)</formula>
    </cfRule>
    <cfRule type="expression" dxfId="1526" priority="1714">
      <formula>IF(RIGHT(TEXT(AI474,"0.#"),1)=".",TRUE,FALSE)</formula>
    </cfRule>
  </conditionalFormatting>
  <conditionalFormatting sqref="AQ473">
    <cfRule type="expression" dxfId="1525" priority="1705">
      <formula>IF(RIGHT(TEXT(AQ473,"0.#"),1)=".",FALSE,TRUE)</formula>
    </cfRule>
    <cfRule type="expression" dxfId="1524" priority="1706">
      <formula>IF(RIGHT(TEXT(AQ473,"0.#"),1)=".",TRUE,FALSE)</formula>
    </cfRule>
  </conditionalFormatting>
  <conditionalFormatting sqref="AQ474">
    <cfRule type="expression" dxfId="1523" priority="1709">
      <formula>IF(RIGHT(TEXT(AQ474,"0.#"),1)=".",FALSE,TRUE)</formula>
    </cfRule>
    <cfRule type="expression" dxfId="1522" priority="1710">
      <formula>IF(RIGHT(TEXT(AQ474,"0.#"),1)=".",TRUE,FALSE)</formula>
    </cfRule>
  </conditionalFormatting>
  <conditionalFormatting sqref="AQ475">
    <cfRule type="expression" dxfId="1521" priority="1707">
      <formula>IF(RIGHT(TEXT(AQ475,"0.#"),1)=".",FALSE,TRUE)</formula>
    </cfRule>
    <cfRule type="expression" dxfId="1520" priority="1708">
      <formula>IF(RIGHT(TEXT(AQ475,"0.#"),1)=".",TRUE,FALSE)</formula>
    </cfRule>
  </conditionalFormatting>
  <conditionalFormatting sqref="AE480">
    <cfRule type="expression" dxfId="1519" priority="1699">
      <formula>IF(RIGHT(TEXT(AE480,"0.#"),1)=".",FALSE,TRUE)</formula>
    </cfRule>
    <cfRule type="expression" dxfId="1518" priority="1700">
      <formula>IF(RIGHT(TEXT(AE480,"0.#"),1)=".",TRUE,FALSE)</formula>
    </cfRule>
  </conditionalFormatting>
  <conditionalFormatting sqref="AE478">
    <cfRule type="expression" dxfId="1517" priority="1703">
      <formula>IF(RIGHT(TEXT(AE478,"0.#"),1)=".",FALSE,TRUE)</formula>
    </cfRule>
    <cfRule type="expression" dxfId="1516" priority="1704">
      <formula>IF(RIGHT(TEXT(AE478,"0.#"),1)=".",TRUE,FALSE)</formula>
    </cfRule>
  </conditionalFormatting>
  <conditionalFormatting sqref="AE479">
    <cfRule type="expression" dxfId="1515" priority="1701">
      <formula>IF(RIGHT(TEXT(AE479,"0.#"),1)=".",FALSE,TRUE)</formula>
    </cfRule>
    <cfRule type="expression" dxfId="1514" priority="1702">
      <formula>IF(RIGHT(TEXT(AE479,"0.#"),1)=".",TRUE,FALSE)</formula>
    </cfRule>
  </conditionalFormatting>
  <conditionalFormatting sqref="AM480">
    <cfRule type="expression" dxfId="1513" priority="1693">
      <formula>IF(RIGHT(TEXT(AM480,"0.#"),1)=".",FALSE,TRUE)</formula>
    </cfRule>
    <cfRule type="expression" dxfId="1512" priority="1694">
      <formula>IF(RIGHT(TEXT(AM480,"0.#"),1)=".",TRUE,FALSE)</formula>
    </cfRule>
  </conditionalFormatting>
  <conditionalFormatting sqref="AM478">
    <cfRule type="expression" dxfId="1511" priority="1697">
      <formula>IF(RIGHT(TEXT(AM478,"0.#"),1)=".",FALSE,TRUE)</formula>
    </cfRule>
    <cfRule type="expression" dxfId="1510" priority="1698">
      <formula>IF(RIGHT(TEXT(AM478,"0.#"),1)=".",TRUE,FALSE)</formula>
    </cfRule>
  </conditionalFormatting>
  <conditionalFormatting sqref="AM479">
    <cfRule type="expression" dxfId="1509" priority="1695">
      <formula>IF(RIGHT(TEXT(AM479,"0.#"),1)=".",FALSE,TRUE)</formula>
    </cfRule>
    <cfRule type="expression" dxfId="1508" priority="1696">
      <formula>IF(RIGHT(TEXT(AM479,"0.#"),1)=".",TRUE,FALSE)</formula>
    </cfRule>
  </conditionalFormatting>
  <conditionalFormatting sqref="AU480">
    <cfRule type="expression" dxfId="1507" priority="1687">
      <formula>IF(RIGHT(TEXT(AU480,"0.#"),1)=".",FALSE,TRUE)</formula>
    </cfRule>
    <cfRule type="expression" dxfId="1506" priority="1688">
      <formula>IF(RIGHT(TEXT(AU480,"0.#"),1)=".",TRUE,FALSE)</formula>
    </cfRule>
  </conditionalFormatting>
  <conditionalFormatting sqref="AU478">
    <cfRule type="expression" dxfId="1505" priority="1691">
      <formula>IF(RIGHT(TEXT(AU478,"0.#"),1)=".",FALSE,TRUE)</formula>
    </cfRule>
    <cfRule type="expression" dxfId="1504" priority="1692">
      <formula>IF(RIGHT(TEXT(AU478,"0.#"),1)=".",TRUE,FALSE)</formula>
    </cfRule>
  </conditionalFormatting>
  <conditionalFormatting sqref="AU479">
    <cfRule type="expression" dxfId="1503" priority="1689">
      <formula>IF(RIGHT(TEXT(AU479,"0.#"),1)=".",FALSE,TRUE)</formula>
    </cfRule>
    <cfRule type="expression" dxfId="1502" priority="1690">
      <formula>IF(RIGHT(TEXT(AU479,"0.#"),1)=".",TRUE,FALSE)</formula>
    </cfRule>
  </conditionalFormatting>
  <conditionalFormatting sqref="AI480">
    <cfRule type="expression" dxfId="1501" priority="1681">
      <formula>IF(RIGHT(TEXT(AI480,"0.#"),1)=".",FALSE,TRUE)</formula>
    </cfRule>
    <cfRule type="expression" dxfId="1500" priority="1682">
      <formula>IF(RIGHT(TEXT(AI480,"0.#"),1)=".",TRUE,FALSE)</formula>
    </cfRule>
  </conditionalFormatting>
  <conditionalFormatting sqref="AI478">
    <cfRule type="expression" dxfId="1499" priority="1685">
      <formula>IF(RIGHT(TEXT(AI478,"0.#"),1)=".",FALSE,TRUE)</formula>
    </cfRule>
    <cfRule type="expression" dxfId="1498" priority="1686">
      <formula>IF(RIGHT(TEXT(AI478,"0.#"),1)=".",TRUE,FALSE)</formula>
    </cfRule>
  </conditionalFormatting>
  <conditionalFormatting sqref="AI479">
    <cfRule type="expression" dxfId="1497" priority="1683">
      <formula>IF(RIGHT(TEXT(AI479,"0.#"),1)=".",FALSE,TRUE)</formula>
    </cfRule>
    <cfRule type="expression" dxfId="1496" priority="1684">
      <formula>IF(RIGHT(TEXT(AI479,"0.#"),1)=".",TRUE,FALSE)</formula>
    </cfRule>
  </conditionalFormatting>
  <conditionalFormatting sqref="AQ478">
    <cfRule type="expression" dxfId="1495" priority="1675">
      <formula>IF(RIGHT(TEXT(AQ478,"0.#"),1)=".",FALSE,TRUE)</formula>
    </cfRule>
    <cfRule type="expression" dxfId="1494" priority="1676">
      <formula>IF(RIGHT(TEXT(AQ478,"0.#"),1)=".",TRUE,FALSE)</formula>
    </cfRule>
  </conditionalFormatting>
  <conditionalFormatting sqref="AQ479">
    <cfRule type="expression" dxfId="1493" priority="1679">
      <formula>IF(RIGHT(TEXT(AQ479,"0.#"),1)=".",FALSE,TRUE)</formula>
    </cfRule>
    <cfRule type="expression" dxfId="1492" priority="1680">
      <formula>IF(RIGHT(TEXT(AQ479,"0.#"),1)=".",TRUE,FALSE)</formula>
    </cfRule>
  </conditionalFormatting>
  <conditionalFormatting sqref="AQ480">
    <cfRule type="expression" dxfId="1491" priority="1677">
      <formula>IF(RIGHT(TEXT(AQ480,"0.#"),1)=".",FALSE,TRUE)</formula>
    </cfRule>
    <cfRule type="expression" dxfId="1490" priority="1678">
      <formula>IF(RIGHT(TEXT(AQ480,"0.#"),1)=".",TRUE,FALSE)</formula>
    </cfRule>
  </conditionalFormatting>
  <conditionalFormatting sqref="AM47">
    <cfRule type="expression" dxfId="1489" priority="1969">
      <formula>IF(RIGHT(TEXT(AM47,"0.#"),1)=".",FALSE,TRUE)</formula>
    </cfRule>
    <cfRule type="expression" dxfId="1488" priority="1970">
      <formula>IF(RIGHT(TEXT(AM47,"0.#"),1)=".",TRUE,FALSE)</formula>
    </cfRule>
  </conditionalFormatting>
  <conditionalFormatting sqref="AI46">
    <cfRule type="expression" dxfId="1487" priority="1973">
      <formula>IF(RIGHT(TEXT(AI46,"0.#"),1)=".",FALSE,TRUE)</formula>
    </cfRule>
    <cfRule type="expression" dxfId="1486" priority="1974">
      <formula>IF(RIGHT(TEXT(AI46,"0.#"),1)=".",TRUE,FALSE)</formula>
    </cfRule>
  </conditionalFormatting>
  <conditionalFormatting sqref="AM46">
    <cfRule type="expression" dxfId="1485" priority="1971">
      <formula>IF(RIGHT(TEXT(AM46,"0.#"),1)=".",FALSE,TRUE)</formula>
    </cfRule>
    <cfRule type="expression" dxfId="1484" priority="1972">
      <formula>IF(RIGHT(TEXT(AM46,"0.#"),1)=".",TRUE,FALSE)</formula>
    </cfRule>
  </conditionalFormatting>
  <conditionalFormatting sqref="AU46:AU48">
    <cfRule type="expression" dxfId="1483" priority="1963">
      <formula>IF(RIGHT(TEXT(AU46,"0.#"),1)=".",FALSE,TRUE)</formula>
    </cfRule>
    <cfRule type="expression" dxfId="1482" priority="1964">
      <formula>IF(RIGHT(TEXT(AU46,"0.#"),1)=".",TRUE,FALSE)</formula>
    </cfRule>
  </conditionalFormatting>
  <conditionalFormatting sqref="AM48">
    <cfRule type="expression" dxfId="1481" priority="1967">
      <formula>IF(RIGHT(TEXT(AM48,"0.#"),1)=".",FALSE,TRUE)</formula>
    </cfRule>
    <cfRule type="expression" dxfId="1480" priority="1968">
      <formula>IF(RIGHT(TEXT(AM48,"0.#"),1)=".",TRUE,FALSE)</formula>
    </cfRule>
  </conditionalFormatting>
  <conditionalFormatting sqref="AQ46:AQ48">
    <cfRule type="expression" dxfId="1479" priority="1965">
      <formula>IF(RIGHT(TEXT(AQ46,"0.#"),1)=".",FALSE,TRUE)</formula>
    </cfRule>
    <cfRule type="expression" dxfId="1478" priority="1966">
      <formula>IF(RIGHT(TEXT(AQ46,"0.#"),1)=".",TRUE,FALSE)</formula>
    </cfRule>
  </conditionalFormatting>
  <conditionalFormatting sqref="AE146:AE147 AI146:AI147 AM146:AM147 AQ146:AQ147 AU146:AU147">
    <cfRule type="expression" dxfId="1477" priority="1957">
      <formula>IF(RIGHT(TEXT(AE146,"0.#"),1)=".",FALSE,TRUE)</formula>
    </cfRule>
    <cfRule type="expression" dxfId="1476" priority="1958">
      <formula>IF(RIGHT(TEXT(AE146,"0.#"),1)=".",TRUE,FALSE)</formula>
    </cfRule>
  </conditionalFormatting>
  <conditionalFormatting sqref="AE138:AE139 AI138:AI139 AM138:AM139 AQ138:AQ139 AU138:AU139">
    <cfRule type="expression" dxfId="1475" priority="1961">
      <formula>IF(RIGHT(TEXT(AE138,"0.#"),1)=".",FALSE,TRUE)</formula>
    </cfRule>
    <cfRule type="expression" dxfId="1474" priority="1962">
      <formula>IF(RIGHT(TEXT(AE138,"0.#"),1)=".",TRUE,FALSE)</formula>
    </cfRule>
  </conditionalFormatting>
  <conditionalFormatting sqref="AE142:AE143 AI142:AI143 AM142:AM143 AQ142:AQ143 AU142:AU143">
    <cfRule type="expression" dxfId="1473" priority="1959">
      <formula>IF(RIGHT(TEXT(AE142,"0.#"),1)=".",FALSE,TRUE)</formula>
    </cfRule>
    <cfRule type="expression" dxfId="1472" priority="1960">
      <formula>IF(RIGHT(TEXT(AE142,"0.#"),1)=".",TRUE,FALSE)</formula>
    </cfRule>
  </conditionalFormatting>
  <conditionalFormatting sqref="AE198:AE199 AI198:AI199 AM198:AM199 AQ198:AQ199 AU198:AU199">
    <cfRule type="expression" dxfId="1471" priority="1951">
      <formula>IF(RIGHT(TEXT(AE198,"0.#"),1)=".",FALSE,TRUE)</formula>
    </cfRule>
    <cfRule type="expression" dxfId="1470" priority="1952">
      <formula>IF(RIGHT(TEXT(AE198,"0.#"),1)=".",TRUE,FALSE)</formula>
    </cfRule>
  </conditionalFormatting>
  <conditionalFormatting sqref="AE150:AE151 AI150:AI151 AM150:AM151 AQ150:AQ151 AU150:AU151">
    <cfRule type="expression" dxfId="1469" priority="1955">
      <formula>IF(RIGHT(TEXT(AE150,"0.#"),1)=".",FALSE,TRUE)</formula>
    </cfRule>
    <cfRule type="expression" dxfId="1468" priority="1956">
      <formula>IF(RIGHT(TEXT(AE150,"0.#"),1)=".",TRUE,FALSE)</formula>
    </cfRule>
  </conditionalFormatting>
  <conditionalFormatting sqref="AE194:AE195 AI194:AI195 AM194:AM195 AQ194:AQ195 AU194:AU195">
    <cfRule type="expression" dxfId="1467" priority="1953">
      <formula>IF(RIGHT(TEXT(AE194,"0.#"),1)=".",FALSE,TRUE)</formula>
    </cfRule>
    <cfRule type="expression" dxfId="1466" priority="1954">
      <formula>IF(RIGHT(TEXT(AE194,"0.#"),1)=".",TRUE,FALSE)</formula>
    </cfRule>
  </conditionalFormatting>
  <conditionalFormatting sqref="AE210:AE211 AI210:AI211 AM210:AM211 AQ210:AQ211 AU210:AU211">
    <cfRule type="expression" dxfId="1465" priority="1945">
      <formula>IF(RIGHT(TEXT(AE210,"0.#"),1)=".",FALSE,TRUE)</formula>
    </cfRule>
    <cfRule type="expression" dxfId="1464" priority="1946">
      <formula>IF(RIGHT(TEXT(AE210,"0.#"),1)=".",TRUE,FALSE)</formula>
    </cfRule>
  </conditionalFormatting>
  <conditionalFormatting sqref="AE202:AE203 AI202:AI203 AM202:AM203 AQ202:AQ203 AU202:AU203">
    <cfRule type="expression" dxfId="1463" priority="1949">
      <formula>IF(RIGHT(TEXT(AE202,"0.#"),1)=".",FALSE,TRUE)</formula>
    </cfRule>
    <cfRule type="expression" dxfId="1462" priority="1950">
      <formula>IF(RIGHT(TEXT(AE202,"0.#"),1)=".",TRUE,FALSE)</formula>
    </cfRule>
  </conditionalFormatting>
  <conditionalFormatting sqref="AE206:AE207 AI206:AI207 AM206:AM207 AQ206:AQ207 AU206:AU207">
    <cfRule type="expression" dxfId="1461" priority="1947">
      <formula>IF(RIGHT(TEXT(AE206,"0.#"),1)=".",FALSE,TRUE)</formula>
    </cfRule>
    <cfRule type="expression" dxfId="1460" priority="1948">
      <formula>IF(RIGHT(TEXT(AE206,"0.#"),1)=".",TRUE,FALSE)</formula>
    </cfRule>
  </conditionalFormatting>
  <conditionalFormatting sqref="AE262:AE263 AI262:AI263 AM262:AM263 AQ262:AQ263 AU262:AU263">
    <cfRule type="expression" dxfId="1459" priority="1939">
      <formula>IF(RIGHT(TEXT(AE262,"0.#"),1)=".",FALSE,TRUE)</formula>
    </cfRule>
    <cfRule type="expression" dxfId="1458" priority="1940">
      <formula>IF(RIGHT(TEXT(AE262,"0.#"),1)=".",TRUE,FALSE)</formula>
    </cfRule>
  </conditionalFormatting>
  <conditionalFormatting sqref="AE254:AE255 AI254:AI255 AM254:AM255 AQ254:AQ255 AU254:AU255">
    <cfRule type="expression" dxfId="1457" priority="1943">
      <formula>IF(RIGHT(TEXT(AE254,"0.#"),1)=".",FALSE,TRUE)</formula>
    </cfRule>
    <cfRule type="expression" dxfId="1456" priority="1944">
      <formula>IF(RIGHT(TEXT(AE254,"0.#"),1)=".",TRUE,FALSE)</formula>
    </cfRule>
  </conditionalFormatting>
  <conditionalFormatting sqref="AE258:AE259 AI258:AI259 AM258:AM259 AQ258:AQ259 AU258:AU259">
    <cfRule type="expression" dxfId="1455" priority="1941">
      <formula>IF(RIGHT(TEXT(AE258,"0.#"),1)=".",FALSE,TRUE)</formula>
    </cfRule>
    <cfRule type="expression" dxfId="1454" priority="1942">
      <formula>IF(RIGHT(TEXT(AE258,"0.#"),1)=".",TRUE,FALSE)</formula>
    </cfRule>
  </conditionalFormatting>
  <conditionalFormatting sqref="AE314:AE315 AI314:AI315 AM314:AM315 AQ314:AQ315 AU314:AU315">
    <cfRule type="expression" dxfId="1453" priority="1933">
      <formula>IF(RIGHT(TEXT(AE314,"0.#"),1)=".",FALSE,TRUE)</formula>
    </cfRule>
    <cfRule type="expression" dxfId="1452" priority="1934">
      <formula>IF(RIGHT(TEXT(AE314,"0.#"),1)=".",TRUE,FALSE)</formula>
    </cfRule>
  </conditionalFormatting>
  <conditionalFormatting sqref="AE266:AE267 AI266:AI267 AM266:AM267 AQ266:AQ267 AU266:AU267">
    <cfRule type="expression" dxfId="1451" priority="1937">
      <formula>IF(RIGHT(TEXT(AE266,"0.#"),1)=".",FALSE,TRUE)</formula>
    </cfRule>
    <cfRule type="expression" dxfId="1450" priority="1938">
      <formula>IF(RIGHT(TEXT(AE266,"0.#"),1)=".",TRUE,FALSE)</formula>
    </cfRule>
  </conditionalFormatting>
  <conditionalFormatting sqref="AE270:AE271 AI270:AI271 AM270:AM271 AQ270:AQ271 AU270:AU271">
    <cfRule type="expression" dxfId="1449" priority="1935">
      <formula>IF(RIGHT(TEXT(AE270,"0.#"),1)=".",FALSE,TRUE)</formula>
    </cfRule>
    <cfRule type="expression" dxfId="1448" priority="1936">
      <formula>IF(RIGHT(TEXT(AE270,"0.#"),1)=".",TRUE,FALSE)</formula>
    </cfRule>
  </conditionalFormatting>
  <conditionalFormatting sqref="AE326:AE327 AI326:AI327 AM326:AM327 AQ326:AQ327 AU326:AU327">
    <cfRule type="expression" dxfId="1447" priority="1927">
      <formula>IF(RIGHT(TEXT(AE326,"0.#"),1)=".",FALSE,TRUE)</formula>
    </cfRule>
    <cfRule type="expression" dxfId="1446" priority="1928">
      <formula>IF(RIGHT(TEXT(AE326,"0.#"),1)=".",TRUE,FALSE)</formula>
    </cfRule>
  </conditionalFormatting>
  <conditionalFormatting sqref="AE318:AE319 AI318:AI319 AM318:AM319 AQ318:AQ319 AU318:AU319">
    <cfRule type="expression" dxfId="1445" priority="1931">
      <formula>IF(RIGHT(TEXT(AE318,"0.#"),1)=".",FALSE,TRUE)</formula>
    </cfRule>
    <cfRule type="expression" dxfId="1444" priority="1932">
      <formula>IF(RIGHT(TEXT(AE318,"0.#"),1)=".",TRUE,FALSE)</formula>
    </cfRule>
  </conditionalFormatting>
  <conditionalFormatting sqref="AE322:AE323 AI322:AI323 AM322:AM323 AQ322:AQ323 AU322:AU323">
    <cfRule type="expression" dxfId="1443" priority="1929">
      <formula>IF(RIGHT(TEXT(AE322,"0.#"),1)=".",FALSE,TRUE)</formula>
    </cfRule>
    <cfRule type="expression" dxfId="1442" priority="1930">
      <formula>IF(RIGHT(TEXT(AE322,"0.#"),1)=".",TRUE,FALSE)</formula>
    </cfRule>
  </conditionalFormatting>
  <conditionalFormatting sqref="AE378:AE379 AI378:AI379 AM378:AM379 AQ378:AQ379 AU378:AU379">
    <cfRule type="expression" dxfId="1441" priority="1921">
      <formula>IF(RIGHT(TEXT(AE378,"0.#"),1)=".",FALSE,TRUE)</formula>
    </cfRule>
    <cfRule type="expression" dxfId="1440" priority="1922">
      <formula>IF(RIGHT(TEXT(AE378,"0.#"),1)=".",TRUE,FALSE)</formula>
    </cfRule>
  </conditionalFormatting>
  <conditionalFormatting sqref="AE330:AE331 AI330:AI331 AM330:AM331 AQ330:AQ331 AU330:AU331">
    <cfRule type="expression" dxfId="1439" priority="1925">
      <formula>IF(RIGHT(TEXT(AE330,"0.#"),1)=".",FALSE,TRUE)</formula>
    </cfRule>
    <cfRule type="expression" dxfId="1438" priority="1926">
      <formula>IF(RIGHT(TEXT(AE330,"0.#"),1)=".",TRUE,FALSE)</formula>
    </cfRule>
  </conditionalFormatting>
  <conditionalFormatting sqref="AE374:AE375 AI374:AI375 AM374:AM375 AQ374:AQ375 AU374:AU375">
    <cfRule type="expression" dxfId="1437" priority="1923">
      <formula>IF(RIGHT(TEXT(AE374,"0.#"),1)=".",FALSE,TRUE)</formula>
    </cfRule>
    <cfRule type="expression" dxfId="1436" priority="1924">
      <formula>IF(RIGHT(TEXT(AE374,"0.#"),1)=".",TRUE,FALSE)</formula>
    </cfRule>
  </conditionalFormatting>
  <conditionalFormatting sqref="AE390:AE391 AI390:AI391 AM390:AM391 AQ390:AQ391 AU390:AU391">
    <cfRule type="expression" dxfId="1435" priority="1915">
      <formula>IF(RIGHT(TEXT(AE390,"0.#"),1)=".",FALSE,TRUE)</formula>
    </cfRule>
    <cfRule type="expression" dxfId="1434" priority="1916">
      <formula>IF(RIGHT(TEXT(AE390,"0.#"),1)=".",TRUE,FALSE)</formula>
    </cfRule>
  </conditionalFormatting>
  <conditionalFormatting sqref="AE382:AE383 AI382:AI383 AM382:AM383 AQ382:AQ383 AU382:AU383">
    <cfRule type="expression" dxfId="1433" priority="1919">
      <formula>IF(RIGHT(TEXT(AE382,"0.#"),1)=".",FALSE,TRUE)</formula>
    </cfRule>
    <cfRule type="expression" dxfId="1432" priority="1920">
      <formula>IF(RIGHT(TEXT(AE382,"0.#"),1)=".",TRUE,FALSE)</formula>
    </cfRule>
  </conditionalFormatting>
  <conditionalFormatting sqref="AE386:AE387 AI386:AI387 AM386:AM387 AQ386:AQ387 AU386:AU387">
    <cfRule type="expression" dxfId="1431" priority="1917">
      <formula>IF(RIGHT(TEXT(AE386,"0.#"),1)=".",FALSE,TRUE)</formula>
    </cfRule>
    <cfRule type="expression" dxfId="1430" priority="1918">
      <formula>IF(RIGHT(TEXT(AE386,"0.#"),1)=".",TRUE,FALSE)</formula>
    </cfRule>
  </conditionalFormatting>
  <conditionalFormatting sqref="AE440">
    <cfRule type="expression" dxfId="1429" priority="1909">
      <formula>IF(RIGHT(TEXT(AE440,"0.#"),1)=".",FALSE,TRUE)</formula>
    </cfRule>
    <cfRule type="expression" dxfId="1428" priority="1910">
      <formula>IF(RIGHT(TEXT(AE440,"0.#"),1)=".",TRUE,FALSE)</formula>
    </cfRule>
  </conditionalFormatting>
  <conditionalFormatting sqref="AE438">
    <cfRule type="expression" dxfId="1427" priority="1913">
      <formula>IF(RIGHT(TEXT(AE438,"0.#"),1)=".",FALSE,TRUE)</formula>
    </cfRule>
    <cfRule type="expression" dxfId="1426" priority="1914">
      <formula>IF(RIGHT(TEXT(AE438,"0.#"),1)=".",TRUE,FALSE)</formula>
    </cfRule>
  </conditionalFormatting>
  <conditionalFormatting sqref="AE439">
    <cfRule type="expression" dxfId="1425" priority="1911">
      <formula>IF(RIGHT(TEXT(AE439,"0.#"),1)=".",FALSE,TRUE)</formula>
    </cfRule>
    <cfRule type="expression" dxfId="1424" priority="1912">
      <formula>IF(RIGHT(TEXT(AE439,"0.#"),1)=".",TRUE,FALSE)</formula>
    </cfRule>
  </conditionalFormatting>
  <conditionalFormatting sqref="AM440">
    <cfRule type="expression" dxfId="1423" priority="1903">
      <formula>IF(RIGHT(TEXT(AM440,"0.#"),1)=".",FALSE,TRUE)</formula>
    </cfRule>
    <cfRule type="expression" dxfId="1422" priority="1904">
      <formula>IF(RIGHT(TEXT(AM440,"0.#"),1)=".",TRUE,FALSE)</formula>
    </cfRule>
  </conditionalFormatting>
  <conditionalFormatting sqref="AM438">
    <cfRule type="expression" dxfId="1421" priority="1907">
      <formula>IF(RIGHT(TEXT(AM438,"0.#"),1)=".",FALSE,TRUE)</formula>
    </cfRule>
    <cfRule type="expression" dxfId="1420" priority="1908">
      <formula>IF(RIGHT(TEXT(AM438,"0.#"),1)=".",TRUE,FALSE)</formula>
    </cfRule>
  </conditionalFormatting>
  <conditionalFormatting sqref="AM439">
    <cfRule type="expression" dxfId="1419" priority="1905">
      <formula>IF(RIGHT(TEXT(AM439,"0.#"),1)=".",FALSE,TRUE)</formula>
    </cfRule>
    <cfRule type="expression" dxfId="1418" priority="1906">
      <formula>IF(RIGHT(TEXT(AM439,"0.#"),1)=".",TRUE,FALSE)</formula>
    </cfRule>
  </conditionalFormatting>
  <conditionalFormatting sqref="AU440">
    <cfRule type="expression" dxfId="1417" priority="1897">
      <formula>IF(RIGHT(TEXT(AU440,"0.#"),1)=".",FALSE,TRUE)</formula>
    </cfRule>
    <cfRule type="expression" dxfId="1416" priority="1898">
      <formula>IF(RIGHT(TEXT(AU440,"0.#"),1)=".",TRUE,FALSE)</formula>
    </cfRule>
  </conditionalFormatting>
  <conditionalFormatting sqref="AU438">
    <cfRule type="expression" dxfId="1415" priority="1901">
      <formula>IF(RIGHT(TEXT(AU438,"0.#"),1)=".",FALSE,TRUE)</formula>
    </cfRule>
    <cfRule type="expression" dxfId="1414" priority="1902">
      <formula>IF(RIGHT(TEXT(AU438,"0.#"),1)=".",TRUE,FALSE)</formula>
    </cfRule>
  </conditionalFormatting>
  <conditionalFormatting sqref="AU439">
    <cfRule type="expression" dxfId="1413" priority="1899">
      <formula>IF(RIGHT(TEXT(AU439,"0.#"),1)=".",FALSE,TRUE)</formula>
    </cfRule>
    <cfRule type="expression" dxfId="1412" priority="1900">
      <formula>IF(RIGHT(TEXT(AU439,"0.#"),1)=".",TRUE,FALSE)</formula>
    </cfRule>
  </conditionalFormatting>
  <conditionalFormatting sqref="AI440">
    <cfRule type="expression" dxfId="1411" priority="1891">
      <formula>IF(RIGHT(TEXT(AI440,"0.#"),1)=".",FALSE,TRUE)</formula>
    </cfRule>
    <cfRule type="expression" dxfId="1410" priority="1892">
      <formula>IF(RIGHT(TEXT(AI440,"0.#"),1)=".",TRUE,FALSE)</formula>
    </cfRule>
  </conditionalFormatting>
  <conditionalFormatting sqref="AI438">
    <cfRule type="expression" dxfId="1409" priority="1895">
      <formula>IF(RIGHT(TEXT(AI438,"0.#"),1)=".",FALSE,TRUE)</formula>
    </cfRule>
    <cfRule type="expression" dxfId="1408" priority="1896">
      <formula>IF(RIGHT(TEXT(AI438,"0.#"),1)=".",TRUE,FALSE)</formula>
    </cfRule>
  </conditionalFormatting>
  <conditionalFormatting sqref="AI439">
    <cfRule type="expression" dxfId="1407" priority="1893">
      <formula>IF(RIGHT(TEXT(AI439,"0.#"),1)=".",FALSE,TRUE)</formula>
    </cfRule>
    <cfRule type="expression" dxfId="1406" priority="1894">
      <formula>IF(RIGHT(TEXT(AI439,"0.#"),1)=".",TRUE,FALSE)</formula>
    </cfRule>
  </conditionalFormatting>
  <conditionalFormatting sqref="AQ438">
    <cfRule type="expression" dxfId="1405" priority="1885">
      <formula>IF(RIGHT(TEXT(AQ438,"0.#"),1)=".",FALSE,TRUE)</formula>
    </cfRule>
    <cfRule type="expression" dxfId="1404" priority="1886">
      <formula>IF(RIGHT(TEXT(AQ438,"0.#"),1)=".",TRUE,FALSE)</formula>
    </cfRule>
  </conditionalFormatting>
  <conditionalFormatting sqref="AQ439">
    <cfRule type="expression" dxfId="1403" priority="1889">
      <formula>IF(RIGHT(TEXT(AQ439,"0.#"),1)=".",FALSE,TRUE)</formula>
    </cfRule>
    <cfRule type="expression" dxfId="1402" priority="1890">
      <formula>IF(RIGHT(TEXT(AQ439,"0.#"),1)=".",TRUE,FALSE)</formula>
    </cfRule>
  </conditionalFormatting>
  <conditionalFormatting sqref="AQ440">
    <cfRule type="expression" dxfId="1401" priority="1887">
      <formula>IF(RIGHT(TEXT(AQ440,"0.#"),1)=".",FALSE,TRUE)</formula>
    </cfRule>
    <cfRule type="expression" dxfId="1400" priority="1888">
      <formula>IF(RIGHT(TEXT(AQ440,"0.#"),1)=".",TRUE,FALSE)</formula>
    </cfRule>
  </conditionalFormatting>
  <conditionalFormatting sqref="AE445">
    <cfRule type="expression" dxfId="1399" priority="1879">
      <formula>IF(RIGHT(TEXT(AE445,"0.#"),1)=".",FALSE,TRUE)</formula>
    </cfRule>
    <cfRule type="expression" dxfId="1398" priority="1880">
      <formula>IF(RIGHT(TEXT(AE445,"0.#"),1)=".",TRUE,FALSE)</formula>
    </cfRule>
  </conditionalFormatting>
  <conditionalFormatting sqref="AE443">
    <cfRule type="expression" dxfId="1397" priority="1883">
      <formula>IF(RIGHT(TEXT(AE443,"0.#"),1)=".",FALSE,TRUE)</formula>
    </cfRule>
    <cfRule type="expression" dxfId="1396" priority="1884">
      <formula>IF(RIGHT(TEXT(AE443,"0.#"),1)=".",TRUE,FALSE)</formula>
    </cfRule>
  </conditionalFormatting>
  <conditionalFormatting sqref="AE444">
    <cfRule type="expression" dxfId="1395" priority="1881">
      <formula>IF(RIGHT(TEXT(AE444,"0.#"),1)=".",FALSE,TRUE)</formula>
    </cfRule>
    <cfRule type="expression" dxfId="1394" priority="1882">
      <formula>IF(RIGHT(TEXT(AE444,"0.#"),1)=".",TRUE,FALSE)</formula>
    </cfRule>
  </conditionalFormatting>
  <conditionalFormatting sqref="AM445">
    <cfRule type="expression" dxfId="1393" priority="1873">
      <formula>IF(RIGHT(TEXT(AM445,"0.#"),1)=".",FALSE,TRUE)</formula>
    </cfRule>
    <cfRule type="expression" dxfId="1392" priority="1874">
      <formula>IF(RIGHT(TEXT(AM445,"0.#"),1)=".",TRUE,FALSE)</formula>
    </cfRule>
  </conditionalFormatting>
  <conditionalFormatting sqref="AM443">
    <cfRule type="expression" dxfId="1391" priority="1877">
      <formula>IF(RIGHT(TEXT(AM443,"0.#"),1)=".",FALSE,TRUE)</formula>
    </cfRule>
    <cfRule type="expression" dxfId="1390" priority="1878">
      <formula>IF(RIGHT(TEXT(AM443,"0.#"),1)=".",TRUE,FALSE)</formula>
    </cfRule>
  </conditionalFormatting>
  <conditionalFormatting sqref="AM444">
    <cfRule type="expression" dxfId="1389" priority="1875">
      <formula>IF(RIGHT(TEXT(AM444,"0.#"),1)=".",FALSE,TRUE)</formula>
    </cfRule>
    <cfRule type="expression" dxfId="1388" priority="1876">
      <formula>IF(RIGHT(TEXT(AM444,"0.#"),1)=".",TRUE,FALSE)</formula>
    </cfRule>
  </conditionalFormatting>
  <conditionalFormatting sqref="AU445">
    <cfRule type="expression" dxfId="1387" priority="1867">
      <formula>IF(RIGHT(TEXT(AU445,"0.#"),1)=".",FALSE,TRUE)</formula>
    </cfRule>
    <cfRule type="expression" dxfId="1386" priority="1868">
      <formula>IF(RIGHT(TEXT(AU445,"0.#"),1)=".",TRUE,FALSE)</formula>
    </cfRule>
  </conditionalFormatting>
  <conditionalFormatting sqref="AU443">
    <cfRule type="expression" dxfId="1385" priority="1871">
      <formula>IF(RIGHT(TEXT(AU443,"0.#"),1)=".",FALSE,TRUE)</formula>
    </cfRule>
    <cfRule type="expression" dxfId="1384" priority="1872">
      <formula>IF(RIGHT(TEXT(AU443,"0.#"),1)=".",TRUE,FALSE)</formula>
    </cfRule>
  </conditionalFormatting>
  <conditionalFormatting sqref="AU444">
    <cfRule type="expression" dxfId="1383" priority="1869">
      <formula>IF(RIGHT(TEXT(AU444,"0.#"),1)=".",FALSE,TRUE)</formula>
    </cfRule>
    <cfRule type="expression" dxfId="1382" priority="1870">
      <formula>IF(RIGHT(TEXT(AU444,"0.#"),1)=".",TRUE,FALSE)</formula>
    </cfRule>
  </conditionalFormatting>
  <conditionalFormatting sqref="AI445">
    <cfRule type="expression" dxfId="1381" priority="1861">
      <formula>IF(RIGHT(TEXT(AI445,"0.#"),1)=".",FALSE,TRUE)</formula>
    </cfRule>
    <cfRule type="expression" dxfId="1380" priority="1862">
      <formula>IF(RIGHT(TEXT(AI445,"0.#"),1)=".",TRUE,FALSE)</formula>
    </cfRule>
  </conditionalFormatting>
  <conditionalFormatting sqref="AI443">
    <cfRule type="expression" dxfId="1379" priority="1865">
      <formula>IF(RIGHT(TEXT(AI443,"0.#"),1)=".",FALSE,TRUE)</formula>
    </cfRule>
    <cfRule type="expression" dxfId="1378" priority="1866">
      <formula>IF(RIGHT(TEXT(AI443,"0.#"),1)=".",TRUE,FALSE)</formula>
    </cfRule>
  </conditionalFormatting>
  <conditionalFormatting sqref="AI444">
    <cfRule type="expression" dxfId="1377" priority="1863">
      <formula>IF(RIGHT(TEXT(AI444,"0.#"),1)=".",FALSE,TRUE)</formula>
    </cfRule>
    <cfRule type="expression" dxfId="1376" priority="1864">
      <formula>IF(RIGHT(TEXT(AI444,"0.#"),1)=".",TRUE,FALSE)</formula>
    </cfRule>
  </conditionalFormatting>
  <conditionalFormatting sqref="AQ443">
    <cfRule type="expression" dxfId="1375" priority="1855">
      <formula>IF(RIGHT(TEXT(AQ443,"0.#"),1)=".",FALSE,TRUE)</formula>
    </cfRule>
    <cfRule type="expression" dxfId="1374" priority="1856">
      <formula>IF(RIGHT(TEXT(AQ443,"0.#"),1)=".",TRUE,FALSE)</formula>
    </cfRule>
  </conditionalFormatting>
  <conditionalFormatting sqref="AQ444">
    <cfRule type="expression" dxfId="1373" priority="1859">
      <formula>IF(RIGHT(TEXT(AQ444,"0.#"),1)=".",FALSE,TRUE)</formula>
    </cfRule>
    <cfRule type="expression" dxfId="1372" priority="1860">
      <formula>IF(RIGHT(TEXT(AQ444,"0.#"),1)=".",TRUE,FALSE)</formula>
    </cfRule>
  </conditionalFormatting>
  <conditionalFormatting sqref="AQ445">
    <cfRule type="expression" dxfId="1371" priority="1857">
      <formula>IF(RIGHT(TEXT(AQ445,"0.#"),1)=".",FALSE,TRUE)</formula>
    </cfRule>
    <cfRule type="expression" dxfId="1370" priority="1858">
      <formula>IF(RIGHT(TEXT(AQ445,"0.#"),1)=".",TRUE,FALSE)</formula>
    </cfRule>
  </conditionalFormatting>
  <conditionalFormatting sqref="Y873:Y900">
    <cfRule type="expression" dxfId="1369" priority="2085">
      <formula>IF(RIGHT(TEXT(Y873,"0.#"),1)=".",FALSE,TRUE)</formula>
    </cfRule>
    <cfRule type="expression" dxfId="1368" priority="2086">
      <formula>IF(RIGHT(TEXT(Y873,"0.#"),1)=".",TRUE,FALSE)</formula>
    </cfRule>
  </conditionalFormatting>
  <conditionalFormatting sqref="Y871:Y872">
    <cfRule type="expression" dxfId="1367" priority="2079">
      <formula>IF(RIGHT(TEXT(Y871,"0.#"),1)=".",FALSE,TRUE)</formula>
    </cfRule>
    <cfRule type="expression" dxfId="1366" priority="2080">
      <formula>IF(RIGHT(TEXT(Y871,"0.#"),1)=".",TRUE,FALSE)</formula>
    </cfRule>
  </conditionalFormatting>
  <conditionalFormatting sqref="Y906:Y933">
    <cfRule type="expression" dxfId="1365" priority="2073">
      <formula>IF(RIGHT(TEXT(Y906,"0.#"),1)=".",FALSE,TRUE)</formula>
    </cfRule>
    <cfRule type="expression" dxfId="1364" priority="2074">
      <formula>IF(RIGHT(TEXT(Y906,"0.#"),1)=".",TRUE,FALSE)</formula>
    </cfRule>
  </conditionalFormatting>
  <conditionalFormatting sqref="Y904:Y905">
    <cfRule type="expression" dxfId="1363" priority="2067">
      <formula>IF(RIGHT(TEXT(Y904,"0.#"),1)=".",FALSE,TRUE)</formula>
    </cfRule>
    <cfRule type="expression" dxfId="1362" priority="2068">
      <formula>IF(RIGHT(TEXT(Y904,"0.#"),1)=".",TRUE,FALSE)</formula>
    </cfRule>
  </conditionalFormatting>
  <conditionalFormatting sqref="Y939:Y966">
    <cfRule type="expression" dxfId="1361" priority="2061">
      <formula>IF(RIGHT(TEXT(Y939,"0.#"),1)=".",FALSE,TRUE)</formula>
    </cfRule>
    <cfRule type="expression" dxfId="1360" priority="2062">
      <formula>IF(RIGHT(TEXT(Y939,"0.#"),1)=".",TRUE,FALSE)</formula>
    </cfRule>
  </conditionalFormatting>
  <conditionalFormatting sqref="Y937:Y938">
    <cfRule type="expression" dxfId="1359" priority="2055">
      <formula>IF(RIGHT(TEXT(Y937,"0.#"),1)=".",FALSE,TRUE)</formula>
    </cfRule>
    <cfRule type="expression" dxfId="1358" priority="2056">
      <formula>IF(RIGHT(TEXT(Y937,"0.#"),1)=".",TRUE,FALSE)</formula>
    </cfRule>
  </conditionalFormatting>
  <conditionalFormatting sqref="Y972:Y999">
    <cfRule type="expression" dxfId="1357" priority="2049">
      <formula>IF(RIGHT(TEXT(Y972,"0.#"),1)=".",FALSE,TRUE)</formula>
    </cfRule>
    <cfRule type="expression" dxfId="1356" priority="2050">
      <formula>IF(RIGHT(TEXT(Y972,"0.#"),1)=".",TRUE,FALSE)</formula>
    </cfRule>
  </conditionalFormatting>
  <conditionalFormatting sqref="Y970:Y971">
    <cfRule type="expression" dxfId="1355" priority="2043">
      <formula>IF(RIGHT(TEXT(Y970,"0.#"),1)=".",FALSE,TRUE)</formula>
    </cfRule>
    <cfRule type="expression" dxfId="1354" priority="2044">
      <formula>IF(RIGHT(TEXT(Y970,"0.#"),1)=".",TRUE,FALSE)</formula>
    </cfRule>
  </conditionalFormatting>
  <conditionalFormatting sqref="Y1005:Y1032">
    <cfRule type="expression" dxfId="1353" priority="2037">
      <formula>IF(RIGHT(TEXT(Y1005,"0.#"),1)=".",FALSE,TRUE)</formula>
    </cfRule>
    <cfRule type="expression" dxfId="1352" priority="2038">
      <formula>IF(RIGHT(TEXT(Y1005,"0.#"),1)=".",TRUE,FALSE)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W23">
    <cfRule type="expression" dxfId="15" priority="15">
      <formula>IF(RIGHT(TEXT(W23,"0.#"),1)=".",FALSE,TRUE)</formula>
    </cfRule>
    <cfRule type="expression" dxfId="14" priority="16">
      <formula>IF(RIGHT(TEXT(W23,"0.#"),1)=".",TRUE,FALSE)</formula>
    </cfRule>
  </conditionalFormatting>
  <conditionalFormatting sqref="P23">
    <cfRule type="expression" dxfId="13" priority="13">
      <formula>IF(RIGHT(TEXT(P23,"0.#"),1)=".",FALSE,TRUE)</formula>
    </cfRule>
    <cfRule type="expression" dxfId="12" priority="14">
      <formula>IF(RIGHT(TEXT(P23,"0.#"),1)=".",TRUE,FALSE)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783">
    <cfRule type="expression" dxfId="3" priority="3">
      <formula>IF(RIGHT(TEXT(Y783,"0.#"),1)=".",FALSE,TRUE)</formula>
    </cfRule>
    <cfRule type="expression" dxfId="2" priority="4">
      <formula>IF(RIGHT(TEXT(Y783,"0.#"),1)=".",TRUE,FALSE)</formula>
    </cfRule>
  </conditionalFormatting>
  <conditionalFormatting sqref="Y784 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t="s">
        <v>481</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エネルギー対策特別会計電源開発促進勘定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エネルギー対策特別会計電源開発促進勘定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エネルギー対策特別会計電源開発促進勘定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エネルギー対策特別会計電源開発促進勘定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エネルギー対策特別会計電源開発促進勘定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エネルギー対策特別会計電源開発促進勘定</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エネルギー対策特別会計電源開発促進勘定</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エネルギー対策特別会計電源開発促進勘定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エネルギー対策特別会計電源開発促進勘定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エネルギー対策特別会計電源開発促進勘定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エネルギー対策特別会計電源開発促進勘定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エネルギー対策特別会計電源開発促進勘定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エネルギー対策特別会計電源開発促進勘定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エネルギー対策特別会計電源開発促進勘定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エネルギー対策特別会計電源開発促進勘定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エネルギー対策特別会計電源開発促進勘定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エネルギー対策特別会計電源開発促進勘定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エネルギー対策特別会計電源開発促進勘定</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エネルギー対策特別会計電源開発促進勘定</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エネルギー対策特別会計電源開発促進勘定</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エネルギー対策特別会計電源開発促進勘定</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2020-07-31T05:49:49Z</dcterms:created>
  <dcterms:modified xsi:type="dcterms:W3CDTF">2020-11-24T17:04:35Z</dcterms:modified>
</cp:coreProperties>
</file>