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s>
  <calcPr calcId="162913"/>
</workbook>
</file>

<file path=xl/calcChain.xml><?xml version="1.0" encoding="utf-8"?>
<calcChain xmlns="http://schemas.openxmlformats.org/spreadsheetml/2006/main">
  <c r="AM48" i="3" l="1"/>
  <c r="AM41" i="3"/>
  <c r="AI34" i="3"/>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<sst xmlns="http://schemas.openxmlformats.org/spreadsheetml/2006/main" count="3258" uniqueCount="844">
  <si>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</si>
  <si>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</si>
  <si>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</si>
  <si>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</si>
  <si>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</si>
  <si>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</si>
  <si>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</si>
  <si>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</si>
  <si>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</si>
  <si>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</si>
  <si>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</si>
  <si>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</si>
  <si>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</si>
  <si>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</si>
  <si>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</si>
  <si>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</si>
  <si>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</si>
  <si>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</si>
  <si>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</si>
  <si>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</si>
  <si>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</si>
  <si>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</si>
  <si>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</si>
  <si>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</si>
  <si>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</si>
  <si>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</si>
  <si>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</si>
  <si>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</si>
  <si>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</si>
  <si>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</si>
  <si>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</si>
  <si>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</si>
  <si>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</si>
  <si>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</si>
  <si>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</si>
  <si>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</si>
  <si>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</si>
  <si>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</si>
  <si>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</si>
  <si>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</si>
  <si>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</si>
  <si>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</si>
  <si>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</si>
  <si>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</si>
  <si>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</si>
  <si>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</si>
  <si>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</si>
  <si>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</si>
  <si>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</si>
  <si>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</si>
  <si>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</si>
  <si>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</si>
  <si>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</si>
  <si>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</si>
  <si>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</si>
  <si>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</si>
  <si>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</si>
  <si>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</si>
  <si>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</si>
  <si>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</si>
  <si>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</si>
  <si>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</si>
  <si>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</si>
  <si>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</si>
  <si>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</si>
  <si>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</si>
  <si>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</si>
  <si>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</si>
  <si>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</si>
  <si>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</si>
  <si>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</si>
  <si>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</si>
  <si>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</si>
  <si>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</si>
  <si>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</si>
  <si>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</si>
  <si>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</si>
  <si>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</si>
  <si>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</si>
  <si>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</si>
  <si>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</si>
  <si>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</si>
  <si>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</si>
  <si>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</si>
  <si>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</si>
  <si>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</si>
  <si>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</si>
  <si>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</si>
  <si>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</si>
  <si>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</si>
  <si>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</si>
  <si>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</si>
  <si>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</si>
  <si>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</si>
  <si>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</si>
  <si>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</si>
  <si>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</si>
  <si>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</si>
  <si>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</si>
  <si>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</si>
  <si>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</si>
  <si>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</si>
  <si>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</si>
  <si>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</si>
  <si>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</si>
  <si>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</si>
  <si>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</si>
  <si>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</si>
  <si>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</si>
  <si>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</si>
  <si>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</si>
  <si>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</si>
  <si>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</si>
  <si>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</si>
  <si>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</si>
  <si>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</si>
  <si>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</si>
  <si>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</si>
  <si>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</si>
  <si>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</si>
  <si>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</si>
  <si>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</si>
  <si>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</si>
  <si>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</si>
  <si>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</si>
  <si>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</si>
  <si>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</si>
  <si>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</si>
  <si>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</si>
  <si>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</si>
  <si>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</si>
  <si>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</si>
  <si>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</si>
  <si>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</si>
  <si>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</si>
  <si>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</si>
  <si>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</si>
  <si>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</si>
  <si>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</si>
  <si>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</si>
  <si>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</si>
  <si>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</si>
  <si>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</si>
  <si>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</si>
  <si>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</si>
  <si>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</si>
  <si>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</si>
  <si>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</si>
  <si>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</si>
  <si>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</si>
  <si>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</si>
  <si>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</si>
  <si>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</si>
  <si>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</si>
  <si>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</si>
  <si>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</si>
  <si>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</si>
  <si>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</si>
  <si>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</si>
  <si>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</si>
  <si>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</si>
  <si>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</si>
  <si>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</si>
  <si>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</si>
  <si>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</si>
  <si>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</si>
  <si>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</si>
  <si>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</si>
  <si>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</si>
  <si>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</si>
  <si>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</si>
  <si>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</si>
  <si>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</si>
  <si>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</si>
  <si>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</si>
  <si>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</si>
  <si>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</si>
  <si>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</si>
  <si>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</si>
  <si>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</si>
  <si>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</si>
  <si>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</si>
  <si>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</si>
  <si>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</si>
  <si>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</si>
  <si>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</si>
  <si>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</si>
  <si>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</si>
  <si>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</si>
  <si>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</si>
  <si>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</si>
  <si>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</si>
  <si>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</si>
  <si>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</si>
  <si>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</si>
  <si>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</si>
  <si>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</si>
  <si>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</si>
  <si>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</si>
  <si>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</si>
  <si>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</si>
  <si>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</si>
  <si>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</si>
  <si>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</si>
  <si>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</si>
  <si>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</si>
  <si>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</si>
  <si>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</si>
  <si>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</si>
  <si>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</si>
  <si>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</si>
  <si>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</si>
  <si>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</si>
  <si>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</si>
  <si>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</si>
  <si>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</si>
  <si>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</si>
  <si>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</si>
  <si>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</si>
  <si>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</si>
  <si>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</si>
  <si>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</si>
  <si>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</si>
  <si>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</si>
  <si>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</si>
  <si>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</si>
  <si>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</si>
  <si>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</si>
  <si>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</si>
  <si>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</si>
  <si>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</si>
  <si>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</si>
  <si>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</si>
  <si>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</si>
  <si>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</si>
  <si>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</si>
  <si>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</si>
  <si>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</si>
  <si>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</si>
  <si>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</si>
  <si>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</si>
  <si>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</si>
  <si>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</si>
  <si>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</si>
  <si>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</si>
  <si>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</si>
  <si>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</si>
  <si>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</si>
  <si>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</si>
  <si>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</si>
  <si>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</si>
  <si>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</si>
  <si>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</si>
  <si>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</si>
  <si>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</si>
  <si>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</si>
  <si>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</si>
  <si>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</si>
  <si>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</si>
  <si>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</si>
  <si>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</si>
  <si>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</si>
  <si>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</si>
  <si>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</si>
  <si>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</si>
  <si>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</si>
  <si>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</si>
  <si>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</si>
  <si>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</si>
  <si>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</si>
  <si>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</si>
  <si>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</si>
  <si>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</si>
  <si>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</si>
  <si>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</si>
  <si>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</si>
  <si>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</si>
  <si>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</si>
  <si>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</si>
  <si>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</si>
  <si>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</si>
  <si>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</si>
  <si>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</si>
  <si>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</si>
  <si>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</si>
  <si>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</si>
  <si>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</si>
  <si>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</si>
  <si>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</si>
  <si>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</si>
  <si>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</si>
  <si>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</si>
  <si>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</si>
  <si>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</si>
  <si>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</si>
  <si>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</si>
  <si>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</si>
  <si>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</si>
  <si>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</si>
  <si>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</si>
  <si>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</si>
  <si>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</si>
  <si>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</si>
  <si>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</si>
  <si>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</si>
  <si>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</si>
  <si>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</si>
  <si>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</si>
  <si>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</si>
  <si>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</si>
  <si>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</si>
  <si>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</si>
  <si>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</si>
  <si>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</si>
  <si>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</si>
  <si>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</si>
  <si>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</si>
  <si>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</si>
  <si>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</si>
  <si>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</si>
  <si>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</si>
  <si>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</si>
  <si>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</si>
  <si>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</si>
  <si>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</si>
  <si>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</si>
  <si>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</si>
  <si>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</si>
  <si>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</si>
  <si>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</si>
  <si>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</si>
  <si>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</si>
  <si>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</si>
  <si>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</si>
  <si>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</si>
  <si>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</si>
  <si>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</si>
  <si>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</si>
  <si>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</si>
  <si>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</si>
  <si>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</si>
  <si>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</si>
  <si>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</si>
  <si>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</si>
  <si>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</si>
  <si>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</si>
  <si>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</si>
  <si>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</si>
  <si>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</si>
  <si>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</si>
  <si>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</si>
  <si>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</si>
  <si>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</si>
  <si>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</si>
  <si>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</si>
  <si>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</si>
  <si>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</si>
  <si>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</si>
  <si>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</si>
  <si>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</si>
  <si>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</si>
  <si>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</si>
  <si>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</si>
  <si>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</si>
  <si>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</si>
  <si>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</si>
  <si>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</si>
  <si>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</si>
  <si>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</si>
  <si>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</si>
  <si>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</si>
  <si>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</si>
  <si>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</si>
  <si>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</si>
  <si>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</si>
  <si>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</si>
  <si>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</si>
  <si>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</si>
  <si>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</si>
  <si>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</si>
  <si>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</si>
  <si>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</si>
  <si>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</si>
  <si>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</si>
  <si>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</si>
  <si>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</si>
  <si>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</si>
  <si>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</si>
  <si>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</si>
  <si>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</si>
  <si>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</si>
  <si>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</si>
  <si>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</si>
  <si>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</si>
  <si>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</si>
  <si>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</si>
  <si>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</si>
  <si>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</si>
  <si>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</si>
  <si>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</si>
  <si>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</si>
  <si>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</si>
  <si>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</si>
  <si>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</si>
  <si>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</si>
  <si>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</si>
  <si>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</si>
  <si>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</si>
  <si>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</si>
  <si>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</si>
  <si>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</si>
  <si>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</si>
  <si>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</si>
  <si>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</si>
  <si>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</si>
  <si>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</si>
  <si>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</si>
  <si>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</si>
  <si>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</si>
  <si>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</si>
  <si>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</si>
  <si>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</si>
  <si>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</si>
  <si>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</si>
  <si>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</si>
  <si>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</si>
  <si>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</si>
  <si>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</si>
  <si>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</si>
  <si>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</si>
  <si>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</si>
  <si>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</si>
  <si>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</si>
  <si>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</si>
  <si>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</si>
  <si>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</si>
  <si>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</si>
  <si>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</si>
  <si>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</si>
  <si>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</si>
  <si>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</si>
  <si>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</si>
  <si>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</si>
  <si>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</si>
  <si>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</si>
  <si>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</si>
  <si>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</si>
  <si>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</si>
  <si>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</si>
  <si>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</si>
  <si>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</si>
  <si>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</si>
  <si>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</si>
  <si>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</si>
  <si>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</si>
  <si>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</si>
  <si>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</si>
  <si>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</si>
  <si>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</si>
  <si>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</si>
  <si>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</si>
  <si>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</si>
  <si>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</si>
  <si>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</si>
  <si>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</si>
  <si>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</si>
  <si>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</si>
  <si>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</si>
  <si>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</si>
  <si>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</si>
  <si>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</si>
  <si>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</si>
  <si>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</si>
  <si>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</si>
  <si>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</si>
  <si>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</si>
  <si>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</si>
  <si>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</si>
  <si>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</si>
  <si>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</si>
  <si>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</si>
  <si>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</si>
  <si>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</si>
  <si>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</si>
  <si>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</si>
  <si>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</si>
  <si>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</si>
  <si>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</si>
  <si>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</si>
  <si>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</si>
  <si>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</si>
  <si>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</si>
  <si>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</si>
  <si>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</si>
  <si>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</si>
  <si>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</si>
  <si>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</si>
  <si>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</si>
  <si>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</si>
  <si>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</si>
  <si>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</si>
  <si>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</si>
  <si>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</si>
  <si>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</si>
  <si>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</si>
  <si>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</si>
  <si>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</si>
  <si>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</si>
  <si>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</si>
  <si>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</si>
  <si>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</si>
  <si>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</si>
  <si>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</si>
  <si>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</si>
  <si>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</si>
  <si>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</si>
  <si>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</si>
  <si>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</si>
  <si>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</si>
  <si>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</si>
  <si>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</si>
  <si>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</si>
  <si>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</si>
  <si>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</si>
  <si>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</si>
  <si>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</si>
  <si>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</si>
  <si>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</si>
  <si>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</si>
  <si>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</si>
  <si>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</si>
  <si>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</si>
  <si>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</si>
  <si>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</si>
  <si>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</si>
  <si>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</si>
  <si>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</si>
  <si>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</si>
  <si>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</si>
  <si>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</si>
  <si>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</si>
  <si>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</si>
  <si>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</si>
  <si>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</si>
  <si>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</si>
  <si>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遺棄化学兵器廃棄処理事業経費</t>
    <phoneticPr fontId="6"/>
  </si>
  <si>
    <t>政策統括官（科学技術・イノベーション担当）</t>
    <phoneticPr fontId="6"/>
  </si>
  <si>
    <t>遺棄化学兵器処理担当室</t>
    <phoneticPr fontId="6"/>
  </si>
  <si>
    <t>　本事業は、化学兵器禁止条約上の義務を誠実に履行するために実施している事業である。</t>
    <phoneticPr fontId="6"/>
  </si>
  <si>
    <t>　本事業は、化学兵器禁止条約上の義務を履行するという政策目的を達成するために、中国各地における発掘・回収及び廃棄処理を実施しているものであり、政策目的の達成手段として必要かつ適切である。
　本事業は、我が国として、条約上の義務を誠実に履行するために必要であり、優先度は高い。</t>
    <rPh sb="56" eb="58">
      <t>ショリ</t>
    </rPh>
    <phoneticPr fontId="6"/>
  </si>
  <si>
    <t>　本事業の効果は中国に及ぶこととなる。他方、化学兵器禁止条約上、我が国は、遺棄締約国として、遺棄化学兵器の廃棄のため、すべての必要な資金、技術、専門家、施設その他の資源を領域締約国（中国）に提供することとなっている。我が国は、同条約に従い、すべての必要な資金等を負担しており、受益者との負担関係は妥当である。</t>
    <phoneticPr fontId="6"/>
  </si>
  <si>
    <t>本事業は、前例のない事業であり、比較の対象がないことから、単位当たりコストの水準の妥当性について判断することは困難である。そうした中で、可能な限り一般競争入札により業者を選定し、また、一般競争入札にそぐわない場合には、単価等の精査、価格交渉等を行うことにより、総費用を可能な限り抑えるよう努めている。</t>
    <rPh sb="130" eb="133">
      <t>ソウヒヨウ</t>
    </rPh>
    <phoneticPr fontId="6"/>
  </si>
  <si>
    <t>　繰越額が生じた主な理由は、中国政府との協議において事業計画等を変更した結果、年度内の事業完了が困難となったものである。</t>
    <rPh sb="1" eb="3">
      <t>クリコシ</t>
    </rPh>
    <rPh sb="36" eb="38">
      <t>ケッカ</t>
    </rPh>
    <rPh sb="39" eb="42">
      <t>ネンドナイ</t>
    </rPh>
    <rPh sb="43" eb="45">
      <t>ジギョウ</t>
    </rPh>
    <rPh sb="45" eb="47">
      <t>カンリョウ</t>
    </rPh>
    <rPh sb="48" eb="50">
      <t>コンナン</t>
    </rPh>
    <phoneticPr fontId="6"/>
  </si>
  <si>
    <t>成果実績は各年度の成果目標に概ね見合ったものとなっている。</t>
    <phoneticPr fontId="6"/>
  </si>
  <si>
    <t>概ね見込みに見合ったものとなっている。</t>
    <phoneticPr fontId="6"/>
  </si>
  <si>
    <t>　中国各地に整備された遺棄化学兵器の処理場及び設備は、廃棄処理のために十分に活用され、各年度の目標に応じて遺棄化学兵器の処理を実施している。
　更に、発掘・回収や廃棄処理事業のために整備した防護マスク、防護衣等の器材についても、毎年、発掘・回収及び廃棄処理の作業において十分に活用される。</t>
    <phoneticPr fontId="6"/>
  </si>
  <si>
    <t>　中国政府から遺棄化学兵器の疑いがあるとの情報がもたらされた場合、まず外務省が現地調査を行い、砲弾等の探査、発掘、鑑定等を行う。その結果、化学兵器禁止条約上の廃棄義務の対象となる旧日本軍の遺棄化学兵器の存在が確認された場合、内閣府は、その発掘・回収及び廃棄処理を行うために本事業を実施する。
　以上のとおり、外務省と内閣府の間で適切な役割分担を行っている。</t>
    <phoneticPr fontId="6"/>
  </si>
  <si>
    <t>外務省</t>
  </si>
  <si>
    <t>中国遺棄化学兵器問題への取組</t>
    <phoneticPr fontId="6"/>
  </si>
  <si>
    <t>・本事業は、中国国内における遺棄化学兵器の発掘・回収及び廃棄処理という極めて特殊な事業であるが、中国政府と調整が必要な事項について、事業の実施に必要な手続き等を事前に把握し早期に調整を開始するなど、中国政府との間でより一層の緊密な連携を図り、経済性や効率性をより高めた事業計画の作成に努める等により経費の抑制に努める。</t>
    <rPh sb="112" eb="114">
      <t>キンミツ</t>
    </rPh>
    <phoneticPr fontId="6"/>
  </si>
  <si>
    <t>公開プロセス　・実施年：平成２８年度　　・レビューシート番号・事業名：００３５・遺棄化学兵器廃棄処理事業経費　　・評価結果：事業内容の一部改善
・取りまとめコメント：事業自体が特殊であることに加えて中国国内で行われているという点でも非常に特異な事業であるが、少なくとも現時点で日本企業が受注している部分については、市場での競争性を通じて効率性が追求できるように手立てを講じる必要がある。また、コストの中身についてもできる限り見直しを図る努力が必要である。
・対応状況の概要：
【一者応札が継続する事業の競争性を高めるための取組み】
仕様書を受領した業者等に対するアンケート結果を踏まえて、次のとおり新規業者が参入できるような取組を実施した。
・仕様書の標準化
・入札公告期間の延長
・グループ（共同体）参加の容認
・遺棄化学兵器処理事業の全体像が把握できる概要資料の配布
・入札日から履行開始までの期間延長
・仕様書上に業者間での引継ぎが行われるような記載の追加
・複数年度契約の試行
【再委託の見直しを含めた競争性の向上】
過去に再委託した業務について検討結果は次のとおり。
１．輸送業務
　予め規模及び時期が明示できることに加えて、事業全体の安定性・安全性確保の観点から本体業務受託者が履行監理を行う必要性が低いため、原則、当室で別途契約を実施することとした。
２．解体又は据付業務
　事業全体の安定性・安全性確保の観点から本体業務受託者の履行監理が必要なものについては、再委託を認めることが妥当と判断した。
３．専門家派遣業務
　事業全体の安定性・安全性確保の観点から本体業務受託者の履行監理が必要なものが多い。また、その必要がないものについても、再委託する人数は本体業務受託者の不足分を補う形で決まるため、当室が予め分割発注する場合に比べて安価になることがあり、再委託を認めることが妥当と判断した。
支出先上位１０者リストの落札率については、他の契約の予定価格を類推される恐れがあるため公表していない。</t>
    <phoneticPr fontId="6"/>
  </si>
  <si>
    <t>0012</t>
    <phoneticPr fontId="6"/>
  </si>
  <si>
    <t>0018</t>
    <phoneticPr fontId="6"/>
  </si>
  <si>
    <t>0017</t>
    <phoneticPr fontId="6"/>
  </si>
  <si>
    <t>0010</t>
    <phoneticPr fontId="6"/>
  </si>
  <si>
    <t>0013</t>
    <phoneticPr fontId="6"/>
  </si>
  <si>
    <t>0035</t>
    <phoneticPr fontId="6"/>
  </si>
  <si>
    <t>株式会社神戸製鋼所</t>
    <rPh sb="0" eb="2">
      <t>カブシキ</t>
    </rPh>
    <rPh sb="2" eb="4">
      <t>カイシャ</t>
    </rPh>
    <phoneticPr fontId="6"/>
  </si>
  <si>
    <t>ハルバ嶺における遺棄化学兵器廃棄処理事業の化学兵器廃棄設備に係る業務</t>
    <phoneticPr fontId="6"/>
  </si>
  <si>
    <t>-</t>
    <phoneticPr fontId="6"/>
  </si>
  <si>
    <t>理由：当該事業者が設計製作した設備の賃貸業務及び据付・組立等の業務であり、引き続き当該事業者へ委託することが、経済的かつ合理的であるため。
改善策：契約を締結する際に事業者へのヒアリングを行い、価格交渉を実施した。</t>
    <phoneticPr fontId="6"/>
  </si>
  <si>
    <t>ハルバ嶺における遺棄化学兵器廃棄処理事業の危険廃棄物処理設備に係る業務</t>
    <phoneticPr fontId="6"/>
  </si>
  <si>
    <t>ＪＦＥエンジニアリング株式会社</t>
    <phoneticPr fontId="6"/>
  </si>
  <si>
    <t>中国各地域の遺棄化学兵器移動式処理（高機動型）業務（消費税率の引き上げに伴う変更契約）</t>
    <phoneticPr fontId="6"/>
  </si>
  <si>
    <t>川崎重工業株式会社</t>
    <rPh sb="0" eb="2">
      <t>カワサキ</t>
    </rPh>
    <rPh sb="2" eb="5">
      <t>ジュウコウギョウ</t>
    </rPh>
    <rPh sb="5" eb="7">
      <t>カブシキ</t>
    </rPh>
    <rPh sb="7" eb="9">
      <t>カイシャ</t>
    </rPh>
    <phoneticPr fontId="6"/>
  </si>
  <si>
    <t>ハルバ嶺の遺棄化学兵器廃棄処理（加熱爆破方式）事業に関する業務（消費税率の引き上げに伴う変更契約）</t>
    <phoneticPr fontId="6"/>
  </si>
  <si>
    <t>中国各地域の遺棄化学兵器移動式処理業務（消費税率の引き上げに伴う変更契約）</t>
    <phoneticPr fontId="6"/>
  </si>
  <si>
    <t>ハルバ嶺の遺棄化学兵器廃棄処理（制御爆破方式）事業に関する業務（消費税率の引き上げに伴う変更契約）</t>
    <phoneticPr fontId="6"/>
  </si>
  <si>
    <t>人件費</t>
    <rPh sb="0" eb="3">
      <t>ジンケンヒ</t>
    </rPh>
    <phoneticPr fontId="29"/>
  </si>
  <si>
    <t>旅費</t>
    <rPh sb="0" eb="2">
      <t>リョヒ</t>
    </rPh>
    <phoneticPr fontId="29"/>
  </si>
  <si>
    <t>その他</t>
    <rPh sb="2" eb="3">
      <t>タ</t>
    </rPh>
    <phoneticPr fontId="29"/>
  </si>
  <si>
    <t>航空運賃等</t>
    <rPh sb="0" eb="2">
      <t>コウクウ</t>
    </rPh>
    <rPh sb="2" eb="4">
      <t>ウンチン</t>
    </rPh>
    <rPh sb="4" eb="5">
      <t>トウ</t>
    </rPh>
    <phoneticPr fontId="29"/>
  </si>
  <si>
    <t>一般管理費、消費税等</t>
    <rPh sb="0" eb="2">
      <t>イッパン</t>
    </rPh>
    <rPh sb="2" eb="5">
      <t>カンリヒ</t>
    </rPh>
    <rPh sb="6" eb="9">
      <t>ショウヒゼイ</t>
    </rPh>
    <rPh sb="9" eb="10">
      <t>トウ</t>
    </rPh>
    <phoneticPr fontId="29"/>
  </si>
  <si>
    <t>人件費</t>
    <rPh sb="0" eb="3">
      <t>ジンケンヒ</t>
    </rPh>
    <phoneticPr fontId="6"/>
  </si>
  <si>
    <t>借料</t>
    <rPh sb="0" eb="2">
      <t>シャクリョウ</t>
    </rPh>
    <phoneticPr fontId="6"/>
  </si>
  <si>
    <t>旅費</t>
    <rPh sb="0" eb="2">
      <t>リョヒ</t>
    </rPh>
    <phoneticPr fontId="6"/>
  </si>
  <si>
    <t>再委託</t>
    <rPh sb="0" eb="3">
      <t>サイイタク</t>
    </rPh>
    <phoneticPr fontId="6"/>
  </si>
  <si>
    <t>その他</t>
    <rPh sb="2" eb="3">
      <t>タ</t>
    </rPh>
    <phoneticPr fontId="6"/>
  </si>
  <si>
    <t>資機材借料等</t>
    <rPh sb="0" eb="3">
      <t>シキザイ</t>
    </rPh>
    <rPh sb="3" eb="5">
      <t>シャクリョウ</t>
    </rPh>
    <rPh sb="5" eb="6">
      <t>トウ</t>
    </rPh>
    <phoneticPr fontId="6"/>
  </si>
  <si>
    <t>労務費等</t>
    <rPh sb="0" eb="3">
      <t>ロウムヒ</t>
    </rPh>
    <rPh sb="3" eb="4">
      <t>トウ</t>
    </rPh>
    <phoneticPr fontId="6"/>
  </si>
  <si>
    <t>航空運賃等</t>
    <rPh sb="0" eb="2">
      <t>コウクウ</t>
    </rPh>
    <rPh sb="2" eb="4">
      <t>ウンチン</t>
    </rPh>
    <rPh sb="4" eb="5">
      <t>トウ</t>
    </rPh>
    <phoneticPr fontId="6"/>
  </si>
  <si>
    <t>一般管理費、消費税</t>
    <rPh sb="0" eb="2">
      <t>イッパン</t>
    </rPh>
    <rPh sb="2" eb="5">
      <t>カンリヒ</t>
    </rPh>
    <rPh sb="6" eb="9">
      <t>ショウヒゼイ</t>
    </rPh>
    <phoneticPr fontId="6"/>
  </si>
  <si>
    <t>A.マルフジエンジニアリング株式会社</t>
    <rPh sb="14" eb="16">
      <t>カブシキ</t>
    </rPh>
    <rPh sb="16" eb="18">
      <t>カイシャ</t>
    </rPh>
    <phoneticPr fontId="6"/>
  </si>
  <si>
    <t>B.株式会社本間組</t>
    <rPh sb="2" eb="4">
      <t>カブシキ</t>
    </rPh>
    <rPh sb="4" eb="6">
      <t>カイシャ</t>
    </rPh>
    <rPh sb="6" eb="9">
      <t>ホンマグミ</t>
    </rPh>
    <phoneticPr fontId="6"/>
  </si>
  <si>
    <t>C.株式会社ＪＰＭ</t>
    <rPh sb="2" eb="4">
      <t>カブシキ</t>
    </rPh>
    <rPh sb="4" eb="6">
      <t>カイシャ</t>
    </rPh>
    <phoneticPr fontId="6"/>
  </si>
  <si>
    <t>車両借上げ等</t>
    <rPh sb="0" eb="2">
      <t>シャリョウ</t>
    </rPh>
    <rPh sb="2" eb="4">
      <t>カリア</t>
    </rPh>
    <rPh sb="5" eb="6">
      <t>トウ</t>
    </rPh>
    <phoneticPr fontId="6"/>
  </si>
  <si>
    <t>間接経費、消費税等</t>
    <rPh sb="0" eb="2">
      <t>カンセツ</t>
    </rPh>
    <rPh sb="2" eb="4">
      <t>ケイヒ</t>
    </rPh>
    <rPh sb="5" eb="8">
      <t>ショウヒゼイ</t>
    </rPh>
    <rPh sb="8" eb="9">
      <t>トウ</t>
    </rPh>
    <phoneticPr fontId="6"/>
  </si>
  <si>
    <t>D.株式会社ウインディ―ネットワーク</t>
    <rPh sb="2" eb="4">
      <t>カブシキ</t>
    </rPh>
    <rPh sb="4" eb="6">
      <t>カイシャ</t>
    </rPh>
    <phoneticPr fontId="6"/>
  </si>
  <si>
    <t>E.ユーロフィン日本環境株式会社</t>
    <rPh sb="8" eb="10">
      <t>ニホン</t>
    </rPh>
    <rPh sb="10" eb="12">
      <t>カンキョウ</t>
    </rPh>
    <rPh sb="12" eb="14">
      <t>カブシキ</t>
    </rPh>
    <rPh sb="14" eb="16">
      <t>カイシャ</t>
    </rPh>
    <phoneticPr fontId="6"/>
  </si>
  <si>
    <t>備品等</t>
    <rPh sb="0" eb="2">
      <t>ビヒン</t>
    </rPh>
    <rPh sb="2" eb="3">
      <t>トウ</t>
    </rPh>
    <phoneticPr fontId="6"/>
  </si>
  <si>
    <t>一般管理費、消費税等</t>
    <rPh sb="0" eb="2">
      <t>イッパン</t>
    </rPh>
    <rPh sb="2" eb="5">
      <t>カンリヒ</t>
    </rPh>
    <rPh sb="6" eb="9">
      <t>ショウヒゼイ</t>
    </rPh>
    <rPh sb="9" eb="10">
      <t>トウ</t>
    </rPh>
    <phoneticPr fontId="6"/>
  </si>
  <si>
    <t>翻訳、通訳等</t>
    <rPh sb="0" eb="2">
      <t>ホンヤク</t>
    </rPh>
    <rPh sb="3" eb="5">
      <t>ツウヤク</t>
    </rPh>
    <rPh sb="5" eb="6">
      <t>トウ</t>
    </rPh>
    <phoneticPr fontId="6"/>
  </si>
  <si>
    <t>F. 一般社団法人シーソック</t>
    <rPh sb="3" eb="5">
      <t>イッパン</t>
    </rPh>
    <rPh sb="5" eb="7">
      <t>シャダン</t>
    </rPh>
    <rPh sb="7" eb="9">
      <t>ホウジン</t>
    </rPh>
    <phoneticPr fontId="6"/>
  </si>
  <si>
    <t>G.株式会社神戸製鋼所</t>
    <rPh sb="2" eb="4">
      <t>カブシキ</t>
    </rPh>
    <rPh sb="4" eb="6">
      <t>カイシャ</t>
    </rPh>
    <rPh sb="6" eb="8">
      <t>コウベ</t>
    </rPh>
    <rPh sb="8" eb="10">
      <t>セイコウ</t>
    </rPh>
    <rPh sb="10" eb="11">
      <t>ショ</t>
    </rPh>
    <phoneticPr fontId="6"/>
  </si>
  <si>
    <t>H.新成物産株式会社</t>
    <rPh sb="2" eb="4">
      <t>シンセイ</t>
    </rPh>
    <rPh sb="4" eb="6">
      <t>ブッサン</t>
    </rPh>
    <rPh sb="6" eb="8">
      <t>カブシキ</t>
    </rPh>
    <rPh sb="8" eb="10">
      <t>カイシャ</t>
    </rPh>
    <phoneticPr fontId="6"/>
  </si>
  <si>
    <t>☑</t>
  </si>
  <si>
    <t>I.株式会社神戸製鋼所</t>
    <rPh sb="2" eb="4">
      <t>カブシキ</t>
    </rPh>
    <rPh sb="4" eb="6">
      <t>カイシャ</t>
    </rPh>
    <rPh sb="6" eb="8">
      <t>コウベ</t>
    </rPh>
    <rPh sb="8" eb="10">
      <t>セイコウ</t>
    </rPh>
    <rPh sb="10" eb="11">
      <t>ショ</t>
    </rPh>
    <phoneticPr fontId="6"/>
  </si>
  <si>
    <t>J.株式会社神戸製鋼所</t>
    <rPh sb="2" eb="4">
      <t>カブシキ</t>
    </rPh>
    <rPh sb="4" eb="6">
      <t>カイシャ</t>
    </rPh>
    <rPh sb="6" eb="8">
      <t>コウベ</t>
    </rPh>
    <rPh sb="8" eb="10">
      <t>セイコウ</t>
    </rPh>
    <rPh sb="10" eb="11">
      <t>ショ</t>
    </rPh>
    <phoneticPr fontId="6"/>
  </si>
  <si>
    <t>人件費</t>
    <rPh sb="0" eb="3">
      <t>ジンケンヒ</t>
    </rPh>
    <phoneticPr fontId="6"/>
  </si>
  <si>
    <t>旅費</t>
    <rPh sb="0" eb="2">
      <t>リョヒ</t>
    </rPh>
    <phoneticPr fontId="6"/>
  </si>
  <si>
    <t>借料</t>
    <rPh sb="0" eb="2">
      <t>シャクリョウ</t>
    </rPh>
    <phoneticPr fontId="6"/>
  </si>
  <si>
    <t>役務費</t>
    <rPh sb="0" eb="3">
      <t>エキムヒ</t>
    </rPh>
    <phoneticPr fontId="6"/>
  </si>
  <si>
    <t>備品等</t>
    <rPh sb="0" eb="2">
      <t>ビヒン</t>
    </rPh>
    <rPh sb="2" eb="3">
      <t>トウ</t>
    </rPh>
    <phoneticPr fontId="6"/>
  </si>
  <si>
    <t>再委託</t>
    <rPh sb="0" eb="3">
      <t>サイイタク</t>
    </rPh>
    <phoneticPr fontId="6"/>
  </si>
  <si>
    <t>その他</t>
    <rPh sb="2" eb="3">
      <t>タ</t>
    </rPh>
    <phoneticPr fontId="6"/>
  </si>
  <si>
    <t>航空運賃、宿泊費等</t>
    <rPh sb="0" eb="2">
      <t>コウクウ</t>
    </rPh>
    <rPh sb="2" eb="4">
      <t>ウンチン</t>
    </rPh>
    <rPh sb="5" eb="8">
      <t>シュクハクヒ</t>
    </rPh>
    <rPh sb="8" eb="9">
      <t>トウ</t>
    </rPh>
    <phoneticPr fontId="6"/>
  </si>
  <si>
    <t>車両借上げ等</t>
    <rPh sb="0" eb="2">
      <t>シャリョウ</t>
    </rPh>
    <rPh sb="2" eb="4">
      <t>カリア</t>
    </rPh>
    <rPh sb="5" eb="6">
      <t>トウ</t>
    </rPh>
    <phoneticPr fontId="6"/>
  </si>
  <si>
    <t>労務費等</t>
    <rPh sb="0" eb="3">
      <t>ロウムヒ</t>
    </rPh>
    <rPh sb="3" eb="4">
      <t>トウ</t>
    </rPh>
    <phoneticPr fontId="6"/>
  </si>
  <si>
    <t>運転資材</t>
    <rPh sb="0" eb="2">
      <t>ウンテン</t>
    </rPh>
    <rPh sb="2" eb="4">
      <t>シザイ</t>
    </rPh>
    <phoneticPr fontId="6"/>
  </si>
  <si>
    <t>輸送費等</t>
    <rPh sb="0" eb="2">
      <t>ユソウ</t>
    </rPh>
    <rPh sb="2" eb="3">
      <t>ヒ</t>
    </rPh>
    <rPh sb="3" eb="4">
      <t>トウ</t>
    </rPh>
    <phoneticPr fontId="6"/>
  </si>
  <si>
    <t>一般管理費、消費税等</t>
    <rPh sb="0" eb="2">
      <t>イッパン</t>
    </rPh>
    <rPh sb="2" eb="5">
      <t>カンリヒ</t>
    </rPh>
    <rPh sb="6" eb="9">
      <t>ショウヒゼイ</t>
    </rPh>
    <rPh sb="9" eb="10">
      <t>トウ</t>
    </rPh>
    <phoneticPr fontId="6"/>
  </si>
  <si>
    <t>K.川崎重工業株式会社</t>
    <rPh sb="2" eb="4">
      <t>カワサキ</t>
    </rPh>
    <rPh sb="4" eb="7">
      <t>ジュウコウギョウ</t>
    </rPh>
    <rPh sb="7" eb="9">
      <t>カブシキ</t>
    </rPh>
    <rPh sb="9" eb="11">
      <t>カイシャ</t>
    </rPh>
    <phoneticPr fontId="6"/>
  </si>
  <si>
    <t>通信運搬</t>
    <rPh sb="0" eb="2">
      <t>ツウシン</t>
    </rPh>
    <rPh sb="2" eb="4">
      <t>ウンパン</t>
    </rPh>
    <phoneticPr fontId="6"/>
  </si>
  <si>
    <t>航空運賃等</t>
    <rPh sb="0" eb="2">
      <t>コウクウ</t>
    </rPh>
    <rPh sb="2" eb="4">
      <t>ウンチン</t>
    </rPh>
    <rPh sb="4" eb="5">
      <t>トウ</t>
    </rPh>
    <phoneticPr fontId="6"/>
  </si>
  <si>
    <t>資材、備品等</t>
    <rPh sb="0" eb="2">
      <t>シザイ</t>
    </rPh>
    <rPh sb="3" eb="5">
      <t>ビヒン</t>
    </rPh>
    <rPh sb="5" eb="6">
      <t>トウ</t>
    </rPh>
    <phoneticPr fontId="6"/>
  </si>
  <si>
    <t>送料等</t>
    <rPh sb="0" eb="2">
      <t>ソウリョウ</t>
    </rPh>
    <rPh sb="2" eb="3">
      <t>トウ</t>
    </rPh>
    <phoneticPr fontId="6"/>
  </si>
  <si>
    <t>L.新潟建工株式会社</t>
    <rPh sb="2" eb="4">
      <t>ニイガタ</t>
    </rPh>
    <rPh sb="4" eb="6">
      <t>ケンコウ</t>
    </rPh>
    <rPh sb="6" eb="8">
      <t>カブシキ</t>
    </rPh>
    <rPh sb="8" eb="10">
      <t>カイシャ</t>
    </rPh>
    <phoneticPr fontId="6"/>
  </si>
  <si>
    <t>資機材借料</t>
    <rPh sb="0" eb="3">
      <t>シキザイ</t>
    </rPh>
    <rPh sb="3" eb="5">
      <t>シャクリョウ</t>
    </rPh>
    <phoneticPr fontId="6"/>
  </si>
  <si>
    <t>通信運搬費</t>
    <rPh sb="0" eb="2">
      <t>ツウシン</t>
    </rPh>
    <rPh sb="2" eb="4">
      <t>ウンパン</t>
    </rPh>
    <rPh sb="4" eb="5">
      <t>ヒ</t>
    </rPh>
    <phoneticPr fontId="6"/>
  </si>
  <si>
    <t>輸送費等</t>
    <rPh sb="0" eb="3">
      <t>ユソウヒ</t>
    </rPh>
    <rPh sb="3" eb="4">
      <t>トウ</t>
    </rPh>
    <phoneticPr fontId="6"/>
  </si>
  <si>
    <t>資機材、備品、消耗品等</t>
    <rPh sb="0" eb="3">
      <t>シキザイ</t>
    </rPh>
    <rPh sb="4" eb="6">
      <t>ビヒン</t>
    </rPh>
    <rPh sb="7" eb="9">
      <t>ショウモウ</t>
    </rPh>
    <rPh sb="9" eb="10">
      <t>ヒン</t>
    </rPh>
    <rPh sb="10" eb="11">
      <t>トウ</t>
    </rPh>
    <phoneticPr fontId="6"/>
  </si>
  <si>
    <t>借料、一般管理費、消費税等</t>
    <rPh sb="0" eb="2">
      <t>シャクリョウ</t>
    </rPh>
    <rPh sb="3" eb="5">
      <t>イッパン</t>
    </rPh>
    <rPh sb="5" eb="8">
      <t>カンリヒ</t>
    </rPh>
    <rPh sb="9" eb="12">
      <t>ショウヒゼイ</t>
    </rPh>
    <rPh sb="12" eb="13">
      <t>トウ</t>
    </rPh>
    <phoneticPr fontId="6"/>
  </si>
  <si>
    <t>マルフジエンジニアリング株式会社</t>
    <phoneticPr fontId="6"/>
  </si>
  <si>
    <t>フジミコンサルタント株式会社</t>
    <rPh sb="10" eb="12">
      <t>カブシキ</t>
    </rPh>
    <rPh sb="12" eb="14">
      <t>カイシャ</t>
    </rPh>
    <phoneticPr fontId="4"/>
  </si>
  <si>
    <t>株式会社ＪＰＭ</t>
    <rPh sb="0" eb="2">
      <t>カブシキ</t>
    </rPh>
    <rPh sb="2" eb="4">
      <t>カイシャ</t>
    </rPh>
    <phoneticPr fontId="4"/>
  </si>
  <si>
    <t>新成物産株式会社</t>
    <rPh sb="0" eb="2">
      <t>シンセイ</t>
    </rPh>
    <rPh sb="2" eb="4">
      <t>ブッサン</t>
    </rPh>
    <rPh sb="4" eb="6">
      <t>カブシキ</t>
    </rPh>
    <rPh sb="6" eb="8">
      <t>カイシャ</t>
    </rPh>
    <phoneticPr fontId="4"/>
  </si>
  <si>
    <t>株式会社神戸製鋼所</t>
    <rPh sb="0" eb="2">
      <t>カブシキ</t>
    </rPh>
    <rPh sb="2" eb="4">
      <t>カイシャ</t>
    </rPh>
    <rPh sb="4" eb="9">
      <t>コウベセイコウショ</t>
    </rPh>
    <phoneticPr fontId="4"/>
  </si>
  <si>
    <t>株式会社ウェルビーマーケティングジャパン</t>
    <rPh sb="0" eb="2">
      <t>カブシキ</t>
    </rPh>
    <rPh sb="2" eb="4">
      <t>カイシャ</t>
    </rPh>
    <phoneticPr fontId="4"/>
  </si>
  <si>
    <t>新成物産株式会社</t>
    <rPh sb="0" eb="2">
      <t>シンセイ</t>
    </rPh>
    <rPh sb="2" eb="4">
      <t>ブッサン</t>
    </rPh>
    <rPh sb="4" eb="6">
      <t>カブシキ</t>
    </rPh>
    <rPh sb="6" eb="8">
      <t>カイシャ</t>
    </rPh>
    <phoneticPr fontId="26"/>
  </si>
  <si>
    <t>株式会社神戸製鋼所</t>
    <rPh sb="0" eb="2">
      <t>カブシキ</t>
    </rPh>
    <rPh sb="2" eb="4">
      <t>カイシャ</t>
    </rPh>
    <rPh sb="4" eb="9">
      <t>コウベセイコウショ</t>
    </rPh>
    <phoneticPr fontId="26"/>
  </si>
  <si>
    <t>中国吉林省敦化市ハルバ嶺における遺棄化学兵器処理事業の廃棄処理事業、発掘・回収事業、廃棄物の管理・処分等に係る業務及び本廃棄処理設備等に係る事業の支援等業務</t>
    <rPh sb="27" eb="29">
      <t>ハイキ</t>
    </rPh>
    <rPh sb="29" eb="31">
      <t>ショリ</t>
    </rPh>
    <rPh sb="31" eb="33">
      <t>ジギョウ</t>
    </rPh>
    <rPh sb="51" eb="52">
      <t>トウ</t>
    </rPh>
    <rPh sb="55" eb="57">
      <t>ギョウム</t>
    </rPh>
    <rPh sb="57" eb="58">
      <t>オヨ</t>
    </rPh>
    <rPh sb="59" eb="60">
      <t>ホン</t>
    </rPh>
    <rPh sb="60" eb="62">
      <t>ハイキ</t>
    </rPh>
    <rPh sb="62" eb="64">
      <t>ショリ</t>
    </rPh>
    <rPh sb="64" eb="66">
      <t>セツビ</t>
    </rPh>
    <rPh sb="66" eb="67">
      <t>トウ</t>
    </rPh>
    <rPh sb="68" eb="69">
      <t>カカ</t>
    </rPh>
    <rPh sb="70" eb="72">
      <t>ジギョウ</t>
    </rPh>
    <phoneticPr fontId="4"/>
  </si>
  <si>
    <t>河川に水没した遺棄化学兵器の発掘・回収に関する技術的支援等業務</t>
    <rPh sb="0" eb="2">
      <t>カセン</t>
    </rPh>
    <rPh sb="3" eb="5">
      <t>スイボツ</t>
    </rPh>
    <rPh sb="7" eb="9">
      <t>イキ</t>
    </rPh>
    <rPh sb="9" eb="11">
      <t>カガク</t>
    </rPh>
    <rPh sb="11" eb="13">
      <t>ヘイキ</t>
    </rPh>
    <rPh sb="14" eb="16">
      <t>ハックツ</t>
    </rPh>
    <rPh sb="17" eb="19">
      <t>カイシュウ</t>
    </rPh>
    <rPh sb="20" eb="21">
      <t>カン</t>
    </rPh>
    <rPh sb="23" eb="26">
      <t>ギジュツテキ</t>
    </rPh>
    <rPh sb="26" eb="28">
      <t>シエン</t>
    </rPh>
    <rPh sb="28" eb="29">
      <t>トウ</t>
    </rPh>
    <rPh sb="29" eb="31">
      <t>ギョウム</t>
    </rPh>
    <phoneticPr fontId="4"/>
  </si>
  <si>
    <t>中国遺棄化学兵器の発掘・回収及び廃棄処理事業に関する施設建設支援等業務</t>
    <rPh sb="0" eb="2">
      <t>チュウゴク</t>
    </rPh>
    <rPh sb="2" eb="4">
      <t>イキ</t>
    </rPh>
    <rPh sb="4" eb="6">
      <t>カガク</t>
    </rPh>
    <rPh sb="6" eb="8">
      <t>ヘイキ</t>
    </rPh>
    <rPh sb="9" eb="11">
      <t>ハックツ</t>
    </rPh>
    <rPh sb="12" eb="14">
      <t>カイシュウ</t>
    </rPh>
    <rPh sb="14" eb="15">
      <t>オヨ</t>
    </rPh>
    <rPh sb="16" eb="18">
      <t>ハイキ</t>
    </rPh>
    <rPh sb="18" eb="20">
      <t>ショリ</t>
    </rPh>
    <rPh sb="20" eb="22">
      <t>ジギョウ</t>
    </rPh>
    <rPh sb="23" eb="24">
      <t>カン</t>
    </rPh>
    <rPh sb="26" eb="28">
      <t>シセツ</t>
    </rPh>
    <rPh sb="28" eb="30">
      <t>ケンセツ</t>
    </rPh>
    <rPh sb="30" eb="32">
      <t>シエン</t>
    </rPh>
    <rPh sb="32" eb="33">
      <t>トウ</t>
    </rPh>
    <rPh sb="33" eb="35">
      <t>ギョウム</t>
    </rPh>
    <phoneticPr fontId="4"/>
  </si>
  <si>
    <t>南京保管庫の砒素含有有害廃棄物最終処分業務</t>
    <rPh sb="0" eb="5">
      <t>ナンキンホカンコ</t>
    </rPh>
    <rPh sb="6" eb="21">
      <t>ヒソガンユウユウガイハイキブツサイシュウショブンギョウム</t>
    </rPh>
    <phoneticPr fontId="4"/>
  </si>
  <si>
    <t>令和元年度　遼源保管庫敷地内　貯液槽上部覆土のサンプリング及び除去等業務</t>
    <rPh sb="0" eb="2">
      <t>レイワ</t>
    </rPh>
    <rPh sb="2" eb="3">
      <t>ガン</t>
    </rPh>
    <rPh sb="3" eb="5">
      <t>ネンド</t>
    </rPh>
    <rPh sb="6" eb="7">
      <t>リョウ</t>
    </rPh>
    <rPh sb="7" eb="8">
      <t>ゲン</t>
    </rPh>
    <rPh sb="8" eb="11">
      <t>ホカンコ</t>
    </rPh>
    <rPh sb="11" eb="13">
      <t>シキチ</t>
    </rPh>
    <rPh sb="13" eb="14">
      <t>ナイ</t>
    </rPh>
    <rPh sb="15" eb="16">
      <t>チョ</t>
    </rPh>
    <rPh sb="16" eb="17">
      <t>エキ</t>
    </rPh>
    <rPh sb="17" eb="18">
      <t>ソウ</t>
    </rPh>
    <rPh sb="18" eb="20">
      <t>ジョウブ</t>
    </rPh>
    <rPh sb="20" eb="22">
      <t>フクド</t>
    </rPh>
    <rPh sb="29" eb="30">
      <t>オヨ</t>
    </rPh>
    <rPh sb="31" eb="33">
      <t>ジョキョ</t>
    </rPh>
    <rPh sb="33" eb="34">
      <t>トウ</t>
    </rPh>
    <rPh sb="34" eb="36">
      <t>ギョウム</t>
    </rPh>
    <phoneticPr fontId="4"/>
  </si>
  <si>
    <t>中国遺棄化学兵器処理事業における医療関係業務に関する支援等業務</t>
  </si>
  <si>
    <t>-</t>
    <phoneticPr fontId="6"/>
  </si>
  <si>
    <t>-</t>
    <phoneticPr fontId="6"/>
  </si>
  <si>
    <t>-</t>
    <phoneticPr fontId="6"/>
  </si>
  <si>
    <t>株式会社本間組</t>
    <rPh sb="0" eb="2">
      <t>カブシキ</t>
    </rPh>
    <rPh sb="2" eb="4">
      <t>カイシャ</t>
    </rPh>
    <rPh sb="4" eb="7">
      <t>ホンマグミ</t>
    </rPh>
    <phoneticPr fontId="26"/>
  </si>
  <si>
    <t>平成３１年度松花江（佳木欺地区）試掘事業のうち緊急回収業務及び改良型潜水工法（覆土除去装置及びエジェクターポンプ）による調査・試験業務</t>
    <rPh sb="0" eb="2">
      <t>ヘイセイ</t>
    </rPh>
    <rPh sb="4" eb="6">
      <t>ネンド</t>
    </rPh>
    <rPh sb="6" eb="7">
      <t>ヒラマツ</t>
    </rPh>
    <rPh sb="7" eb="8">
      <t>ヒラマツ</t>
    </rPh>
    <rPh sb="10" eb="11">
      <t>ヨシ</t>
    </rPh>
    <rPh sb="11" eb="12">
      <t>キ</t>
    </rPh>
    <rPh sb="12" eb="13">
      <t>アザム</t>
    </rPh>
    <rPh sb="13" eb="15">
      <t>チク</t>
    </rPh>
    <rPh sb="16" eb="18">
      <t>シクツ</t>
    </rPh>
    <rPh sb="18" eb="20">
      <t>ジギョウ</t>
    </rPh>
    <rPh sb="23" eb="25">
      <t>キンキュウ</t>
    </rPh>
    <rPh sb="25" eb="27">
      <t>カイシュウ</t>
    </rPh>
    <rPh sb="27" eb="29">
      <t>ギョウム</t>
    </rPh>
    <rPh sb="29" eb="30">
      <t>オヨ</t>
    </rPh>
    <rPh sb="31" eb="33">
      <t>カイリョウ</t>
    </rPh>
    <rPh sb="33" eb="34">
      <t>ガタ</t>
    </rPh>
    <rPh sb="34" eb="36">
      <t>センスイ</t>
    </rPh>
    <rPh sb="36" eb="38">
      <t>コウホウ</t>
    </rPh>
    <rPh sb="39" eb="41">
      <t>フクド</t>
    </rPh>
    <rPh sb="41" eb="43">
      <t>ジョキョ</t>
    </rPh>
    <rPh sb="43" eb="45">
      <t>ソウチ</t>
    </rPh>
    <rPh sb="45" eb="46">
      <t>オヨ</t>
    </rPh>
    <rPh sb="60" eb="62">
      <t>チョウサ</t>
    </rPh>
    <rPh sb="63" eb="65">
      <t>シケン</t>
    </rPh>
    <rPh sb="65" eb="67">
      <t>ギョウム</t>
    </rPh>
    <phoneticPr fontId="26"/>
  </si>
  <si>
    <t>株式会社ＪＰＭ</t>
    <phoneticPr fontId="26"/>
  </si>
  <si>
    <t>中国吉林省敦化市ハルバ嶺における遺棄化学兵器廃棄処理事業の化学兵器廃棄設備等追加導入及び施設建設等に関する技術的支援等業務</t>
    <rPh sb="29" eb="31">
      <t>カガク</t>
    </rPh>
    <rPh sb="31" eb="33">
      <t>ヘイキ</t>
    </rPh>
    <rPh sb="33" eb="35">
      <t>ハイキ</t>
    </rPh>
    <rPh sb="35" eb="37">
      <t>セツビ</t>
    </rPh>
    <rPh sb="37" eb="38">
      <t>トウ</t>
    </rPh>
    <rPh sb="38" eb="40">
      <t>ツイカ</t>
    </rPh>
    <rPh sb="40" eb="42">
      <t>ドウニュウ</t>
    </rPh>
    <rPh sb="42" eb="43">
      <t>オヨ</t>
    </rPh>
    <rPh sb="44" eb="46">
      <t>シセツ</t>
    </rPh>
    <rPh sb="46" eb="48">
      <t>ケンセツ</t>
    </rPh>
    <rPh sb="48" eb="49">
      <t>トウ</t>
    </rPh>
    <phoneticPr fontId="26"/>
  </si>
  <si>
    <t>株式会社ウインディーネットワーク</t>
    <rPh sb="0" eb="2">
      <t>カブシキ</t>
    </rPh>
    <rPh sb="2" eb="4">
      <t>カイシャ</t>
    </rPh>
    <phoneticPr fontId="26"/>
  </si>
  <si>
    <t>平成３１年度松花江（佳木欺地区）試掘事業のうち水中金属物探査に係る調査業務</t>
    <rPh sb="0" eb="2">
      <t>ヘイセイ</t>
    </rPh>
    <rPh sb="4" eb="6">
      <t>ネンド</t>
    </rPh>
    <rPh sb="6" eb="7">
      <t>ヒラマツ</t>
    </rPh>
    <rPh sb="7" eb="8">
      <t>ヒラマツ</t>
    </rPh>
    <rPh sb="10" eb="11">
      <t>ヨシ</t>
    </rPh>
    <rPh sb="11" eb="12">
      <t>キ</t>
    </rPh>
    <rPh sb="12" eb="13">
      <t>アザム</t>
    </rPh>
    <rPh sb="13" eb="15">
      <t>チク</t>
    </rPh>
    <rPh sb="16" eb="18">
      <t>シクツ</t>
    </rPh>
    <rPh sb="18" eb="20">
      <t>ジギョウ</t>
    </rPh>
    <rPh sb="23" eb="25">
      <t>スイチュウ</t>
    </rPh>
    <rPh sb="25" eb="27">
      <t>キンゾク</t>
    </rPh>
    <rPh sb="27" eb="28">
      <t>ブツ</t>
    </rPh>
    <rPh sb="28" eb="30">
      <t>タンサ</t>
    </rPh>
    <rPh sb="31" eb="32">
      <t>カカ</t>
    </rPh>
    <rPh sb="33" eb="35">
      <t>チョウサ</t>
    </rPh>
    <rPh sb="35" eb="37">
      <t>ギョウム</t>
    </rPh>
    <phoneticPr fontId="26"/>
  </si>
  <si>
    <t>ユーロフィン日本環境株式会社</t>
    <rPh sb="6" eb="8">
      <t>ニホン</t>
    </rPh>
    <rPh sb="8" eb="10">
      <t>カンキョウ</t>
    </rPh>
    <rPh sb="10" eb="12">
      <t>カブシキ</t>
    </rPh>
    <rPh sb="12" eb="14">
      <t>カイシャ</t>
    </rPh>
    <phoneticPr fontId="26"/>
  </si>
  <si>
    <t>中国遺棄化学兵器の移動式処理事業及びハルバ嶺事業に伴う環境モニタリング・分析業務に関する支援等業務</t>
    <rPh sb="9" eb="11">
      <t>イドウ</t>
    </rPh>
    <rPh sb="11" eb="12">
      <t>シキ</t>
    </rPh>
    <rPh sb="12" eb="14">
      <t>ショリ</t>
    </rPh>
    <rPh sb="14" eb="16">
      <t>ジギョウ</t>
    </rPh>
    <rPh sb="16" eb="17">
      <t>オヨ</t>
    </rPh>
    <rPh sb="21" eb="22">
      <t>レイ</t>
    </rPh>
    <rPh sb="22" eb="24">
      <t>ジギョウ</t>
    </rPh>
    <phoneticPr fontId="26"/>
  </si>
  <si>
    <t>一般社団法人シーソック</t>
    <rPh sb="0" eb="2">
      <t>イッパン</t>
    </rPh>
    <rPh sb="2" eb="4">
      <t>シャダン</t>
    </rPh>
    <rPh sb="4" eb="6">
      <t>ホウジン</t>
    </rPh>
    <phoneticPr fontId="26"/>
  </si>
  <si>
    <t>中国遺棄化学兵器の発掘・回収、廃棄処理等に関する業務</t>
    <rPh sb="0" eb="2">
      <t>チュウゴク</t>
    </rPh>
    <rPh sb="2" eb="4">
      <t>イキ</t>
    </rPh>
    <rPh sb="4" eb="6">
      <t>カガク</t>
    </rPh>
    <rPh sb="6" eb="8">
      <t>ヘイキ</t>
    </rPh>
    <rPh sb="9" eb="11">
      <t>ハックツ</t>
    </rPh>
    <rPh sb="12" eb="14">
      <t>カイシュウ</t>
    </rPh>
    <rPh sb="15" eb="17">
      <t>ハイキ</t>
    </rPh>
    <rPh sb="17" eb="19">
      <t>ショリ</t>
    </rPh>
    <rPh sb="19" eb="20">
      <t>トウ</t>
    </rPh>
    <rPh sb="21" eb="22">
      <t>カン</t>
    </rPh>
    <rPh sb="24" eb="26">
      <t>ギョウム</t>
    </rPh>
    <phoneticPr fontId="26"/>
  </si>
  <si>
    <t>理由：公募を実施した結果、他に履行可能なものの申し出がなかったため。
改善策：契約を締結する際に事業者へのヒアリングを行い、価格交渉を実施した。</t>
    <phoneticPr fontId="6"/>
  </si>
  <si>
    <t>ハルバ嶺における遺棄化学兵器廃棄処理事業の化学兵器廃棄設備に係る業務</t>
    <rPh sb="8" eb="10">
      <t>イキ</t>
    </rPh>
    <rPh sb="10" eb="12">
      <t>カガク</t>
    </rPh>
    <rPh sb="12" eb="14">
      <t>ヘイキ</t>
    </rPh>
    <rPh sb="14" eb="16">
      <t>ハイキ</t>
    </rPh>
    <rPh sb="16" eb="18">
      <t>ショリ</t>
    </rPh>
    <rPh sb="18" eb="20">
      <t>ジギョウ</t>
    </rPh>
    <rPh sb="21" eb="23">
      <t>カガク</t>
    </rPh>
    <rPh sb="23" eb="25">
      <t>ヘイキ</t>
    </rPh>
    <rPh sb="25" eb="27">
      <t>ハイキ</t>
    </rPh>
    <rPh sb="27" eb="29">
      <t>セツビ</t>
    </rPh>
    <rPh sb="30" eb="31">
      <t>カカ</t>
    </rPh>
    <rPh sb="32" eb="34">
      <t>ギョウム</t>
    </rPh>
    <phoneticPr fontId="26"/>
  </si>
  <si>
    <t>ハルバ嶺における遺棄化学兵器廃棄処理事業の危険廃棄物処理設備に係る業務</t>
    <rPh sb="8" eb="10">
      <t>イキ</t>
    </rPh>
    <rPh sb="10" eb="12">
      <t>カガク</t>
    </rPh>
    <rPh sb="12" eb="14">
      <t>ヘイキ</t>
    </rPh>
    <rPh sb="14" eb="16">
      <t>ハイキ</t>
    </rPh>
    <rPh sb="16" eb="18">
      <t>ショリ</t>
    </rPh>
    <rPh sb="18" eb="20">
      <t>ジギョウ</t>
    </rPh>
    <rPh sb="21" eb="23">
      <t>キケン</t>
    </rPh>
    <rPh sb="23" eb="26">
      <t>ハイキブツ</t>
    </rPh>
    <rPh sb="26" eb="28">
      <t>ショリ</t>
    </rPh>
    <rPh sb="28" eb="30">
      <t>セツビ</t>
    </rPh>
    <rPh sb="31" eb="32">
      <t>カカ</t>
    </rPh>
    <rPh sb="33" eb="35">
      <t>ギョウム</t>
    </rPh>
    <phoneticPr fontId="26"/>
  </si>
  <si>
    <t>中国遺棄化学兵器処理事業における定置式化学剤等自動検出警報装置の設置及び整備等に関する業務</t>
    <rPh sb="0" eb="2">
      <t>チュウゴク</t>
    </rPh>
    <rPh sb="2" eb="4">
      <t>イキ</t>
    </rPh>
    <rPh sb="4" eb="6">
      <t>カガク</t>
    </rPh>
    <rPh sb="6" eb="8">
      <t>ヘイキ</t>
    </rPh>
    <rPh sb="8" eb="10">
      <t>ショリ</t>
    </rPh>
    <rPh sb="10" eb="12">
      <t>ジギョウ</t>
    </rPh>
    <rPh sb="16" eb="18">
      <t>テイチ</t>
    </rPh>
    <rPh sb="18" eb="19">
      <t>シキ</t>
    </rPh>
    <rPh sb="19" eb="21">
      <t>カガク</t>
    </rPh>
    <rPh sb="21" eb="22">
      <t>ザイ</t>
    </rPh>
    <rPh sb="22" eb="23">
      <t>トウ</t>
    </rPh>
    <rPh sb="23" eb="25">
      <t>ジドウ</t>
    </rPh>
    <rPh sb="25" eb="27">
      <t>ケンシュツ</t>
    </rPh>
    <rPh sb="27" eb="29">
      <t>ケイホウ</t>
    </rPh>
    <rPh sb="29" eb="31">
      <t>ソウチ</t>
    </rPh>
    <rPh sb="32" eb="34">
      <t>セッチ</t>
    </rPh>
    <rPh sb="34" eb="35">
      <t>オヨ</t>
    </rPh>
    <rPh sb="36" eb="38">
      <t>セイビ</t>
    </rPh>
    <rPh sb="38" eb="39">
      <t>トウ</t>
    </rPh>
    <rPh sb="40" eb="41">
      <t>カン</t>
    </rPh>
    <rPh sb="43" eb="45">
      <t>ギョウム</t>
    </rPh>
    <phoneticPr fontId="26"/>
  </si>
  <si>
    <t>JFEエンジニアリング株式会社</t>
    <rPh sb="11" eb="13">
      <t>カブシキ</t>
    </rPh>
    <rPh sb="13" eb="15">
      <t>カイシャ</t>
    </rPh>
    <phoneticPr fontId="4"/>
  </si>
  <si>
    <t>中国各地域の遺棄化学兵器移動式処理業務</t>
    <rPh sb="6" eb="12">
      <t>イキカガクヘイキ</t>
    </rPh>
    <rPh sb="12" eb="14">
      <t>イドウ</t>
    </rPh>
    <rPh sb="14" eb="15">
      <t>シキ</t>
    </rPh>
    <rPh sb="15" eb="17">
      <t>ショリ</t>
    </rPh>
    <rPh sb="17" eb="19">
      <t>ギョウム</t>
    </rPh>
    <phoneticPr fontId="4"/>
  </si>
  <si>
    <t>中国各地域における遺棄化学兵器移動式処理事業に係る監理支援等業務</t>
  </si>
  <si>
    <t>ハルバ嶺事業における遺棄化学兵器のＸ線鑑定装置（１号機及び２号機）及び砲弾管理システムに関する業務</t>
    <rPh sb="3" eb="4">
      <t>レイ</t>
    </rPh>
    <rPh sb="4" eb="6">
      <t>ジギョウ</t>
    </rPh>
    <rPh sb="10" eb="12">
      <t>イキ</t>
    </rPh>
    <rPh sb="12" eb="14">
      <t>カガク</t>
    </rPh>
    <rPh sb="14" eb="16">
      <t>ヘイキ</t>
    </rPh>
    <rPh sb="18" eb="19">
      <t>セン</t>
    </rPh>
    <rPh sb="19" eb="21">
      <t>カンテイ</t>
    </rPh>
    <rPh sb="21" eb="23">
      <t>ソウチ</t>
    </rPh>
    <rPh sb="25" eb="27">
      <t>ゴウキ</t>
    </rPh>
    <rPh sb="27" eb="28">
      <t>オヨ</t>
    </rPh>
    <rPh sb="30" eb="31">
      <t>ゴウ</t>
    </rPh>
    <rPh sb="31" eb="32">
      <t>キ</t>
    </rPh>
    <rPh sb="33" eb="34">
      <t>オヨ</t>
    </rPh>
    <rPh sb="35" eb="37">
      <t>ホウダン</t>
    </rPh>
    <rPh sb="37" eb="39">
      <t>カンリ</t>
    </rPh>
    <rPh sb="44" eb="45">
      <t>カン</t>
    </rPh>
    <rPh sb="47" eb="49">
      <t>ギョウム</t>
    </rPh>
    <phoneticPr fontId="4"/>
  </si>
  <si>
    <t>中国各地域の遺棄化学兵器移動式処理（高機動型）業務</t>
    <rPh sb="0" eb="2">
      <t>チュウゴク</t>
    </rPh>
    <rPh sb="2" eb="4">
      <t>カクチ</t>
    </rPh>
    <rPh sb="4" eb="5">
      <t>イキ</t>
    </rPh>
    <rPh sb="6" eb="17">
      <t>イキカガクヘイキイドウシキショリ</t>
    </rPh>
    <rPh sb="18" eb="21">
      <t>コウキドウ</t>
    </rPh>
    <rPh sb="21" eb="22">
      <t>カタ</t>
    </rPh>
    <rPh sb="23" eb="25">
      <t>ギョウム</t>
    </rPh>
    <phoneticPr fontId="4"/>
  </si>
  <si>
    <t>国庫債務負担行為等</t>
  </si>
  <si>
    <t>国庫債務負担行為等</t>
    <phoneticPr fontId="6"/>
  </si>
  <si>
    <t>-</t>
    <phoneticPr fontId="6"/>
  </si>
  <si>
    <t>－</t>
    <phoneticPr fontId="6"/>
  </si>
  <si>
    <t>ハルバ嶺の遺棄化学兵器廃棄処理（制御爆破方式）事業に関する業務</t>
    <rPh sb="3" eb="4">
      <t>レイ</t>
    </rPh>
    <rPh sb="5" eb="7">
      <t>イキ</t>
    </rPh>
    <rPh sb="7" eb="9">
      <t>カガク</t>
    </rPh>
    <rPh sb="9" eb="11">
      <t>ヘイキ</t>
    </rPh>
    <rPh sb="11" eb="13">
      <t>ハイキ</t>
    </rPh>
    <rPh sb="13" eb="15">
      <t>ショリ</t>
    </rPh>
    <rPh sb="16" eb="18">
      <t>セイギョ</t>
    </rPh>
    <rPh sb="18" eb="20">
      <t>バクハ</t>
    </rPh>
    <rPh sb="20" eb="22">
      <t>ホウシキ</t>
    </rPh>
    <rPh sb="23" eb="25">
      <t>ジギョウ</t>
    </rPh>
    <rPh sb="26" eb="27">
      <t>カン</t>
    </rPh>
    <rPh sb="29" eb="31">
      <t>ギョウム</t>
    </rPh>
    <phoneticPr fontId="26"/>
  </si>
  <si>
    <t>川崎重工業株式会社</t>
    <rPh sb="0" eb="2">
      <t>カワサキ</t>
    </rPh>
    <rPh sb="2" eb="4">
      <t>ジュウコウ</t>
    </rPh>
    <rPh sb="4" eb="5">
      <t>ギョウ</t>
    </rPh>
    <rPh sb="5" eb="7">
      <t>カブシキ</t>
    </rPh>
    <rPh sb="7" eb="9">
      <t>カイシャ</t>
    </rPh>
    <phoneticPr fontId="26"/>
  </si>
  <si>
    <t>ハルバ嶺の遺棄化学兵器廃棄処理（加熱爆破方式）事業に関する業務</t>
    <rPh sb="3" eb="4">
      <t>レイ</t>
    </rPh>
    <rPh sb="5" eb="7">
      <t>イキ</t>
    </rPh>
    <rPh sb="7" eb="9">
      <t>カガク</t>
    </rPh>
    <rPh sb="9" eb="11">
      <t>ヘイキ</t>
    </rPh>
    <rPh sb="11" eb="13">
      <t>ハイキ</t>
    </rPh>
    <rPh sb="13" eb="15">
      <t>ショリ</t>
    </rPh>
    <rPh sb="16" eb="18">
      <t>カネツ</t>
    </rPh>
    <rPh sb="18" eb="20">
      <t>バクハ</t>
    </rPh>
    <rPh sb="20" eb="22">
      <t>ホウシキ</t>
    </rPh>
    <rPh sb="23" eb="25">
      <t>ジギョウ</t>
    </rPh>
    <rPh sb="26" eb="27">
      <t>カン</t>
    </rPh>
    <rPh sb="29" eb="31">
      <t>ギョウム</t>
    </rPh>
    <phoneticPr fontId="26"/>
  </si>
  <si>
    <t>-</t>
    <phoneticPr fontId="6"/>
  </si>
  <si>
    <t>－</t>
    <phoneticPr fontId="6"/>
  </si>
  <si>
    <t>新潟建工株式会社</t>
    <rPh sb="0" eb="2">
      <t>ニイガタ</t>
    </rPh>
    <rPh sb="2" eb="4">
      <t>ケンコウ</t>
    </rPh>
    <rPh sb="4" eb="6">
      <t>カブシキ</t>
    </rPh>
    <rPh sb="6" eb="8">
      <t>カイシャ</t>
    </rPh>
    <phoneticPr fontId="26"/>
  </si>
  <si>
    <t>日本物理探鑛株式会社</t>
    <rPh sb="0" eb="2">
      <t>ニホン</t>
    </rPh>
    <rPh sb="2" eb="4">
      <t>ブツリ</t>
    </rPh>
    <rPh sb="4" eb="5">
      <t>タン</t>
    </rPh>
    <rPh sb="5" eb="6">
      <t>アラガネ</t>
    </rPh>
    <rPh sb="6" eb="8">
      <t>カブシキ</t>
    </rPh>
    <rPh sb="8" eb="10">
      <t>カイシャ</t>
    </rPh>
    <phoneticPr fontId="26"/>
  </si>
  <si>
    <t>渋田海運株式会社</t>
    <rPh sb="0" eb="2">
      <t>シブタ</t>
    </rPh>
    <rPh sb="2" eb="4">
      <t>カイウン</t>
    </rPh>
    <rPh sb="4" eb="6">
      <t>カブシキ</t>
    </rPh>
    <rPh sb="6" eb="8">
      <t>カイシャ</t>
    </rPh>
    <phoneticPr fontId="26"/>
  </si>
  <si>
    <t>新潟潜水興業株式会社</t>
    <rPh sb="0" eb="2">
      <t>ニイガタ</t>
    </rPh>
    <rPh sb="2" eb="4">
      <t>センスイ</t>
    </rPh>
    <rPh sb="4" eb="6">
      <t>コウギョウ</t>
    </rPh>
    <rPh sb="6" eb="8">
      <t>カブシキ</t>
    </rPh>
    <rPh sb="8" eb="10">
      <t>カイシャ</t>
    </rPh>
    <phoneticPr fontId="26"/>
  </si>
  <si>
    <t>日本通運株式会社</t>
    <rPh sb="0" eb="2">
      <t>ニホン</t>
    </rPh>
    <rPh sb="2" eb="4">
      <t>ツウウン</t>
    </rPh>
    <rPh sb="4" eb="6">
      <t>カブシキ</t>
    </rPh>
    <rPh sb="6" eb="8">
      <t>カイシャ</t>
    </rPh>
    <phoneticPr fontId="26"/>
  </si>
  <si>
    <t>株式会社オー・ケー・イー・サービス</t>
    <rPh sb="0" eb="2">
      <t>カブシキ</t>
    </rPh>
    <rPh sb="2" eb="4">
      <t>カイシャ</t>
    </rPh>
    <phoneticPr fontId="26"/>
  </si>
  <si>
    <t>特定非営利活動法人ＪＤＭＡ</t>
    <phoneticPr fontId="26"/>
  </si>
  <si>
    <t>救急救命士派遣、救急救命装備配備等業務</t>
    <rPh sb="12" eb="14">
      <t>ソウビ</t>
    </rPh>
    <phoneticPr fontId="26"/>
  </si>
  <si>
    <t>オーシャンエンジニアリング株式会社</t>
    <rPh sb="13" eb="15">
      <t>カブシキ</t>
    </rPh>
    <rPh sb="15" eb="17">
      <t>カイシャ</t>
    </rPh>
    <phoneticPr fontId="26"/>
  </si>
  <si>
    <t>富士海事工業株式会社</t>
    <rPh sb="0" eb="2">
      <t>フジ</t>
    </rPh>
    <rPh sb="2" eb="4">
      <t>カイジ</t>
    </rPh>
    <rPh sb="4" eb="6">
      <t>コウギョウ</t>
    </rPh>
    <rPh sb="6" eb="8">
      <t>カブシキ</t>
    </rPh>
    <rPh sb="8" eb="10">
      <t>カイシャ</t>
    </rPh>
    <phoneticPr fontId="26"/>
  </si>
  <si>
    <t>-</t>
    <phoneticPr fontId="6"/>
  </si>
  <si>
    <t>-</t>
    <phoneticPr fontId="6"/>
  </si>
  <si>
    <t>－</t>
    <phoneticPr fontId="6"/>
  </si>
  <si>
    <t>－</t>
    <phoneticPr fontId="6"/>
  </si>
  <si>
    <t>－</t>
    <phoneticPr fontId="6"/>
  </si>
  <si>
    <t>北京志恒博建築工程設計有限公司</t>
    <rPh sb="0" eb="2">
      <t>ペキン</t>
    </rPh>
    <rPh sb="2" eb="3">
      <t>シ</t>
    </rPh>
    <rPh sb="3" eb="4">
      <t>コウ</t>
    </rPh>
    <rPh sb="4" eb="5">
      <t>ハク</t>
    </rPh>
    <rPh sb="5" eb="7">
      <t>ケンチク</t>
    </rPh>
    <rPh sb="7" eb="9">
      <t>コウテイ</t>
    </rPh>
    <rPh sb="9" eb="11">
      <t>セッケイ</t>
    </rPh>
    <rPh sb="11" eb="15">
      <t>ユウゲンコンス</t>
    </rPh>
    <phoneticPr fontId="26"/>
  </si>
  <si>
    <t>ー</t>
    <phoneticPr fontId="26"/>
  </si>
  <si>
    <t>中国国内建設費用における電気・機械設備等価格精査業務</t>
    <rPh sb="0" eb="2">
      <t>チュウゴク</t>
    </rPh>
    <rPh sb="2" eb="4">
      <t>コクナイ</t>
    </rPh>
    <rPh sb="4" eb="6">
      <t>ケンセツ</t>
    </rPh>
    <rPh sb="6" eb="8">
      <t>ヒヨウ</t>
    </rPh>
    <rPh sb="12" eb="14">
      <t>デンキ</t>
    </rPh>
    <rPh sb="15" eb="17">
      <t>キカイ</t>
    </rPh>
    <rPh sb="17" eb="19">
      <t>セツビ</t>
    </rPh>
    <rPh sb="19" eb="20">
      <t>トウ</t>
    </rPh>
    <rPh sb="20" eb="22">
      <t>カカク</t>
    </rPh>
    <rPh sb="22" eb="24">
      <t>セイサ</t>
    </rPh>
    <rPh sb="24" eb="26">
      <t>ギョウム</t>
    </rPh>
    <phoneticPr fontId="26"/>
  </si>
  <si>
    <t>ヤマグチマリーン株式会社</t>
    <rPh sb="8" eb="10">
      <t>カブシキ</t>
    </rPh>
    <rPh sb="10" eb="12">
      <t>カイシャ</t>
    </rPh>
    <phoneticPr fontId="26"/>
  </si>
  <si>
    <t>山九株式会社</t>
    <rPh sb="0" eb="2">
      <t>サンキュウ</t>
    </rPh>
    <rPh sb="2" eb="4">
      <t>カブシキ</t>
    </rPh>
    <rPh sb="4" eb="6">
      <t>カイシャ</t>
    </rPh>
    <phoneticPr fontId="26"/>
  </si>
  <si>
    <t>株式会社東陽テクニカ</t>
    <rPh sb="0" eb="2">
      <t>カブシキ</t>
    </rPh>
    <rPh sb="2" eb="4">
      <t>カイシャ</t>
    </rPh>
    <rPh sb="4" eb="6">
      <t>トウヨウ</t>
    </rPh>
    <phoneticPr fontId="26"/>
  </si>
  <si>
    <t>北京豊神環境処理科技有限公司</t>
    <rPh sb="0" eb="2">
      <t>ペキン</t>
    </rPh>
    <rPh sb="2" eb="3">
      <t>ホウ</t>
    </rPh>
    <rPh sb="3" eb="4">
      <t>シン</t>
    </rPh>
    <rPh sb="4" eb="6">
      <t>カンキョウ</t>
    </rPh>
    <rPh sb="6" eb="8">
      <t>ショリ</t>
    </rPh>
    <rPh sb="8" eb="10">
      <t>カギ</t>
    </rPh>
    <rPh sb="10" eb="14">
      <t>ユウゲンコンス</t>
    </rPh>
    <phoneticPr fontId="26"/>
  </si>
  <si>
    <t>ー</t>
    <phoneticPr fontId="26"/>
  </si>
  <si>
    <t>車両手配、警備員配置等業務</t>
    <rPh sb="0" eb="2">
      <t>シャリョウ</t>
    </rPh>
    <rPh sb="2" eb="4">
      <t>テハイ</t>
    </rPh>
    <rPh sb="5" eb="8">
      <t>ケイビイン</t>
    </rPh>
    <rPh sb="8" eb="10">
      <t>ハイチ</t>
    </rPh>
    <rPh sb="10" eb="11">
      <t>トウ</t>
    </rPh>
    <rPh sb="11" eb="13">
      <t>ギョウム</t>
    </rPh>
    <phoneticPr fontId="26"/>
  </si>
  <si>
    <t>株式会社リンク</t>
    <rPh sb="0" eb="2">
      <t>カブシキ</t>
    </rPh>
    <rPh sb="2" eb="4">
      <t>カイシャ</t>
    </rPh>
    <phoneticPr fontId="26"/>
  </si>
  <si>
    <t>クリエート・デザイン株式会社</t>
    <rPh sb="10" eb="12">
      <t>カブシキ</t>
    </rPh>
    <rPh sb="12" eb="14">
      <t>カイシャ</t>
    </rPh>
    <phoneticPr fontId="26"/>
  </si>
  <si>
    <t>-</t>
    <phoneticPr fontId="6"/>
  </si>
  <si>
    <t>一般財団法人日本国際協力センター</t>
    <rPh sb="0" eb="2">
      <t>イッパン</t>
    </rPh>
    <rPh sb="2" eb="4">
      <t>ザイダン</t>
    </rPh>
    <rPh sb="4" eb="6">
      <t>ホウジン</t>
    </rPh>
    <rPh sb="6" eb="8">
      <t>ニホン</t>
    </rPh>
    <rPh sb="8" eb="10">
      <t>コクサイ</t>
    </rPh>
    <rPh sb="10" eb="12">
      <t>キョウリョク</t>
    </rPh>
    <phoneticPr fontId="26"/>
  </si>
  <si>
    <t>セイワ都市開発株式会社</t>
    <rPh sb="3" eb="5">
      <t>トシ</t>
    </rPh>
    <rPh sb="5" eb="7">
      <t>カイハツ</t>
    </rPh>
    <rPh sb="7" eb="9">
      <t>カブシキ</t>
    </rPh>
    <rPh sb="9" eb="11">
      <t>カイシャ</t>
    </rPh>
    <phoneticPr fontId="26"/>
  </si>
  <si>
    <t>環境モニタリング分析業務（人材支援）</t>
    <rPh sb="0" eb="2">
      <t>カンキョウ</t>
    </rPh>
    <rPh sb="8" eb="10">
      <t>ブンセキ</t>
    </rPh>
    <rPh sb="10" eb="12">
      <t>ギョウム</t>
    </rPh>
    <rPh sb="13" eb="15">
      <t>ジンザイ</t>
    </rPh>
    <rPh sb="15" eb="17">
      <t>シエン</t>
    </rPh>
    <phoneticPr fontId="26"/>
  </si>
  <si>
    <t>株式会社インターナショナル・コミュニケーションズ・インターフェース</t>
    <rPh sb="0" eb="2">
      <t>カブシキ</t>
    </rPh>
    <rPh sb="2" eb="4">
      <t>カイシャ</t>
    </rPh>
    <phoneticPr fontId="26"/>
  </si>
  <si>
    <t>インフォジョイント株式会社</t>
    <rPh sb="9" eb="11">
      <t>カブシキ</t>
    </rPh>
    <rPh sb="11" eb="13">
      <t>カイシャ</t>
    </rPh>
    <phoneticPr fontId="26"/>
  </si>
  <si>
    <t>アルゴーシステム株式会社</t>
    <rPh sb="8" eb="10">
      <t>カブシキ</t>
    </rPh>
    <rPh sb="10" eb="12">
      <t>カイシャ</t>
    </rPh>
    <phoneticPr fontId="26"/>
  </si>
  <si>
    <t>建設やまだ株式会社</t>
    <rPh sb="0" eb="2">
      <t>ケンセツ</t>
    </rPh>
    <rPh sb="5" eb="7">
      <t>カブシキ</t>
    </rPh>
    <rPh sb="7" eb="9">
      <t>カイシャ</t>
    </rPh>
    <phoneticPr fontId="26"/>
  </si>
  <si>
    <t>立山工業株式会社</t>
    <rPh sb="0" eb="2">
      <t>タテヤマ</t>
    </rPh>
    <rPh sb="2" eb="4">
      <t>コウギョウ</t>
    </rPh>
    <rPh sb="4" eb="6">
      <t>カブシキ</t>
    </rPh>
    <rPh sb="6" eb="8">
      <t>カイシャ</t>
    </rPh>
    <phoneticPr fontId="26"/>
  </si>
  <si>
    <t>大和探査技術株式会社</t>
    <rPh sb="0" eb="2">
      <t>ダイワ</t>
    </rPh>
    <rPh sb="2" eb="4">
      <t>タンサ</t>
    </rPh>
    <rPh sb="4" eb="6">
      <t>ギジュツ</t>
    </rPh>
    <rPh sb="6" eb="8">
      <t>カブシキ</t>
    </rPh>
    <rPh sb="8" eb="10">
      <t>カイシャ</t>
    </rPh>
    <phoneticPr fontId="26"/>
  </si>
  <si>
    <t>日本デーコムサービス株式会社</t>
    <rPh sb="0" eb="2">
      <t>ニホン</t>
    </rPh>
    <rPh sb="10" eb="12">
      <t>カブシキ</t>
    </rPh>
    <rPh sb="12" eb="14">
      <t>カイシャ</t>
    </rPh>
    <phoneticPr fontId="26"/>
  </si>
  <si>
    <t>北京英特創軟件科技有限公司</t>
    <rPh sb="0" eb="2">
      <t>ペキン</t>
    </rPh>
    <rPh sb="2" eb="3">
      <t>エイ</t>
    </rPh>
    <rPh sb="3" eb="4">
      <t>トク</t>
    </rPh>
    <rPh sb="4" eb="5">
      <t>ソウ</t>
    </rPh>
    <rPh sb="5" eb="6">
      <t>ナン</t>
    </rPh>
    <rPh sb="6" eb="7">
      <t>ケン</t>
    </rPh>
    <rPh sb="7" eb="8">
      <t>カ</t>
    </rPh>
    <rPh sb="8" eb="9">
      <t>ギ</t>
    </rPh>
    <rPh sb="9" eb="13">
      <t>ユウゲンコンス</t>
    </rPh>
    <phoneticPr fontId="26"/>
  </si>
  <si>
    <t>株式会社日新</t>
    <rPh sb="0" eb="2">
      <t>カブシキ</t>
    </rPh>
    <rPh sb="2" eb="4">
      <t>カイシャ</t>
    </rPh>
    <rPh sb="4" eb="6">
      <t>ニッシン</t>
    </rPh>
    <phoneticPr fontId="26"/>
  </si>
  <si>
    <t>借料</t>
    <rPh sb="0" eb="2">
      <t>シャクリョウ</t>
    </rPh>
    <phoneticPr fontId="6"/>
  </si>
  <si>
    <t>旅費</t>
    <rPh sb="0" eb="2">
      <t>リョヒ</t>
    </rPh>
    <phoneticPr fontId="6"/>
  </si>
  <si>
    <t>資機材等借上げ</t>
    <rPh sb="0" eb="3">
      <t>シキザイ</t>
    </rPh>
    <rPh sb="3" eb="4">
      <t>トウ</t>
    </rPh>
    <rPh sb="4" eb="6">
      <t>カリア</t>
    </rPh>
    <phoneticPr fontId="6"/>
  </si>
  <si>
    <t>資機材等借上げ</t>
    <rPh sb="0" eb="3">
      <t>シキザイ</t>
    </rPh>
    <rPh sb="3" eb="4">
      <t>トウ</t>
    </rPh>
    <rPh sb="4" eb="6">
      <t>カリア</t>
    </rPh>
    <phoneticPr fontId="6"/>
  </si>
  <si>
    <t>諸経費等</t>
    <rPh sb="0" eb="1">
      <t>ショ</t>
    </rPh>
    <rPh sb="1" eb="3">
      <t>ケイヒ</t>
    </rPh>
    <rPh sb="3" eb="4">
      <t>トウ</t>
    </rPh>
    <phoneticPr fontId="6"/>
  </si>
  <si>
    <t>M.北京志恒博建築工程設計有限公司</t>
    <phoneticPr fontId="6"/>
  </si>
  <si>
    <t>価格調査</t>
    <rPh sb="0" eb="2">
      <t>カカク</t>
    </rPh>
    <rPh sb="2" eb="4">
      <t>チョウサ</t>
    </rPh>
    <phoneticPr fontId="6"/>
  </si>
  <si>
    <t>N.ヤマグチマリーン株式会社</t>
    <rPh sb="10" eb="12">
      <t>カブシキ</t>
    </rPh>
    <rPh sb="12" eb="14">
      <t>カイシャ</t>
    </rPh>
    <phoneticPr fontId="6"/>
  </si>
  <si>
    <t>人件費</t>
    <rPh sb="0" eb="3">
      <t>ジンケンヒ</t>
    </rPh>
    <phoneticPr fontId="6"/>
  </si>
  <si>
    <t>航空運賃等</t>
    <rPh sb="0" eb="2">
      <t>コウクウ</t>
    </rPh>
    <rPh sb="2" eb="4">
      <t>ウンチン</t>
    </rPh>
    <rPh sb="4" eb="5">
      <t>トウ</t>
    </rPh>
    <phoneticPr fontId="6"/>
  </si>
  <si>
    <t>諸経費、消費税等</t>
    <rPh sb="0" eb="3">
      <t>ショケイヒ</t>
    </rPh>
    <rPh sb="4" eb="7">
      <t>ショウヒゼイ</t>
    </rPh>
    <rPh sb="7" eb="8">
      <t>トウ</t>
    </rPh>
    <phoneticPr fontId="6"/>
  </si>
  <si>
    <t>O.一般財団法人日本国際協力センター</t>
    <phoneticPr fontId="6"/>
  </si>
  <si>
    <t>翻訳、通訳業務</t>
    <rPh sb="0" eb="2">
      <t>ホンヤク</t>
    </rPh>
    <rPh sb="3" eb="5">
      <t>ツウヤク</t>
    </rPh>
    <rPh sb="5" eb="7">
      <t>ギョウム</t>
    </rPh>
    <phoneticPr fontId="6"/>
  </si>
  <si>
    <t>P.株式会社インターナショナル・コミュニケーションズ・インターフェース</t>
    <phoneticPr fontId="6"/>
  </si>
  <si>
    <t>Q.日本デーコムサービス株式会社</t>
    <phoneticPr fontId="6"/>
  </si>
  <si>
    <t>航空賃等</t>
    <rPh sb="0" eb="2">
      <t>コウクウ</t>
    </rPh>
    <rPh sb="2" eb="3">
      <t>チン</t>
    </rPh>
    <rPh sb="3" eb="4">
      <t>トウ</t>
    </rPh>
    <phoneticPr fontId="6"/>
  </si>
  <si>
    <t>R.山九株式会社</t>
    <phoneticPr fontId="6"/>
  </si>
  <si>
    <t>輸送費</t>
    <rPh sb="0" eb="3">
      <t>ユソウヒ</t>
    </rPh>
    <phoneticPr fontId="6"/>
  </si>
  <si>
    <t>その他</t>
    <rPh sb="2" eb="3">
      <t>タ</t>
    </rPh>
    <phoneticPr fontId="6"/>
  </si>
  <si>
    <t>通関費用等</t>
    <rPh sb="0" eb="2">
      <t>ツウカン</t>
    </rPh>
    <rPh sb="2" eb="4">
      <t>ヒヨウ</t>
    </rPh>
    <rPh sb="4" eb="5">
      <t>トウ</t>
    </rPh>
    <phoneticPr fontId="6"/>
  </si>
  <si>
    <t>S.株式会社日新</t>
    <phoneticPr fontId="6"/>
  </si>
  <si>
    <t>東洋紡株式会社</t>
    <rPh sb="3" eb="7">
      <t>カブシキガイシャ</t>
    </rPh>
    <phoneticPr fontId="4"/>
  </si>
  <si>
    <t>随意契約
（その他）</t>
    <rPh sb="0" eb="2">
      <t>ズイイ</t>
    </rPh>
    <rPh sb="2" eb="4">
      <t>ケイヤク</t>
    </rPh>
    <rPh sb="8" eb="9">
      <t>タ</t>
    </rPh>
    <phoneticPr fontId="7"/>
  </si>
  <si>
    <t>新成物産株式会社</t>
    <rPh sb="4" eb="8">
      <t>カブシキガイシャ</t>
    </rPh>
    <phoneticPr fontId="4"/>
  </si>
  <si>
    <t>自動物質検出警報装置の修理</t>
    <rPh sb="11" eb="13">
      <t>シュウリ</t>
    </rPh>
    <phoneticPr fontId="4"/>
  </si>
  <si>
    <t>一般競争契約（最低価格）</t>
    <rPh sb="0" eb="2">
      <t>イッパン</t>
    </rPh>
    <rPh sb="2" eb="4">
      <t>キョウソウ</t>
    </rPh>
    <rPh sb="4" eb="6">
      <t>ケイヤク</t>
    </rPh>
    <rPh sb="7" eb="9">
      <t>サイテイ</t>
    </rPh>
    <rPh sb="9" eb="11">
      <t>カカク</t>
    </rPh>
    <phoneticPr fontId="7"/>
  </si>
  <si>
    <t>遺棄化学兵器廃棄処理事業に必要な特殊型防護マスク等の購入</t>
    <rPh sb="0" eb="2">
      <t>イキ</t>
    </rPh>
    <rPh sb="2" eb="4">
      <t>カガク</t>
    </rPh>
    <rPh sb="4" eb="6">
      <t>ヘイキ</t>
    </rPh>
    <rPh sb="6" eb="8">
      <t>ハイキ</t>
    </rPh>
    <rPh sb="8" eb="10">
      <t>ショリ</t>
    </rPh>
    <rPh sb="10" eb="12">
      <t>ジギョウ</t>
    </rPh>
    <rPh sb="13" eb="15">
      <t>ヒツヨウ</t>
    </rPh>
    <rPh sb="16" eb="19">
      <t>トクシュガタ</t>
    </rPh>
    <rPh sb="19" eb="21">
      <t>ボウゴ</t>
    </rPh>
    <rPh sb="24" eb="25">
      <t>トウ</t>
    </rPh>
    <rPh sb="26" eb="28">
      <t>コウニュウ</t>
    </rPh>
    <phoneticPr fontId="4"/>
  </si>
  <si>
    <t>遺棄化学兵器処理事業用防護衣の検査・整備等の実施</t>
    <rPh sb="0" eb="2">
      <t>イキ</t>
    </rPh>
    <rPh sb="2" eb="4">
      <t>カガク</t>
    </rPh>
    <rPh sb="4" eb="6">
      <t>ヘイキ</t>
    </rPh>
    <rPh sb="6" eb="8">
      <t>ショリ</t>
    </rPh>
    <rPh sb="8" eb="11">
      <t>ジギョウヨウ</t>
    </rPh>
    <rPh sb="11" eb="13">
      <t>ボウゴ</t>
    </rPh>
    <rPh sb="13" eb="14">
      <t>イ</t>
    </rPh>
    <rPh sb="15" eb="17">
      <t>ケンサ</t>
    </rPh>
    <rPh sb="18" eb="20">
      <t>セイビ</t>
    </rPh>
    <rPh sb="20" eb="21">
      <t>トウ</t>
    </rPh>
    <rPh sb="22" eb="24">
      <t>ジッシ</t>
    </rPh>
    <phoneticPr fontId="4"/>
  </si>
  <si>
    <t>携帯型化学剤検知器の修理</t>
    <rPh sb="0" eb="3">
      <t>ケイタイガタ</t>
    </rPh>
    <rPh sb="3" eb="5">
      <t>カガク</t>
    </rPh>
    <rPh sb="5" eb="6">
      <t>ザイ</t>
    </rPh>
    <rPh sb="6" eb="9">
      <t>ケンチキ</t>
    </rPh>
    <rPh sb="10" eb="12">
      <t>シュウリ</t>
    </rPh>
    <phoneticPr fontId="4"/>
  </si>
  <si>
    <t>遺棄化学兵器から採取した化学実剤の保管</t>
    <rPh sb="0" eb="2">
      <t>イキ</t>
    </rPh>
    <rPh sb="2" eb="4">
      <t>カガク</t>
    </rPh>
    <rPh sb="4" eb="6">
      <t>ヘイキ</t>
    </rPh>
    <rPh sb="8" eb="10">
      <t>サイシュ</t>
    </rPh>
    <rPh sb="12" eb="14">
      <t>カガク</t>
    </rPh>
    <rPh sb="14" eb="15">
      <t>ジツ</t>
    </rPh>
    <rPh sb="15" eb="16">
      <t>ザイ</t>
    </rPh>
    <rPh sb="17" eb="19">
      <t>ホカン</t>
    </rPh>
    <phoneticPr fontId="4"/>
  </si>
  <si>
    <t>遺棄化学兵器事業用品の運送支援業務</t>
    <rPh sb="0" eb="2">
      <t>イキ</t>
    </rPh>
    <rPh sb="2" eb="4">
      <t>カガク</t>
    </rPh>
    <rPh sb="4" eb="6">
      <t>ヘイキ</t>
    </rPh>
    <rPh sb="6" eb="8">
      <t>ジギョウ</t>
    </rPh>
    <rPh sb="8" eb="10">
      <t>ヨウヒン</t>
    </rPh>
    <rPh sb="11" eb="13">
      <t>ウンソウ</t>
    </rPh>
    <rPh sb="13" eb="15">
      <t>シエン</t>
    </rPh>
    <rPh sb="15" eb="17">
      <t>ギョウム</t>
    </rPh>
    <phoneticPr fontId="4"/>
  </si>
  <si>
    <t>政府資器材の輸送用アルミトランクケースの購入</t>
    <rPh sb="0" eb="2">
      <t>セイフ</t>
    </rPh>
    <rPh sb="2" eb="5">
      <t>シキザイ</t>
    </rPh>
    <rPh sb="6" eb="9">
      <t>ユソウヨウ</t>
    </rPh>
    <rPh sb="20" eb="22">
      <t>コウニュウ</t>
    </rPh>
    <phoneticPr fontId="4"/>
  </si>
  <si>
    <t>随意契約
（少額）</t>
    <rPh sb="0" eb="2">
      <t>ズイイ</t>
    </rPh>
    <rPh sb="2" eb="4">
      <t>ケイヤク</t>
    </rPh>
    <rPh sb="6" eb="8">
      <t>ショウガク</t>
    </rPh>
    <phoneticPr fontId="7"/>
  </si>
  <si>
    <t>興研株式会社</t>
  </si>
  <si>
    <t xml:space="preserve">株式会社エス・ティ・ジャパン </t>
  </si>
  <si>
    <t>一般財団法人　化学物質評価研究機構</t>
  </si>
  <si>
    <t>株式会社三洋堂</t>
  </si>
  <si>
    <t>T.東洋紡株式会社</t>
    <phoneticPr fontId="6"/>
  </si>
  <si>
    <t>備品等</t>
  </si>
  <si>
    <t>備品、消耗品等</t>
  </si>
  <si>
    <t>○</t>
  </si>
  <si>
    <t>-</t>
    <phoneticPr fontId="6"/>
  </si>
  <si>
    <t>広友サ－ビス株式会社</t>
    <rPh sb="0" eb="2">
      <t>コウユウ</t>
    </rPh>
    <rPh sb="6" eb="10">
      <t>カブシキガイシャ</t>
    </rPh>
    <phoneticPr fontId="4"/>
  </si>
  <si>
    <t>自動物質検出警報装置校正用コンピュータの購入</t>
    <rPh sb="0" eb="2">
      <t>ジドウ</t>
    </rPh>
    <rPh sb="2" eb="4">
      <t>ブッシツ</t>
    </rPh>
    <rPh sb="4" eb="6">
      <t>ケンシュツ</t>
    </rPh>
    <rPh sb="6" eb="8">
      <t>ケイホウ</t>
    </rPh>
    <rPh sb="8" eb="10">
      <t>ソウチ</t>
    </rPh>
    <rPh sb="10" eb="13">
      <t>コウセイヨウ</t>
    </rPh>
    <rPh sb="20" eb="22">
      <t>コウニュウ</t>
    </rPh>
    <phoneticPr fontId="4"/>
  </si>
  <si>
    <t>遺棄化学兵器処理業務に必要な作業着の購入</t>
  </si>
  <si>
    <t>G</t>
  </si>
  <si>
    <t>I</t>
  </si>
  <si>
    <t>K</t>
  </si>
  <si>
    <t>J</t>
  </si>
  <si>
    <t>総務担当参事官
伊藤　一幸</t>
    <rPh sb="8" eb="10">
      <t>イトウ</t>
    </rPh>
    <rPh sb="11" eb="13">
      <t>カズユキ</t>
    </rPh>
    <phoneticPr fontId="6"/>
  </si>
  <si>
    <t>遺棄化学兵器廃棄処理業務等委託費</t>
    <rPh sb="0" eb="2">
      <t>イキ</t>
    </rPh>
    <rPh sb="2" eb="4">
      <t>カガク</t>
    </rPh>
    <rPh sb="4" eb="6">
      <t>ヘイキ</t>
    </rPh>
    <rPh sb="6" eb="8">
      <t>ハイキ</t>
    </rPh>
    <rPh sb="8" eb="10">
      <t>ショリ</t>
    </rPh>
    <rPh sb="10" eb="12">
      <t>ギョウム</t>
    </rPh>
    <rPh sb="12" eb="13">
      <t>トウ</t>
    </rPh>
    <rPh sb="13" eb="15">
      <t>イタク</t>
    </rPh>
    <rPh sb="15" eb="16">
      <t>ヒ</t>
    </rPh>
    <phoneticPr fontId="6"/>
  </si>
  <si>
    <t>遺棄化学兵器廃棄処理業務庁費</t>
    <phoneticPr fontId="6"/>
  </si>
  <si>
    <t>ハルバ嶺（吉林省）における遺棄化学兵器の廃棄数</t>
  </si>
  <si>
    <t>発</t>
    <rPh sb="0" eb="1">
      <t>ハツ</t>
    </rPh>
    <phoneticPr fontId="6"/>
  </si>
  <si>
    <t>-</t>
    <phoneticPr fontId="6"/>
  </si>
  <si>
    <t>-</t>
    <phoneticPr fontId="6"/>
  </si>
  <si>
    <t>移動式廃棄処理設備による遺棄化学兵器の廃棄数</t>
    <phoneticPr fontId="6"/>
  </si>
  <si>
    <t>-</t>
    <phoneticPr fontId="6"/>
  </si>
  <si>
    <t>-</t>
    <phoneticPr fontId="6"/>
  </si>
  <si>
    <t>中華人民共和国において日本が遺棄した化学兵器の2016年より後の廃棄計画(2017(平成29)年3月）</t>
    <phoneticPr fontId="6"/>
  </si>
  <si>
    <t>日中協議による各地の発掘・回収の箇所数</t>
    <phoneticPr fontId="6"/>
  </si>
  <si>
    <t>日中協議</t>
    <rPh sb="0" eb="2">
      <t>ニッチュウ</t>
    </rPh>
    <rPh sb="2" eb="4">
      <t>キョウギ</t>
    </rPh>
    <phoneticPr fontId="6"/>
  </si>
  <si>
    <t>箇所</t>
    <rPh sb="0" eb="2">
      <t>カショ</t>
    </rPh>
    <phoneticPr fontId="6"/>
  </si>
  <si>
    <t>ハルバ嶺（吉林省）における遺棄化学兵器の廃棄処理作業日数</t>
    <phoneticPr fontId="6"/>
  </si>
  <si>
    <t>移動式廃棄処理設備による遺棄化学兵器の廃棄処理作業日数</t>
    <phoneticPr fontId="6"/>
  </si>
  <si>
    <t>各地の発掘・回収の作業日数</t>
    <phoneticPr fontId="6"/>
  </si>
  <si>
    <t>決算額累計（億円）／廃棄処理数累計（発）　　　　　　　　　</t>
    <phoneticPr fontId="6"/>
  </si>
  <si>
    <t>日</t>
    <rPh sb="0" eb="1">
      <t>ニチ</t>
    </rPh>
    <phoneticPr fontId="6"/>
  </si>
  <si>
    <t>百万円</t>
    <rPh sb="0" eb="3">
      <t>ヒャクマンエン</t>
    </rPh>
    <phoneticPr fontId="6"/>
  </si>
  <si>
    <t>-</t>
    <phoneticPr fontId="6"/>
  </si>
  <si>
    <t>2421.7/
49,607</t>
    <phoneticPr fontId="6"/>
  </si>
  <si>
    <t>2,750.9/
52,622</t>
    <phoneticPr fontId="6"/>
  </si>
  <si>
    <t>3,093.6/
57,701</t>
    <phoneticPr fontId="6"/>
  </si>
  <si>
    <t>遺棄化学兵器廃棄処理事業の推進</t>
    <phoneticPr fontId="6"/>
  </si>
  <si>
    <t>化学兵器禁止条約に基づく遺棄化学兵器の廃棄処理</t>
    <phoneticPr fontId="6"/>
  </si>
  <si>
    <t>ハルバ嶺（吉林省）における遺棄化学兵器の廃棄数</t>
    <phoneticPr fontId="6"/>
  </si>
  <si>
    <t>発</t>
    <rPh sb="0" eb="1">
      <t>ハツ</t>
    </rPh>
    <phoneticPr fontId="6"/>
  </si>
  <si>
    <t>各地の発掘・回収の箇所数</t>
    <phoneticPr fontId="6"/>
  </si>
  <si>
    <t>箇所</t>
    <rPh sb="0" eb="2">
      <t>カショ</t>
    </rPh>
    <phoneticPr fontId="6"/>
  </si>
  <si>
    <t>有</t>
  </si>
  <si>
    <t>‐</t>
  </si>
  <si>
    <t>-</t>
    <phoneticPr fontId="6"/>
  </si>
  <si>
    <t>化学兵器禁止条約及び日中覚書に基づき、中国における日本の遺棄化学兵器を廃棄する義務を履行するために必要な事業を実施する。</t>
    <rPh sb="49" eb="51">
      <t>ヒツヨウ</t>
    </rPh>
    <rPh sb="52" eb="54">
      <t>ジギョウ</t>
    </rPh>
    <rPh sb="55" eb="57">
      <t>ジッシ</t>
    </rPh>
    <phoneticPr fontId="6"/>
  </si>
  <si>
    <t>化学兵器禁止条約上の義務を履行するため、中国側と協議しながら、中国各地で発見されている旧日本軍の遺棄化学兵器について、環境と安全を最も優先しつつ、速やかに発掘・回収、廃棄処理を行う。</t>
    <phoneticPr fontId="6"/>
  </si>
  <si>
    <t>・本事業は、国費投入の必要性、事業の効率性及び有効性等の面で、概ね適切に実施されている。
・遺棄化学兵器廃棄処理事業は、化学兵器禁止条約及び日中覚書に基づき、中国における遺棄化学兵器を廃棄する日本の義務を履行するための過去前例のない事業であるが、当該事業の実施に当たっては、引き続き、環境と安全を最も優先しつつ、中国政府との協議に基づく事業の計画や進捗状況等を踏まえ、経済性や効率性も勘案しながら事業を実施する必要がある。</t>
    <rPh sb="92" eb="94">
      <t>ハイキ</t>
    </rPh>
    <rPh sb="142" eb="144">
      <t>カンキョウ</t>
    </rPh>
    <rPh sb="145" eb="147">
      <t>アンゼン</t>
    </rPh>
    <rPh sb="148" eb="149">
      <t>モット</t>
    </rPh>
    <rPh sb="150" eb="152">
      <t>ユウセン</t>
    </rPh>
    <phoneticPr fontId="6"/>
  </si>
  <si>
    <t>-</t>
  </si>
  <si>
    <t>-</t>
    <phoneticPr fontId="6"/>
  </si>
  <si>
    <t>-</t>
    <phoneticPr fontId="6"/>
  </si>
  <si>
    <t>遺棄化学兵器廃棄処理事業に必要な００式個人用防護衣等の購入</t>
    <phoneticPr fontId="6"/>
  </si>
  <si>
    <t>中華人民共和国において日本が遺棄した化学兵器のハルバ嶺における廃棄計画（2017(平成29年）11月）</t>
    <rPh sb="26" eb="27">
      <t>レイ</t>
    </rPh>
    <phoneticPr fontId="6"/>
  </si>
  <si>
    <t>機器類の輸送等業務</t>
    <phoneticPr fontId="26"/>
  </si>
  <si>
    <t>作業台船操船、資機材調達等業務</t>
    <phoneticPr fontId="26"/>
  </si>
  <si>
    <t>砲弾の回収（揚収）業務</t>
    <phoneticPr fontId="26"/>
  </si>
  <si>
    <t>通訳・翻訳、警備員配置等業務</t>
    <phoneticPr fontId="26"/>
  </si>
  <si>
    <t>潜水作業等業務</t>
    <phoneticPr fontId="26"/>
  </si>
  <si>
    <t>資機材輸送業務</t>
    <phoneticPr fontId="26"/>
  </si>
  <si>
    <t>全球測位衛星システム管理業務</t>
    <phoneticPr fontId="26"/>
  </si>
  <si>
    <t>作業台船誘導管理システム管理業務</t>
    <phoneticPr fontId="26"/>
  </si>
  <si>
    <t>作業台船補強・艤装業務</t>
    <phoneticPr fontId="26"/>
  </si>
  <si>
    <t>磁気探査機昇降艇等の管理業務</t>
    <phoneticPr fontId="26"/>
  </si>
  <si>
    <t>資機材の輸送等業務</t>
    <phoneticPr fontId="26"/>
  </si>
  <si>
    <t>音響探査機送受波器の管理業務</t>
    <phoneticPr fontId="26"/>
  </si>
  <si>
    <t>音響探査機送受信制御部の管理業務</t>
    <phoneticPr fontId="26"/>
  </si>
  <si>
    <t>音響探査機パワーアンプの整備業務</t>
    <phoneticPr fontId="26"/>
  </si>
  <si>
    <t>通訳・翻訳業務</t>
    <phoneticPr fontId="26"/>
  </si>
  <si>
    <t>通訳業務</t>
    <phoneticPr fontId="26"/>
  </si>
  <si>
    <t>探査業務及び測量業務</t>
    <phoneticPr fontId="26"/>
  </si>
  <si>
    <t>掘削機械操作等業務</t>
    <phoneticPr fontId="26"/>
  </si>
  <si>
    <t>検出システムの設置及び運用試験等業務</t>
    <phoneticPr fontId="26"/>
  </si>
  <si>
    <t>通訳等業務</t>
    <phoneticPr fontId="26"/>
  </si>
  <si>
    <t>機器類の輸送等業務</t>
    <phoneticPr fontId="26"/>
  </si>
  <si>
    <t>・化学兵器の開発、生産、貯蔵及び使用の禁止並びに廃棄に関する条約（1995年批准、1997年発効、以下：化学兵器禁止条約）
・日本国政府及び中華人民共和国政府による中国における日本の遺棄化学兵器の廃棄に関する覚書（1999年署名、以下：1999年日中覚書）
・日本国政府及び中華人民共和国政府による中国における日本の遺棄化学兵器の2012年4月29日の後の廃棄に関する覚書（2012年署名、以下：2012年日中覚書）</t>
    <phoneticPr fontId="6"/>
  </si>
  <si>
    <t>遺棄化学兵器問題に関する基本方針について
（平成27年3月24日閣議決定）</t>
    <phoneticPr fontId="6"/>
  </si>
  <si>
    <t>ハルバ嶺（吉林省）における遺棄化学兵器の廃棄
（日本側は人員の安全確保及び環境の保護を最優先させるとの前提の下、ハルバ嶺に埋設されている遺棄化学兵器の廃棄を2022年中に完了することを目指して最善の努力を払う。また、この目標を達成することを目指して、廃棄に係る事項の実施を加速させる。）</t>
    <phoneticPr fontId="6"/>
  </si>
  <si>
    <t xml:space="preserve"> 移動式廃棄処理設備を使
用した遺棄化学兵器の廃
棄
（日本国政府は、中華人民共和国の保管庫に保管さ
れ、2016年12月31日現在
で既にＯＰＣＷに申告され
た遺棄化学兵器（ＡＣＷ）
（56,147発のうち、ハルバ嶺に埋設され又は保管されて
いるものを除く、44,090発）
について、できる限り2022
年中の廃棄完了の目標を達成することを目指して、最善の努力を払う。</t>
    <phoneticPr fontId="6"/>
  </si>
  <si>
    <t>化学兵器禁止条約及び日中覚書に基づき、中国各地で発見されている旧日本軍の遺棄化学兵器について、環境と安全を最も優先しつつ、速やかに発掘・回収、廃棄処理を行う。
令和2年度においても、吉林省ハルバ嶺における発掘・回収、廃棄処理事業のほか、中国各地で遺棄化学兵器の発掘・回収事業、廃棄処理場の整備等を行い、遺棄化学兵器の廃棄処理事業を着実に推進する。</t>
    <phoneticPr fontId="6"/>
  </si>
  <si>
    <t>　本事業は、条約上の義務を国が負っていること、及び極めて危険な化学兵器を扱うという特殊性を有することから、国が責任をもって直接実施する必要がある。ただし、本事業を効果的・効率的に実施するため、民間企業の専門的な知見及び優れた技術力を活用している。</t>
    <phoneticPr fontId="6"/>
  </si>
  <si>
    <t>　従来から、本事業に関する各種の調達にあたっては、調達の競争性及び透明性の確保を図るため、可能な限り一般競争入札により業者を選定することとしている。
　契約に当たっては、調達改善計画の取組を進めるとともに、遺棄化学兵器処理事業に関する有識者会議における議論を踏まえつつ、効率的かつ適正な事業の実施に努めている。</t>
    <phoneticPr fontId="6"/>
  </si>
  <si>
    <t>　契約の再委託を行う際に、再委託の必要性及び再委託先への支出内容を確認の上、単価等の精査を行い支出の合理性の確保に努めている。</t>
    <phoneticPr fontId="6"/>
  </si>
  <si>
    <t>　事業の計画段階、契約の締結時及び締結後等、各段階において費用・使途を精査することにより、費用・使途が事業目的に即し真に必要なものに限定されるよう努めている。</t>
    <phoneticPr fontId="6"/>
  </si>
  <si>
    <t>-</t>
    <phoneticPr fontId="6"/>
  </si>
  <si>
    <t>　本事業は、中国国内において極めて危険な遺棄化学兵器を扱う事業であることから、安全確保及び環境保全を最優先する必要があること、中国の法律を遵守する必要があること、中国側の協力がなければ事業を実施できないこと等の特殊性を有する。したがって、事業実施に当たっての手段・手法は限られている。そうした中で、コスト削減及び効率化の観点から、例えば、各事業の実施時期の検討を行うなど、可能な限りの工夫を行っている。</t>
    <phoneticPr fontId="6"/>
  </si>
  <si>
    <t>　上述のとおり、本事業は、その特殊性により、事業実施に当たっての手段・方法は限られるが、そのような中で、各事業の実施時期を調整することなどにより、より効率的あるいは低コストで事業を実施するよう努めている。</t>
    <phoneticPr fontId="6"/>
  </si>
  <si>
    <t>-</t>
    <phoneticPr fontId="6"/>
  </si>
  <si>
    <t>引き続き、効率的な経費の執行に努めるとともに、執行実績を概算要求に適切に反映させること。</t>
    <phoneticPr fontId="6"/>
  </si>
  <si>
    <t>太原・広州処理場運転開始による運転経費の増等によるもの。</t>
    <rPh sb="0" eb="2">
      <t>タイゲン</t>
    </rPh>
    <rPh sb="3" eb="5">
      <t>コウシュウ</t>
    </rPh>
    <rPh sb="5" eb="8">
      <t>ショリジョウ</t>
    </rPh>
    <rPh sb="8" eb="10">
      <t>ウンテン</t>
    </rPh>
    <rPh sb="10" eb="12">
      <t>カイシ</t>
    </rPh>
    <rPh sb="15" eb="17">
      <t>ウンテン</t>
    </rPh>
    <rPh sb="17" eb="19">
      <t>ケイヒ</t>
    </rPh>
    <rPh sb="20" eb="21">
      <t>ゾウ</t>
    </rPh>
    <rPh sb="21" eb="22">
      <t>トウ</t>
    </rPh>
    <phoneticPr fontId="6"/>
  </si>
  <si>
    <t>行政事業レビュー推進チームの所見を踏まえ、引き続き効率的な経費の執行に努め、執行実績を概算要求に適切に反映させる。</t>
    <rPh sb="0" eb="2">
      <t>ギョウセイ</t>
    </rPh>
    <rPh sb="2" eb="4">
      <t>ジギョウ</t>
    </rPh>
    <rPh sb="8" eb="10">
      <t>スイシン</t>
    </rPh>
    <rPh sb="14" eb="16">
      <t>ショケン</t>
    </rPh>
    <rPh sb="17" eb="18">
      <t>フ</t>
    </rPh>
    <rPh sb="21" eb="22">
      <t>ヒ</t>
    </rPh>
    <rPh sb="23" eb="24">
      <t>ツヅ</t>
    </rPh>
    <rPh sb="25" eb="28">
      <t>コウリツテキ</t>
    </rPh>
    <rPh sb="29" eb="31">
      <t>ケイヒ</t>
    </rPh>
    <rPh sb="32" eb="34">
      <t>シッコウ</t>
    </rPh>
    <rPh sb="35" eb="36">
      <t>ツト</t>
    </rPh>
    <rPh sb="38" eb="40">
      <t>シッコウ</t>
    </rPh>
    <rPh sb="40" eb="42">
      <t>ジッセキ</t>
    </rPh>
    <rPh sb="43" eb="45">
      <t>ガイサン</t>
    </rPh>
    <rPh sb="45" eb="47">
      <t>ヨウキュウ</t>
    </rPh>
    <rPh sb="48" eb="50">
      <t>テキセツ</t>
    </rPh>
    <rPh sb="51" eb="53">
      <t>ハンエイ</t>
    </rPh>
    <phoneticPr fontId="6"/>
  </si>
  <si>
    <t>朝日梱包株式会社</t>
    <rPh sb="4" eb="8">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</si>
</sst>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2" fontId="32" fillId="0" borderId="24" xfId="4" applyNumberFormat="1" applyFont="1" applyBorder="1" applyAlignment="1" applyProtection="1">
      <alignment horizontal="left" vertical="center"/>
      <protection locked="0"/>
    </xf>
    <xf numFmtId="182" fontId="32" fillId="0" borderId="25" xfId="4" applyNumberFormat="1" applyFont="1" applyBorder="1" applyAlignment="1" applyProtection="1">
      <alignment horizontal="left" vertical="center"/>
      <protection locked="0"/>
    </xf>
    <xf numFmtId="182" fontId="32" fillId="0" borderId="26" xfId="4" applyNumberFormat="1" applyFont="1" applyBorder="1" applyAlignment="1" applyProtection="1">
      <alignment horizontal="left" vertical="center"/>
      <protection locked="0"/>
    </xf>
    <xf numFmtId="0" fontId="33" fillId="0" borderId="24" xfId="4" applyFont="1" applyBorder="1" applyAlignment="1" applyProtection="1">
      <alignment horizontal="left" vertical="top" wrapText="1"/>
      <protection locked="0"/>
    </xf>
    <xf numFmtId="0" fontId="33" fillId="0" borderId="25" xfId="4" applyFont="1" applyBorder="1" applyAlignment="1" applyProtection="1">
      <alignment horizontal="left" vertical="top" wrapText="1"/>
      <protection locked="0"/>
    </xf>
    <xf numFmtId="0" fontId="33" fillId="0" borderId="26" xfId="4" applyFont="1" applyBorder="1" applyAlignment="1" applyProtection="1">
      <alignment horizontal="left" vertical="top"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108857</xdr:colOff>
      <xdr:row>740</xdr:row>
      <xdr:rowOff>299358</xdr:rowOff>
    </xdr:from>
    <xdr:to>
      <xdr:col>49</xdr:col>
      <xdr:colOff>379419</xdr:colOff>
      <xdr:row>778</xdr:row>
      <xdr:rowOff>231322</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59993894"/>
          <a:ext cx="9047169" cy="13770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0" t="s">
        <v>0</v>
      </c>
      <c r="AK2" s="1000"/>
      <c r="AL2" s="1000"/>
      <c r="AM2" s="1000"/>
      <c r="AN2" s="1000"/>
      <c r="AO2" s="1001"/>
      <c r="AP2" s="1001"/>
      <c r="AQ2" s="1001"/>
      <c r="AR2" s="78" t="str">
        <f>IF(OR(AO2="　", AO2=""), "", "-")</f>
        <v/>
      </c>
      <c r="AS2" s="1002">
        <v>41</v>
      </c>
      <c r="AT2" s="1002"/>
      <c r="AU2" s="1002"/>
      <c r="AV2" s="51" t="str">
        <f>IF(AW2="", "", "-")</f>
        <v/>
      </c>
      <c r="AW2" s="947"/>
      <c r="AX2" s="947"/>
    </row>
    <row r="3" spans="1:50" ht="21" customHeight="1" thickBot="1" x14ac:dyDescent="0.25">
      <c r="A3" s="897" t="s">
        <v>412</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544</v>
      </c>
      <c r="AK3" s="899"/>
      <c r="AL3" s="899"/>
      <c r="AM3" s="899"/>
      <c r="AN3" s="899"/>
      <c r="AO3" s="899"/>
      <c r="AP3" s="899"/>
      <c r="AQ3" s="899"/>
      <c r="AR3" s="899"/>
      <c r="AS3" s="899"/>
      <c r="AT3" s="899"/>
      <c r="AU3" s="899"/>
      <c r="AV3" s="899"/>
      <c r="AW3" s="899"/>
      <c r="AX3" s="24" t="s">
        <v>65</v>
      </c>
    </row>
    <row r="4" spans="1:50" ht="24.75" customHeight="1" x14ac:dyDescent="0.2">
      <c r="A4" s="724" t="s">
        <v>25</v>
      </c>
      <c r="B4" s="725"/>
      <c r="C4" s="725"/>
      <c r="D4" s="725"/>
      <c r="E4" s="725"/>
      <c r="F4" s="725"/>
      <c r="G4" s="702" t="s">
        <v>545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869" t="s">
        <v>493</v>
      </c>
      <c r="H5" s="870"/>
      <c r="I5" s="870"/>
      <c r="J5" s="870"/>
      <c r="K5" s="870"/>
      <c r="L5" s="870"/>
      <c r="M5" s="871" t="s">
        <v>66</v>
      </c>
      <c r="N5" s="872"/>
      <c r="O5" s="872"/>
      <c r="P5" s="872"/>
      <c r="Q5" s="872"/>
      <c r="R5" s="873"/>
      <c r="S5" s="874" t="s">
        <v>70</v>
      </c>
      <c r="T5" s="870"/>
      <c r="U5" s="870"/>
      <c r="V5" s="870"/>
      <c r="W5" s="870"/>
      <c r="X5" s="875"/>
      <c r="Y5" s="718" t="s">
        <v>3</v>
      </c>
      <c r="Z5" s="566"/>
      <c r="AA5" s="566"/>
      <c r="AB5" s="566"/>
      <c r="AC5" s="566"/>
      <c r="AD5" s="567"/>
      <c r="AE5" s="719" t="s">
        <v>547</v>
      </c>
      <c r="AF5" s="719"/>
      <c r="AG5" s="719"/>
      <c r="AH5" s="719"/>
      <c r="AI5" s="719"/>
      <c r="AJ5" s="719"/>
      <c r="AK5" s="719"/>
      <c r="AL5" s="719"/>
      <c r="AM5" s="719"/>
      <c r="AN5" s="719"/>
      <c r="AO5" s="719"/>
      <c r="AP5" s="720"/>
      <c r="AQ5" s="721" t="s">
        <v>765</v>
      </c>
      <c r="AR5" s="722"/>
      <c r="AS5" s="722"/>
      <c r="AT5" s="722"/>
      <c r="AU5" s="722"/>
      <c r="AV5" s="722"/>
      <c r="AW5" s="722"/>
      <c r="AX5" s="723"/>
    </row>
    <row r="6" spans="1:50" ht="39" customHeight="1" x14ac:dyDescent="0.2">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144.75" customHeight="1" x14ac:dyDescent="0.2">
      <c r="A7" s="518" t="s">
        <v>22</v>
      </c>
      <c r="B7" s="519"/>
      <c r="C7" s="519"/>
      <c r="D7" s="519"/>
      <c r="E7" s="519"/>
      <c r="F7" s="520"/>
      <c r="G7" s="521" t="s">
        <v>827</v>
      </c>
      <c r="H7" s="522"/>
      <c r="I7" s="522"/>
      <c r="J7" s="522"/>
      <c r="K7" s="522"/>
      <c r="L7" s="522"/>
      <c r="M7" s="522"/>
      <c r="N7" s="522"/>
      <c r="O7" s="522"/>
      <c r="P7" s="522"/>
      <c r="Q7" s="522"/>
      <c r="R7" s="522"/>
      <c r="S7" s="522"/>
      <c r="T7" s="522"/>
      <c r="U7" s="522"/>
      <c r="V7" s="522"/>
      <c r="W7" s="522"/>
      <c r="X7" s="523"/>
      <c r="Y7" s="958" t="s">
        <v>376</v>
      </c>
      <c r="Z7" s="466"/>
      <c r="AA7" s="466"/>
      <c r="AB7" s="466"/>
      <c r="AC7" s="466"/>
      <c r="AD7" s="959"/>
      <c r="AE7" s="948" t="s">
        <v>828</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2">
      <c r="A8" s="518" t="s">
        <v>256</v>
      </c>
      <c r="B8" s="519"/>
      <c r="C8" s="519"/>
      <c r="D8" s="519"/>
      <c r="E8" s="519"/>
      <c r="F8" s="520"/>
      <c r="G8" s="969" t="str">
        <f>入力規則等!A27</f>
        <v>-</v>
      </c>
      <c r="H8" s="740"/>
      <c r="I8" s="740"/>
      <c r="J8" s="740"/>
      <c r="K8" s="740"/>
      <c r="L8" s="740"/>
      <c r="M8" s="740"/>
      <c r="N8" s="740"/>
      <c r="O8" s="740"/>
      <c r="P8" s="740"/>
      <c r="Q8" s="740"/>
      <c r="R8" s="740"/>
      <c r="S8" s="740"/>
      <c r="T8" s="740"/>
      <c r="U8" s="740"/>
      <c r="V8" s="740"/>
      <c r="W8" s="740"/>
      <c r="X8" s="970"/>
      <c r="Y8" s="876" t="s">
        <v>257</v>
      </c>
      <c r="Z8" s="877"/>
      <c r="AA8" s="877"/>
      <c r="AB8" s="877"/>
      <c r="AC8" s="877"/>
      <c r="AD8" s="87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2">
      <c r="A9" s="879" t="s">
        <v>23</v>
      </c>
      <c r="B9" s="880"/>
      <c r="C9" s="880"/>
      <c r="D9" s="880"/>
      <c r="E9" s="880"/>
      <c r="F9" s="880"/>
      <c r="G9" s="881" t="s">
        <v>798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2">
      <c r="A10" s="678" t="s">
        <v>30</v>
      </c>
      <c r="B10" s="679"/>
      <c r="C10" s="679"/>
      <c r="D10" s="679"/>
      <c r="E10" s="679"/>
      <c r="F10" s="679"/>
      <c r="G10" s="774" t="s">
        <v>799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78" t="s">
        <v>5</v>
      </c>
      <c r="B11" s="679"/>
      <c r="C11" s="679"/>
      <c r="D11" s="679"/>
      <c r="E11" s="679"/>
      <c r="F11" s="68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012" t="s">
        <v>24</v>
      </c>
      <c r="B12" s="1013"/>
      <c r="C12" s="1013"/>
      <c r="D12" s="1013"/>
      <c r="E12" s="1013"/>
      <c r="F12" s="1014"/>
      <c r="G12" s="780"/>
      <c r="H12" s="781"/>
      <c r="I12" s="781"/>
      <c r="J12" s="781"/>
      <c r="K12" s="781"/>
      <c r="L12" s="781"/>
      <c r="M12" s="781"/>
      <c r="N12" s="781"/>
      <c r="O12" s="781"/>
      <c r="P12" s="438" t="s">
        <v>379</v>
      </c>
      <c r="Q12" s="439"/>
      <c r="R12" s="439"/>
      <c r="S12" s="439"/>
      <c r="T12" s="439"/>
      <c r="U12" s="439"/>
      <c r="V12" s="440"/>
      <c r="W12" s="438" t="s">
        <v>399</v>
      </c>
      <c r="X12" s="439"/>
      <c r="Y12" s="439"/>
      <c r="Z12" s="439"/>
      <c r="AA12" s="439"/>
      <c r="AB12" s="439"/>
      <c r="AC12" s="440"/>
      <c r="AD12" s="438" t="s">
        <v>406</v>
      </c>
      <c r="AE12" s="439"/>
      <c r="AF12" s="439"/>
      <c r="AG12" s="439"/>
      <c r="AH12" s="439"/>
      <c r="AI12" s="439"/>
      <c r="AJ12" s="440"/>
      <c r="AK12" s="438" t="s">
        <v>413</v>
      </c>
      <c r="AL12" s="439"/>
      <c r="AM12" s="439"/>
      <c r="AN12" s="439"/>
      <c r="AO12" s="439"/>
      <c r="AP12" s="439"/>
      <c r="AQ12" s="440"/>
      <c r="AR12" s="438" t="s">
        <v>414</v>
      </c>
      <c r="AS12" s="439"/>
      <c r="AT12" s="439"/>
      <c r="AU12" s="439"/>
      <c r="AV12" s="439"/>
      <c r="AW12" s="439"/>
      <c r="AX12" s="742"/>
    </row>
    <row r="13" spans="1:50" ht="21" customHeight="1" x14ac:dyDescent="0.2">
      <c r="A13" s="632"/>
      <c r="B13" s="633"/>
      <c r="C13" s="633"/>
      <c r="D13" s="633"/>
      <c r="E13" s="633"/>
      <c r="F13" s="634"/>
      <c r="G13" s="743" t="s">
        <v>6</v>
      </c>
      <c r="H13" s="744"/>
      <c r="I13" s="784" t="s">
        <v>7</v>
      </c>
      <c r="J13" s="785"/>
      <c r="K13" s="785"/>
      <c r="L13" s="785"/>
      <c r="M13" s="785"/>
      <c r="N13" s="785"/>
      <c r="O13" s="786"/>
      <c r="P13" s="675">
        <v>35910</v>
      </c>
      <c r="Q13" s="676"/>
      <c r="R13" s="676"/>
      <c r="S13" s="676"/>
      <c r="T13" s="676"/>
      <c r="U13" s="676"/>
      <c r="V13" s="677"/>
      <c r="W13" s="675">
        <v>39067</v>
      </c>
      <c r="X13" s="676"/>
      <c r="Y13" s="676"/>
      <c r="Z13" s="676"/>
      <c r="AA13" s="676"/>
      <c r="AB13" s="676"/>
      <c r="AC13" s="677"/>
      <c r="AD13" s="675">
        <v>33942</v>
      </c>
      <c r="AE13" s="676"/>
      <c r="AF13" s="676"/>
      <c r="AG13" s="676"/>
      <c r="AH13" s="676"/>
      <c r="AI13" s="676"/>
      <c r="AJ13" s="677"/>
      <c r="AK13" s="675">
        <v>53974</v>
      </c>
      <c r="AL13" s="676"/>
      <c r="AM13" s="676"/>
      <c r="AN13" s="676"/>
      <c r="AO13" s="676"/>
      <c r="AP13" s="676"/>
      <c r="AQ13" s="677"/>
      <c r="AR13" s="955">
        <v>63262</v>
      </c>
      <c r="AS13" s="956"/>
      <c r="AT13" s="956"/>
      <c r="AU13" s="956"/>
      <c r="AV13" s="956"/>
      <c r="AW13" s="956"/>
      <c r="AX13" s="957"/>
    </row>
    <row r="14" spans="1:50" ht="21" customHeight="1" x14ac:dyDescent="0.2">
      <c r="A14" s="632"/>
      <c r="B14" s="633"/>
      <c r="C14" s="633"/>
      <c r="D14" s="633"/>
      <c r="E14" s="633"/>
      <c r="F14" s="634"/>
      <c r="G14" s="745"/>
      <c r="H14" s="746"/>
      <c r="I14" s="731" t="s">
        <v>8</v>
      </c>
      <c r="J14" s="782"/>
      <c r="K14" s="782"/>
      <c r="L14" s="782"/>
      <c r="M14" s="782"/>
      <c r="N14" s="782"/>
      <c r="O14" s="783"/>
      <c r="P14" s="675" t="s">
        <v>757</v>
      </c>
      <c r="Q14" s="676"/>
      <c r="R14" s="676"/>
      <c r="S14" s="676"/>
      <c r="T14" s="676"/>
      <c r="U14" s="676"/>
      <c r="V14" s="677"/>
      <c r="W14" s="675" t="s">
        <v>757</v>
      </c>
      <c r="X14" s="676"/>
      <c r="Y14" s="676"/>
      <c r="Z14" s="676"/>
      <c r="AA14" s="676"/>
      <c r="AB14" s="676"/>
      <c r="AC14" s="677"/>
      <c r="AD14" s="675" t="s">
        <v>757</v>
      </c>
      <c r="AE14" s="676"/>
      <c r="AF14" s="676"/>
      <c r="AG14" s="676"/>
      <c r="AH14" s="676"/>
      <c r="AI14" s="676"/>
      <c r="AJ14" s="677"/>
      <c r="AK14" s="675" t="s">
        <v>757</v>
      </c>
      <c r="AL14" s="676"/>
      <c r="AM14" s="676"/>
      <c r="AN14" s="676"/>
      <c r="AO14" s="676"/>
      <c r="AP14" s="676"/>
      <c r="AQ14" s="677"/>
      <c r="AR14" s="808"/>
      <c r="AS14" s="808"/>
      <c r="AT14" s="808"/>
      <c r="AU14" s="808"/>
      <c r="AV14" s="808"/>
      <c r="AW14" s="808"/>
      <c r="AX14" s="809"/>
    </row>
    <row r="15" spans="1:50" ht="21" customHeight="1" x14ac:dyDescent="0.2">
      <c r="A15" s="632"/>
      <c r="B15" s="633"/>
      <c r="C15" s="633"/>
      <c r="D15" s="633"/>
      <c r="E15" s="633"/>
      <c r="F15" s="634"/>
      <c r="G15" s="745"/>
      <c r="H15" s="746"/>
      <c r="I15" s="731" t="s">
        <v>51</v>
      </c>
      <c r="J15" s="732"/>
      <c r="K15" s="732"/>
      <c r="L15" s="732"/>
      <c r="M15" s="732"/>
      <c r="N15" s="732"/>
      <c r="O15" s="733"/>
      <c r="P15" s="675">
        <v>6286</v>
      </c>
      <c r="Q15" s="676"/>
      <c r="R15" s="676"/>
      <c r="S15" s="676"/>
      <c r="T15" s="676"/>
      <c r="U15" s="676"/>
      <c r="V15" s="677"/>
      <c r="W15" s="675">
        <v>8857</v>
      </c>
      <c r="X15" s="676"/>
      <c r="Y15" s="676"/>
      <c r="Z15" s="676"/>
      <c r="AA15" s="676"/>
      <c r="AB15" s="676"/>
      <c r="AC15" s="677"/>
      <c r="AD15" s="675">
        <v>10193</v>
      </c>
      <c r="AE15" s="676"/>
      <c r="AF15" s="676"/>
      <c r="AG15" s="676"/>
      <c r="AH15" s="676"/>
      <c r="AI15" s="676"/>
      <c r="AJ15" s="677"/>
      <c r="AK15" s="675">
        <v>7952</v>
      </c>
      <c r="AL15" s="676"/>
      <c r="AM15" s="676"/>
      <c r="AN15" s="676"/>
      <c r="AO15" s="676"/>
      <c r="AP15" s="676"/>
      <c r="AQ15" s="677"/>
      <c r="AR15" s="675"/>
      <c r="AS15" s="676"/>
      <c r="AT15" s="676"/>
      <c r="AU15" s="676"/>
      <c r="AV15" s="676"/>
      <c r="AW15" s="676"/>
      <c r="AX15" s="826"/>
    </row>
    <row r="16" spans="1:50" ht="21" customHeight="1" x14ac:dyDescent="0.2">
      <c r="A16" s="632"/>
      <c r="B16" s="633"/>
      <c r="C16" s="633"/>
      <c r="D16" s="633"/>
      <c r="E16" s="633"/>
      <c r="F16" s="634"/>
      <c r="G16" s="745"/>
      <c r="H16" s="746"/>
      <c r="I16" s="731" t="s">
        <v>52</v>
      </c>
      <c r="J16" s="732"/>
      <c r="K16" s="732"/>
      <c r="L16" s="732"/>
      <c r="M16" s="732"/>
      <c r="N16" s="732"/>
      <c r="O16" s="733"/>
      <c r="P16" s="675">
        <v>-8857</v>
      </c>
      <c r="Q16" s="676"/>
      <c r="R16" s="676"/>
      <c r="S16" s="676"/>
      <c r="T16" s="676"/>
      <c r="U16" s="676"/>
      <c r="V16" s="677"/>
      <c r="W16" s="675">
        <v>-10193</v>
      </c>
      <c r="X16" s="676"/>
      <c r="Y16" s="676"/>
      <c r="Z16" s="676"/>
      <c r="AA16" s="676"/>
      <c r="AB16" s="676"/>
      <c r="AC16" s="677"/>
      <c r="AD16" s="675">
        <v>-7952</v>
      </c>
      <c r="AE16" s="676"/>
      <c r="AF16" s="676"/>
      <c r="AG16" s="676"/>
      <c r="AH16" s="676"/>
      <c r="AI16" s="676"/>
      <c r="AJ16" s="677"/>
      <c r="AK16" s="675" t="s">
        <v>757</v>
      </c>
      <c r="AL16" s="676"/>
      <c r="AM16" s="676"/>
      <c r="AN16" s="676"/>
      <c r="AO16" s="676"/>
      <c r="AP16" s="676"/>
      <c r="AQ16" s="677"/>
      <c r="AR16" s="777"/>
      <c r="AS16" s="778"/>
      <c r="AT16" s="778"/>
      <c r="AU16" s="778"/>
      <c r="AV16" s="778"/>
      <c r="AW16" s="778"/>
      <c r="AX16" s="779"/>
    </row>
    <row r="17" spans="1:50" ht="24.75" customHeight="1" x14ac:dyDescent="0.2">
      <c r="A17" s="632"/>
      <c r="B17" s="633"/>
      <c r="C17" s="633"/>
      <c r="D17" s="633"/>
      <c r="E17" s="633"/>
      <c r="F17" s="634"/>
      <c r="G17" s="745"/>
      <c r="H17" s="746"/>
      <c r="I17" s="731" t="s">
        <v>50</v>
      </c>
      <c r="J17" s="782"/>
      <c r="K17" s="782"/>
      <c r="L17" s="782"/>
      <c r="M17" s="782"/>
      <c r="N17" s="782"/>
      <c r="O17" s="783"/>
      <c r="P17" s="675" t="s">
        <v>757</v>
      </c>
      <c r="Q17" s="676"/>
      <c r="R17" s="676"/>
      <c r="S17" s="676"/>
      <c r="T17" s="676"/>
      <c r="U17" s="676"/>
      <c r="V17" s="677"/>
      <c r="W17" s="675" t="s">
        <v>757</v>
      </c>
      <c r="X17" s="676"/>
      <c r="Y17" s="676"/>
      <c r="Z17" s="676"/>
      <c r="AA17" s="676"/>
      <c r="AB17" s="676"/>
      <c r="AC17" s="677"/>
      <c r="AD17" s="675" t="s">
        <v>757</v>
      </c>
      <c r="AE17" s="676"/>
      <c r="AF17" s="676"/>
      <c r="AG17" s="676"/>
      <c r="AH17" s="676"/>
      <c r="AI17" s="676"/>
      <c r="AJ17" s="677"/>
      <c r="AK17" s="675" t="s">
        <v>757</v>
      </c>
      <c r="AL17" s="676"/>
      <c r="AM17" s="676"/>
      <c r="AN17" s="676"/>
      <c r="AO17" s="676"/>
      <c r="AP17" s="676"/>
      <c r="AQ17" s="677"/>
      <c r="AR17" s="953"/>
      <c r="AS17" s="953"/>
      <c r="AT17" s="953"/>
      <c r="AU17" s="953"/>
      <c r="AV17" s="953"/>
      <c r="AW17" s="953"/>
      <c r="AX17" s="954"/>
    </row>
    <row r="18" spans="1:50" ht="24.75" customHeight="1" x14ac:dyDescent="0.2">
      <c r="A18" s="632"/>
      <c r="B18" s="633"/>
      <c r="C18" s="633"/>
      <c r="D18" s="633"/>
      <c r="E18" s="633"/>
      <c r="F18" s="634"/>
      <c r="G18" s="747"/>
      <c r="H18" s="748"/>
      <c r="I18" s="736" t="s">
        <v>20</v>
      </c>
      <c r="J18" s="737"/>
      <c r="K18" s="737"/>
      <c r="L18" s="737"/>
      <c r="M18" s="737"/>
      <c r="N18" s="737"/>
      <c r="O18" s="738"/>
      <c r="P18" s="908">
        <f>SUM(P13:V17)</f>
        <v>33339</v>
      </c>
      <c r="Q18" s="909"/>
      <c r="R18" s="909"/>
      <c r="S18" s="909"/>
      <c r="T18" s="909"/>
      <c r="U18" s="909"/>
      <c r="V18" s="910"/>
      <c r="W18" s="908">
        <f>SUM(W13:AC17)</f>
        <v>37731</v>
      </c>
      <c r="X18" s="909"/>
      <c r="Y18" s="909"/>
      <c r="Z18" s="909"/>
      <c r="AA18" s="909"/>
      <c r="AB18" s="909"/>
      <c r="AC18" s="910"/>
      <c r="AD18" s="908">
        <f>SUM(AD13:AJ17)</f>
        <v>36183</v>
      </c>
      <c r="AE18" s="909"/>
      <c r="AF18" s="909"/>
      <c r="AG18" s="909"/>
      <c r="AH18" s="909"/>
      <c r="AI18" s="909"/>
      <c r="AJ18" s="910"/>
      <c r="AK18" s="908">
        <f>SUM(AK13:AQ17)</f>
        <v>61926</v>
      </c>
      <c r="AL18" s="909"/>
      <c r="AM18" s="909"/>
      <c r="AN18" s="909"/>
      <c r="AO18" s="909"/>
      <c r="AP18" s="909"/>
      <c r="AQ18" s="910"/>
      <c r="AR18" s="908">
        <f>SUM(AR13:AX17)</f>
        <v>63262</v>
      </c>
      <c r="AS18" s="909"/>
      <c r="AT18" s="909"/>
      <c r="AU18" s="909"/>
      <c r="AV18" s="909"/>
      <c r="AW18" s="909"/>
      <c r="AX18" s="911"/>
    </row>
    <row r="19" spans="1:50" ht="24.75" customHeight="1" x14ac:dyDescent="0.2">
      <c r="A19" s="632"/>
      <c r="B19" s="633"/>
      <c r="C19" s="633"/>
      <c r="D19" s="633"/>
      <c r="E19" s="633"/>
      <c r="F19" s="634"/>
      <c r="G19" s="906" t="s">
        <v>9</v>
      </c>
      <c r="H19" s="907"/>
      <c r="I19" s="907"/>
      <c r="J19" s="907"/>
      <c r="K19" s="907"/>
      <c r="L19" s="907"/>
      <c r="M19" s="907"/>
      <c r="N19" s="907"/>
      <c r="O19" s="907"/>
      <c r="P19" s="675">
        <v>22465</v>
      </c>
      <c r="Q19" s="676"/>
      <c r="R19" s="676"/>
      <c r="S19" s="676"/>
      <c r="T19" s="676"/>
      <c r="U19" s="676"/>
      <c r="V19" s="677"/>
      <c r="W19" s="675">
        <v>32716</v>
      </c>
      <c r="X19" s="676"/>
      <c r="Y19" s="676"/>
      <c r="Z19" s="676"/>
      <c r="AA19" s="676"/>
      <c r="AB19" s="676"/>
      <c r="AC19" s="677"/>
      <c r="AD19" s="675">
        <v>34035</v>
      </c>
      <c r="AE19" s="676"/>
      <c r="AF19" s="676"/>
      <c r="AG19" s="676"/>
      <c r="AH19" s="676"/>
      <c r="AI19" s="676"/>
      <c r="AJ19" s="677"/>
      <c r="AK19" s="328"/>
      <c r="AL19" s="328"/>
      <c r="AM19" s="328"/>
      <c r="AN19" s="328"/>
      <c r="AO19" s="328"/>
      <c r="AP19" s="328"/>
      <c r="AQ19" s="328"/>
      <c r="AR19" s="328"/>
      <c r="AS19" s="328"/>
      <c r="AT19" s="328"/>
      <c r="AU19" s="328"/>
      <c r="AV19" s="328"/>
      <c r="AW19" s="328"/>
      <c r="AX19" s="330"/>
    </row>
    <row r="20" spans="1:50" ht="24.75" customHeight="1" x14ac:dyDescent="0.2">
      <c r="A20" s="632"/>
      <c r="B20" s="633"/>
      <c r="C20" s="633"/>
      <c r="D20" s="633"/>
      <c r="E20" s="633"/>
      <c r="F20" s="634"/>
      <c r="G20" s="906" t="s">
        <v>10</v>
      </c>
      <c r="H20" s="907"/>
      <c r="I20" s="907"/>
      <c r="J20" s="907"/>
      <c r="K20" s="907"/>
      <c r="L20" s="907"/>
      <c r="M20" s="907"/>
      <c r="N20" s="907"/>
      <c r="O20" s="907"/>
      <c r="P20" s="316">
        <f>IF(P18=0, "-", SUM(P19)/P18)</f>
        <v>0.67383544797384443</v>
      </c>
      <c r="Q20" s="316"/>
      <c r="R20" s="316"/>
      <c r="S20" s="316"/>
      <c r="T20" s="316"/>
      <c r="U20" s="316"/>
      <c r="V20" s="316"/>
      <c r="W20" s="316">
        <f t="shared" ref="W20" si="0">IF(W18=0, "-", SUM(W19)/W18)</f>
        <v>0.86708542047653125</v>
      </c>
      <c r="X20" s="316"/>
      <c r="Y20" s="316"/>
      <c r="Z20" s="316"/>
      <c r="AA20" s="316"/>
      <c r="AB20" s="316"/>
      <c r="AC20" s="316"/>
      <c r="AD20" s="316">
        <f t="shared" ref="AD20" si="1">IF(AD18=0, "-", SUM(AD19)/AD18)</f>
        <v>0.94063510488350888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79"/>
      <c r="B21" s="880"/>
      <c r="C21" s="880"/>
      <c r="D21" s="880"/>
      <c r="E21" s="880"/>
      <c r="F21" s="1015"/>
      <c r="G21" s="314" t="s">
        <v>342</v>
      </c>
      <c r="H21" s="315"/>
      <c r="I21" s="315"/>
      <c r="J21" s="315"/>
      <c r="K21" s="315"/>
      <c r="L21" s="315"/>
      <c r="M21" s="315"/>
      <c r="N21" s="315"/>
      <c r="O21" s="315"/>
      <c r="P21" s="316">
        <f>IF(P19=0, "-", SUM(P19)/SUM(P13,P14))</f>
        <v>0.62559175717070459</v>
      </c>
      <c r="Q21" s="316"/>
      <c r="R21" s="316"/>
      <c r="S21" s="316"/>
      <c r="T21" s="316"/>
      <c r="U21" s="316"/>
      <c r="V21" s="316"/>
      <c r="W21" s="316">
        <f t="shared" ref="W21" si="2">IF(W19=0, "-", SUM(W19)/SUM(W13,W14))</f>
        <v>0.8374331277036885</v>
      </c>
      <c r="X21" s="316"/>
      <c r="Y21" s="316"/>
      <c r="Z21" s="316"/>
      <c r="AA21" s="316"/>
      <c r="AB21" s="316"/>
      <c r="AC21" s="316"/>
      <c r="AD21" s="316">
        <f t="shared" ref="AD21" si="3">IF(AD19=0, "-", SUM(AD19)/SUM(AD13,AD14))</f>
        <v>1.0027399681810147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82" t="s">
        <v>415</v>
      </c>
      <c r="B22" s="983"/>
      <c r="C22" s="983"/>
      <c r="D22" s="983"/>
      <c r="E22" s="983"/>
      <c r="F22" s="984"/>
      <c r="G22" s="1020" t="s">
        <v>321</v>
      </c>
      <c r="H22" s="220"/>
      <c r="I22" s="220"/>
      <c r="J22" s="220"/>
      <c r="K22" s="220"/>
      <c r="L22" s="220"/>
      <c r="M22" s="220"/>
      <c r="N22" s="220"/>
      <c r="O22" s="221"/>
      <c r="P22" s="971" t="s">
        <v>416</v>
      </c>
      <c r="Q22" s="220"/>
      <c r="R22" s="220"/>
      <c r="S22" s="220"/>
      <c r="T22" s="220"/>
      <c r="U22" s="220"/>
      <c r="V22" s="221"/>
      <c r="W22" s="971" t="s">
        <v>417</v>
      </c>
      <c r="X22" s="220"/>
      <c r="Y22" s="220"/>
      <c r="Z22" s="220"/>
      <c r="AA22" s="220"/>
      <c r="AB22" s="220"/>
      <c r="AC22" s="221"/>
      <c r="AD22" s="971" t="s">
        <v>320</v>
      </c>
      <c r="AE22" s="220"/>
      <c r="AF22" s="220"/>
      <c r="AG22" s="220"/>
      <c r="AH22" s="220"/>
      <c r="AI22" s="220"/>
      <c r="AJ22" s="220"/>
      <c r="AK22" s="220"/>
      <c r="AL22" s="220"/>
      <c r="AM22" s="220"/>
      <c r="AN22" s="220"/>
      <c r="AO22" s="220"/>
      <c r="AP22" s="220"/>
      <c r="AQ22" s="220"/>
      <c r="AR22" s="220"/>
      <c r="AS22" s="220"/>
      <c r="AT22" s="220"/>
      <c r="AU22" s="220"/>
      <c r="AV22" s="220"/>
      <c r="AW22" s="220"/>
      <c r="AX22" s="991"/>
    </row>
    <row r="23" spans="1:50" ht="28.95" customHeight="1" x14ac:dyDescent="0.2">
      <c r="A23" s="985"/>
      <c r="B23" s="986"/>
      <c r="C23" s="986"/>
      <c r="D23" s="986"/>
      <c r="E23" s="986"/>
      <c r="F23" s="987"/>
      <c r="G23" s="1021" t="s">
        <v>766</v>
      </c>
      <c r="H23" s="1022"/>
      <c r="I23" s="1022"/>
      <c r="J23" s="1022"/>
      <c r="K23" s="1022"/>
      <c r="L23" s="1022"/>
      <c r="M23" s="1022"/>
      <c r="N23" s="1022"/>
      <c r="O23" s="1023"/>
      <c r="P23" s="955">
        <v>53859</v>
      </c>
      <c r="Q23" s="956"/>
      <c r="R23" s="956"/>
      <c r="S23" s="956"/>
      <c r="T23" s="956"/>
      <c r="U23" s="956"/>
      <c r="V23" s="972"/>
      <c r="W23" s="955">
        <v>62999</v>
      </c>
      <c r="X23" s="956"/>
      <c r="Y23" s="956"/>
      <c r="Z23" s="956"/>
      <c r="AA23" s="956"/>
      <c r="AB23" s="956"/>
      <c r="AC23" s="972"/>
      <c r="AD23" s="992" t="s">
        <v>841</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8.95" customHeight="1" x14ac:dyDescent="0.2">
      <c r="A24" s="985"/>
      <c r="B24" s="986"/>
      <c r="C24" s="986"/>
      <c r="D24" s="986"/>
      <c r="E24" s="986"/>
      <c r="F24" s="987"/>
      <c r="G24" s="973" t="s">
        <v>767</v>
      </c>
      <c r="H24" s="974"/>
      <c r="I24" s="974"/>
      <c r="J24" s="974"/>
      <c r="K24" s="974"/>
      <c r="L24" s="974"/>
      <c r="M24" s="974"/>
      <c r="N24" s="974"/>
      <c r="O24" s="975"/>
      <c r="P24" s="675">
        <v>115</v>
      </c>
      <c r="Q24" s="676"/>
      <c r="R24" s="676"/>
      <c r="S24" s="676"/>
      <c r="T24" s="676"/>
      <c r="U24" s="676"/>
      <c r="V24" s="677"/>
      <c r="W24" s="675">
        <v>263</v>
      </c>
      <c r="X24" s="676"/>
      <c r="Y24" s="676"/>
      <c r="Z24" s="676"/>
      <c r="AA24" s="676"/>
      <c r="AB24" s="676"/>
      <c r="AC24" s="67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2">
      <c r="A25" s="985"/>
      <c r="B25" s="986"/>
      <c r="C25" s="986"/>
      <c r="D25" s="986"/>
      <c r="E25" s="986"/>
      <c r="F25" s="987"/>
      <c r="G25" s="973"/>
      <c r="H25" s="974"/>
      <c r="I25" s="974"/>
      <c r="J25" s="974"/>
      <c r="K25" s="974"/>
      <c r="L25" s="974"/>
      <c r="M25" s="974"/>
      <c r="N25" s="974"/>
      <c r="O25" s="975"/>
      <c r="P25" s="675"/>
      <c r="Q25" s="676"/>
      <c r="R25" s="676"/>
      <c r="S25" s="676"/>
      <c r="T25" s="676"/>
      <c r="U25" s="676"/>
      <c r="V25" s="677"/>
      <c r="W25" s="675"/>
      <c r="X25" s="676"/>
      <c r="Y25" s="676"/>
      <c r="Z25" s="676"/>
      <c r="AA25" s="676"/>
      <c r="AB25" s="676"/>
      <c r="AC25" s="67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2">
      <c r="A26" s="985"/>
      <c r="B26" s="986"/>
      <c r="C26" s="986"/>
      <c r="D26" s="986"/>
      <c r="E26" s="986"/>
      <c r="F26" s="987"/>
      <c r="G26" s="973"/>
      <c r="H26" s="974"/>
      <c r="I26" s="974"/>
      <c r="J26" s="974"/>
      <c r="K26" s="974"/>
      <c r="L26" s="974"/>
      <c r="M26" s="974"/>
      <c r="N26" s="974"/>
      <c r="O26" s="975"/>
      <c r="P26" s="675"/>
      <c r="Q26" s="676"/>
      <c r="R26" s="676"/>
      <c r="S26" s="676"/>
      <c r="T26" s="676"/>
      <c r="U26" s="676"/>
      <c r="V26" s="677"/>
      <c r="W26" s="675"/>
      <c r="X26" s="676"/>
      <c r="Y26" s="676"/>
      <c r="Z26" s="676"/>
      <c r="AA26" s="676"/>
      <c r="AB26" s="676"/>
      <c r="AC26" s="67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2">
      <c r="A27" s="985"/>
      <c r="B27" s="986"/>
      <c r="C27" s="986"/>
      <c r="D27" s="986"/>
      <c r="E27" s="986"/>
      <c r="F27" s="987"/>
      <c r="G27" s="973"/>
      <c r="H27" s="974"/>
      <c r="I27" s="974"/>
      <c r="J27" s="974"/>
      <c r="K27" s="974"/>
      <c r="L27" s="974"/>
      <c r="M27" s="974"/>
      <c r="N27" s="974"/>
      <c r="O27" s="975"/>
      <c r="P27" s="675"/>
      <c r="Q27" s="676"/>
      <c r="R27" s="676"/>
      <c r="S27" s="676"/>
      <c r="T27" s="676"/>
      <c r="U27" s="676"/>
      <c r="V27" s="677"/>
      <c r="W27" s="675"/>
      <c r="X27" s="676"/>
      <c r="Y27" s="676"/>
      <c r="Z27" s="676"/>
      <c r="AA27" s="676"/>
      <c r="AB27" s="676"/>
      <c r="AC27" s="67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2">
      <c r="A28" s="985"/>
      <c r="B28" s="986"/>
      <c r="C28" s="986"/>
      <c r="D28" s="986"/>
      <c r="E28" s="986"/>
      <c r="F28" s="987"/>
      <c r="G28" s="976" t="s">
        <v>325</v>
      </c>
      <c r="H28" s="977"/>
      <c r="I28" s="977"/>
      <c r="J28" s="977"/>
      <c r="K28" s="977"/>
      <c r="L28" s="977"/>
      <c r="M28" s="977"/>
      <c r="N28" s="977"/>
      <c r="O28" s="978"/>
      <c r="P28" s="908">
        <f>P29-SUM(P23:P27)</f>
        <v>0</v>
      </c>
      <c r="Q28" s="909"/>
      <c r="R28" s="909"/>
      <c r="S28" s="909"/>
      <c r="T28" s="909"/>
      <c r="U28" s="909"/>
      <c r="V28" s="910"/>
      <c r="W28" s="908">
        <f>W29-SUM(W23:W27)</f>
        <v>0</v>
      </c>
      <c r="X28" s="909"/>
      <c r="Y28" s="909"/>
      <c r="Z28" s="909"/>
      <c r="AA28" s="909"/>
      <c r="AB28" s="909"/>
      <c r="AC28" s="91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322</v>
      </c>
      <c r="H29" s="980"/>
      <c r="I29" s="980"/>
      <c r="J29" s="980"/>
      <c r="K29" s="980"/>
      <c r="L29" s="980"/>
      <c r="M29" s="980"/>
      <c r="N29" s="980"/>
      <c r="O29" s="981"/>
      <c r="P29" s="675">
        <f>AK13</f>
        <v>53974</v>
      </c>
      <c r="Q29" s="676"/>
      <c r="R29" s="676"/>
      <c r="S29" s="676"/>
      <c r="T29" s="676"/>
      <c r="U29" s="676"/>
      <c r="V29" s="677"/>
      <c r="W29" s="1003">
        <f>AR13</f>
        <v>63262</v>
      </c>
      <c r="X29" s="1004"/>
      <c r="Y29" s="1004"/>
      <c r="Z29" s="1004"/>
      <c r="AA29" s="1004"/>
      <c r="AB29" s="1004"/>
      <c r="AC29" s="1005"/>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2">
      <c r="A30" s="891" t="s">
        <v>337</v>
      </c>
      <c r="B30" s="892"/>
      <c r="C30" s="892"/>
      <c r="D30" s="892"/>
      <c r="E30" s="892"/>
      <c r="F30" s="893"/>
      <c r="G30" s="793" t="s">
        <v>146</v>
      </c>
      <c r="H30" s="794"/>
      <c r="I30" s="794"/>
      <c r="J30" s="794"/>
      <c r="K30" s="794"/>
      <c r="L30" s="794"/>
      <c r="M30" s="794"/>
      <c r="N30" s="794"/>
      <c r="O30" s="795"/>
      <c r="P30" s="887" t="s">
        <v>59</v>
      </c>
      <c r="Q30" s="794"/>
      <c r="R30" s="794"/>
      <c r="S30" s="794"/>
      <c r="T30" s="794"/>
      <c r="U30" s="794"/>
      <c r="V30" s="794"/>
      <c r="W30" s="794"/>
      <c r="X30" s="795"/>
      <c r="Y30" s="884"/>
      <c r="Z30" s="885"/>
      <c r="AA30" s="886"/>
      <c r="AB30" s="888" t="s">
        <v>11</v>
      </c>
      <c r="AC30" s="889"/>
      <c r="AD30" s="890"/>
      <c r="AE30" s="888" t="s">
        <v>379</v>
      </c>
      <c r="AF30" s="889"/>
      <c r="AG30" s="889"/>
      <c r="AH30" s="890"/>
      <c r="AI30" s="888" t="s">
        <v>401</v>
      </c>
      <c r="AJ30" s="889"/>
      <c r="AK30" s="889"/>
      <c r="AL30" s="890"/>
      <c r="AM30" s="951" t="s">
        <v>406</v>
      </c>
      <c r="AN30" s="951"/>
      <c r="AO30" s="951"/>
      <c r="AP30" s="888"/>
      <c r="AQ30" s="787" t="s">
        <v>232</v>
      </c>
      <c r="AR30" s="788"/>
      <c r="AS30" s="788"/>
      <c r="AT30" s="789"/>
      <c r="AU30" s="794" t="s">
        <v>134</v>
      </c>
      <c r="AV30" s="794"/>
      <c r="AW30" s="794"/>
      <c r="AX30" s="952"/>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5"/>
      <c r="AC31" s="246"/>
      <c r="AD31" s="247"/>
      <c r="AE31" s="245"/>
      <c r="AF31" s="246"/>
      <c r="AG31" s="246"/>
      <c r="AH31" s="247"/>
      <c r="AI31" s="245"/>
      <c r="AJ31" s="246"/>
      <c r="AK31" s="246"/>
      <c r="AL31" s="247"/>
      <c r="AM31" s="249"/>
      <c r="AN31" s="249"/>
      <c r="AO31" s="249"/>
      <c r="AP31" s="245"/>
      <c r="AQ31" s="607" t="s">
        <v>797</v>
      </c>
      <c r="AR31" s="199"/>
      <c r="AS31" s="132" t="s">
        <v>233</v>
      </c>
      <c r="AT31" s="133"/>
      <c r="AU31" s="198">
        <v>4</v>
      </c>
      <c r="AV31" s="198"/>
      <c r="AW31" s="418" t="s">
        <v>181</v>
      </c>
      <c r="AX31" s="419"/>
    </row>
    <row r="32" spans="1:50" ht="65.099999999999994" customHeight="1" x14ac:dyDescent="0.2">
      <c r="A32" s="423"/>
      <c r="B32" s="421"/>
      <c r="C32" s="421"/>
      <c r="D32" s="421"/>
      <c r="E32" s="421"/>
      <c r="F32" s="422"/>
      <c r="G32" s="581" t="s">
        <v>829</v>
      </c>
      <c r="H32" s="582"/>
      <c r="I32" s="582"/>
      <c r="J32" s="582"/>
      <c r="K32" s="582"/>
      <c r="L32" s="582"/>
      <c r="M32" s="582"/>
      <c r="N32" s="582"/>
      <c r="O32" s="583"/>
      <c r="P32" s="104" t="s">
        <v>768</v>
      </c>
      <c r="Q32" s="104"/>
      <c r="R32" s="104"/>
      <c r="S32" s="104"/>
      <c r="T32" s="104"/>
      <c r="U32" s="104"/>
      <c r="V32" s="104"/>
      <c r="W32" s="104"/>
      <c r="X32" s="105"/>
      <c r="Y32" s="494" t="s">
        <v>12</v>
      </c>
      <c r="Z32" s="554"/>
      <c r="AA32" s="555"/>
      <c r="AB32" s="484" t="s">
        <v>769</v>
      </c>
      <c r="AC32" s="484"/>
      <c r="AD32" s="484"/>
      <c r="AE32" s="216">
        <v>3983</v>
      </c>
      <c r="AF32" s="217"/>
      <c r="AG32" s="217"/>
      <c r="AH32" s="217"/>
      <c r="AI32" s="216">
        <v>3015</v>
      </c>
      <c r="AJ32" s="217"/>
      <c r="AK32" s="217"/>
      <c r="AL32" s="217"/>
      <c r="AM32" s="216">
        <v>3251</v>
      </c>
      <c r="AN32" s="217"/>
      <c r="AO32" s="217"/>
      <c r="AP32" s="217"/>
      <c r="AQ32" s="340" t="s">
        <v>770</v>
      </c>
      <c r="AR32" s="206"/>
      <c r="AS32" s="206"/>
      <c r="AT32" s="341"/>
      <c r="AU32" s="217" t="s">
        <v>770</v>
      </c>
      <c r="AV32" s="217"/>
      <c r="AW32" s="217"/>
      <c r="AX32" s="219"/>
    </row>
    <row r="33" spans="1:50" ht="65.099999999999994" customHeight="1" x14ac:dyDescent="0.2">
      <c r="A33" s="424"/>
      <c r="B33" s="425"/>
      <c r="C33" s="425"/>
      <c r="D33" s="425"/>
      <c r="E33" s="425"/>
      <c r="F33" s="426"/>
      <c r="G33" s="584"/>
      <c r="H33" s="585"/>
      <c r="I33" s="585"/>
      <c r="J33" s="585"/>
      <c r="K33" s="585"/>
      <c r="L33" s="585"/>
      <c r="M33" s="585"/>
      <c r="N33" s="585"/>
      <c r="O33" s="586"/>
      <c r="P33" s="107"/>
      <c r="Q33" s="107"/>
      <c r="R33" s="107"/>
      <c r="S33" s="107"/>
      <c r="T33" s="107"/>
      <c r="U33" s="107"/>
      <c r="V33" s="107"/>
      <c r="W33" s="107"/>
      <c r="X33" s="108"/>
      <c r="Y33" s="438" t="s">
        <v>54</v>
      </c>
      <c r="Z33" s="439"/>
      <c r="AA33" s="440"/>
      <c r="AB33" s="546" t="s">
        <v>769</v>
      </c>
      <c r="AC33" s="546"/>
      <c r="AD33" s="546"/>
      <c r="AE33" s="216">
        <v>4366</v>
      </c>
      <c r="AF33" s="217"/>
      <c r="AG33" s="217"/>
      <c r="AH33" s="217"/>
      <c r="AI33" s="216">
        <v>3406</v>
      </c>
      <c r="AJ33" s="217"/>
      <c r="AK33" s="217"/>
      <c r="AL33" s="217"/>
      <c r="AM33" s="216">
        <v>3532</v>
      </c>
      <c r="AN33" s="217"/>
      <c r="AO33" s="217"/>
      <c r="AP33" s="217"/>
      <c r="AQ33" s="340" t="s">
        <v>770</v>
      </c>
      <c r="AR33" s="206"/>
      <c r="AS33" s="206"/>
      <c r="AT33" s="341"/>
      <c r="AU33" s="217" t="s">
        <v>771</v>
      </c>
      <c r="AV33" s="217"/>
      <c r="AW33" s="217"/>
      <c r="AX33" s="219"/>
    </row>
    <row r="34" spans="1:50" ht="65.099999999999994" customHeight="1" x14ac:dyDescent="0.2">
      <c r="A34" s="423"/>
      <c r="B34" s="421"/>
      <c r="C34" s="421"/>
      <c r="D34" s="421"/>
      <c r="E34" s="421"/>
      <c r="F34" s="422"/>
      <c r="G34" s="587"/>
      <c r="H34" s="588"/>
      <c r="I34" s="588"/>
      <c r="J34" s="588"/>
      <c r="K34" s="588"/>
      <c r="L34" s="588"/>
      <c r="M34" s="588"/>
      <c r="N34" s="588"/>
      <c r="O34" s="589"/>
      <c r="P34" s="110"/>
      <c r="Q34" s="110"/>
      <c r="R34" s="110"/>
      <c r="S34" s="110"/>
      <c r="T34" s="110"/>
      <c r="U34" s="110"/>
      <c r="V34" s="110"/>
      <c r="W34" s="110"/>
      <c r="X34" s="111"/>
      <c r="Y34" s="438" t="s">
        <v>13</v>
      </c>
      <c r="Z34" s="439"/>
      <c r="AA34" s="440"/>
      <c r="AB34" s="576" t="s">
        <v>182</v>
      </c>
      <c r="AC34" s="576"/>
      <c r="AD34" s="576"/>
      <c r="AE34" s="216">
        <f>AE32/AE33*100</f>
        <v>91.227668346312413</v>
      </c>
      <c r="AF34" s="217"/>
      <c r="AG34" s="217"/>
      <c r="AH34" s="217"/>
      <c r="AI34" s="216">
        <f t="shared" ref="AI34" si="4">AI32/AI33*100</f>
        <v>88.520258367586607</v>
      </c>
      <c r="AJ34" s="217"/>
      <c r="AK34" s="217"/>
      <c r="AL34" s="217"/>
      <c r="AM34" s="216">
        <f t="shared" ref="AM34" si="5">AM32/AM33*100</f>
        <v>92.044167610419024</v>
      </c>
      <c r="AN34" s="217"/>
      <c r="AO34" s="217"/>
      <c r="AP34" s="217"/>
      <c r="AQ34" s="340" t="s">
        <v>770</v>
      </c>
      <c r="AR34" s="206"/>
      <c r="AS34" s="206"/>
      <c r="AT34" s="341"/>
      <c r="AU34" s="217" t="s">
        <v>770</v>
      </c>
      <c r="AV34" s="217"/>
      <c r="AW34" s="217"/>
      <c r="AX34" s="219"/>
    </row>
    <row r="35" spans="1:50" ht="28.2" customHeight="1" x14ac:dyDescent="0.2">
      <c r="A35" s="224" t="s">
        <v>367</v>
      </c>
      <c r="B35" s="225"/>
      <c r="C35" s="225"/>
      <c r="D35" s="225"/>
      <c r="E35" s="225"/>
      <c r="F35" s="226"/>
      <c r="G35" s="230" t="s">
        <v>805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6.4"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2">
      <c r="A37" s="790" t="s">
        <v>337</v>
      </c>
      <c r="B37" s="791"/>
      <c r="C37" s="791"/>
      <c r="D37" s="791"/>
      <c r="E37" s="791"/>
      <c r="F37" s="792"/>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2" t="s">
        <v>379</v>
      </c>
      <c r="AF37" s="243"/>
      <c r="AG37" s="243"/>
      <c r="AH37" s="244"/>
      <c r="AI37" s="242" t="s">
        <v>377</v>
      </c>
      <c r="AJ37" s="243"/>
      <c r="AK37" s="243"/>
      <c r="AL37" s="244"/>
      <c r="AM37" s="248" t="s">
        <v>406</v>
      </c>
      <c r="AN37" s="248"/>
      <c r="AO37" s="248"/>
      <c r="AP37" s="248"/>
      <c r="AQ37" s="150" t="s">
        <v>232</v>
      </c>
      <c r="AR37" s="151"/>
      <c r="AS37" s="151"/>
      <c r="AT37" s="152"/>
      <c r="AU37" s="434" t="s">
        <v>134</v>
      </c>
      <c r="AV37" s="434"/>
      <c r="AW37" s="434"/>
      <c r="AX37" s="946"/>
    </row>
    <row r="38" spans="1:50" ht="18.75"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5"/>
      <c r="AC38" s="246"/>
      <c r="AD38" s="247"/>
      <c r="AE38" s="245"/>
      <c r="AF38" s="246"/>
      <c r="AG38" s="246"/>
      <c r="AH38" s="247"/>
      <c r="AI38" s="245"/>
      <c r="AJ38" s="246"/>
      <c r="AK38" s="246"/>
      <c r="AL38" s="247"/>
      <c r="AM38" s="249"/>
      <c r="AN38" s="249"/>
      <c r="AO38" s="249"/>
      <c r="AP38" s="249"/>
      <c r="AQ38" s="607" t="s">
        <v>801</v>
      </c>
      <c r="AR38" s="199"/>
      <c r="AS38" s="132" t="s">
        <v>233</v>
      </c>
      <c r="AT38" s="133"/>
      <c r="AU38" s="198">
        <v>4</v>
      </c>
      <c r="AV38" s="198"/>
      <c r="AW38" s="418" t="s">
        <v>181</v>
      </c>
      <c r="AX38" s="419"/>
    </row>
    <row r="39" spans="1:50" ht="75" customHeight="1" x14ac:dyDescent="0.2">
      <c r="A39" s="423"/>
      <c r="B39" s="421"/>
      <c r="C39" s="421"/>
      <c r="D39" s="421"/>
      <c r="E39" s="421"/>
      <c r="F39" s="422"/>
      <c r="G39" s="581" t="s">
        <v>830</v>
      </c>
      <c r="H39" s="582"/>
      <c r="I39" s="582"/>
      <c r="J39" s="582"/>
      <c r="K39" s="582"/>
      <c r="L39" s="582"/>
      <c r="M39" s="582"/>
      <c r="N39" s="582"/>
      <c r="O39" s="583"/>
      <c r="P39" s="104" t="s">
        <v>772</v>
      </c>
      <c r="Q39" s="104"/>
      <c r="R39" s="104"/>
      <c r="S39" s="104"/>
      <c r="T39" s="104"/>
      <c r="U39" s="104"/>
      <c r="V39" s="104"/>
      <c r="W39" s="104"/>
      <c r="X39" s="105"/>
      <c r="Y39" s="494" t="s">
        <v>12</v>
      </c>
      <c r="Z39" s="554"/>
      <c r="AA39" s="555"/>
      <c r="AB39" s="484" t="s">
        <v>769</v>
      </c>
      <c r="AC39" s="484"/>
      <c r="AD39" s="484"/>
      <c r="AE39" s="216">
        <v>0</v>
      </c>
      <c r="AF39" s="217"/>
      <c r="AG39" s="217"/>
      <c r="AH39" s="217"/>
      <c r="AI39" s="216">
        <v>0</v>
      </c>
      <c r="AJ39" s="217"/>
      <c r="AK39" s="217"/>
      <c r="AL39" s="217"/>
      <c r="AM39" s="216">
        <v>1828</v>
      </c>
      <c r="AN39" s="217"/>
      <c r="AO39" s="217"/>
      <c r="AP39" s="217"/>
      <c r="AQ39" s="340" t="s">
        <v>773</v>
      </c>
      <c r="AR39" s="206"/>
      <c r="AS39" s="206"/>
      <c r="AT39" s="341"/>
      <c r="AU39" s="217" t="s">
        <v>770</v>
      </c>
      <c r="AV39" s="217"/>
      <c r="AW39" s="217"/>
      <c r="AX39" s="219"/>
    </row>
    <row r="40" spans="1:50" ht="75" customHeight="1" x14ac:dyDescent="0.2">
      <c r="A40" s="424"/>
      <c r="B40" s="425"/>
      <c r="C40" s="425"/>
      <c r="D40" s="425"/>
      <c r="E40" s="425"/>
      <c r="F40" s="426"/>
      <c r="G40" s="584"/>
      <c r="H40" s="585"/>
      <c r="I40" s="585"/>
      <c r="J40" s="585"/>
      <c r="K40" s="585"/>
      <c r="L40" s="585"/>
      <c r="M40" s="585"/>
      <c r="N40" s="585"/>
      <c r="O40" s="586"/>
      <c r="P40" s="107"/>
      <c r="Q40" s="107"/>
      <c r="R40" s="107"/>
      <c r="S40" s="107"/>
      <c r="T40" s="107"/>
      <c r="U40" s="107"/>
      <c r="V40" s="107"/>
      <c r="W40" s="107"/>
      <c r="X40" s="108"/>
      <c r="Y40" s="438" t="s">
        <v>54</v>
      </c>
      <c r="Z40" s="439"/>
      <c r="AA40" s="440"/>
      <c r="AB40" s="546" t="s">
        <v>769</v>
      </c>
      <c r="AC40" s="546"/>
      <c r="AD40" s="546"/>
      <c r="AE40" s="216">
        <v>0</v>
      </c>
      <c r="AF40" s="217"/>
      <c r="AG40" s="217"/>
      <c r="AH40" s="217"/>
      <c r="AI40" s="216">
        <v>0</v>
      </c>
      <c r="AJ40" s="217"/>
      <c r="AK40" s="217"/>
      <c r="AL40" s="217"/>
      <c r="AM40" s="216">
        <v>1772</v>
      </c>
      <c r="AN40" s="217"/>
      <c r="AO40" s="217"/>
      <c r="AP40" s="217"/>
      <c r="AQ40" s="340" t="s">
        <v>802</v>
      </c>
      <c r="AR40" s="206"/>
      <c r="AS40" s="206"/>
      <c r="AT40" s="341"/>
      <c r="AU40" s="217">
        <v>44090</v>
      </c>
      <c r="AV40" s="217"/>
      <c r="AW40" s="217"/>
      <c r="AX40" s="219"/>
    </row>
    <row r="41" spans="1:50" ht="75" customHeight="1" x14ac:dyDescent="0.2">
      <c r="A41" s="427"/>
      <c r="B41" s="428"/>
      <c r="C41" s="428"/>
      <c r="D41" s="428"/>
      <c r="E41" s="428"/>
      <c r="F41" s="429"/>
      <c r="G41" s="587"/>
      <c r="H41" s="588"/>
      <c r="I41" s="588"/>
      <c r="J41" s="588"/>
      <c r="K41" s="588"/>
      <c r="L41" s="588"/>
      <c r="M41" s="588"/>
      <c r="N41" s="588"/>
      <c r="O41" s="589"/>
      <c r="P41" s="110"/>
      <c r="Q41" s="110"/>
      <c r="R41" s="110"/>
      <c r="S41" s="110"/>
      <c r="T41" s="110"/>
      <c r="U41" s="110"/>
      <c r="V41" s="110"/>
      <c r="W41" s="110"/>
      <c r="X41" s="111"/>
      <c r="Y41" s="438" t="s">
        <v>13</v>
      </c>
      <c r="Z41" s="439"/>
      <c r="AA41" s="440"/>
      <c r="AB41" s="576" t="s">
        <v>182</v>
      </c>
      <c r="AC41" s="576"/>
      <c r="AD41" s="576"/>
      <c r="AE41" s="216">
        <v>0</v>
      </c>
      <c r="AF41" s="217"/>
      <c r="AG41" s="217"/>
      <c r="AH41" s="217"/>
      <c r="AI41" s="216">
        <v>0</v>
      </c>
      <c r="AJ41" s="217"/>
      <c r="AK41" s="217"/>
      <c r="AL41" s="217"/>
      <c r="AM41" s="216">
        <f>AM39/AM40*100</f>
        <v>103.16027088036117</v>
      </c>
      <c r="AN41" s="217"/>
      <c r="AO41" s="217"/>
      <c r="AP41" s="217"/>
      <c r="AQ41" s="340" t="s">
        <v>770</v>
      </c>
      <c r="AR41" s="206"/>
      <c r="AS41" s="206"/>
      <c r="AT41" s="341"/>
      <c r="AU41" s="217" t="s">
        <v>774</v>
      </c>
      <c r="AV41" s="217"/>
      <c r="AW41" s="217"/>
      <c r="AX41" s="219"/>
    </row>
    <row r="42" spans="1:50" ht="30.6" customHeight="1" x14ac:dyDescent="0.2">
      <c r="A42" s="224" t="s">
        <v>367</v>
      </c>
      <c r="B42" s="225"/>
      <c r="C42" s="225"/>
      <c r="D42" s="225"/>
      <c r="E42" s="225"/>
      <c r="F42" s="226"/>
      <c r="G42" s="230" t="s">
        <v>775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5.2"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790" t="s">
        <v>337</v>
      </c>
      <c r="B44" s="791"/>
      <c r="C44" s="791"/>
      <c r="D44" s="791"/>
      <c r="E44" s="791"/>
      <c r="F44" s="792"/>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2" t="s">
        <v>379</v>
      </c>
      <c r="AF44" s="243"/>
      <c r="AG44" s="243"/>
      <c r="AH44" s="244"/>
      <c r="AI44" s="242" t="s">
        <v>377</v>
      </c>
      <c r="AJ44" s="243"/>
      <c r="AK44" s="243"/>
      <c r="AL44" s="244"/>
      <c r="AM44" s="248" t="s">
        <v>406</v>
      </c>
      <c r="AN44" s="248"/>
      <c r="AO44" s="248"/>
      <c r="AP44" s="248"/>
      <c r="AQ44" s="150" t="s">
        <v>232</v>
      </c>
      <c r="AR44" s="151"/>
      <c r="AS44" s="151"/>
      <c r="AT44" s="152"/>
      <c r="AU44" s="434" t="s">
        <v>134</v>
      </c>
      <c r="AV44" s="434"/>
      <c r="AW44" s="434"/>
      <c r="AX44" s="946"/>
    </row>
    <row r="45" spans="1:50" ht="18.75"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5"/>
      <c r="AC45" s="246"/>
      <c r="AD45" s="247"/>
      <c r="AE45" s="245"/>
      <c r="AF45" s="246"/>
      <c r="AG45" s="246"/>
      <c r="AH45" s="247"/>
      <c r="AI45" s="245"/>
      <c r="AJ45" s="246"/>
      <c r="AK45" s="246"/>
      <c r="AL45" s="247"/>
      <c r="AM45" s="249"/>
      <c r="AN45" s="249"/>
      <c r="AO45" s="249"/>
      <c r="AP45" s="249"/>
      <c r="AQ45" s="607" t="s">
        <v>773</v>
      </c>
      <c r="AR45" s="199"/>
      <c r="AS45" s="132" t="s">
        <v>233</v>
      </c>
      <c r="AT45" s="133"/>
      <c r="AU45" s="198" t="s">
        <v>770</v>
      </c>
      <c r="AV45" s="198"/>
      <c r="AW45" s="418" t="s">
        <v>181</v>
      </c>
      <c r="AX45" s="419"/>
    </row>
    <row r="46" spans="1:50" ht="23.25" customHeight="1" x14ac:dyDescent="0.2">
      <c r="A46" s="423"/>
      <c r="B46" s="421"/>
      <c r="C46" s="421"/>
      <c r="D46" s="421"/>
      <c r="E46" s="421"/>
      <c r="F46" s="422"/>
      <c r="G46" s="581" t="s">
        <v>774</v>
      </c>
      <c r="H46" s="582"/>
      <c r="I46" s="582"/>
      <c r="J46" s="582"/>
      <c r="K46" s="582"/>
      <c r="L46" s="582"/>
      <c r="M46" s="582"/>
      <c r="N46" s="582"/>
      <c r="O46" s="583"/>
      <c r="P46" s="104" t="s">
        <v>776</v>
      </c>
      <c r="Q46" s="104"/>
      <c r="R46" s="104"/>
      <c r="S46" s="104"/>
      <c r="T46" s="104"/>
      <c r="U46" s="104"/>
      <c r="V46" s="104"/>
      <c r="W46" s="104"/>
      <c r="X46" s="105"/>
      <c r="Y46" s="494" t="s">
        <v>12</v>
      </c>
      <c r="Z46" s="554"/>
      <c r="AA46" s="555"/>
      <c r="AB46" s="484" t="s">
        <v>778</v>
      </c>
      <c r="AC46" s="484"/>
      <c r="AD46" s="484"/>
      <c r="AE46" s="216">
        <v>8</v>
      </c>
      <c r="AF46" s="217"/>
      <c r="AG46" s="217"/>
      <c r="AH46" s="217"/>
      <c r="AI46" s="216">
        <v>8</v>
      </c>
      <c r="AJ46" s="217"/>
      <c r="AK46" s="217"/>
      <c r="AL46" s="217"/>
      <c r="AM46" s="216">
        <v>6</v>
      </c>
      <c r="AN46" s="217"/>
      <c r="AO46" s="217"/>
      <c r="AP46" s="217"/>
      <c r="AQ46" s="340" t="s">
        <v>770</v>
      </c>
      <c r="AR46" s="206"/>
      <c r="AS46" s="206"/>
      <c r="AT46" s="341"/>
      <c r="AU46" s="217" t="s">
        <v>770</v>
      </c>
      <c r="AV46" s="217"/>
      <c r="AW46" s="217"/>
      <c r="AX46" s="219"/>
    </row>
    <row r="47" spans="1:50" ht="23.25" customHeight="1" x14ac:dyDescent="0.2">
      <c r="A47" s="424"/>
      <c r="B47" s="425"/>
      <c r="C47" s="425"/>
      <c r="D47" s="425"/>
      <c r="E47" s="425"/>
      <c r="F47" s="426"/>
      <c r="G47" s="584"/>
      <c r="H47" s="585"/>
      <c r="I47" s="585"/>
      <c r="J47" s="585"/>
      <c r="K47" s="585"/>
      <c r="L47" s="585"/>
      <c r="M47" s="585"/>
      <c r="N47" s="585"/>
      <c r="O47" s="586"/>
      <c r="P47" s="107"/>
      <c r="Q47" s="107"/>
      <c r="R47" s="107"/>
      <c r="S47" s="107"/>
      <c r="T47" s="107"/>
      <c r="U47" s="107"/>
      <c r="V47" s="107"/>
      <c r="W47" s="107"/>
      <c r="X47" s="108"/>
      <c r="Y47" s="438" t="s">
        <v>54</v>
      </c>
      <c r="Z47" s="439"/>
      <c r="AA47" s="440"/>
      <c r="AB47" s="546" t="s">
        <v>778</v>
      </c>
      <c r="AC47" s="546"/>
      <c r="AD47" s="546"/>
      <c r="AE47" s="216">
        <v>8</v>
      </c>
      <c r="AF47" s="217"/>
      <c r="AG47" s="217"/>
      <c r="AH47" s="217"/>
      <c r="AI47" s="216">
        <v>8</v>
      </c>
      <c r="AJ47" s="217"/>
      <c r="AK47" s="217"/>
      <c r="AL47" s="217"/>
      <c r="AM47" s="216">
        <v>5</v>
      </c>
      <c r="AN47" s="217"/>
      <c r="AO47" s="217"/>
      <c r="AP47" s="217"/>
      <c r="AQ47" s="340" t="s">
        <v>770</v>
      </c>
      <c r="AR47" s="206"/>
      <c r="AS47" s="206"/>
      <c r="AT47" s="341"/>
      <c r="AU47" s="217" t="s">
        <v>770</v>
      </c>
      <c r="AV47" s="217"/>
      <c r="AW47" s="217"/>
      <c r="AX47" s="219"/>
    </row>
    <row r="48" spans="1:50" ht="23.25" customHeight="1" x14ac:dyDescent="0.2">
      <c r="A48" s="427"/>
      <c r="B48" s="428"/>
      <c r="C48" s="428"/>
      <c r="D48" s="428"/>
      <c r="E48" s="428"/>
      <c r="F48" s="429"/>
      <c r="G48" s="587"/>
      <c r="H48" s="588"/>
      <c r="I48" s="588"/>
      <c r="J48" s="588"/>
      <c r="K48" s="588"/>
      <c r="L48" s="588"/>
      <c r="M48" s="588"/>
      <c r="N48" s="588"/>
      <c r="O48" s="589"/>
      <c r="P48" s="110"/>
      <c r="Q48" s="110"/>
      <c r="R48" s="110"/>
      <c r="S48" s="110"/>
      <c r="T48" s="110"/>
      <c r="U48" s="110"/>
      <c r="V48" s="110"/>
      <c r="W48" s="110"/>
      <c r="X48" s="111"/>
      <c r="Y48" s="438" t="s">
        <v>13</v>
      </c>
      <c r="Z48" s="439"/>
      <c r="AA48" s="440"/>
      <c r="AB48" s="576" t="s">
        <v>182</v>
      </c>
      <c r="AC48" s="576"/>
      <c r="AD48" s="576"/>
      <c r="AE48" s="216">
        <v>100</v>
      </c>
      <c r="AF48" s="217"/>
      <c r="AG48" s="217"/>
      <c r="AH48" s="217"/>
      <c r="AI48" s="216">
        <v>100</v>
      </c>
      <c r="AJ48" s="217"/>
      <c r="AK48" s="217"/>
      <c r="AL48" s="217"/>
      <c r="AM48" s="216">
        <f>AM46/AM47*100</f>
        <v>120</v>
      </c>
      <c r="AN48" s="217"/>
      <c r="AO48" s="217"/>
      <c r="AP48" s="217"/>
      <c r="AQ48" s="340" t="s">
        <v>770</v>
      </c>
      <c r="AR48" s="206"/>
      <c r="AS48" s="206"/>
      <c r="AT48" s="341"/>
      <c r="AU48" s="217" t="s">
        <v>773</v>
      </c>
      <c r="AV48" s="217"/>
      <c r="AW48" s="217"/>
      <c r="AX48" s="219"/>
    </row>
    <row r="49" spans="1:50" ht="31.2" customHeight="1" x14ac:dyDescent="0.2">
      <c r="A49" s="224" t="s">
        <v>367</v>
      </c>
      <c r="B49" s="225"/>
      <c r="C49" s="225"/>
      <c r="D49" s="225"/>
      <c r="E49" s="225"/>
      <c r="F49" s="226"/>
      <c r="G49" s="230" t="s">
        <v>777</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7" customHeight="1" thickBot="1" x14ac:dyDescent="0.2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20" t="s">
        <v>337</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2" t="s">
        <v>379</v>
      </c>
      <c r="AF51" s="243"/>
      <c r="AG51" s="243"/>
      <c r="AH51" s="244"/>
      <c r="AI51" s="242" t="s">
        <v>377</v>
      </c>
      <c r="AJ51" s="243"/>
      <c r="AK51" s="243"/>
      <c r="AL51" s="244"/>
      <c r="AM51" s="248" t="s">
        <v>406</v>
      </c>
      <c r="AN51" s="248"/>
      <c r="AO51" s="248"/>
      <c r="AP51" s="248"/>
      <c r="AQ51" s="150" t="s">
        <v>232</v>
      </c>
      <c r="AR51" s="151"/>
      <c r="AS51" s="151"/>
      <c r="AT51" s="152"/>
      <c r="AU51" s="960" t="s">
        <v>134</v>
      </c>
      <c r="AV51" s="960"/>
      <c r="AW51" s="960"/>
      <c r="AX51" s="961"/>
    </row>
    <row r="52" spans="1:50" ht="18.75" hidden="1"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5"/>
      <c r="AC52" s="246"/>
      <c r="AD52" s="247"/>
      <c r="AE52" s="245"/>
      <c r="AF52" s="246"/>
      <c r="AG52" s="246"/>
      <c r="AH52" s="247"/>
      <c r="AI52" s="245"/>
      <c r="AJ52" s="246"/>
      <c r="AK52" s="246"/>
      <c r="AL52" s="247"/>
      <c r="AM52" s="249"/>
      <c r="AN52" s="249"/>
      <c r="AO52" s="249"/>
      <c r="AP52" s="249"/>
      <c r="AQ52" s="607"/>
      <c r="AR52" s="199"/>
      <c r="AS52" s="132" t="s">
        <v>233</v>
      </c>
      <c r="AT52" s="133"/>
      <c r="AU52" s="198"/>
      <c r="AV52" s="198"/>
      <c r="AW52" s="418" t="s">
        <v>181</v>
      </c>
      <c r="AX52" s="419"/>
    </row>
    <row r="53" spans="1:50" ht="23.25" hidden="1" customHeight="1" x14ac:dyDescent="0.2">
      <c r="A53" s="423"/>
      <c r="B53" s="421"/>
      <c r="C53" s="421"/>
      <c r="D53" s="421"/>
      <c r="E53" s="421"/>
      <c r="F53" s="422"/>
      <c r="G53" s="581"/>
      <c r="H53" s="582"/>
      <c r="I53" s="582"/>
      <c r="J53" s="582"/>
      <c r="K53" s="582"/>
      <c r="L53" s="582"/>
      <c r="M53" s="582"/>
      <c r="N53" s="582"/>
      <c r="O53" s="583"/>
      <c r="P53" s="104"/>
      <c r="Q53" s="104"/>
      <c r="R53" s="104"/>
      <c r="S53" s="104"/>
      <c r="T53" s="104"/>
      <c r="U53" s="104"/>
      <c r="V53" s="104"/>
      <c r="W53" s="104"/>
      <c r="X53" s="105"/>
      <c r="Y53" s="494" t="s">
        <v>12</v>
      </c>
      <c r="Z53" s="554"/>
      <c r="AA53" s="555"/>
      <c r="AB53" s="484"/>
      <c r="AC53" s="484"/>
      <c r="AD53" s="48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24"/>
      <c r="B54" s="425"/>
      <c r="C54" s="425"/>
      <c r="D54" s="425"/>
      <c r="E54" s="425"/>
      <c r="F54" s="426"/>
      <c r="G54" s="584"/>
      <c r="H54" s="585"/>
      <c r="I54" s="585"/>
      <c r="J54" s="585"/>
      <c r="K54" s="585"/>
      <c r="L54" s="585"/>
      <c r="M54" s="585"/>
      <c r="N54" s="585"/>
      <c r="O54" s="586"/>
      <c r="P54" s="107"/>
      <c r="Q54" s="107"/>
      <c r="R54" s="107"/>
      <c r="S54" s="107"/>
      <c r="T54" s="107"/>
      <c r="U54" s="107"/>
      <c r="V54" s="107"/>
      <c r="W54" s="107"/>
      <c r="X54" s="108"/>
      <c r="Y54" s="438" t="s">
        <v>54</v>
      </c>
      <c r="Z54" s="439"/>
      <c r="AA54" s="440"/>
      <c r="AB54" s="546"/>
      <c r="AC54" s="546"/>
      <c r="AD54" s="54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27"/>
      <c r="B55" s="428"/>
      <c r="C55" s="428"/>
      <c r="D55" s="428"/>
      <c r="E55" s="428"/>
      <c r="F55" s="429"/>
      <c r="G55" s="587"/>
      <c r="H55" s="588"/>
      <c r="I55" s="588"/>
      <c r="J55" s="588"/>
      <c r="K55" s="588"/>
      <c r="L55" s="588"/>
      <c r="M55" s="588"/>
      <c r="N55" s="588"/>
      <c r="O55" s="589"/>
      <c r="P55" s="110"/>
      <c r="Q55" s="110"/>
      <c r="R55" s="110"/>
      <c r="S55" s="110"/>
      <c r="T55" s="110"/>
      <c r="U55" s="110"/>
      <c r="V55" s="110"/>
      <c r="W55" s="110"/>
      <c r="X55" s="111"/>
      <c r="Y55" s="438" t="s">
        <v>13</v>
      </c>
      <c r="Z55" s="439"/>
      <c r="AA55" s="440"/>
      <c r="AB55" s="612" t="s">
        <v>14</v>
      </c>
      <c r="AC55" s="612"/>
      <c r="AD55" s="61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367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20" t="s">
        <v>337</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2" t="s">
        <v>379</v>
      </c>
      <c r="AF58" s="243"/>
      <c r="AG58" s="243"/>
      <c r="AH58" s="244"/>
      <c r="AI58" s="242" t="s">
        <v>377</v>
      </c>
      <c r="AJ58" s="243"/>
      <c r="AK58" s="243"/>
      <c r="AL58" s="244"/>
      <c r="AM58" s="248" t="s">
        <v>406</v>
      </c>
      <c r="AN58" s="248"/>
      <c r="AO58" s="248"/>
      <c r="AP58" s="248"/>
      <c r="AQ58" s="150" t="s">
        <v>232</v>
      </c>
      <c r="AR58" s="151"/>
      <c r="AS58" s="151"/>
      <c r="AT58" s="152"/>
      <c r="AU58" s="960" t="s">
        <v>134</v>
      </c>
      <c r="AV58" s="960"/>
      <c r="AW58" s="960"/>
      <c r="AX58" s="961"/>
    </row>
    <row r="59" spans="1:50" ht="18.75" hidden="1"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5"/>
      <c r="AC59" s="246"/>
      <c r="AD59" s="247"/>
      <c r="AE59" s="245"/>
      <c r="AF59" s="246"/>
      <c r="AG59" s="246"/>
      <c r="AH59" s="247"/>
      <c r="AI59" s="245"/>
      <c r="AJ59" s="246"/>
      <c r="AK59" s="246"/>
      <c r="AL59" s="247"/>
      <c r="AM59" s="249"/>
      <c r="AN59" s="249"/>
      <c r="AO59" s="249"/>
      <c r="AP59" s="249"/>
      <c r="AQ59" s="607"/>
      <c r="AR59" s="199"/>
      <c r="AS59" s="132" t="s">
        <v>233</v>
      </c>
      <c r="AT59" s="133"/>
      <c r="AU59" s="198"/>
      <c r="AV59" s="198"/>
      <c r="AW59" s="418" t="s">
        <v>181</v>
      </c>
      <c r="AX59" s="419"/>
    </row>
    <row r="60" spans="1:50" ht="23.25" hidden="1" customHeight="1" x14ac:dyDescent="0.2">
      <c r="A60" s="423"/>
      <c r="B60" s="421"/>
      <c r="C60" s="421"/>
      <c r="D60" s="421"/>
      <c r="E60" s="421"/>
      <c r="F60" s="422"/>
      <c r="G60" s="581"/>
      <c r="H60" s="582"/>
      <c r="I60" s="582"/>
      <c r="J60" s="582"/>
      <c r="K60" s="582"/>
      <c r="L60" s="582"/>
      <c r="M60" s="582"/>
      <c r="N60" s="582"/>
      <c r="O60" s="583"/>
      <c r="P60" s="104"/>
      <c r="Q60" s="104"/>
      <c r="R60" s="104"/>
      <c r="S60" s="104"/>
      <c r="T60" s="104"/>
      <c r="U60" s="104"/>
      <c r="V60" s="104"/>
      <c r="W60" s="104"/>
      <c r="X60" s="105"/>
      <c r="Y60" s="494" t="s">
        <v>12</v>
      </c>
      <c r="Z60" s="554"/>
      <c r="AA60" s="555"/>
      <c r="AB60" s="484"/>
      <c r="AC60" s="484"/>
      <c r="AD60" s="48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24"/>
      <c r="B61" s="425"/>
      <c r="C61" s="425"/>
      <c r="D61" s="425"/>
      <c r="E61" s="425"/>
      <c r="F61" s="426"/>
      <c r="G61" s="584"/>
      <c r="H61" s="585"/>
      <c r="I61" s="585"/>
      <c r="J61" s="585"/>
      <c r="K61" s="585"/>
      <c r="L61" s="585"/>
      <c r="M61" s="585"/>
      <c r="N61" s="585"/>
      <c r="O61" s="586"/>
      <c r="P61" s="107"/>
      <c r="Q61" s="107"/>
      <c r="R61" s="107"/>
      <c r="S61" s="107"/>
      <c r="T61" s="107"/>
      <c r="U61" s="107"/>
      <c r="V61" s="107"/>
      <c r="W61" s="107"/>
      <c r="X61" s="108"/>
      <c r="Y61" s="438" t="s">
        <v>54</v>
      </c>
      <c r="Z61" s="439"/>
      <c r="AA61" s="440"/>
      <c r="AB61" s="546"/>
      <c r="AC61" s="546"/>
      <c r="AD61" s="54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24"/>
      <c r="B62" s="425"/>
      <c r="C62" s="425"/>
      <c r="D62" s="425"/>
      <c r="E62" s="425"/>
      <c r="F62" s="426"/>
      <c r="G62" s="587"/>
      <c r="H62" s="588"/>
      <c r="I62" s="588"/>
      <c r="J62" s="588"/>
      <c r="K62" s="588"/>
      <c r="L62" s="588"/>
      <c r="M62" s="588"/>
      <c r="N62" s="588"/>
      <c r="O62" s="589"/>
      <c r="P62" s="110"/>
      <c r="Q62" s="110"/>
      <c r="R62" s="110"/>
      <c r="S62" s="110"/>
      <c r="T62" s="110"/>
      <c r="U62" s="110"/>
      <c r="V62" s="110"/>
      <c r="W62" s="110"/>
      <c r="X62" s="111"/>
      <c r="Y62" s="438" t="s">
        <v>13</v>
      </c>
      <c r="Z62" s="439"/>
      <c r="AA62" s="440"/>
      <c r="AB62" s="576" t="s">
        <v>14</v>
      </c>
      <c r="AC62" s="576"/>
      <c r="AD62" s="57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367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505" t="s">
        <v>338</v>
      </c>
      <c r="B65" s="506"/>
      <c r="C65" s="506"/>
      <c r="D65" s="506"/>
      <c r="E65" s="506"/>
      <c r="F65" s="507"/>
      <c r="G65" s="508"/>
      <c r="H65" s="237" t="s">
        <v>146</v>
      </c>
      <c r="I65" s="237"/>
      <c r="J65" s="237"/>
      <c r="K65" s="237"/>
      <c r="L65" s="237"/>
      <c r="M65" s="237"/>
      <c r="N65" s="237"/>
      <c r="O65" s="238"/>
      <c r="P65" s="236" t="s">
        <v>59</v>
      </c>
      <c r="Q65" s="237"/>
      <c r="R65" s="237"/>
      <c r="S65" s="237"/>
      <c r="T65" s="237"/>
      <c r="U65" s="237"/>
      <c r="V65" s="238"/>
      <c r="W65" s="510" t="s">
        <v>333</v>
      </c>
      <c r="X65" s="511"/>
      <c r="Y65" s="514"/>
      <c r="Z65" s="514"/>
      <c r="AA65" s="515"/>
      <c r="AB65" s="236" t="s">
        <v>11</v>
      </c>
      <c r="AC65" s="237"/>
      <c r="AD65" s="238"/>
      <c r="AE65" s="242" t="s">
        <v>379</v>
      </c>
      <c r="AF65" s="243"/>
      <c r="AG65" s="243"/>
      <c r="AH65" s="244"/>
      <c r="AI65" s="242" t="s">
        <v>377</v>
      </c>
      <c r="AJ65" s="243"/>
      <c r="AK65" s="243"/>
      <c r="AL65" s="244"/>
      <c r="AM65" s="248" t="s">
        <v>406</v>
      </c>
      <c r="AN65" s="248"/>
      <c r="AO65" s="248"/>
      <c r="AP65" s="248"/>
      <c r="AQ65" s="236" t="s">
        <v>232</v>
      </c>
      <c r="AR65" s="237"/>
      <c r="AS65" s="237"/>
      <c r="AT65" s="238"/>
      <c r="AU65" s="250" t="s">
        <v>134</v>
      </c>
      <c r="AV65" s="250"/>
      <c r="AW65" s="250"/>
      <c r="AX65" s="251"/>
    </row>
    <row r="66" spans="1:50" ht="18.75" hidden="1" customHeight="1" x14ac:dyDescent="0.2">
      <c r="A66" s="498"/>
      <c r="B66" s="499"/>
      <c r="C66" s="499"/>
      <c r="D66" s="499"/>
      <c r="E66" s="499"/>
      <c r="F66" s="500"/>
      <c r="G66" s="509"/>
      <c r="H66" s="240"/>
      <c r="I66" s="240"/>
      <c r="J66" s="240"/>
      <c r="K66" s="240"/>
      <c r="L66" s="240"/>
      <c r="M66" s="240"/>
      <c r="N66" s="240"/>
      <c r="O66" s="241"/>
      <c r="P66" s="239"/>
      <c r="Q66" s="240"/>
      <c r="R66" s="240"/>
      <c r="S66" s="240"/>
      <c r="T66" s="240"/>
      <c r="U66" s="240"/>
      <c r="V66" s="241"/>
      <c r="W66" s="512"/>
      <c r="X66" s="513"/>
      <c r="Y66" s="516"/>
      <c r="Z66" s="516"/>
      <c r="AA66" s="517"/>
      <c r="AB66" s="239"/>
      <c r="AC66" s="240"/>
      <c r="AD66" s="241"/>
      <c r="AE66" s="245"/>
      <c r="AF66" s="246"/>
      <c r="AG66" s="246"/>
      <c r="AH66" s="247"/>
      <c r="AI66" s="245"/>
      <c r="AJ66" s="246"/>
      <c r="AK66" s="246"/>
      <c r="AL66" s="247"/>
      <c r="AM66" s="249"/>
      <c r="AN66" s="249"/>
      <c r="AO66" s="249"/>
      <c r="AP66" s="249"/>
      <c r="AQ66" s="197"/>
      <c r="AR66" s="198"/>
      <c r="AS66" s="240" t="s">
        <v>233</v>
      </c>
      <c r="AT66" s="241"/>
      <c r="AU66" s="198"/>
      <c r="AV66" s="198"/>
      <c r="AW66" s="240" t="s">
        <v>336</v>
      </c>
      <c r="AX66" s="252"/>
    </row>
    <row r="67" spans="1:50" ht="23.25" hidden="1" customHeight="1" x14ac:dyDescent="0.2">
      <c r="A67" s="498"/>
      <c r="B67" s="499"/>
      <c r="C67" s="499"/>
      <c r="D67" s="499"/>
      <c r="E67" s="499"/>
      <c r="F67" s="500"/>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357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98"/>
      <c r="B68" s="499"/>
      <c r="C68" s="499"/>
      <c r="D68" s="499"/>
      <c r="E68" s="499"/>
      <c r="F68" s="50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357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98"/>
      <c r="B69" s="499"/>
      <c r="C69" s="499"/>
      <c r="D69" s="499"/>
      <c r="E69" s="499"/>
      <c r="F69" s="50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358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98" t="s">
        <v>343</v>
      </c>
      <c r="B70" s="499"/>
      <c r="C70" s="499"/>
      <c r="D70" s="499"/>
      <c r="E70" s="499"/>
      <c r="F70" s="500"/>
      <c r="G70" s="254" t="s">
        <v>235</v>
      </c>
      <c r="H70" s="305"/>
      <c r="I70" s="305"/>
      <c r="J70" s="305"/>
      <c r="K70" s="305"/>
      <c r="L70" s="305"/>
      <c r="M70" s="305"/>
      <c r="N70" s="305"/>
      <c r="O70" s="305"/>
      <c r="P70" s="305"/>
      <c r="Q70" s="305"/>
      <c r="R70" s="305"/>
      <c r="S70" s="305"/>
      <c r="T70" s="305"/>
      <c r="U70" s="305"/>
      <c r="V70" s="305"/>
      <c r="W70" s="308" t="s">
        <v>356</v>
      </c>
      <c r="X70" s="309"/>
      <c r="Y70" s="268" t="s">
        <v>12</v>
      </c>
      <c r="Z70" s="268"/>
      <c r="AA70" s="269"/>
      <c r="AB70" s="270" t="s">
        <v>357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98"/>
      <c r="B71" s="499"/>
      <c r="C71" s="499"/>
      <c r="D71" s="499"/>
      <c r="E71" s="499"/>
      <c r="F71" s="50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357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501"/>
      <c r="B72" s="502"/>
      <c r="C72" s="502"/>
      <c r="D72" s="502"/>
      <c r="E72" s="502"/>
      <c r="F72" s="50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358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29" t="s">
        <v>338</v>
      </c>
      <c r="B73" s="530"/>
      <c r="C73" s="530"/>
      <c r="D73" s="530"/>
      <c r="E73" s="530"/>
      <c r="F73" s="531"/>
      <c r="G73" s="599"/>
      <c r="H73" s="129" t="s">
        <v>146</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2" t="s">
        <v>379</v>
      </c>
      <c r="AF73" s="243"/>
      <c r="AG73" s="243"/>
      <c r="AH73" s="244"/>
      <c r="AI73" s="242" t="s">
        <v>377</v>
      </c>
      <c r="AJ73" s="243"/>
      <c r="AK73" s="243"/>
      <c r="AL73" s="244"/>
      <c r="AM73" s="248" t="s">
        <v>406</v>
      </c>
      <c r="AN73" s="248"/>
      <c r="AO73" s="248"/>
      <c r="AP73" s="248"/>
      <c r="AQ73" s="158" t="s">
        <v>232</v>
      </c>
      <c r="AR73" s="129"/>
      <c r="AS73" s="129"/>
      <c r="AT73" s="130"/>
      <c r="AU73" s="134" t="s">
        <v>134</v>
      </c>
      <c r="AV73" s="135"/>
      <c r="AW73" s="135"/>
      <c r="AX73" s="136"/>
    </row>
    <row r="74" spans="1:50" ht="18.75" hidden="1" customHeight="1" x14ac:dyDescent="0.2">
      <c r="A74" s="532"/>
      <c r="B74" s="533"/>
      <c r="C74" s="533"/>
      <c r="D74" s="533"/>
      <c r="E74" s="533"/>
      <c r="F74" s="534"/>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7"/>
      <c r="AR74" s="199"/>
      <c r="AS74" s="132" t="s">
        <v>233</v>
      </c>
      <c r="AT74" s="133"/>
      <c r="AU74" s="607"/>
      <c r="AV74" s="199"/>
      <c r="AW74" s="132" t="s">
        <v>181</v>
      </c>
      <c r="AX74" s="194"/>
    </row>
    <row r="75" spans="1:50" ht="23.25" hidden="1" customHeight="1" x14ac:dyDescent="0.2">
      <c r="A75" s="532"/>
      <c r="B75" s="533"/>
      <c r="C75" s="533"/>
      <c r="D75" s="533"/>
      <c r="E75" s="533"/>
      <c r="F75" s="534"/>
      <c r="G75" s="627"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32"/>
      <c r="B76" s="533"/>
      <c r="C76" s="533"/>
      <c r="D76" s="533"/>
      <c r="E76" s="533"/>
      <c r="F76" s="534"/>
      <c r="G76" s="62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32"/>
      <c r="B77" s="533"/>
      <c r="C77" s="533"/>
      <c r="D77" s="533"/>
      <c r="E77" s="533"/>
      <c r="F77" s="534"/>
      <c r="G77" s="629"/>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20"/>
      <c r="AF77" s="921"/>
      <c r="AG77" s="921"/>
      <c r="AH77" s="921"/>
      <c r="AI77" s="920"/>
      <c r="AJ77" s="921"/>
      <c r="AK77" s="921"/>
      <c r="AL77" s="921"/>
      <c r="AM77" s="920"/>
      <c r="AN77" s="921"/>
      <c r="AO77" s="921"/>
      <c r="AP77" s="921"/>
      <c r="AQ77" s="340"/>
      <c r="AR77" s="206"/>
      <c r="AS77" s="206"/>
      <c r="AT77" s="341"/>
      <c r="AU77" s="217"/>
      <c r="AV77" s="217"/>
      <c r="AW77" s="217"/>
      <c r="AX77" s="219"/>
    </row>
    <row r="78" spans="1:50" ht="69.75" hidden="1" customHeight="1" x14ac:dyDescent="0.2">
      <c r="A78" s="334" t="s">
        <v>370</v>
      </c>
      <c r="B78" s="335"/>
      <c r="C78" s="335"/>
      <c r="D78" s="335"/>
      <c r="E78" s="332" t="s">
        <v>316</v>
      </c>
      <c r="F78" s="333"/>
      <c r="G78" s="56" t="s">
        <v>235</v>
      </c>
      <c r="H78" s="604"/>
      <c r="I78" s="605"/>
      <c r="J78" s="605"/>
      <c r="K78" s="605"/>
      <c r="L78" s="605"/>
      <c r="M78" s="605"/>
      <c r="N78" s="605"/>
      <c r="O78" s="606"/>
      <c r="P78" s="146"/>
      <c r="Q78" s="146"/>
      <c r="R78" s="146"/>
      <c r="S78" s="146"/>
      <c r="T78" s="146"/>
      <c r="U78" s="146"/>
      <c r="V78" s="146"/>
      <c r="W78" s="146"/>
      <c r="X78" s="14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2">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6" t="s">
        <v>332</v>
      </c>
      <c r="AP79" s="277"/>
      <c r="AQ79" s="277"/>
      <c r="AR79" s="80" t="s">
        <v>330</v>
      </c>
      <c r="AS79" s="276"/>
      <c r="AT79" s="277"/>
      <c r="AU79" s="277"/>
      <c r="AV79" s="277"/>
      <c r="AW79" s="277"/>
      <c r="AX79" s="1016"/>
    </row>
    <row r="80" spans="1:50" ht="18.75" hidden="1" customHeight="1" x14ac:dyDescent="0.2">
      <c r="A80" s="894" t="s">
        <v>147</v>
      </c>
      <c r="B80" s="547" t="s">
        <v>329</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418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2">
      <c r="A81" s="895"/>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95"/>
      <c r="B82" s="550"/>
      <c r="C82" s="451"/>
      <c r="D82" s="451"/>
      <c r="E82" s="451"/>
      <c r="F82" s="452"/>
      <c r="G82" s="694"/>
      <c r="H82" s="694"/>
      <c r="I82" s="694"/>
      <c r="J82" s="694"/>
      <c r="K82" s="694"/>
      <c r="L82" s="694"/>
      <c r="M82" s="694"/>
      <c r="N82" s="694"/>
      <c r="O82" s="694"/>
      <c r="P82" s="694"/>
      <c r="Q82" s="694"/>
      <c r="R82" s="694"/>
      <c r="S82" s="694"/>
      <c r="T82" s="694"/>
      <c r="U82" s="694"/>
      <c r="V82" s="694"/>
      <c r="W82" s="694"/>
      <c r="X82" s="694"/>
      <c r="Y82" s="694"/>
      <c r="Z82" s="694"/>
      <c r="AA82" s="695"/>
      <c r="AB82" s="91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5"/>
    </row>
    <row r="83" spans="1:60" ht="22.5" hidden="1" customHeight="1" x14ac:dyDescent="0.2">
      <c r="A83" s="895"/>
      <c r="B83" s="550"/>
      <c r="C83" s="451"/>
      <c r="D83" s="451"/>
      <c r="E83" s="451"/>
      <c r="F83" s="452"/>
      <c r="G83" s="696"/>
      <c r="H83" s="696"/>
      <c r="I83" s="696"/>
      <c r="J83" s="696"/>
      <c r="K83" s="696"/>
      <c r="L83" s="696"/>
      <c r="M83" s="696"/>
      <c r="N83" s="696"/>
      <c r="O83" s="696"/>
      <c r="P83" s="696"/>
      <c r="Q83" s="696"/>
      <c r="R83" s="696"/>
      <c r="S83" s="696"/>
      <c r="T83" s="696"/>
      <c r="U83" s="696"/>
      <c r="V83" s="696"/>
      <c r="W83" s="696"/>
      <c r="X83" s="696"/>
      <c r="Y83" s="696"/>
      <c r="Z83" s="696"/>
      <c r="AA83" s="697"/>
      <c r="AB83" s="91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7"/>
    </row>
    <row r="84" spans="1:60" ht="19.5" hidden="1" customHeight="1" x14ac:dyDescent="0.2">
      <c r="A84" s="895"/>
      <c r="B84" s="551"/>
      <c r="C84" s="552"/>
      <c r="D84" s="552"/>
      <c r="E84" s="552"/>
      <c r="F84" s="553"/>
      <c r="G84" s="698"/>
      <c r="H84" s="698"/>
      <c r="I84" s="698"/>
      <c r="J84" s="698"/>
      <c r="K84" s="698"/>
      <c r="L84" s="698"/>
      <c r="M84" s="698"/>
      <c r="N84" s="698"/>
      <c r="O84" s="698"/>
      <c r="P84" s="698"/>
      <c r="Q84" s="698"/>
      <c r="R84" s="698"/>
      <c r="S84" s="698"/>
      <c r="T84" s="698"/>
      <c r="U84" s="698"/>
      <c r="V84" s="698"/>
      <c r="W84" s="698"/>
      <c r="X84" s="698"/>
      <c r="Y84" s="698"/>
      <c r="Z84" s="698"/>
      <c r="AA84" s="699"/>
      <c r="AB84" s="918"/>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9"/>
    </row>
    <row r="85" spans="1:60" ht="18.75" hidden="1" customHeight="1" x14ac:dyDescent="0.2">
      <c r="A85" s="895"/>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3"/>
      <c r="Z85" s="164"/>
      <c r="AA85" s="165"/>
      <c r="AB85" s="242" t="s">
        <v>11</v>
      </c>
      <c r="AC85" s="243"/>
      <c r="AD85" s="244"/>
      <c r="AE85" s="242" t="s">
        <v>379</v>
      </c>
      <c r="AF85" s="243"/>
      <c r="AG85" s="243"/>
      <c r="AH85" s="244"/>
      <c r="AI85" s="242" t="s">
        <v>377</v>
      </c>
      <c r="AJ85" s="243"/>
      <c r="AK85" s="243"/>
      <c r="AL85" s="244"/>
      <c r="AM85" s="248" t="s">
        <v>406</v>
      </c>
      <c r="AN85" s="248"/>
      <c r="AO85" s="248"/>
      <c r="AP85" s="248"/>
      <c r="AQ85" s="158" t="s">
        <v>232</v>
      </c>
      <c r="AR85" s="129"/>
      <c r="AS85" s="129"/>
      <c r="AT85" s="130"/>
      <c r="AU85" s="556" t="s">
        <v>134</v>
      </c>
      <c r="AV85" s="556"/>
      <c r="AW85" s="556"/>
      <c r="AX85" s="557"/>
      <c r="AY85" s="10"/>
      <c r="AZ85" s="10"/>
      <c r="BA85" s="10"/>
      <c r="BB85" s="10"/>
      <c r="BC85" s="10"/>
    </row>
    <row r="86" spans="1:60" ht="18.75" hidden="1" customHeight="1" x14ac:dyDescent="0.2">
      <c r="A86" s="895"/>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418" t="s">
        <v>181</v>
      </c>
      <c r="AX86" s="419"/>
      <c r="AY86" s="10"/>
      <c r="AZ86" s="10"/>
      <c r="BA86" s="10"/>
      <c r="BB86" s="10"/>
      <c r="BC86" s="10"/>
      <c r="BD86" s="10"/>
      <c r="BE86" s="10"/>
      <c r="BF86" s="10"/>
      <c r="BG86" s="10"/>
      <c r="BH86" s="10"/>
    </row>
    <row r="87" spans="1:60" ht="23.25" hidden="1" customHeight="1" x14ac:dyDescent="0.2">
      <c r="A87" s="895"/>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78" t="s">
        <v>62</v>
      </c>
      <c r="Z87" s="579"/>
      <c r="AA87" s="580"/>
      <c r="AB87" s="484"/>
      <c r="AC87" s="484"/>
      <c r="AD87" s="48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95"/>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95"/>
      <c r="B89" s="552"/>
      <c r="C89" s="552"/>
      <c r="D89" s="552"/>
      <c r="E89" s="552"/>
      <c r="F89" s="553"/>
      <c r="G89" s="109"/>
      <c r="H89" s="110"/>
      <c r="I89" s="110"/>
      <c r="J89" s="110"/>
      <c r="K89" s="110"/>
      <c r="L89" s="110"/>
      <c r="M89" s="110"/>
      <c r="N89" s="110"/>
      <c r="O89" s="111"/>
      <c r="P89" s="175"/>
      <c r="Q89" s="175"/>
      <c r="R89" s="175"/>
      <c r="S89" s="175"/>
      <c r="T89" s="175"/>
      <c r="U89" s="175"/>
      <c r="V89" s="175"/>
      <c r="W89" s="175"/>
      <c r="X89" s="577"/>
      <c r="Y89" s="481" t="s">
        <v>13</v>
      </c>
      <c r="Z89" s="482"/>
      <c r="AA89" s="483"/>
      <c r="AB89" s="612" t="s">
        <v>14</v>
      </c>
      <c r="AC89" s="612"/>
      <c r="AD89" s="612"/>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95"/>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3"/>
      <c r="Z90" s="164"/>
      <c r="AA90" s="165"/>
      <c r="AB90" s="242" t="s">
        <v>11</v>
      </c>
      <c r="AC90" s="243"/>
      <c r="AD90" s="244"/>
      <c r="AE90" s="242" t="s">
        <v>379</v>
      </c>
      <c r="AF90" s="243"/>
      <c r="AG90" s="243"/>
      <c r="AH90" s="244"/>
      <c r="AI90" s="242" t="s">
        <v>377</v>
      </c>
      <c r="AJ90" s="243"/>
      <c r="AK90" s="243"/>
      <c r="AL90" s="244"/>
      <c r="AM90" s="248" t="s">
        <v>406</v>
      </c>
      <c r="AN90" s="248"/>
      <c r="AO90" s="248"/>
      <c r="AP90" s="248"/>
      <c r="AQ90" s="158" t="s">
        <v>232</v>
      </c>
      <c r="AR90" s="129"/>
      <c r="AS90" s="129"/>
      <c r="AT90" s="130"/>
      <c r="AU90" s="556" t="s">
        <v>134</v>
      </c>
      <c r="AV90" s="556"/>
      <c r="AW90" s="556"/>
      <c r="AX90" s="557"/>
    </row>
    <row r="91" spans="1:60" ht="18.75" hidden="1" customHeight="1" x14ac:dyDescent="0.2">
      <c r="A91" s="895"/>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418" t="s">
        <v>181</v>
      </c>
      <c r="AX91" s="419"/>
      <c r="AY91" s="10"/>
      <c r="AZ91" s="10"/>
      <c r="BA91" s="10"/>
      <c r="BB91" s="10"/>
      <c r="BC91" s="10"/>
    </row>
    <row r="92" spans="1:60" ht="23.25" hidden="1" customHeight="1" x14ac:dyDescent="0.2">
      <c r="A92" s="895"/>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78" t="s">
        <v>62</v>
      </c>
      <c r="Z92" s="579"/>
      <c r="AA92" s="580"/>
      <c r="AB92" s="484"/>
      <c r="AC92" s="484"/>
      <c r="AD92" s="48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95"/>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95"/>
      <c r="B94" s="552"/>
      <c r="C94" s="552"/>
      <c r="D94" s="552"/>
      <c r="E94" s="552"/>
      <c r="F94" s="553"/>
      <c r="G94" s="109"/>
      <c r="H94" s="110"/>
      <c r="I94" s="110"/>
      <c r="J94" s="110"/>
      <c r="K94" s="110"/>
      <c r="L94" s="110"/>
      <c r="M94" s="110"/>
      <c r="N94" s="110"/>
      <c r="O94" s="111"/>
      <c r="P94" s="175"/>
      <c r="Q94" s="175"/>
      <c r="R94" s="175"/>
      <c r="S94" s="175"/>
      <c r="T94" s="175"/>
      <c r="U94" s="175"/>
      <c r="V94" s="175"/>
      <c r="W94" s="175"/>
      <c r="X94" s="577"/>
      <c r="Y94" s="481" t="s">
        <v>13</v>
      </c>
      <c r="Z94" s="482"/>
      <c r="AA94" s="483"/>
      <c r="AB94" s="612" t="s">
        <v>14</v>
      </c>
      <c r="AC94" s="612"/>
      <c r="AD94" s="612"/>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95"/>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3"/>
      <c r="Z95" s="164"/>
      <c r="AA95" s="165"/>
      <c r="AB95" s="242" t="s">
        <v>11</v>
      </c>
      <c r="AC95" s="243"/>
      <c r="AD95" s="244"/>
      <c r="AE95" s="242" t="s">
        <v>379</v>
      </c>
      <c r="AF95" s="243"/>
      <c r="AG95" s="243"/>
      <c r="AH95" s="244"/>
      <c r="AI95" s="242" t="s">
        <v>377</v>
      </c>
      <c r="AJ95" s="243"/>
      <c r="AK95" s="243"/>
      <c r="AL95" s="244"/>
      <c r="AM95" s="248" t="s">
        <v>406</v>
      </c>
      <c r="AN95" s="248"/>
      <c r="AO95" s="248"/>
      <c r="AP95" s="248"/>
      <c r="AQ95" s="158" t="s">
        <v>232</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2">
      <c r="A96" s="895"/>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418" t="s">
        <v>181</v>
      </c>
      <c r="AX96" s="419"/>
    </row>
    <row r="97" spans="1:60" ht="23.25" hidden="1" customHeight="1" x14ac:dyDescent="0.2">
      <c r="A97" s="895"/>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78" t="s">
        <v>62</v>
      </c>
      <c r="Z97" s="579"/>
      <c r="AA97" s="580"/>
      <c r="AB97" s="491"/>
      <c r="AC97" s="492"/>
      <c r="AD97" s="49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95"/>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96"/>
      <c r="B99" s="453"/>
      <c r="C99" s="453"/>
      <c r="D99" s="453"/>
      <c r="E99" s="453"/>
      <c r="F99" s="454"/>
      <c r="G99" s="597"/>
      <c r="H99" s="214"/>
      <c r="I99" s="214"/>
      <c r="J99" s="214"/>
      <c r="K99" s="214"/>
      <c r="L99" s="214"/>
      <c r="M99" s="214"/>
      <c r="N99" s="214"/>
      <c r="O99" s="598"/>
      <c r="P99" s="541"/>
      <c r="Q99" s="541"/>
      <c r="R99" s="541"/>
      <c r="S99" s="541"/>
      <c r="T99" s="541"/>
      <c r="U99" s="541"/>
      <c r="V99" s="541"/>
      <c r="W99" s="541"/>
      <c r="X99" s="542"/>
      <c r="Y99" s="928" t="s">
        <v>13</v>
      </c>
      <c r="Z99" s="929"/>
      <c r="AA99" s="930"/>
      <c r="AB99" s="922" t="s">
        <v>14</v>
      </c>
      <c r="AC99" s="923"/>
      <c r="AD99" s="924"/>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2">
      <c r="A100" s="524" t="s">
        <v>339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4"/>
      <c r="Z100" s="885"/>
      <c r="AA100" s="886"/>
      <c r="AB100" s="504" t="s">
        <v>11</v>
      </c>
      <c r="AC100" s="504"/>
      <c r="AD100" s="504"/>
      <c r="AE100" s="562" t="s">
        <v>379</v>
      </c>
      <c r="AF100" s="563"/>
      <c r="AG100" s="563"/>
      <c r="AH100" s="564"/>
      <c r="AI100" s="562" t="s">
        <v>399</v>
      </c>
      <c r="AJ100" s="563"/>
      <c r="AK100" s="563"/>
      <c r="AL100" s="564"/>
      <c r="AM100" s="562" t="s">
        <v>406</v>
      </c>
      <c r="AN100" s="563"/>
      <c r="AO100" s="563"/>
      <c r="AP100" s="564"/>
      <c r="AQ100" s="318" t="s">
        <v>419</v>
      </c>
      <c r="AR100" s="319"/>
      <c r="AS100" s="319"/>
      <c r="AT100" s="320"/>
      <c r="AU100" s="318" t="s">
        <v>420</v>
      </c>
      <c r="AV100" s="319"/>
      <c r="AW100" s="319"/>
      <c r="AX100" s="321"/>
    </row>
    <row r="101" spans="1:60" ht="23.25" customHeight="1" x14ac:dyDescent="0.2">
      <c r="A101" s="445"/>
      <c r="B101" s="446"/>
      <c r="C101" s="446"/>
      <c r="D101" s="446"/>
      <c r="E101" s="446"/>
      <c r="F101" s="447"/>
      <c r="G101" s="104" t="s">
        <v>779</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783</v>
      </c>
      <c r="AC101" s="484"/>
      <c r="AD101" s="484"/>
      <c r="AE101" s="216">
        <v>208</v>
      </c>
      <c r="AF101" s="217"/>
      <c r="AG101" s="217"/>
      <c r="AH101" s="218"/>
      <c r="AI101" s="216">
        <v>170</v>
      </c>
      <c r="AJ101" s="217"/>
      <c r="AK101" s="217"/>
      <c r="AL101" s="218"/>
      <c r="AM101" s="216">
        <v>204</v>
      </c>
      <c r="AN101" s="217"/>
      <c r="AO101" s="217"/>
      <c r="AP101" s="218"/>
      <c r="AQ101" s="216" t="s">
        <v>785</v>
      </c>
      <c r="AR101" s="217"/>
      <c r="AS101" s="217"/>
      <c r="AT101" s="218"/>
      <c r="AU101" s="216" t="s">
        <v>785</v>
      </c>
      <c r="AV101" s="217"/>
      <c r="AW101" s="217"/>
      <c r="AX101" s="218"/>
    </row>
    <row r="102" spans="1:60" ht="23.25" customHeight="1" x14ac:dyDescent="0.2">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783</v>
      </c>
      <c r="AC102" s="484"/>
      <c r="AD102" s="484"/>
      <c r="AE102" s="441">
        <v>208</v>
      </c>
      <c r="AF102" s="441"/>
      <c r="AG102" s="441"/>
      <c r="AH102" s="441"/>
      <c r="AI102" s="441">
        <v>173</v>
      </c>
      <c r="AJ102" s="441"/>
      <c r="AK102" s="441"/>
      <c r="AL102" s="441"/>
      <c r="AM102" s="441">
        <v>204</v>
      </c>
      <c r="AN102" s="441"/>
      <c r="AO102" s="441"/>
      <c r="AP102" s="441"/>
      <c r="AQ102" s="271">
        <v>233</v>
      </c>
      <c r="AR102" s="272"/>
      <c r="AS102" s="272"/>
      <c r="AT102" s="317"/>
      <c r="AU102" s="271" t="s">
        <v>770</v>
      </c>
      <c r="AV102" s="272"/>
      <c r="AW102" s="272"/>
      <c r="AX102" s="317"/>
    </row>
    <row r="103" spans="1:60" ht="31.5" customHeight="1" x14ac:dyDescent="0.2">
      <c r="A103" s="442" t="s">
        <v>339</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379</v>
      </c>
      <c r="AF103" s="439"/>
      <c r="AG103" s="439"/>
      <c r="AH103" s="440"/>
      <c r="AI103" s="438" t="s">
        <v>377</v>
      </c>
      <c r="AJ103" s="439"/>
      <c r="AK103" s="439"/>
      <c r="AL103" s="440"/>
      <c r="AM103" s="438" t="s">
        <v>406</v>
      </c>
      <c r="AN103" s="439"/>
      <c r="AO103" s="439"/>
      <c r="AP103" s="440"/>
      <c r="AQ103" s="282" t="s">
        <v>419</v>
      </c>
      <c r="AR103" s="283"/>
      <c r="AS103" s="283"/>
      <c r="AT103" s="322"/>
      <c r="AU103" s="282" t="s">
        <v>420</v>
      </c>
      <c r="AV103" s="283"/>
      <c r="AW103" s="283"/>
      <c r="AX103" s="284"/>
    </row>
    <row r="104" spans="1:60" ht="23.25" customHeight="1" x14ac:dyDescent="0.2">
      <c r="A104" s="445"/>
      <c r="B104" s="446"/>
      <c r="C104" s="446"/>
      <c r="D104" s="446"/>
      <c r="E104" s="446"/>
      <c r="F104" s="447"/>
      <c r="G104" s="104" t="s">
        <v>780</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484" t="s">
        <v>783</v>
      </c>
      <c r="AC104" s="484"/>
      <c r="AD104" s="484"/>
      <c r="AE104" s="216">
        <v>0</v>
      </c>
      <c r="AF104" s="217"/>
      <c r="AG104" s="217"/>
      <c r="AH104" s="218"/>
      <c r="AI104" s="216">
        <v>0</v>
      </c>
      <c r="AJ104" s="217"/>
      <c r="AK104" s="217"/>
      <c r="AL104" s="218"/>
      <c r="AM104" s="216">
        <v>100</v>
      </c>
      <c r="AN104" s="217"/>
      <c r="AO104" s="217"/>
      <c r="AP104" s="218"/>
      <c r="AQ104" s="216" t="s">
        <v>770</v>
      </c>
      <c r="AR104" s="217"/>
      <c r="AS104" s="217"/>
      <c r="AT104" s="218"/>
      <c r="AU104" s="216" t="s">
        <v>770</v>
      </c>
      <c r="AV104" s="217"/>
      <c r="AW104" s="217"/>
      <c r="AX104" s="218"/>
    </row>
    <row r="105" spans="1:60" ht="23.25" customHeight="1" x14ac:dyDescent="0.2">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68"/>
      <c r="AA105" s="569"/>
      <c r="AB105" s="484" t="s">
        <v>783</v>
      </c>
      <c r="AC105" s="484"/>
      <c r="AD105" s="484"/>
      <c r="AE105" s="441">
        <v>0</v>
      </c>
      <c r="AF105" s="441"/>
      <c r="AG105" s="441"/>
      <c r="AH105" s="441"/>
      <c r="AI105" s="441">
        <v>0</v>
      </c>
      <c r="AJ105" s="441"/>
      <c r="AK105" s="441"/>
      <c r="AL105" s="441"/>
      <c r="AM105" s="441">
        <v>100</v>
      </c>
      <c r="AN105" s="441"/>
      <c r="AO105" s="441"/>
      <c r="AP105" s="441"/>
      <c r="AQ105" s="216">
        <v>100</v>
      </c>
      <c r="AR105" s="217"/>
      <c r="AS105" s="217"/>
      <c r="AT105" s="218"/>
      <c r="AU105" s="271" t="s">
        <v>770</v>
      </c>
      <c r="AV105" s="272"/>
      <c r="AW105" s="272"/>
      <c r="AX105" s="317"/>
    </row>
    <row r="106" spans="1:60" ht="31.5" customHeight="1" x14ac:dyDescent="0.2">
      <c r="A106" s="442" t="s">
        <v>339</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379</v>
      </c>
      <c r="AF106" s="439"/>
      <c r="AG106" s="439"/>
      <c r="AH106" s="440"/>
      <c r="AI106" s="438" t="s">
        <v>377</v>
      </c>
      <c r="AJ106" s="439"/>
      <c r="AK106" s="439"/>
      <c r="AL106" s="440"/>
      <c r="AM106" s="438" t="s">
        <v>406</v>
      </c>
      <c r="AN106" s="439"/>
      <c r="AO106" s="439"/>
      <c r="AP106" s="440"/>
      <c r="AQ106" s="282" t="s">
        <v>419</v>
      </c>
      <c r="AR106" s="283"/>
      <c r="AS106" s="283"/>
      <c r="AT106" s="322"/>
      <c r="AU106" s="282" t="s">
        <v>420</v>
      </c>
      <c r="AV106" s="283"/>
      <c r="AW106" s="283"/>
      <c r="AX106" s="284"/>
    </row>
    <row r="107" spans="1:60" ht="23.25" customHeight="1" x14ac:dyDescent="0.2">
      <c r="A107" s="445"/>
      <c r="B107" s="446"/>
      <c r="C107" s="446"/>
      <c r="D107" s="446"/>
      <c r="E107" s="446"/>
      <c r="F107" s="447"/>
      <c r="G107" s="104" t="s">
        <v>781</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484" t="s">
        <v>783</v>
      </c>
      <c r="AC107" s="484"/>
      <c r="AD107" s="484"/>
      <c r="AE107" s="441">
        <v>162</v>
      </c>
      <c r="AF107" s="441"/>
      <c r="AG107" s="441"/>
      <c r="AH107" s="441"/>
      <c r="AI107" s="441">
        <v>252</v>
      </c>
      <c r="AJ107" s="441"/>
      <c r="AK107" s="441"/>
      <c r="AL107" s="441"/>
      <c r="AM107" s="441">
        <v>262</v>
      </c>
      <c r="AN107" s="441"/>
      <c r="AO107" s="441"/>
      <c r="AP107" s="441"/>
      <c r="AQ107" s="216" t="s">
        <v>770</v>
      </c>
      <c r="AR107" s="217"/>
      <c r="AS107" s="217"/>
      <c r="AT107" s="218"/>
      <c r="AU107" s="216" t="s">
        <v>773</v>
      </c>
      <c r="AV107" s="217"/>
      <c r="AW107" s="217"/>
      <c r="AX107" s="218"/>
    </row>
    <row r="108" spans="1:60" ht="23.25" customHeight="1" x14ac:dyDescent="0.2">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68"/>
      <c r="AA108" s="569"/>
      <c r="AB108" s="484" t="s">
        <v>783</v>
      </c>
      <c r="AC108" s="484"/>
      <c r="AD108" s="484"/>
      <c r="AE108" s="441">
        <v>160</v>
      </c>
      <c r="AF108" s="441"/>
      <c r="AG108" s="441"/>
      <c r="AH108" s="441"/>
      <c r="AI108" s="441">
        <v>218</v>
      </c>
      <c r="AJ108" s="441"/>
      <c r="AK108" s="441"/>
      <c r="AL108" s="441"/>
      <c r="AM108" s="441">
        <v>217</v>
      </c>
      <c r="AN108" s="441"/>
      <c r="AO108" s="441"/>
      <c r="AP108" s="441"/>
      <c r="AQ108" s="216">
        <v>66</v>
      </c>
      <c r="AR108" s="217"/>
      <c r="AS108" s="217"/>
      <c r="AT108" s="218"/>
      <c r="AU108" s="271" t="s">
        <v>770</v>
      </c>
      <c r="AV108" s="272"/>
      <c r="AW108" s="272"/>
      <c r="AX108" s="317"/>
    </row>
    <row r="109" spans="1:60" ht="31.5" hidden="1" customHeight="1" x14ac:dyDescent="0.2">
      <c r="A109" s="442" t="s">
        <v>339</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379</v>
      </c>
      <c r="AF109" s="439"/>
      <c r="AG109" s="439"/>
      <c r="AH109" s="440"/>
      <c r="AI109" s="438" t="s">
        <v>377</v>
      </c>
      <c r="AJ109" s="439"/>
      <c r="AK109" s="439"/>
      <c r="AL109" s="440"/>
      <c r="AM109" s="438" t="s">
        <v>406</v>
      </c>
      <c r="AN109" s="439"/>
      <c r="AO109" s="439"/>
      <c r="AP109" s="440"/>
      <c r="AQ109" s="282" t="s">
        <v>419</v>
      </c>
      <c r="AR109" s="283"/>
      <c r="AS109" s="283"/>
      <c r="AT109" s="322"/>
      <c r="AU109" s="282" t="s">
        <v>420</v>
      </c>
      <c r="AV109" s="283"/>
      <c r="AW109" s="283"/>
      <c r="AX109" s="284"/>
    </row>
    <row r="110" spans="1:60" ht="23.25" hidden="1" customHeight="1" x14ac:dyDescent="0.2">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925"/>
      <c r="AC110" s="926"/>
      <c r="AD110" s="927"/>
      <c r="AE110" s="441"/>
      <c r="AF110" s="441"/>
      <c r="AG110" s="441"/>
      <c r="AH110" s="441"/>
      <c r="AI110" s="441"/>
      <c r="AJ110" s="441"/>
      <c r="AK110" s="441"/>
      <c r="AL110" s="441"/>
      <c r="AM110" s="441"/>
      <c r="AN110" s="441"/>
      <c r="AO110" s="441"/>
      <c r="AP110" s="441"/>
      <c r="AQ110" s="216"/>
      <c r="AR110" s="217"/>
      <c r="AS110" s="217"/>
      <c r="AT110" s="218"/>
      <c r="AU110" s="216"/>
      <c r="AV110" s="217"/>
      <c r="AW110" s="217"/>
      <c r="AX110" s="218"/>
    </row>
    <row r="111" spans="1:60" ht="23.25" hidden="1" customHeight="1" x14ac:dyDescent="0.2">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68"/>
      <c r="AA111" s="569"/>
      <c r="AB111" s="491"/>
      <c r="AC111" s="492"/>
      <c r="AD111" s="493"/>
      <c r="AE111" s="441"/>
      <c r="AF111" s="441"/>
      <c r="AG111" s="441"/>
      <c r="AH111" s="441"/>
      <c r="AI111" s="441"/>
      <c r="AJ111" s="441"/>
      <c r="AK111" s="441"/>
      <c r="AL111" s="441"/>
      <c r="AM111" s="441"/>
      <c r="AN111" s="441"/>
      <c r="AO111" s="441"/>
      <c r="AP111" s="441"/>
      <c r="AQ111" s="216"/>
      <c r="AR111" s="217"/>
      <c r="AS111" s="217"/>
      <c r="AT111" s="218"/>
      <c r="AU111" s="271"/>
      <c r="AV111" s="272"/>
      <c r="AW111" s="272"/>
      <c r="AX111" s="317"/>
    </row>
    <row r="112" spans="1:60" ht="31.5" hidden="1" customHeight="1" x14ac:dyDescent="0.2">
      <c r="A112" s="442" t="s">
        <v>339</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379</v>
      </c>
      <c r="AF112" s="439"/>
      <c r="AG112" s="439"/>
      <c r="AH112" s="440"/>
      <c r="AI112" s="438" t="s">
        <v>377</v>
      </c>
      <c r="AJ112" s="439"/>
      <c r="AK112" s="439"/>
      <c r="AL112" s="440"/>
      <c r="AM112" s="438" t="s">
        <v>406</v>
      </c>
      <c r="AN112" s="439"/>
      <c r="AO112" s="439"/>
      <c r="AP112" s="440"/>
      <c r="AQ112" s="282" t="s">
        <v>419</v>
      </c>
      <c r="AR112" s="283"/>
      <c r="AS112" s="283"/>
      <c r="AT112" s="322"/>
      <c r="AU112" s="282" t="s">
        <v>420</v>
      </c>
      <c r="AV112" s="283"/>
      <c r="AW112" s="283"/>
      <c r="AX112" s="284"/>
    </row>
    <row r="113" spans="1:50" ht="23.25" hidden="1" customHeight="1" x14ac:dyDescent="0.2">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925"/>
      <c r="AC113" s="926"/>
      <c r="AD113" s="927"/>
      <c r="AE113" s="441"/>
      <c r="AF113" s="441"/>
      <c r="AG113" s="441"/>
      <c r="AH113" s="441"/>
      <c r="AI113" s="441"/>
      <c r="AJ113" s="441"/>
      <c r="AK113" s="441"/>
      <c r="AL113" s="441"/>
      <c r="AM113" s="441"/>
      <c r="AN113" s="441"/>
      <c r="AO113" s="441"/>
      <c r="AP113" s="441"/>
      <c r="AQ113" s="216"/>
      <c r="AR113" s="217"/>
      <c r="AS113" s="217"/>
      <c r="AT113" s="218"/>
      <c r="AU113" s="216"/>
      <c r="AV113" s="217"/>
      <c r="AW113" s="217"/>
      <c r="AX113" s="218"/>
    </row>
    <row r="114" spans="1:50" ht="23.25" hidden="1" customHeight="1" x14ac:dyDescent="0.2">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68"/>
      <c r="AA114" s="569"/>
      <c r="AB114" s="491"/>
      <c r="AC114" s="492"/>
      <c r="AD114" s="493"/>
      <c r="AE114" s="441"/>
      <c r="AF114" s="441"/>
      <c r="AG114" s="441"/>
      <c r="AH114" s="441"/>
      <c r="AI114" s="441"/>
      <c r="AJ114" s="441"/>
      <c r="AK114" s="441"/>
      <c r="AL114" s="441"/>
      <c r="AM114" s="441"/>
      <c r="AN114" s="441"/>
      <c r="AO114" s="441"/>
      <c r="AP114" s="441"/>
      <c r="AQ114" s="216"/>
      <c r="AR114" s="217"/>
      <c r="AS114" s="217"/>
      <c r="AT114" s="218"/>
      <c r="AU114" s="216"/>
      <c r="AV114" s="217"/>
      <c r="AW114" s="217"/>
      <c r="AX114" s="218"/>
    </row>
    <row r="115" spans="1:50" ht="23.25" customHeight="1" x14ac:dyDescent="0.2">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3"/>
      <c r="Z115" s="574"/>
      <c r="AA115" s="575"/>
      <c r="AB115" s="438" t="s">
        <v>11</v>
      </c>
      <c r="AC115" s="439"/>
      <c r="AD115" s="440"/>
      <c r="AE115" s="438" t="s">
        <v>379</v>
      </c>
      <c r="AF115" s="439"/>
      <c r="AG115" s="439"/>
      <c r="AH115" s="440"/>
      <c r="AI115" s="438" t="s">
        <v>377</v>
      </c>
      <c r="AJ115" s="439"/>
      <c r="AK115" s="439"/>
      <c r="AL115" s="440"/>
      <c r="AM115" s="438" t="s">
        <v>406</v>
      </c>
      <c r="AN115" s="439"/>
      <c r="AO115" s="439"/>
      <c r="AP115" s="440"/>
      <c r="AQ115" s="609" t="s">
        <v>421</v>
      </c>
      <c r="AR115" s="610"/>
      <c r="AS115" s="610"/>
      <c r="AT115" s="610"/>
      <c r="AU115" s="610"/>
      <c r="AV115" s="610"/>
      <c r="AW115" s="610"/>
      <c r="AX115" s="611"/>
    </row>
    <row r="116" spans="1:50" ht="23.25" customHeight="1" x14ac:dyDescent="0.2">
      <c r="A116" s="462"/>
      <c r="B116" s="463"/>
      <c r="C116" s="463"/>
      <c r="D116" s="463"/>
      <c r="E116" s="463"/>
      <c r="F116" s="464"/>
      <c r="G116" s="413" t="s">
        <v>782</v>
      </c>
      <c r="H116" s="413"/>
      <c r="I116" s="413"/>
      <c r="J116" s="413"/>
      <c r="K116" s="413"/>
      <c r="L116" s="413"/>
      <c r="M116" s="413"/>
      <c r="N116" s="413"/>
      <c r="O116" s="413"/>
      <c r="P116" s="413"/>
      <c r="Q116" s="413"/>
      <c r="R116" s="413"/>
      <c r="S116" s="413"/>
      <c r="T116" s="413"/>
      <c r="U116" s="413"/>
      <c r="V116" s="413"/>
      <c r="W116" s="413"/>
      <c r="X116" s="413"/>
      <c r="Y116" s="478" t="s">
        <v>15</v>
      </c>
      <c r="Z116" s="479"/>
      <c r="AA116" s="480"/>
      <c r="AB116" s="485" t="s">
        <v>784</v>
      </c>
      <c r="AC116" s="486"/>
      <c r="AD116" s="487"/>
      <c r="AE116" s="441">
        <v>4.9000000000000004</v>
      </c>
      <c r="AF116" s="441"/>
      <c r="AG116" s="441"/>
      <c r="AH116" s="441"/>
      <c r="AI116" s="441">
        <v>5.2</v>
      </c>
      <c r="AJ116" s="441"/>
      <c r="AK116" s="441"/>
      <c r="AL116" s="441"/>
      <c r="AM116" s="441">
        <v>5.4</v>
      </c>
      <c r="AN116" s="441"/>
      <c r="AO116" s="441"/>
      <c r="AP116" s="441"/>
      <c r="AQ116" s="216" t="s">
        <v>774</v>
      </c>
      <c r="AR116" s="217"/>
      <c r="AS116" s="217"/>
      <c r="AT116" s="217"/>
      <c r="AU116" s="217"/>
      <c r="AV116" s="217"/>
      <c r="AW116" s="217"/>
      <c r="AX116" s="219"/>
    </row>
    <row r="117" spans="1:50" ht="46.5" customHeight="1" thickBot="1" x14ac:dyDescent="0.25">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94" t="s">
        <v>49</v>
      </c>
      <c r="Z117" s="469"/>
      <c r="AA117" s="470"/>
      <c r="AB117" s="495" t="s">
        <v>346</v>
      </c>
      <c r="AC117" s="496"/>
      <c r="AD117" s="497"/>
      <c r="AE117" s="608" t="s">
        <v>786</v>
      </c>
      <c r="AF117" s="571"/>
      <c r="AG117" s="571"/>
      <c r="AH117" s="571"/>
      <c r="AI117" s="608" t="s">
        <v>787</v>
      </c>
      <c r="AJ117" s="571"/>
      <c r="AK117" s="571"/>
      <c r="AL117" s="571"/>
      <c r="AM117" s="608" t="s">
        <v>788</v>
      </c>
      <c r="AN117" s="571"/>
      <c r="AO117" s="571"/>
      <c r="AP117" s="571"/>
      <c r="AQ117" s="571" t="s">
        <v>770</v>
      </c>
      <c r="AR117" s="571"/>
      <c r="AS117" s="571"/>
      <c r="AT117" s="571"/>
      <c r="AU117" s="571"/>
      <c r="AV117" s="571"/>
      <c r="AW117" s="571"/>
      <c r="AX117" s="572"/>
    </row>
    <row r="118" spans="1:50" ht="23.25" hidden="1" customHeight="1" x14ac:dyDescent="0.2">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3"/>
      <c r="Z118" s="574"/>
      <c r="AA118" s="575"/>
      <c r="AB118" s="438" t="s">
        <v>11</v>
      </c>
      <c r="AC118" s="439"/>
      <c r="AD118" s="440"/>
      <c r="AE118" s="438" t="s">
        <v>379</v>
      </c>
      <c r="AF118" s="439"/>
      <c r="AG118" s="439"/>
      <c r="AH118" s="440"/>
      <c r="AI118" s="438" t="s">
        <v>377</v>
      </c>
      <c r="AJ118" s="439"/>
      <c r="AK118" s="439"/>
      <c r="AL118" s="440"/>
      <c r="AM118" s="438" t="s">
        <v>406</v>
      </c>
      <c r="AN118" s="439"/>
      <c r="AO118" s="439"/>
      <c r="AP118" s="440"/>
      <c r="AQ118" s="609" t="s">
        <v>421</v>
      </c>
      <c r="AR118" s="610"/>
      <c r="AS118" s="610"/>
      <c r="AT118" s="610"/>
      <c r="AU118" s="610"/>
      <c r="AV118" s="610"/>
      <c r="AW118" s="610"/>
      <c r="AX118" s="611"/>
    </row>
    <row r="119" spans="1:50" ht="23.25" hidden="1" customHeight="1" x14ac:dyDescent="0.2">
      <c r="A119" s="462"/>
      <c r="B119" s="463"/>
      <c r="C119" s="463"/>
      <c r="D119" s="463"/>
      <c r="E119" s="463"/>
      <c r="F119" s="464"/>
      <c r="G119" s="413" t="s">
        <v>347</v>
      </c>
      <c r="H119" s="413"/>
      <c r="I119" s="413"/>
      <c r="J119" s="413"/>
      <c r="K119" s="413"/>
      <c r="L119" s="413"/>
      <c r="M119" s="413"/>
      <c r="N119" s="413"/>
      <c r="O119" s="413"/>
      <c r="P119" s="413"/>
      <c r="Q119" s="413"/>
      <c r="R119" s="413"/>
      <c r="S119" s="413"/>
      <c r="T119" s="413"/>
      <c r="U119" s="413"/>
      <c r="V119" s="413"/>
      <c r="W119" s="413"/>
      <c r="X119" s="413"/>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0"/>
    </row>
    <row r="120" spans="1:50" ht="46.5" hidden="1"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94" t="s">
        <v>49</v>
      </c>
      <c r="Z120" s="469"/>
      <c r="AA120" s="470"/>
      <c r="AB120" s="495" t="s">
        <v>346</v>
      </c>
      <c r="AC120" s="496"/>
      <c r="AD120" s="497"/>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2">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3"/>
      <c r="Z121" s="574"/>
      <c r="AA121" s="575"/>
      <c r="AB121" s="438" t="s">
        <v>11</v>
      </c>
      <c r="AC121" s="439"/>
      <c r="AD121" s="440"/>
      <c r="AE121" s="438" t="s">
        <v>379</v>
      </c>
      <c r="AF121" s="439"/>
      <c r="AG121" s="439"/>
      <c r="AH121" s="440"/>
      <c r="AI121" s="438" t="s">
        <v>377</v>
      </c>
      <c r="AJ121" s="439"/>
      <c r="AK121" s="439"/>
      <c r="AL121" s="440"/>
      <c r="AM121" s="438" t="s">
        <v>406</v>
      </c>
      <c r="AN121" s="439"/>
      <c r="AO121" s="439"/>
      <c r="AP121" s="440"/>
      <c r="AQ121" s="609" t="s">
        <v>421</v>
      </c>
      <c r="AR121" s="610"/>
      <c r="AS121" s="610"/>
      <c r="AT121" s="610"/>
      <c r="AU121" s="610"/>
      <c r="AV121" s="610"/>
      <c r="AW121" s="610"/>
      <c r="AX121" s="611"/>
    </row>
    <row r="122" spans="1:50" ht="23.25" hidden="1" customHeight="1" x14ac:dyDescent="0.2">
      <c r="A122" s="462"/>
      <c r="B122" s="463"/>
      <c r="C122" s="463"/>
      <c r="D122" s="463"/>
      <c r="E122" s="463"/>
      <c r="F122" s="464"/>
      <c r="G122" s="413" t="s">
        <v>348</v>
      </c>
      <c r="H122" s="413"/>
      <c r="I122" s="413"/>
      <c r="J122" s="413"/>
      <c r="K122" s="413"/>
      <c r="L122" s="413"/>
      <c r="M122" s="413"/>
      <c r="N122" s="413"/>
      <c r="O122" s="413"/>
      <c r="P122" s="413"/>
      <c r="Q122" s="413"/>
      <c r="R122" s="413"/>
      <c r="S122" s="413"/>
      <c r="T122" s="413"/>
      <c r="U122" s="413"/>
      <c r="V122" s="413"/>
      <c r="W122" s="413"/>
      <c r="X122" s="413"/>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2">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94" t="s">
        <v>49</v>
      </c>
      <c r="Z123" s="469"/>
      <c r="AA123" s="470"/>
      <c r="AB123" s="495" t="s">
        <v>349</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2">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3"/>
      <c r="Z124" s="574"/>
      <c r="AA124" s="575"/>
      <c r="AB124" s="438" t="s">
        <v>11</v>
      </c>
      <c r="AC124" s="439"/>
      <c r="AD124" s="440"/>
      <c r="AE124" s="438" t="s">
        <v>379</v>
      </c>
      <c r="AF124" s="439"/>
      <c r="AG124" s="439"/>
      <c r="AH124" s="440"/>
      <c r="AI124" s="438" t="s">
        <v>377</v>
      </c>
      <c r="AJ124" s="439"/>
      <c r="AK124" s="439"/>
      <c r="AL124" s="440"/>
      <c r="AM124" s="438" t="s">
        <v>406</v>
      </c>
      <c r="AN124" s="439"/>
      <c r="AO124" s="439"/>
      <c r="AP124" s="440"/>
      <c r="AQ124" s="609" t="s">
        <v>421</v>
      </c>
      <c r="AR124" s="610"/>
      <c r="AS124" s="610"/>
      <c r="AT124" s="610"/>
      <c r="AU124" s="610"/>
      <c r="AV124" s="610"/>
      <c r="AW124" s="610"/>
      <c r="AX124" s="611"/>
    </row>
    <row r="125" spans="1:50" ht="23.25" hidden="1" customHeight="1" x14ac:dyDescent="0.2">
      <c r="A125" s="462"/>
      <c r="B125" s="463"/>
      <c r="C125" s="463"/>
      <c r="D125" s="463"/>
      <c r="E125" s="463"/>
      <c r="F125" s="464"/>
      <c r="G125" s="413" t="s">
        <v>348</v>
      </c>
      <c r="H125" s="413"/>
      <c r="I125" s="413"/>
      <c r="J125" s="413"/>
      <c r="K125" s="413"/>
      <c r="L125" s="413"/>
      <c r="M125" s="413"/>
      <c r="N125" s="413"/>
      <c r="O125" s="413"/>
      <c r="P125" s="413"/>
      <c r="Q125" s="413"/>
      <c r="R125" s="413"/>
      <c r="S125" s="413"/>
      <c r="T125" s="413"/>
      <c r="U125" s="413"/>
      <c r="V125" s="413"/>
      <c r="W125" s="413"/>
      <c r="X125" s="965"/>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2">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66"/>
      <c r="Y126" s="494" t="s">
        <v>49</v>
      </c>
      <c r="Z126" s="469"/>
      <c r="AA126" s="470"/>
      <c r="AB126" s="495" t="s">
        <v>346</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2">
      <c r="A127" s="649" t="s">
        <v>15</v>
      </c>
      <c r="B127" s="463"/>
      <c r="C127" s="463"/>
      <c r="D127" s="463"/>
      <c r="E127" s="463"/>
      <c r="F127" s="464"/>
      <c r="G127" s="246" t="s">
        <v>16</v>
      </c>
      <c r="H127" s="246"/>
      <c r="I127" s="246"/>
      <c r="J127" s="246"/>
      <c r="K127" s="246"/>
      <c r="L127" s="246"/>
      <c r="M127" s="246"/>
      <c r="N127" s="246"/>
      <c r="O127" s="246"/>
      <c r="P127" s="246"/>
      <c r="Q127" s="246"/>
      <c r="R127" s="246"/>
      <c r="S127" s="246"/>
      <c r="T127" s="246"/>
      <c r="U127" s="246"/>
      <c r="V127" s="246"/>
      <c r="W127" s="246"/>
      <c r="X127" s="247"/>
      <c r="Y127" s="962"/>
      <c r="Z127" s="963"/>
      <c r="AA127" s="964"/>
      <c r="AB127" s="245" t="s">
        <v>11</v>
      </c>
      <c r="AC127" s="246"/>
      <c r="AD127" s="247"/>
      <c r="AE127" s="438" t="s">
        <v>379</v>
      </c>
      <c r="AF127" s="439"/>
      <c r="AG127" s="439"/>
      <c r="AH127" s="440"/>
      <c r="AI127" s="438" t="s">
        <v>377</v>
      </c>
      <c r="AJ127" s="439"/>
      <c r="AK127" s="439"/>
      <c r="AL127" s="440"/>
      <c r="AM127" s="438" t="s">
        <v>406</v>
      </c>
      <c r="AN127" s="439"/>
      <c r="AO127" s="439"/>
      <c r="AP127" s="440"/>
      <c r="AQ127" s="609" t="s">
        <v>421</v>
      </c>
      <c r="AR127" s="610"/>
      <c r="AS127" s="610"/>
      <c r="AT127" s="610"/>
      <c r="AU127" s="610"/>
      <c r="AV127" s="610"/>
      <c r="AW127" s="610"/>
      <c r="AX127" s="611"/>
    </row>
    <row r="128" spans="1:50" ht="23.25" hidden="1" customHeight="1" x14ac:dyDescent="0.2">
      <c r="A128" s="462"/>
      <c r="B128" s="463"/>
      <c r="C128" s="463"/>
      <c r="D128" s="463"/>
      <c r="E128" s="463"/>
      <c r="F128" s="464"/>
      <c r="G128" s="413" t="s">
        <v>348</v>
      </c>
      <c r="H128" s="413"/>
      <c r="I128" s="413"/>
      <c r="J128" s="413"/>
      <c r="K128" s="413"/>
      <c r="L128" s="413"/>
      <c r="M128" s="413"/>
      <c r="N128" s="413"/>
      <c r="O128" s="413"/>
      <c r="P128" s="413"/>
      <c r="Q128" s="413"/>
      <c r="R128" s="413"/>
      <c r="S128" s="413"/>
      <c r="T128" s="413"/>
      <c r="U128" s="413"/>
      <c r="V128" s="413"/>
      <c r="W128" s="413"/>
      <c r="X128" s="413"/>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5">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94" t="s">
        <v>49</v>
      </c>
      <c r="Z129" s="469"/>
      <c r="AA129" s="470"/>
      <c r="AB129" s="495" t="s">
        <v>346</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2">
      <c r="A130" s="187" t="s">
        <v>394</v>
      </c>
      <c r="B130" s="184"/>
      <c r="C130" s="183" t="s">
        <v>236</v>
      </c>
      <c r="D130" s="184"/>
      <c r="E130" s="168" t="s">
        <v>265</v>
      </c>
      <c r="F130" s="169"/>
      <c r="G130" s="170" t="s">
        <v>789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264</v>
      </c>
      <c r="F131" s="174"/>
      <c r="G131" s="109" t="s">
        <v>790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379</v>
      </c>
      <c r="AF132" s="154"/>
      <c r="AG132" s="154"/>
      <c r="AH132" s="154"/>
      <c r="AI132" s="154" t="s">
        <v>399</v>
      </c>
      <c r="AJ132" s="154"/>
      <c r="AK132" s="154"/>
      <c r="AL132" s="154"/>
      <c r="AM132" s="154" t="s">
        <v>406</v>
      </c>
      <c r="AN132" s="154"/>
      <c r="AO132" s="154"/>
      <c r="AP132" s="150"/>
      <c r="AQ132" s="150" t="s">
        <v>232</v>
      </c>
      <c r="AR132" s="151"/>
      <c r="AS132" s="151"/>
      <c r="AT132" s="152"/>
      <c r="AU132" s="195" t="s">
        <v>248</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797</v>
      </c>
      <c r="AR133" s="198"/>
      <c r="AS133" s="132" t="s">
        <v>233</v>
      </c>
      <c r="AT133" s="133"/>
      <c r="AU133" s="199">
        <v>4</v>
      </c>
      <c r="AV133" s="199"/>
      <c r="AW133" s="132" t="s">
        <v>181</v>
      </c>
      <c r="AX133" s="194"/>
    </row>
    <row r="134" spans="1:50" ht="39.75" customHeight="1" x14ac:dyDescent="0.2">
      <c r="A134" s="188"/>
      <c r="B134" s="185"/>
      <c r="C134" s="179"/>
      <c r="D134" s="185"/>
      <c r="E134" s="179"/>
      <c r="F134" s="180"/>
      <c r="G134" s="103" t="s">
        <v>791</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792</v>
      </c>
      <c r="AC134" s="204"/>
      <c r="AD134" s="204"/>
      <c r="AE134" s="205">
        <v>3983</v>
      </c>
      <c r="AF134" s="206"/>
      <c r="AG134" s="206"/>
      <c r="AH134" s="206"/>
      <c r="AI134" s="205">
        <v>3015</v>
      </c>
      <c r="AJ134" s="206"/>
      <c r="AK134" s="206"/>
      <c r="AL134" s="206"/>
      <c r="AM134" s="205">
        <v>3251</v>
      </c>
      <c r="AN134" s="206"/>
      <c r="AO134" s="206"/>
      <c r="AP134" s="206"/>
      <c r="AQ134" s="205" t="s">
        <v>770</v>
      </c>
      <c r="AR134" s="700"/>
      <c r="AS134" s="700"/>
      <c r="AT134" s="701"/>
      <c r="AU134" s="205" t="s">
        <v>771</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792</v>
      </c>
      <c r="AC135" s="212"/>
      <c r="AD135" s="212"/>
      <c r="AE135" s="205">
        <v>4366</v>
      </c>
      <c r="AF135" s="206"/>
      <c r="AG135" s="206"/>
      <c r="AH135" s="206"/>
      <c r="AI135" s="205">
        <v>3406</v>
      </c>
      <c r="AJ135" s="206"/>
      <c r="AK135" s="206"/>
      <c r="AL135" s="206"/>
      <c r="AM135" s="205">
        <v>3532</v>
      </c>
      <c r="AN135" s="206"/>
      <c r="AO135" s="206"/>
      <c r="AP135" s="206"/>
      <c r="AQ135" s="205" t="s">
        <v>770</v>
      </c>
      <c r="AR135" s="206"/>
      <c r="AS135" s="206"/>
      <c r="AT135" s="206"/>
      <c r="AU135" s="205" t="s">
        <v>770</v>
      </c>
      <c r="AV135" s="206"/>
      <c r="AW135" s="206"/>
      <c r="AX135" s="207"/>
    </row>
    <row r="136" spans="1:50" ht="18.75" customHeight="1" x14ac:dyDescent="0.2">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379</v>
      </c>
      <c r="AF136" s="154"/>
      <c r="AG136" s="154"/>
      <c r="AH136" s="154"/>
      <c r="AI136" s="154" t="s">
        <v>377</v>
      </c>
      <c r="AJ136" s="154"/>
      <c r="AK136" s="154"/>
      <c r="AL136" s="154"/>
      <c r="AM136" s="154" t="s">
        <v>406</v>
      </c>
      <c r="AN136" s="154"/>
      <c r="AO136" s="154"/>
      <c r="AP136" s="150"/>
      <c r="AQ136" s="150" t="s">
        <v>232</v>
      </c>
      <c r="AR136" s="151"/>
      <c r="AS136" s="151"/>
      <c r="AT136" s="152"/>
      <c r="AU136" s="195" t="s">
        <v>248</v>
      </c>
      <c r="AV136" s="195"/>
      <c r="AW136" s="195"/>
      <c r="AX136" s="196"/>
    </row>
    <row r="137" spans="1:50" ht="18.75"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803</v>
      </c>
      <c r="AR137" s="198"/>
      <c r="AS137" s="132" t="s">
        <v>233</v>
      </c>
      <c r="AT137" s="133"/>
      <c r="AU137" s="199">
        <v>4</v>
      </c>
      <c r="AV137" s="199"/>
      <c r="AW137" s="132" t="s">
        <v>181</v>
      </c>
      <c r="AX137" s="194"/>
    </row>
    <row r="138" spans="1:50" ht="39.75" customHeight="1" x14ac:dyDescent="0.2">
      <c r="A138" s="188"/>
      <c r="B138" s="185"/>
      <c r="C138" s="179"/>
      <c r="D138" s="185"/>
      <c r="E138" s="179"/>
      <c r="F138" s="180"/>
      <c r="G138" s="103" t="s">
        <v>772</v>
      </c>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t="s">
        <v>792</v>
      </c>
      <c r="AC138" s="204"/>
      <c r="AD138" s="204"/>
      <c r="AE138" s="205">
        <v>0</v>
      </c>
      <c r="AF138" s="206"/>
      <c r="AG138" s="206"/>
      <c r="AH138" s="206"/>
      <c r="AI138" s="205">
        <v>0</v>
      </c>
      <c r="AJ138" s="206"/>
      <c r="AK138" s="206"/>
      <c r="AL138" s="206"/>
      <c r="AM138" s="205">
        <v>1828</v>
      </c>
      <c r="AN138" s="206"/>
      <c r="AO138" s="206"/>
      <c r="AP138" s="206"/>
      <c r="AQ138" s="205" t="s">
        <v>770</v>
      </c>
      <c r="AR138" s="206"/>
      <c r="AS138" s="206"/>
      <c r="AT138" s="206"/>
      <c r="AU138" s="205" t="s">
        <v>770</v>
      </c>
      <c r="AV138" s="206"/>
      <c r="AW138" s="206"/>
      <c r="AX138" s="207"/>
    </row>
    <row r="139" spans="1:50" ht="39.75"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792</v>
      </c>
      <c r="AC139" s="212"/>
      <c r="AD139" s="212"/>
      <c r="AE139" s="205">
        <v>0</v>
      </c>
      <c r="AF139" s="206"/>
      <c r="AG139" s="206"/>
      <c r="AH139" s="206"/>
      <c r="AI139" s="205">
        <v>0</v>
      </c>
      <c r="AJ139" s="206"/>
      <c r="AK139" s="206"/>
      <c r="AL139" s="206"/>
      <c r="AM139" s="205">
        <v>1772</v>
      </c>
      <c r="AN139" s="206"/>
      <c r="AO139" s="206"/>
      <c r="AP139" s="206"/>
      <c r="AQ139" s="205" t="s">
        <v>803</v>
      </c>
      <c r="AR139" s="206"/>
      <c r="AS139" s="206"/>
      <c r="AT139" s="206"/>
      <c r="AU139" s="205">
        <v>44090</v>
      </c>
      <c r="AV139" s="206"/>
      <c r="AW139" s="206"/>
      <c r="AX139" s="207"/>
    </row>
    <row r="140" spans="1:50" ht="18.75" customHeight="1" x14ac:dyDescent="0.2">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379</v>
      </c>
      <c r="AF140" s="154"/>
      <c r="AG140" s="154"/>
      <c r="AH140" s="154"/>
      <c r="AI140" s="154" t="s">
        <v>377</v>
      </c>
      <c r="AJ140" s="154"/>
      <c r="AK140" s="154"/>
      <c r="AL140" s="154"/>
      <c r="AM140" s="154" t="s">
        <v>406</v>
      </c>
      <c r="AN140" s="154"/>
      <c r="AO140" s="154"/>
      <c r="AP140" s="150"/>
      <c r="AQ140" s="150" t="s">
        <v>232</v>
      </c>
      <c r="AR140" s="151"/>
      <c r="AS140" s="151"/>
      <c r="AT140" s="152"/>
      <c r="AU140" s="195" t="s">
        <v>248</v>
      </c>
      <c r="AV140" s="195"/>
      <c r="AW140" s="195"/>
      <c r="AX140" s="196"/>
    </row>
    <row r="141" spans="1:50" ht="18.75"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770</v>
      </c>
      <c r="AR141" s="198"/>
      <c r="AS141" s="132" t="s">
        <v>233</v>
      </c>
      <c r="AT141" s="133"/>
      <c r="AU141" s="199" t="s">
        <v>770</v>
      </c>
      <c r="AV141" s="199"/>
      <c r="AW141" s="132" t="s">
        <v>181</v>
      </c>
      <c r="AX141" s="194"/>
    </row>
    <row r="142" spans="1:50" ht="39.75" customHeight="1" x14ac:dyDescent="0.2">
      <c r="A142" s="188"/>
      <c r="B142" s="185"/>
      <c r="C142" s="179"/>
      <c r="D142" s="185"/>
      <c r="E142" s="179"/>
      <c r="F142" s="180"/>
      <c r="G142" s="103" t="s">
        <v>793</v>
      </c>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t="s">
        <v>794</v>
      </c>
      <c r="AC142" s="204"/>
      <c r="AD142" s="204"/>
      <c r="AE142" s="205">
        <v>8</v>
      </c>
      <c r="AF142" s="206"/>
      <c r="AG142" s="206"/>
      <c r="AH142" s="206"/>
      <c r="AI142" s="205">
        <v>8</v>
      </c>
      <c r="AJ142" s="206"/>
      <c r="AK142" s="206"/>
      <c r="AL142" s="206"/>
      <c r="AM142" s="205">
        <v>6</v>
      </c>
      <c r="AN142" s="206"/>
      <c r="AO142" s="206"/>
      <c r="AP142" s="206"/>
      <c r="AQ142" s="205" t="s">
        <v>770</v>
      </c>
      <c r="AR142" s="206"/>
      <c r="AS142" s="206"/>
      <c r="AT142" s="206"/>
      <c r="AU142" s="205" t="s">
        <v>770</v>
      </c>
      <c r="AV142" s="206"/>
      <c r="AW142" s="206"/>
      <c r="AX142" s="207"/>
    </row>
    <row r="143" spans="1:50" ht="39.75"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794</v>
      </c>
      <c r="AC143" s="212"/>
      <c r="AD143" s="212"/>
      <c r="AE143" s="205">
        <v>8</v>
      </c>
      <c r="AF143" s="206"/>
      <c r="AG143" s="206"/>
      <c r="AH143" s="206"/>
      <c r="AI143" s="205">
        <v>8</v>
      </c>
      <c r="AJ143" s="206"/>
      <c r="AK143" s="206"/>
      <c r="AL143" s="206"/>
      <c r="AM143" s="205">
        <v>5</v>
      </c>
      <c r="AN143" s="206"/>
      <c r="AO143" s="206"/>
      <c r="AP143" s="206"/>
      <c r="AQ143" s="205" t="s">
        <v>770</v>
      </c>
      <c r="AR143" s="206"/>
      <c r="AS143" s="206"/>
      <c r="AT143" s="206"/>
      <c r="AU143" s="205" t="s">
        <v>785</v>
      </c>
      <c r="AV143" s="206"/>
      <c r="AW143" s="206"/>
      <c r="AX143" s="207"/>
    </row>
    <row r="144" spans="1:50" ht="18.75" hidden="1" customHeight="1" x14ac:dyDescent="0.2">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379</v>
      </c>
      <c r="AF144" s="154"/>
      <c r="AG144" s="154"/>
      <c r="AH144" s="154"/>
      <c r="AI144" s="154" t="s">
        <v>377</v>
      </c>
      <c r="AJ144" s="154"/>
      <c r="AK144" s="154"/>
      <c r="AL144" s="154"/>
      <c r="AM144" s="154" t="s">
        <v>406</v>
      </c>
      <c r="AN144" s="154"/>
      <c r="AO144" s="154"/>
      <c r="AP144" s="150"/>
      <c r="AQ144" s="150" t="s">
        <v>232</v>
      </c>
      <c r="AR144" s="151"/>
      <c r="AS144" s="151"/>
      <c r="AT144" s="152"/>
      <c r="AU144" s="195" t="s">
        <v>248</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379</v>
      </c>
      <c r="AF148" s="154"/>
      <c r="AG148" s="154"/>
      <c r="AH148" s="154"/>
      <c r="AI148" s="154" t="s">
        <v>377</v>
      </c>
      <c r="AJ148" s="154"/>
      <c r="AK148" s="154"/>
      <c r="AL148" s="154"/>
      <c r="AM148" s="154" t="s">
        <v>406</v>
      </c>
      <c r="AN148" s="154"/>
      <c r="AO148" s="154"/>
      <c r="AP148" s="150"/>
      <c r="AQ148" s="150" t="s">
        <v>232</v>
      </c>
      <c r="AR148" s="151"/>
      <c r="AS148" s="151"/>
      <c r="AT148" s="152"/>
      <c r="AU148" s="195" t="s">
        <v>248</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249</v>
      </c>
      <c r="H152" s="129"/>
      <c r="I152" s="129"/>
      <c r="J152" s="129"/>
      <c r="K152" s="129"/>
      <c r="L152" s="129"/>
      <c r="M152" s="129"/>
      <c r="N152" s="129"/>
      <c r="O152" s="129"/>
      <c r="P152" s="130"/>
      <c r="Q152" s="158" t="s">
        <v>323</v>
      </c>
      <c r="R152" s="129"/>
      <c r="S152" s="129"/>
      <c r="T152" s="129"/>
      <c r="U152" s="129"/>
      <c r="V152" s="129"/>
      <c r="W152" s="129"/>
      <c r="X152" s="129"/>
      <c r="Y152" s="129"/>
      <c r="Z152" s="129"/>
      <c r="AA152" s="129"/>
      <c r="AB152" s="128" t="s">
        <v>324</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249</v>
      </c>
      <c r="H159" s="129"/>
      <c r="I159" s="129"/>
      <c r="J159" s="129"/>
      <c r="K159" s="129"/>
      <c r="L159" s="129"/>
      <c r="M159" s="129"/>
      <c r="N159" s="129"/>
      <c r="O159" s="129"/>
      <c r="P159" s="130"/>
      <c r="Q159" s="158" t="s">
        <v>323</v>
      </c>
      <c r="R159" s="129"/>
      <c r="S159" s="129"/>
      <c r="T159" s="129"/>
      <c r="U159" s="129"/>
      <c r="V159" s="129"/>
      <c r="W159" s="129"/>
      <c r="X159" s="129"/>
      <c r="Y159" s="129"/>
      <c r="Z159" s="129"/>
      <c r="AA159" s="129"/>
      <c r="AB159" s="128" t="s">
        <v>324</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249</v>
      </c>
      <c r="H166" s="129"/>
      <c r="I166" s="129"/>
      <c r="J166" s="129"/>
      <c r="K166" s="129"/>
      <c r="L166" s="129"/>
      <c r="M166" s="129"/>
      <c r="N166" s="129"/>
      <c r="O166" s="129"/>
      <c r="P166" s="130"/>
      <c r="Q166" s="158" t="s">
        <v>323</v>
      </c>
      <c r="R166" s="129"/>
      <c r="S166" s="129"/>
      <c r="T166" s="129"/>
      <c r="U166" s="129"/>
      <c r="V166" s="129"/>
      <c r="W166" s="129"/>
      <c r="X166" s="129"/>
      <c r="Y166" s="129"/>
      <c r="Z166" s="129"/>
      <c r="AA166" s="129"/>
      <c r="AB166" s="128" t="s">
        <v>324</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249</v>
      </c>
      <c r="H173" s="129"/>
      <c r="I173" s="129"/>
      <c r="J173" s="129"/>
      <c r="K173" s="129"/>
      <c r="L173" s="129"/>
      <c r="M173" s="129"/>
      <c r="N173" s="129"/>
      <c r="O173" s="129"/>
      <c r="P173" s="130"/>
      <c r="Q173" s="158" t="s">
        <v>323</v>
      </c>
      <c r="R173" s="129"/>
      <c r="S173" s="129"/>
      <c r="T173" s="129"/>
      <c r="U173" s="129"/>
      <c r="V173" s="129"/>
      <c r="W173" s="129"/>
      <c r="X173" s="129"/>
      <c r="Y173" s="129"/>
      <c r="Z173" s="129"/>
      <c r="AA173" s="129"/>
      <c r="AB173" s="128" t="s">
        <v>324</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249</v>
      </c>
      <c r="H180" s="129"/>
      <c r="I180" s="129"/>
      <c r="J180" s="129"/>
      <c r="K180" s="129"/>
      <c r="L180" s="129"/>
      <c r="M180" s="129"/>
      <c r="N180" s="129"/>
      <c r="O180" s="129"/>
      <c r="P180" s="130"/>
      <c r="Q180" s="158" t="s">
        <v>323</v>
      </c>
      <c r="R180" s="129"/>
      <c r="S180" s="129"/>
      <c r="T180" s="129"/>
      <c r="U180" s="129"/>
      <c r="V180" s="129"/>
      <c r="W180" s="129"/>
      <c r="X180" s="129"/>
      <c r="Y180" s="129"/>
      <c r="Z180" s="129"/>
      <c r="AA180" s="129"/>
      <c r="AB180" s="128" t="s">
        <v>324</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288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5.1" customHeight="1" x14ac:dyDescent="0.2">
      <c r="A188" s="188"/>
      <c r="B188" s="185"/>
      <c r="C188" s="179"/>
      <c r="D188" s="185"/>
      <c r="E188" s="124" t="s">
        <v>831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1" customHeight="1" thickBot="1" x14ac:dyDescent="0.2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379</v>
      </c>
      <c r="AF192" s="154"/>
      <c r="AG192" s="154"/>
      <c r="AH192" s="154"/>
      <c r="AI192" s="154" t="s">
        <v>377</v>
      </c>
      <c r="AJ192" s="154"/>
      <c r="AK192" s="154"/>
      <c r="AL192" s="154"/>
      <c r="AM192" s="154" t="s">
        <v>406</v>
      </c>
      <c r="AN192" s="154"/>
      <c r="AO192" s="154"/>
      <c r="AP192" s="150"/>
      <c r="AQ192" s="150" t="s">
        <v>232</v>
      </c>
      <c r="AR192" s="151"/>
      <c r="AS192" s="151"/>
      <c r="AT192" s="152"/>
      <c r="AU192" s="195" t="s">
        <v>248</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379</v>
      </c>
      <c r="AF196" s="154"/>
      <c r="AG196" s="154"/>
      <c r="AH196" s="154"/>
      <c r="AI196" s="154" t="s">
        <v>377</v>
      </c>
      <c r="AJ196" s="154"/>
      <c r="AK196" s="154"/>
      <c r="AL196" s="154"/>
      <c r="AM196" s="154" t="s">
        <v>406</v>
      </c>
      <c r="AN196" s="154"/>
      <c r="AO196" s="154"/>
      <c r="AP196" s="150"/>
      <c r="AQ196" s="150" t="s">
        <v>232</v>
      </c>
      <c r="AR196" s="151"/>
      <c r="AS196" s="151"/>
      <c r="AT196" s="152"/>
      <c r="AU196" s="195" t="s">
        <v>248</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379</v>
      </c>
      <c r="AF200" s="154"/>
      <c r="AG200" s="154"/>
      <c r="AH200" s="154"/>
      <c r="AI200" s="154" t="s">
        <v>377</v>
      </c>
      <c r="AJ200" s="154"/>
      <c r="AK200" s="154"/>
      <c r="AL200" s="154"/>
      <c r="AM200" s="154" t="s">
        <v>406</v>
      </c>
      <c r="AN200" s="154"/>
      <c r="AO200" s="154"/>
      <c r="AP200" s="150"/>
      <c r="AQ200" s="150" t="s">
        <v>232</v>
      </c>
      <c r="AR200" s="151"/>
      <c r="AS200" s="151"/>
      <c r="AT200" s="152"/>
      <c r="AU200" s="195" t="s">
        <v>248</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379</v>
      </c>
      <c r="AF204" s="154"/>
      <c r="AG204" s="154"/>
      <c r="AH204" s="154"/>
      <c r="AI204" s="154" t="s">
        <v>377</v>
      </c>
      <c r="AJ204" s="154"/>
      <c r="AK204" s="154"/>
      <c r="AL204" s="154"/>
      <c r="AM204" s="154" t="s">
        <v>406</v>
      </c>
      <c r="AN204" s="154"/>
      <c r="AO204" s="154"/>
      <c r="AP204" s="150"/>
      <c r="AQ204" s="150" t="s">
        <v>232</v>
      </c>
      <c r="AR204" s="151"/>
      <c r="AS204" s="151"/>
      <c r="AT204" s="152"/>
      <c r="AU204" s="195" t="s">
        <v>248</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379</v>
      </c>
      <c r="AF208" s="154"/>
      <c r="AG208" s="154"/>
      <c r="AH208" s="154"/>
      <c r="AI208" s="154" t="s">
        <v>377</v>
      </c>
      <c r="AJ208" s="154"/>
      <c r="AK208" s="154"/>
      <c r="AL208" s="154"/>
      <c r="AM208" s="154" t="s">
        <v>406</v>
      </c>
      <c r="AN208" s="154"/>
      <c r="AO208" s="154"/>
      <c r="AP208" s="150"/>
      <c r="AQ208" s="150" t="s">
        <v>232</v>
      </c>
      <c r="AR208" s="151"/>
      <c r="AS208" s="151"/>
      <c r="AT208" s="152"/>
      <c r="AU208" s="195" t="s">
        <v>248</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249</v>
      </c>
      <c r="H212" s="129"/>
      <c r="I212" s="129"/>
      <c r="J212" s="129"/>
      <c r="K212" s="129"/>
      <c r="L212" s="129"/>
      <c r="M212" s="129"/>
      <c r="N212" s="129"/>
      <c r="O212" s="129"/>
      <c r="P212" s="130"/>
      <c r="Q212" s="158" t="s">
        <v>323</v>
      </c>
      <c r="R212" s="129"/>
      <c r="S212" s="129"/>
      <c r="T212" s="129"/>
      <c r="U212" s="129"/>
      <c r="V212" s="129"/>
      <c r="W212" s="129"/>
      <c r="X212" s="129"/>
      <c r="Y212" s="129"/>
      <c r="Z212" s="129"/>
      <c r="AA212" s="129"/>
      <c r="AB212" s="128" t="s">
        <v>324</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249</v>
      </c>
      <c r="H219" s="129"/>
      <c r="I219" s="129"/>
      <c r="J219" s="129"/>
      <c r="K219" s="129"/>
      <c r="L219" s="129"/>
      <c r="M219" s="129"/>
      <c r="N219" s="129"/>
      <c r="O219" s="129"/>
      <c r="P219" s="130"/>
      <c r="Q219" s="158" t="s">
        <v>323</v>
      </c>
      <c r="R219" s="129"/>
      <c r="S219" s="129"/>
      <c r="T219" s="129"/>
      <c r="U219" s="129"/>
      <c r="V219" s="129"/>
      <c r="W219" s="129"/>
      <c r="X219" s="129"/>
      <c r="Y219" s="129"/>
      <c r="Z219" s="129"/>
      <c r="AA219" s="129"/>
      <c r="AB219" s="128" t="s">
        <v>324</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249</v>
      </c>
      <c r="H226" s="129"/>
      <c r="I226" s="129"/>
      <c r="J226" s="129"/>
      <c r="K226" s="129"/>
      <c r="L226" s="129"/>
      <c r="M226" s="129"/>
      <c r="N226" s="129"/>
      <c r="O226" s="129"/>
      <c r="P226" s="130"/>
      <c r="Q226" s="158" t="s">
        <v>323</v>
      </c>
      <c r="R226" s="129"/>
      <c r="S226" s="129"/>
      <c r="T226" s="129"/>
      <c r="U226" s="129"/>
      <c r="V226" s="129"/>
      <c r="W226" s="129"/>
      <c r="X226" s="129"/>
      <c r="Y226" s="129"/>
      <c r="Z226" s="129"/>
      <c r="AA226" s="129"/>
      <c r="AB226" s="128" t="s">
        <v>324</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249</v>
      </c>
      <c r="H233" s="129"/>
      <c r="I233" s="129"/>
      <c r="J233" s="129"/>
      <c r="K233" s="129"/>
      <c r="L233" s="129"/>
      <c r="M233" s="129"/>
      <c r="N233" s="129"/>
      <c r="O233" s="129"/>
      <c r="P233" s="130"/>
      <c r="Q233" s="158" t="s">
        <v>323</v>
      </c>
      <c r="R233" s="129"/>
      <c r="S233" s="129"/>
      <c r="T233" s="129"/>
      <c r="U233" s="129"/>
      <c r="V233" s="129"/>
      <c r="W233" s="129"/>
      <c r="X233" s="129"/>
      <c r="Y233" s="129"/>
      <c r="Z233" s="129"/>
      <c r="AA233" s="129"/>
      <c r="AB233" s="128" t="s">
        <v>324</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249</v>
      </c>
      <c r="H240" s="129"/>
      <c r="I240" s="129"/>
      <c r="J240" s="129"/>
      <c r="K240" s="129"/>
      <c r="L240" s="129"/>
      <c r="M240" s="129"/>
      <c r="N240" s="129"/>
      <c r="O240" s="129"/>
      <c r="P240" s="130"/>
      <c r="Q240" s="158" t="s">
        <v>323</v>
      </c>
      <c r="R240" s="129"/>
      <c r="S240" s="129"/>
      <c r="T240" s="129"/>
      <c r="U240" s="129"/>
      <c r="V240" s="129"/>
      <c r="W240" s="129"/>
      <c r="X240" s="129"/>
      <c r="Y240" s="129"/>
      <c r="Z240" s="129"/>
      <c r="AA240" s="129"/>
      <c r="AB240" s="128" t="s">
        <v>324</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288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379</v>
      </c>
      <c r="AF252" s="154"/>
      <c r="AG252" s="154"/>
      <c r="AH252" s="154"/>
      <c r="AI252" s="154" t="s">
        <v>377</v>
      </c>
      <c r="AJ252" s="154"/>
      <c r="AK252" s="154"/>
      <c r="AL252" s="154"/>
      <c r="AM252" s="154" t="s">
        <v>406</v>
      </c>
      <c r="AN252" s="154"/>
      <c r="AO252" s="154"/>
      <c r="AP252" s="150"/>
      <c r="AQ252" s="150" t="s">
        <v>232</v>
      </c>
      <c r="AR252" s="151"/>
      <c r="AS252" s="151"/>
      <c r="AT252" s="152"/>
      <c r="AU252" s="195" t="s">
        <v>248</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379</v>
      </c>
      <c r="AF256" s="154"/>
      <c r="AG256" s="154"/>
      <c r="AH256" s="154"/>
      <c r="AI256" s="154" t="s">
        <v>377</v>
      </c>
      <c r="AJ256" s="154"/>
      <c r="AK256" s="154"/>
      <c r="AL256" s="154"/>
      <c r="AM256" s="154" t="s">
        <v>406</v>
      </c>
      <c r="AN256" s="154"/>
      <c r="AO256" s="154"/>
      <c r="AP256" s="150"/>
      <c r="AQ256" s="150" t="s">
        <v>232</v>
      </c>
      <c r="AR256" s="151"/>
      <c r="AS256" s="151"/>
      <c r="AT256" s="152"/>
      <c r="AU256" s="195" t="s">
        <v>248</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379</v>
      </c>
      <c r="AF260" s="154"/>
      <c r="AG260" s="154"/>
      <c r="AH260" s="154"/>
      <c r="AI260" s="154" t="s">
        <v>377</v>
      </c>
      <c r="AJ260" s="154"/>
      <c r="AK260" s="154"/>
      <c r="AL260" s="154"/>
      <c r="AM260" s="154" t="s">
        <v>406</v>
      </c>
      <c r="AN260" s="154"/>
      <c r="AO260" s="154"/>
      <c r="AP260" s="150"/>
      <c r="AQ260" s="150" t="s">
        <v>232</v>
      </c>
      <c r="AR260" s="151"/>
      <c r="AS260" s="151"/>
      <c r="AT260" s="152"/>
      <c r="AU260" s="195" t="s">
        <v>248</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379</v>
      </c>
      <c r="AF264" s="154"/>
      <c r="AG264" s="154"/>
      <c r="AH264" s="154"/>
      <c r="AI264" s="154" t="s">
        <v>377</v>
      </c>
      <c r="AJ264" s="154"/>
      <c r="AK264" s="154"/>
      <c r="AL264" s="154"/>
      <c r="AM264" s="154" t="s">
        <v>406</v>
      </c>
      <c r="AN264" s="154"/>
      <c r="AO264" s="154"/>
      <c r="AP264" s="150"/>
      <c r="AQ264" s="158" t="s">
        <v>232</v>
      </c>
      <c r="AR264" s="129"/>
      <c r="AS264" s="129"/>
      <c r="AT264" s="130"/>
      <c r="AU264" s="135" t="s">
        <v>248</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379</v>
      </c>
      <c r="AF268" s="154"/>
      <c r="AG268" s="154"/>
      <c r="AH268" s="154"/>
      <c r="AI268" s="154" t="s">
        <v>377</v>
      </c>
      <c r="AJ268" s="154"/>
      <c r="AK268" s="154"/>
      <c r="AL268" s="154"/>
      <c r="AM268" s="154" t="s">
        <v>406</v>
      </c>
      <c r="AN268" s="154"/>
      <c r="AO268" s="154"/>
      <c r="AP268" s="150"/>
      <c r="AQ268" s="150" t="s">
        <v>232</v>
      </c>
      <c r="AR268" s="151"/>
      <c r="AS268" s="151"/>
      <c r="AT268" s="152"/>
      <c r="AU268" s="195" t="s">
        <v>248</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249</v>
      </c>
      <c r="H272" s="129"/>
      <c r="I272" s="129"/>
      <c r="J272" s="129"/>
      <c r="K272" s="129"/>
      <c r="L272" s="129"/>
      <c r="M272" s="129"/>
      <c r="N272" s="129"/>
      <c r="O272" s="129"/>
      <c r="P272" s="130"/>
      <c r="Q272" s="158" t="s">
        <v>323</v>
      </c>
      <c r="R272" s="129"/>
      <c r="S272" s="129"/>
      <c r="T272" s="129"/>
      <c r="U272" s="129"/>
      <c r="V272" s="129"/>
      <c r="W272" s="129"/>
      <c r="X272" s="129"/>
      <c r="Y272" s="129"/>
      <c r="Z272" s="129"/>
      <c r="AA272" s="129"/>
      <c r="AB272" s="128" t="s">
        <v>324</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249</v>
      </c>
      <c r="H279" s="129"/>
      <c r="I279" s="129"/>
      <c r="J279" s="129"/>
      <c r="K279" s="129"/>
      <c r="L279" s="129"/>
      <c r="M279" s="129"/>
      <c r="N279" s="129"/>
      <c r="O279" s="129"/>
      <c r="P279" s="130"/>
      <c r="Q279" s="158" t="s">
        <v>323</v>
      </c>
      <c r="R279" s="129"/>
      <c r="S279" s="129"/>
      <c r="T279" s="129"/>
      <c r="U279" s="129"/>
      <c r="V279" s="129"/>
      <c r="W279" s="129"/>
      <c r="X279" s="129"/>
      <c r="Y279" s="129"/>
      <c r="Z279" s="129"/>
      <c r="AA279" s="129"/>
      <c r="AB279" s="128" t="s">
        <v>324</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249</v>
      </c>
      <c r="H286" s="129"/>
      <c r="I286" s="129"/>
      <c r="J286" s="129"/>
      <c r="K286" s="129"/>
      <c r="L286" s="129"/>
      <c r="M286" s="129"/>
      <c r="N286" s="129"/>
      <c r="O286" s="129"/>
      <c r="P286" s="130"/>
      <c r="Q286" s="158" t="s">
        <v>323</v>
      </c>
      <c r="R286" s="129"/>
      <c r="S286" s="129"/>
      <c r="T286" s="129"/>
      <c r="U286" s="129"/>
      <c r="V286" s="129"/>
      <c r="W286" s="129"/>
      <c r="X286" s="129"/>
      <c r="Y286" s="129"/>
      <c r="Z286" s="129"/>
      <c r="AA286" s="129"/>
      <c r="AB286" s="128" t="s">
        <v>324</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249</v>
      </c>
      <c r="H293" s="129"/>
      <c r="I293" s="129"/>
      <c r="J293" s="129"/>
      <c r="K293" s="129"/>
      <c r="L293" s="129"/>
      <c r="M293" s="129"/>
      <c r="N293" s="129"/>
      <c r="O293" s="129"/>
      <c r="P293" s="130"/>
      <c r="Q293" s="158" t="s">
        <v>323</v>
      </c>
      <c r="R293" s="129"/>
      <c r="S293" s="129"/>
      <c r="T293" s="129"/>
      <c r="U293" s="129"/>
      <c r="V293" s="129"/>
      <c r="W293" s="129"/>
      <c r="X293" s="129"/>
      <c r="Y293" s="129"/>
      <c r="Z293" s="129"/>
      <c r="AA293" s="129"/>
      <c r="AB293" s="128" t="s">
        <v>324</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249</v>
      </c>
      <c r="H300" s="129"/>
      <c r="I300" s="129"/>
      <c r="J300" s="129"/>
      <c r="K300" s="129"/>
      <c r="L300" s="129"/>
      <c r="M300" s="129"/>
      <c r="N300" s="129"/>
      <c r="O300" s="129"/>
      <c r="P300" s="130"/>
      <c r="Q300" s="158" t="s">
        <v>323</v>
      </c>
      <c r="R300" s="129"/>
      <c r="S300" s="129"/>
      <c r="T300" s="129"/>
      <c r="U300" s="129"/>
      <c r="V300" s="129"/>
      <c r="W300" s="129"/>
      <c r="X300" s="129"/>
      <c r="Y300" s="129"/>
      <c r="Z300" s="129"/>
      <c r="AA300" s="129"/>
      <c r="AB300" s="128" t="s">
        <v>324</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288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379</v>
      </c>
      <c r="AF312" s="154"/>
      <c r="AG312" s="154"/>
      <c r="AH312" s="154"/>
      <c r="AI312" s="154" t="s">
        <v>377</v>
      </c>
      <c r="AJ312" s="154"/>
      <c r="AK312" s="154"/>
      <c r="AL312" s="154"/>
      <c r="AM312" s="154" t="s">
        <v>406</v>
      </c>
      <c r="AN312" s="154"/>
      <c r="AO312" s="154"/>
      <c r="AP312" s="150"/>
      <c r="AQ312" s="150" t="s">
        <v>232</v>
      </c>
      <c r="AR312" s="151"/>
      <c r="AS312" s="151"/>
      <c r="AT312" s="152"/>
      <c r="AU312" s="195" t="s">
        <v>248</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379</v>
      </c>
      <c r="AF316" s="154"/>
      <c r="AG316" s="154"/>
      <c r="AH316" s="154"/>
      <c r="AI316" s="154" t="s">
        <v>377</v>
      </c>
      <c r="AJ316" s="154"/>
      <c r="AK316" s="154"/>
      <c r="AL316" s="154"/>
      <c r="AM316" s="154" t="s">
        <v>406</v>
      </c>
      <c r="AN316" s="154"/>
      <c r="AO316" s="154"/>
      <c r="AP316" s="150"/>
      <c r="AQ316" s="150" t="s">
        <v>232</v>
      </c>
      <c r="AR316" s="151"/>
      <c r="AS316" s="151"/>
      <c r="AT316" s="152"/>
      <c r="AU316" s="195" t="s">
        <v>248</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379</v>
      </c>
      <c r="AF320" s="154"/>
      <c r="AG320" s="154"/>
      <c r="AH320" s="154"/>
      <c r="AI320" s="154" t="s">
        <v>377</v>
      </c>
      <c r="AJ320" s="154"/>
      <c r="AK320" s="154"/>
      <c r="AL320" s="154"/>
      <c r="AM320" s="154" t="s">
        <v>406</v>
      </c>
      <c r="AN320" s="154"/>
      <c r="AO320" s="154"/>
      <c r="AP320" s="150"/>
      <c r="AQ320" s="150" t="s">
        <v>232</v>
      </c>
      <c r="AR320" s="151"/>
      <c r="AS320" s="151"/>
      <c r="AT320" s="152"/>
      <c r="AU320" s="195" t="s">
        <v>248</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379</v>
      </c>
      <c r="AF324" s="154"/>
      <c r="AG324" s="154"/>
      <c r="AH324" s="154"/>
      <c r="AI324" s="154" t="s">
        <v>377</v>
      </c>
      <c r="AJ324" s="154"/>
      <c r="AK324" s="154"/>
      <c r="AL324" s="154"/>
      <c r="AM324" s="154" t="s">
        <v>406</v>
      </c>
      <c r="AN324" s="154"/>
      <c r="AO324" s="154"/>
      <c r="AP324" s="150"/>
      <c r="AQ324" s="150" t="s">
        <v>232</v>
      </c>
      <c r="AR324" s="151"/>
      <c r="AS324" s="151"/>
      <c r="AT324" s="152"/>
      <c r="AU324" s="195" t="s">
        <v>248</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379</v>
      </c>
      <c r="AF328" s="154"/>
      <c r="AG328" s="154"/>
      <c r="AH328" s="154"/>
      <c r="AI328" s="154" t="s">
        <v>377</v>
      </c>
      <c r="AJ328" s="154"/>
      <c r="AK328" s="154"/>
      <c r="AL328" s="154"/>
      <c r="AM328" s="154" t="s">
        <v>406</v>
      </c>
      <c r="AN328" s="154"/>
      <c r="AO328" s="154"/>
      <c r="AP328" s="150"/>
      <c r="AQ328" s="150" t="s">
        <v>232</v>
      </c>
      <c r="AR328" s="151"/>
      <c r="AS328" s="151"/>
      <c r="AT328" s="152"/>
      <c r="AU328" s="195" t="s">
        <v>248</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249</v>
      </c>
      <c r="H332" s="129"/>
      <c r="I332" s="129"/>
      <c r="J332" s="129"/>
      <c r="K332" s="129"/>
      <c r="L332" s="129"/>
      <c r="M332" s="129"/>
      <c r="N332" s="129"/>
      <c r="O332" s="129"/>
      <c r="P332" s="130"/>
      <c r="Q332" s="158" t="s">
        <v>323</v>
      </c>
      <c r="R332" s="129"/>
      <c r="S332" s="129"/>
      <c r="T332" s="129"/>
      <c r="U332" s="129"/>
      <c r="V332" s="129"/>
      <c r="W332" s="129"/>
      <c r="X332" s="129"/>
      <c r="Y332" s="129"/>
      <c r="Z332" s="129"/>
      <c r="AA332" s="129"/>
      <c r="AB332" s="128" t="s">
        <v>324</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249</v>
      </c>
      <c r="H339" s="129"/>
      <c r="I339" s="129"/>
      <c r="J339" s="129"/>
      <c r="K339" s="129"/>
      <c r="L339" s="129"/>
      <c r="M339" s="129"/>
      <c r="N339" s="129"/>
      <c r="O339" s="129"/>
      <c r="P339" s="130"/>
      <c r="Q339" s="158" t="s">
        <v>323</v>
      </c>
      <c r="R339" s="129"/>
      <c r="S339" s="129"/>
      <c r="T339" s="129"/>
      <c r="U339" s="129"/>
      <c r="V339" s="129"/>
      <c r="W339" s="129"/>
      <c r="X339" s="129"/>
      <c r="Y339" s="129"/>
      <c r="Z339" s="129"/>
      <c r="AA339" s="129"/>
      <c r="AB339" s="128" t="s">
        <v>324</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249</v>
      </c>
      <c r="H346" s="129"/>
      <c r="I346" s="129"/>
      <c r="J346" s="129"/>
      <c r="K346" s="129"/>
      <c r="L346" s="129"/>
      <c r="M346" s="129"/>
      <c r="N346" s="129"/>
      <c r="O346" s="129"/>
      <c r="P346" s="130"/>
      <c r="Q346" s="158" t="s">
        <v>323</v>
      </c>
      <c r="R346" s="129"/>
      <c r="S346" s="129"/>
      <c r="T346" s="129"/>
      <c r="U346" s="129"/>
      <c r="V346" s="129"/>
      <c r="W346" s="129"/>
      <c r="X346" s="129"/>
      <c r="Y346" s="129"/>
      <c r="Z346" s="129"/>
      <c r="AA346" s="129"/>
      <c r="AB346" s="128" t="s">
        <v>324</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249</v>
      </c>
      <c r="H353" s="129"/>
      <c r="I353" s="129"/>
      <c r="J353" s="129"/>
      <c r="K353" s="129"/>
      <c r="L353" s="129"/>
      <c r="M353" s="129"/>
      <c r="N353" s="129"/>
      <c r="O353" s="129"/>
      <c r="P353" s="130"/>
      <c r="Q353" s="158" t="s">
        <v>323</v>
      </c>
      <c r="R353" s="129"/>
      <c r="S353" s="129"/>
      <c r="T353" s="129"/>
      <c r="U353" s="129"/>
      <c r="V353" s="129"/>
      <c r="W353" s="129"/>
      <c r="X353" s="129"/>
      <c r="Y353" s="129"/>
      <c r="Z353" s="129"/>
      <c r="AA353" s="129"/>
      <c r="AB353" s="128" t="s">
        <v>324</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249</v>
      </c>
      <c r="H360" s="129"/>
      <c r="I360" s="129"/>
      <c r="J360" s="129"/>
      <c r="K360" s="129"/>
      <c r="L360" s="129"/>
      <c r="M360" s="129"/>
      <c r="N360" s="129"/>
      <c r="O360" s="129"/>
      <c r="P360" s="130"/>
      <c r="Q360" s="158" t="s">
        <v>323</v>
      </c>
      <c r="R360" s="129"/>
      <c r="S360" s="129"/>
      <c r="T360" s="129"/>
      <c r="U360" s="129"/>
      <c r="V360" s="129"/>
      <c r="W360" s="129"/>
      <c r="X360" s="129"/>
      <c r="Y360" s="129"/>
      <c r="Z360" s="129"/>
      <c r="AA360" s="129"/>
      <c r="AB360" s="128" t="s">
        <v>324</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288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379</v>
      </c>
      <c r="AF372" s="154"/>
      <c r="AG372" s="154"/>
      <c r="AH372" s="154"/>
      <c r="AI372" s="154" t="s">
        <v>377</v>
      </c>
      <c r="AJ372" s="154"/>
      <c r="AK372" s="154"/>
      <c r="AL372" s="154"/>
      <c r="AM372" s="154" t="s">
        <v>406</v>
      </c>
      <c r="AN372" s="154"/>
      <c r="AO372" s="154"/>
      <c r="AP372" s="150"/>
      <c r="AQ372" s="150" t="s">
        <v>232</v>
      </c>
      <c r="AR372" s="151"/>
      <c r="AS372" s="151"/>
      <c r="AT372" s="152"/>
      <c r="AU372" s="195" t="s">
        <v>248</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379</v>
      </c>
      <c r="AF376" s="154"/>
      <c r="AG376" s="154"/>
      <c r="AH376" s="154"/>
      <c r="AI376" s="154" t="s">
        <v>377</v>
      </c>
      <c r="AJ376" s="154"/>
      <c r="AK376" s="154"/>
      <c r="AL376" s="154"/>
      <c r="AM376" s="154" t="s">
        <v>406</v>
      </c>
      <c r="AN376" s="154"/>
      <c r="AO376" s="154"/>
      <c r="AP376" s="150"/>
      <c r="AQ376" s="150" t="s">
        <v>232</v>
      </c>
      <c r="AR376" s="151"/>
      <c r="AS376" s="151"/>
      <c r="AT376" s="152"/>
      <c r="AU376" s="195" t="s">
        <v>248</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379</v>
      </c>
      <c r="AF380" s="154"/>
      <c r="AG380" s="154"/>
      <c r="AH380" s="154"/>
      <c r="AI380" s="154" t="s">
        <v>377</v>
      </c>
      <c r="AJ380" s="154"/>
      <c r="AK380" s="154"/>
      <c r="AL380" s="154"/>
      <c r="AM380" s="154" t="s">
        <v>406</v>
      </c>
      <c r="AN380" s="154"/>
      <c r="AO380" s="154"/>
      <c r="AP380" s="150"/>
      <c r="AQ380" s="150" t="s">
        <v>232</v>
      </c>
      <c r="AR380" s="151"/>
      <c r="AS380" s="151"/>
      <c r="AT380" s="152"/>
      <c r="AU380" s="195" t="s">
        <v>248</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379</v>
      </c>
      <c r="AF384" s="154"/>
      <c r="AG384" s="154"/>
      <c r="AH384" s="154"/>
      <c r="AI384" s="154" t="s">
        <v>377</v>
      </c>
      <c r="AJ384" s="154"/>
      <c r="AK384" s="154"/>
      <c r="AL384" s="154"/>
      <c r="AM384" s="154" t="s">
        <v>406</v>
      </c>
      <c r="AN384" s="154"/>
      <c r="AO384" s="154"/>
      <c r="AP384" s="150"/>
      <c r="AQ384" s="150" t="s">
        <v>232</v>
      </c>
      <c r="AR384" s="151"/>
      <c r="AS384" s="151"/>
      <c r="AT384" s="152"/>
      <c r="AU384" s="195" t="s">
        <v>248</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379</v>
      </c>
      <c r="AF388" s="154"/>
      <c r="AG388" s="154"/>
      <c r="AH388" s="154"/>
      <c r="AI388" s="154" t="s">
        <v>377</v>
      </c>
      <c r="AJ388" s="154"/>
      <c r="AK388" s="154"/>
      <c r="AL388" s="154"/>
      <c r="AM388" s="154" t="s">
        <v>406</v>
      </c>
      <c r="AN388" s="154"/>
      <c r="AO388" s="154"/>
      <c r="AP388" s="150"/>
      <c r="AQ388" s="150" t="s">
        <v>232</v>
      </c>
      <c r="AR388" s="151"/>
      <c r="AS388" s="151"/>
      <c r="AT388" s="152"/>
      <c r="AU388" s="195" t="s">
        <v>248</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249</v>
      </c>
      <c r="H392" s="129"/>
      <c r="I392" s="129"/>
      <c r="J392" s="129"/>
      <c r="K392" s="129"/>
      <c r="L392" s="129"/>
      <c r="M392" s="129"/>
      <c r="N392" s="129"/>
      <c r="O392" s="129"/>
      <c r="P392" s="130"/>
      <c r="Q392" s="158" t="s">
        <v>323</v>
      </c>
      <c r="R392" s="129"/>
      <c r="S392" s="129"/>
      <c r="T392" s="129"/>
      <c r="U392" s="129"/>
      <c r="V392" s="129"/>
      <c r="W392" s="129"/>
      <c r="X392" s="129"/>
      <c r="Y392" s="129"/>
      <c r="Z392" s="129"/>
      <c r="AA392" s="129"/>
      <c r="AB392" s="128" t="s">
        <v>324</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249</v>
      </c>
      <c r="H399" s="129"/>
      <c r="I399" s="129"/>
      <c r="J399" s="129"/>
      <c r="K399" s="129"/>
      <c r="L399" s="129"/>
      <c r="M399" s="129"/>
      <c r="N399" s="129"/>
      <c r="O399" s="129"/>
      <c r="P399" s="130"/>
      <c r="Q399" s="158" t="s">
        <v>323</v>
      </c>
      <c r="R399" s="129"/>
      <c r="S399" s="129"/>
      <c r="T399" s="129"/>
      <c r="U399" s="129"/>
      <c r="V399" s="129"/>
      <c r="W399" s="129"/>
      <c r="X399" s="129"/>
      <c r="Y399" s="129"/>
      <c r="Z399" s="129"/>
      <c r="AA399" s="129"/>
      <c r="AB399" s="128" t="s">
        <v>324</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249</v>
      </c>
      <c r="H406" s="129"/>
      <c r="I406" s="129"/>
      <c r="J406" s="129"/>
      <c r="K406" s="129"/>
      <c r="L406" s="129"/>
      <c r="M406" s="129"/>
      <c r="N406" s="129"/>
      <c r="O406" s="129"/>
      <c r="P406" s="130"/>
      <c r="Q406" s="158" t="s">
        <v>323</v>
      </c>
      <c r="R406" s="129"/>
      <c r="S406" s="129"/>
      <c r="T406" s="129"/>
      <c r="U406" s="129"/>
      <c r="V406" s="129"/>
      <c r="W406" s="129"/>
      <c r="X406" s="129"/>
      <c r="Y406" s="129"/>
      <c r="Z406" s="129"/>
      <c r="AA406" s="129"/>
      <c r="AB406" s="128" t="s">
        <v>324</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249</v>
      </c>
      <c r="H413" s="129"/>
      <c r="I413" s="129"/>
      <c r="J413" s="129"/>
      <c r="K413" s="129"/>
      <c r="L413" s="129"/>
      <c r="M413" s="129"/>
      <c r="N413" s="129"/>
      <c r="O413" s="129"/>
      <c r="P413" s="130"/>
      <c r="Q413" s="158" t="s">
        <v>323</v>
      </c>
      <c r="R413" s="129"/>
      <c r="S413" s="129"/>
      <c r="T413" s="129"/>
      <c r="U413" s="129"/>
      <c r="V413" s="129"/>
      <c r="W413" s="129"/>
      <c r="X413" s="129"/>
      <c r="Y413" s="129"/>
      <c r="Z413" s="129"/>
      <c r="AA413" s="129"/>
      <c r="AB413" s="128" t="s">
        <v>324</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249</v>
      </c>
      <c r="H420" s="129"/>
      <c r="I420" s="129"/>
      <c r="J420" s="129"/>
      <c r="K420" s="129"/>
      <c r="L420" s="129"/>
      <c r="M420" s="129"/>
      <c r="N420" s="129"/>
      <c r="O420" s="129"/>
      <c r="P420" s="130"/>
      <c r="Q420" s="158" t="s">
        <v>323</v>
      </c>
      <c r="R420" s="129"/>
      <c r="S420" s="129"/>
      <c r="T420" s="129"/>
      <c r="U420" s="129"/>
      <c r="V420" s="129"/>
      <c r="W420" s="129"/>
      <c r="X420" s="129"/>
      <c r="Y420" s="129"/>
      <c r="Z420" s="129"/>
      <c r="AA420" s="129"/>
      <c r="AB420" s="128" t="s">
        <v>324</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288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2">
      <c r="A430" s="188"/>
      <c r="B430" s="185"/>
      <c r="C430" s="177" t="s">
        <v>409</v>
      </c>
      <c r="D430" s="967"/>
      <c r="E430" s="173" t="s">
        <v>387</v>
      </c>
      <c r="F430" s="931"/>
      <c r="G430" s="932" t="s">
        <v>252</v>
      </c>
      <c r="H430" s="122"/>
      <c r="I430" s="122"/>
      <c r="J430" s="933"/>
      <c r="K430" s="934"/>
      <c r="L430" s="934"/>
      <c r="M430" s="934"/>
      <c r="N430" s="934"/>
      <c r="O430" s="934"/>
      <c r="P430" s="934"/>
      <c r="Q430" s="934"/>
      <c r="R430" s="934"/>
      <c r="S430" s="934"/>
      <c r="T430" s="935"/>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6"/>
    </row>
    <row r="431" spans="1:50" ht="18.75" hidden="1" customHeight="1" x14ac:dyDescent="0.2">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400</v>
      </c>
      <c r="AJ431" s="339"/>
      <c r="AK431" s="339"/>
      <c r="AL431" s="158"/>
      <c r="AM431" s="339" t="s">
        <v>413</v>
      </c>
      <c r="AN431" s="339"/>
      <c r="AO431" s="339"/>
      <c r="AP431" s="158"/>
      <c r="AQ431" s="158" t="s">
        <v>232</v>
      </c>
      <c r="AR431" s="129"/>
      <c r="AS431" s="129"/>
      <c r="AT431" s="130"/>
      <c r="AU431" s="135" t="s">
        <v>134</v>
      </c>
      <c r="AV431" s="135"/>
      <c r="AW431" s="135"/>
      <c r="AX431" s="136"/>
    </row>
    <row r="432" spans="1:50" ht="18.75" hidden="1"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233</v>
      </c>
      <c r="AH432" s="133"/>
      <c r="AI432" s="155"/>
      <c r="AJ432" s="155"/>
      <c r="AK432" s="155"/>
      <c r="AL432" s="153"/>
      <c r="AM432" s="155"/>
      <c r="AN432" s="155"/>
      <c r="AO432" s="155"/>
      <c r="AP432" s="153"/>
      <c r="AQ432" s="607"/>
      <c r="AR432" s="199"/>
      <c r="AS432" s="132" t="s">
        <v>233</v>
      </c>
      <c r="AT432" s="133"/>
      <c r="AU432" s="199"/>
      <c r="AV432" s="199"/>
      <c r="AW432" s="132" t="s">
        <v>181</v>
      </c>
      <c r="AX432" s="194"/>
    </row>
    <row r="433" spans="1:50" ht="23.25" hidden="1" customHeight="1" x14ac:dyDescent="0.2">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182</v>
      </c>
      <c r="AC435" s="596"/>
      <c r="AD435" s="596"/>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2">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400</v>
      </c>
      <c r="AJ436" s="339"/>
      <c r="AK436" s="339"/>
      <c r="AL436" s="158"/>
      <c r="AM436" s="339" t="s">
        <v>413</v>
      </c>
      <c r="AN436" s="339"/>
      <c r="AO436" s="339"/>
      <c r="AP436" s="158"/>
      <c r="AQ436" s="158" t="s">
        <v>232</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607"/>
      <c r="AR437" s="199"/>
      <c r="AS437" s="132" t="s">
        <v>233</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182</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400</v>
      </c>
      <c r="AJ441" s="339"/>
      <c r="AK441" s="339"/>
      <c r="AL441" s="158"/>
      <c r="AM441" s="339" t="s">
        <v>413</v>
      </c>
      <c r="AN441" s="339"/>
      <c r="AO441" s="339"/>
      <c r="AP441" s="158"/>
      <c r="AQ441" s="158" t="s">
        <v>232</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607"/>
      <c r="AR442" s="199"/>
      <c r="AS442" s="132" t="s">
        <v>233</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182</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400</v>
      </c>
      <c r="AJ446" s="339"/>
      <c r="AK446" s="339"/>
      <c r="AL446" s="158"/>
      <c r="AM446" s="339" t="s">
        <v>413</v>
      </c>
      <c r="AN446" s="339"/>
      <c r="AO446" s="339"/>
      <c r="AP446" s="158"/>
      <c r="AQ446" s="158" t="s">
        <v>232</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607"/>
      <c r="AR447" s="199"/>
      <c r="AS447" s="132" t="s">
        <v>233</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182</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400</v>
      </c>
      <c r="AJ451" s="339"/>
      <c r="AK451" s="339"/>
      <c r="AL451" s="158"/>
      <c r="AM451" s="339" t="s">
        <v>413</v>
      </c>
      <c r="AN451" s="339"/>
      <c r="AO451" s="339"/>
      <c r="AP451" s="158"/>
      <c r="AQ451" s="158" t="s">
        <v>232</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607"/>
      <c r="AR452" s="199"/>
      <c r="AS452" s="132" t="s">
        <v>233</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182</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2">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400</v>
      </c>
      <c r="AJ456" s="339"/>
      <c r="AK456" s="339"/>
      <c r="AL456" s="158"/>
      <c r="AM456" s="339" t="s">
        <v>413</v>
      </c>
      <c r="AN456" s="339"/>
      <c r="AO456" s="339"/>
      <c r="AP456" s="158"/>
      <c r="AQ456" s="158" t="s">
        <v>232</v>
      </c>
      <c r="AR456" s="129"/>
      <c r="AS456" s="129"/>
      <c r="AT456" s="130"/>
      <c r="AU456" s="135" t="s">
        <v>134</v>
      </c>
      <c r="AV456" s="135"/>
      <c r="AW456" s="135"/>
      <c r="AX456" s="136"/>
    </row>
    <row r="457" spans="1:50" ht="18.75" hidden="1"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233</v>
      </c>
      <c r="AH457" s="133"/>
      <c r="AI457" s="155"/>
      <c r="AJ457" s="155"/>
      <c r="AK457" s="155"/>
      <c r="AL457" s="153"/>
      <c r="AM457" s="155"/>
      <c r="AN457" s="155"/>
      <c r="AO457" s="155"/>
      <c r="AP457" s="153"/>
      <c r="AQ457" s="607"/>
      <c r="AR457" s="199"/>
      <c r="AS457" s="132" t="s">
        <v>233</v>
      </c>
      <c r="AT457" s="133"/>
      <c r="AU457" s="199"/>
      <c r="AV457" s="199"/>
      <c r="AW457" s="132" t="s">
        <v>181</v>
      </c>
      <c r="AX457" s="194"/>
    </row>
    <row r="458" spans="1:50" ht="23.25" hidden="1"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2">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400</v>
      </c>
      <c r="AJ461" s="339"/>
      <c r="AK461" s="339"/>
      <c r="AL461" s="158"/>
      <c r="AM461" s="339" t="s">
        <v>413</v>
      </c>
      <c r="AN461" s="339"/>
      <c r="AO461" s="339"/>
      <c r="AP461" s="158"/>
      <c r="AQ461" s="158" t="s">
        <v>232</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607"/>
      <c r="AR462" s="199"/>
      <c r="AS462" s="132" t="s">
        <v>233</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400</v>
      </c>
      <c r="AJ466" s="339"/>
      <c r="AK466" s="339"/>
      <c r="AL466" s="158"/>
      <c r="AM466" s="339" t="s">
        <v>413</v>
      </c>
      <c r="AN466" s="339"/>
      <c r="AO466" s="339"/>
      <c r="AP466" s="158"/>
      <c r="AQ466" s="158" t="s">
        <v>232</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607"/>
      <c r="AR467" s="199"/>
      <c r="AS467" s="132" t="s">
        <v>233</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400</v>
      </c>
      <c r="AJ471" s="339"/>
      <c r="AK471" s="339"/>
      <c r="AL471" s="158"/>
      <c r="AM471" s="339" t="s">
        <v>413</v>
      </c>
      <c r="AN471" s="339"/>
      <c r="AO471" s="339"/>
      <c r="AP471" s="158"/>
      <c r="AQ471" s="158" t="s">
        <v>232</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607"/>
      <c r="AR472" s="199"/>
      <c r="AS472" s="132" t="s">
        <v>233</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400</v>
      </c>
      <c r="AJ476" s="339"/>
      <c r="AK476" s="339"/>
      <c r="AL476" s="158"/>
      <c r="AM476" s="339" t="s">
        <v>413</v>
      </c>
      <c r="AN476" s="339"/>
      <c r="AO476" s="339"/>
      <c r="AP476" s="158"/>
      <c r="AQ476" s="158" t="s">
        <v>232</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607"/>
      <c r="AR477" s="199"/>
      <c r="AS477" s="132" t="s">
        <v>233</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2">
      <c r="A481" s="188"/>
      <c r="B481" s="185"/>
      <c r="C481" s="179"/>
      <c r="D481" s="185"/>
      <c r="E481" s="121" t="s">
        <v>396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391</v>
      </c>
      <c r="F484" s="174"/>
      <c r="G484" s="932" t="s">
        <v>252</v>
      </c>
      <c r="H484" s="122"/>
      <c r="I484" s="122"/>
      <c r="J484" s="933"/>
      <c r="K484" s="934"/>
      <c r="L484" s="934"/>
      <c r="M484" s="934"/>
      <c r="N484" s="934"/>
      <c r="O484" s="934"/>
      <c r="P484" s="934"/>
      <c r="Q484" s="934"/>
      <c r="R484" s="934"/>
      <c r="S484" s="934"/>
      <c r="T484" s="93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6"/>
    </row>
    <row r="485" spans="1:50" ht="18.75" hidden="1" customHeight="1" x14ac:dyDescent="0.2">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400</v>
      </c>
      <c r="AJ485" s="339"/>
      <c r="AK485" s="339"/>
      <c r="AL485" s="158"/>
      <c r="AM485" s="339" t="s">
        <v>413</v>
      </c>
      <c r="AN485" s="339"/>
      <c r="AO485" s="339"/>
      <c r="AP485" s="158"/>
      <c r="AQ485" s="158" t="s">
        <v>232</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607"/>
      <c r="AR486" s="199"/>
      <c r="AS486" s="132" t="s">
        <v>233</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182</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400</v>
      </c>
      <c r="AJ490" s="339"/>
      <c r="AK490" s="339"/>
      <c r="AL490" s="158"/>
      <c r="AM490" s="339" t="s">
        <v>413</v>
      </c>
      <c r="AN490" s="339"/>
      <c r="AO490" s="339"/>
      <c r="AP490" s="158"/>
      <c r="AQ490" s="158" t="s">
        <v>232</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607"/>
      <c r="AR491" s="199"/>
      <c r="AS491" s="132" t="s">
        <v>233</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182</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400</v>
      </c>
      <c r="AJ495" s="339"/>
      <c r="AK495" s="339"/>
      <c r="AL495" s="158"/>
      <c r="AM495" s="339" t="s">
        <v>413</v>
      </c>
      <c r="AN495" s="339"/>
      <c r="AO495" s="339"/>
      <c r="AP495" s="158"/>
      <c r="AQ495" s="158" t="s">
        <v>232</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607"/>
      <c r="AR496" s="199"/>
      <c r="AS496" s="132" t="s">
        <v>233</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182</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400</v>
      </c>
      <c r="AJ500" s="339"/>
      <c r="AK500" s="339"/>
      <c r="AL500" s="158"/>
      <c r="AM500" s="339" t="s">
        <v>413</v>
      </c>
      <c r="AN500" s="339"/>
      <c r="AO500" s="339"/>
      <c r="AP500" s="158"/>
      <c r="AQ500" s="158" t="s">
        <v>232</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607"/>
      <c r="AR501" s="199"/>
      <c r="AS501" s="132" t="s">
        <v>233</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182</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400</v>
      </c>
      <c r="AJ505" s="339"/>
      <c r="AK505" s="339"/>
      <c r="AL505" s="158"/>
      <c r="AM505" s="339" t="s">
        <v>413</v>
      </c>
      <c r="AN505" s="339"/>
      <c r="AO505" s="339"/>
      <c r="AP505" s="158"/>
      <c r="AQ505" s="158" t="s">
        <v>232</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607"/>
      <c r="AR506" s="199"/>
      <c r="AS506" s="132" t="s">
        <v>233</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182</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400</v>
      </c>
      <c r="AJ510" s="339"/>
      <c r="AK510" s="339"/>
      <c r="AL510" s="158"/>
      <c r="AM510" s="339" t="s">
        <v>413</v>
      </c>
      <c r="AN510" s="339"/>
      <c r="AO510" s="339"/>
      <c r="AP510" s="158"/>
      <c r="AQ510" s="158" t="s">
        <v>232</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607"/>
      <c r="AR511" s="199"/>
      <c r="AS511" s="132" t="s">
        <v>233</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400</v>
      </c>
      <c r="AJ515" s="339"/>
      <c r="AK515" s="339"/>
      <c r="AL515" s="158"/>
      <c r="AM515" s="339" t="s">
        <v>413</v>
      </c>
      <c r="AN515" s="339"/>
      <c r="AO515" s="339"/>
      <c r="AP515" s="158"/>
      <c r="AQ515" s="158" t="s">
        <v>232</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607"/>
      <c r="AR516" s="199"/>
      <c r="AS516" s="132" t="s">
        <v>233</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400</v>
      </c>
      <c r="AJ520" s="339"/>
      <c r="AK520" s="339"/>
      <c r="AL520" s="158"/>
      <c r="AM520" s="339" t="s">
        <v>413</v>
      </c>
      <c r="AN520" s="339"/>
      <c r="AO520" s="339"/>
      <c r="AP520" s="158"/>
      <c r="AQ520" s="158" t="s">
        <v>232</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607"/>
      <c r="AR521" s="199"/>
      <c r="AS521" s="132" t="s">
        <v>233</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400</v>
      </c>
      <c r="AJ525" s="339"/>
      <c r="AK525" s="339"/>
      <c r="AL525" s="158"/>
      <c r="AM525" s="339" t="s">
        <v>413</v>
      </c>
      <c r="AN525" s="339"/>
      <c r="AO525" s="339"/>
      <c r="AP525" s="158"/>
      <c r="AQ525" s="158" t="s">
        <v>232</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607"/>
      <c r="AR526" s="199"/>
      <c r="AS526" s="132" t="s">
        <v>233</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400</v>
      </c>
      <c r="AJ530" s="339"/>
      <c r="AK530" s="339"/>
      <c r="AL530" s="158"/>
      <c r="AM530" s="339" t="s">
        <v>413</v>
      </c>
      <c r="AN530" s="339"/>
      <c r="AO530" s="339"/>
      <c r="AP530" s="158"/>
      <c r="AQ530" s="158" t="s">
        <v>232</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607"/>
      <c r="AR531" s="199"/>
      <c r="AS531" s="132" t="s">
        <v>233</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397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392</v>
      </c>
      <c r="F538" s="174"/>
      <c r="G538" s="932" t="s">
        <v>252</v>
      </c>
      <c r="H538" s="122"/>
      <c r="I538" s="122"/>
      <c r="J538" s="933"/>
      <c r="K538" s="934"/>
      <c r="L538" s="934"/>
      <c r="M538" s="934"/>
      <c r="N538" s="934"/>
      <c r="O538" s="934"/>
      <c r="P538" s="934"/>
      <c r="Q538" s="934"/>
      <c r="R538" s="934"/>
      <c r="S538" s="934"/>
      <c r="T538" s="93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6"/>
    </row>
    <row r="539" spans="1:50" ht="18.75" hidden="1" customHeight="1" x14ac:dyDescent="0.2">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400</v>
      </c>
      <c r="AJ539" s="339"/>
      <c r="AK539" s="339"/>
      <c r="AL539" s="158"/>
      <c r="AM539" s="339" t="s">
        <v>413</v>
      </c>
      <c r="AN539" s="339"/>
      <c r="AO539" s="339"/>
      <c r="AP539" s="158"/>
      <c r="AQ539" s="158" t="s">
        <v>232</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607"/>
      <c r="AR540" s="199"/>
      <c r="AS540" s="132" t="s">
        <v>233</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182</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400</v>
      </c>
      <c r="AJ544" s="339"/>
      <c r="AK544" s="339"/>
      <c r="AL544" s="158"/>
      <c r="AM544" s="339" t="s">
        <v>413</v>
      </c>
      <c r="AN544" s="339"/>
      <c r="AO544" s="339"/>
      <c r="AP544" s="158"/>
      <c r="AQ544" s="158" t="s">
        <v>232</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607"/>
      <c r="AR545" s="199"/>
      <c r="AS545" s="132" t="s">
        <v>233</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182</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400</v>
      </c>
      <c r="AJ549" s="339"/>
      <c r="AK549" s="339"/>
      <c r="AL549" s="158"/>
      <c r="AM549" s="339" t="s">
        <v>413</v>
      </c>
      <c r="AN549" s="339"/>
      <c r="AO549" s="339"/>
      <c r="AP549" s="158"/>
      <c r="AQ549" s="158" t="s">
        <v>232</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607"/>
      <c r="AR550" s="199"/>
      <c r="AS550" s="132" t="s">
        <v>233</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182</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400</v>
      </c>
      <c r="AJ554" s="339"/>
      <c r="AK554" s="339"/>
      <c r="AL554" s="158"/>
      <c r="AM554" s="339" t="s">
        <v>413</v>
      </c>
      <c r="AN554" s="339"/>
      <c r="AO554" s="339"/>
      <c r="AP554" s="158"/>
      <c r="AQ554" s="158" t="s">
        <v>232</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607"/>
      <c r="AR555" s="199"/>
      <c r="AS555" s="132" t="s">
        <v>233</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182</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400</v>
      </c>
      <c r="AJ559" s="339"/>
      <c r="AK559" s="339"/>
      <c r="AL559" s="158"/>
      <c r="AM559" s="339" t="s">
        <v>413</v>
      </c>
      <c r="AN559" s="339"/>
      <c r="AO559" s="339"/>
      <c r="AP559" s="158"/>
      <c r="AQ559" s="158" t="s">
        <v>232</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607"/>
      <c r="AR560" s="199"/>
      <c r="AS560" s="132" t="s">
        <v>233</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182</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400</v>
      </c>
      <c r="AJ564" s="339"/>
      <c r="AK564" s="339"/>
      <c r="AL564" s="158"/>
      <c r="AM564" s="339" t="s">
        <v>413</v>
      </c>
      <c r="AN564" s="339"/>
      <c r="AO564" s="339"/>
      <c r="AP564" s="158"/>
      <c r="AQ564" s="158" t="s">
        <v>232</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607"/>
      <c r="AR565" s="199"/>
      <c r="AS565" s="132" t="s">
        <v>233</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400</v>
      </c>
      <c r="AJ569" s="339"/>
      <c r="AK569" s="339"/>
      <c r="AL569" s="158"/>
      <c r="AM569" s="339" t="s">
        <v>413</v>
      </c>
      <c r="AN569" s="339"/>
      <c r="AO569" s="339"/>
      <c r="AP569" s="158"/>
      <c r="AQ569" s="158" t="s">
        <v>232</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607"/>
      <c r="AR570" s="199"/>
      <c r="AS570" s="132" t="s">
        <v>233</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400</v>
      </c>
      <c r="AJ574" s="339"/>
      <c r="AK574" s="339"/>
      <c r="AL574" s="158"/>
      <c r="AM574" s="339" t="s">
        <v>413</v>
      </c>
      <c r="AN574" s="339"/>
      <c r="AO574" s="339"/>
      <c r="AP574" s="158"/>
      <c r="AQ574" s="158" t="s">
        <v>232</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607"/>
      <c r="AR575" s="199"/>
      <c r="AS575" s="132" t="s">
        <v>233</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400</v>
      </c>
      <c r="AJ579" s="339"/>
      <c r="AK579" s="339"/>
      <c r="AL579" s="158"/>
      <c r="AM579" s="339" t="s">
        <v>413</v>
      </c>
      <c r="AN579" s="339"/>
      <c r="AO579" s="339"/>
      <c r="AP579" s="158"/>
      <c r="AQ579" s="158" t="s">
        <v>232</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607"/>
      <c r="AR580" s="199"/>
      <c r="AS580" s="132" t="s">
        <v>233</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400</v>
      </c>
      <c r="AJ584" s="339"/>
      <c r="AK584" s="339"/>
      <c r="AL584" s="158"/>
      <c r="AM584" s="339" t="s">
        <v>413</v>
      </c>
      <c r="AN584" s="339"/>
      <c r="AO584" s="339"/>
      <c r="AP584" s="158"/>
      <c r="AQ584" s="158" t="s">
        <v>232</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607"/>
      <c r="AR585" s="199"/>
      <c r="AS585" s="132" t="s">
        <v>233</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397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391</v>
      </c>
      <c r="F592" s="174"/>
      <c r="G592" s="932" t="s">
        <v>252</v>
      </c>
      <c r="H592" s="122"/>
      <c r="I592" s="122"/>
      <c r="J592" s="933"/>
      <c r="K592" s="934"/>
      <c r="L592" s="934"/>
      <c r="M592" s="934"/>
      <c r="N592" s="934"/>
      <c r="O592" s="934"/>
      <c r="P592" s="934"/>
      <c r="Q592" s="934"/>
      <c r="R592" s="934"/>
      <c r="S592" s="934"/>
      <c r="T592" s="93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6"/>
    </row>
    <row r="593" spans="1:50" ht="18.75" hidden="1" customHeight="1" x14ac:dyDescent="0.2">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400</v>
      </c>
      <c r="AJ593" s="339"/>
      <c r="AK593" s="339"/>
      <c r="AL593" s="158"/>
      <c r="AM593" s="339" t="s">
        <v>413</v>
      </c>
      <c r="AN593" s="339"/>
      <c r="AO593" s="339"/>
      <c r="AP593" s="158"/>
      <c r="AQ593" s="158" t="s">
        <v>232</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607"/>
      <c r="AR594" s="199"/>
      <c r="AS594" s="132" t="s">
        <v>233</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182</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400</v>
      </c>
      <c r="AJ598" s="339"/>
      <c r="AK598" s="339"/>
      <c r="AL598" s="158"/>
      <c r="AM598" s="339" t="s">
        <v>413</v>
      </c>
      <c r="AN598" s="339"/>
      <c r="AO598" s="339"/>
      <c r="AP598" s="158"/>
      <c r="AQ598" s="158" t="s">
        <v>232</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607"/>
      <c r="AR599" s="199"/>
      <c r="AS599" s="132" t="s">
        <v>233</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182</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400</v>
      </c>
      <c r="AJ603" s="339"/>
      <c r="AK603" s="339"/>
      <c r="AL603" s="158"/>
      <c r="AM603" s="339" t="s">
        <v>413</v>
      </c>
      <c r="AN603" s="339"/>
      <c r="AO603" s="339"/>
      <c r="AP603" s="158"/>
      <c r="AQ603" s="158" t="s">
        <v>232</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607"/>
      <c r="AR604" s="199"/>
      <c r="AS604" s="132" t="s">
        <v>233</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182</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400</v>
      </c>
      <c r="AJ608" s="339"/>
      <c r="AK608" s="339"/>
      <c r="AL608" s="158"/>
      <c r="AM608" s="339" t="s">
        <v>413</v>
      </c>
      <c r="AN608" s="339"/>
      <c r="AO608" s="339"/>
      <c r="AP608" s="158"/>
      <c r="AQ608" s="158" t="s">
        <v>232</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607"/>
      <c r="AR609" s="199"/>
      <c r="AS609" s="132" t="s">
        <v>233</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182</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400</v>
      </c>
      <c r="AJ613" s="339"/>
      <c r="AK613" s="339"/>
      <c r="AL613" s="158"/>
      <c r="AM613" s="339" t="s">
        <v>413</v>
      </c>
      <c r="AN613" s="339"/>
      <c r="AO613" s="339"/>
      <c r="AP613" s="158"/>
      <c r="AQ613" s="158" t="s">
        <v>232</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607"/>
      <c r="AR614" s="199"/>
      <c r="AS614" s="132" t="s">
        <v>233</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182</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400</v>
      </c>
      <c r="AJ618" s="339"/>
      <c r="AK618" s="339"/>
      <c r="AL618" s="158"/>
      <c r="AM618" s="339" t="s">
        <v>413</v>
      </c>
      <c r="AN618" s="339"/>
      <c r="AO618" s="339"/>
      <c r="AP618" s="158"/>
      <c r="AQ618" s="158" t="s">
        <v>232</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607"/>
      <c r="AR619" s="199"/>
      <c r="AS619" s="132" t="s">
        <v>233</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400</v>
      </c>
      <c r="AJ623" s="339"/>
      <c r="AK623" s="339"/>
      <c r="AL623" s="158"/>
      <c r="AM623" s="339" t="s">
        <v>413</v>
      </c>
      <c r="AN623" s="339"/>
      <c r="AO623" s="339"/>
      <c r="AP623" s="158"/>
      <c r="AQ623" s="158" t="s">
        <v>232</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607"/>
      <c r="AR624" s="199"/>
      <c r="AS624" s="132" t="s">
        <v>233</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400</v>
      </c>
      <c r="AJ628" s="339"/>
      <c r="AK628" s="339"/>
      <c r="AL628" s="158"/>
      <c r="AM628" s="339" t="s">
        <v>413</v>
      </c>
      <c r="AN628" s="339"/>
      <c r="AO628" s="339"/>
      <c r="AP628" s="158"/>
      <c r="AQ628" s="158" t="s">
        <v>232</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607"/>
      <c r="AR629" s="199"/>
      <c r="AS629" s="132" t="s">
        <v>233</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400</v>
      </c>
      <c r="AJ633" s="339"/>
      <c r="AK633" s="339"/>
      <c r="AL633" s="158"/>
      <c r="AM633" s="339" t="s">
        <v>413</v>
      </c>
      <c r="AN633" s="339"/>
      <c r="AO633" s="339"/>
      <c r="AP633" s="158"/>
      <c r="AQ633" s="158" t="s">
        <v>232</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607"/>
      <c r="AR634" s="199"/>
      <c r="AS634" s="132" t="s">
        <v>233</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400</v>
      </c>
      <c r="AJ638" s="339"/>
      <c r="AK638" s="339"/>
      <c r="AL638" s="158"/>
      <c r="AM638" s="339" t="s">
        <v>413</v>
      </c>
      <c r="AN638" s="339"/>
      <c r="AO638" s="339"/>
      <c r="AP638" s="158"/>
      <c r="AQ638" s="158" t="s">
        <v>232</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607"/>
      <c r="AR639" s="199"/>
      <c r="AS639" s="132" t="s">
        <v>233</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397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392</v>
      </c>
      <c r="F646" s="174"/>
      <c r="G646" s="932" t="s">
        <v>252</v>
      </c>
      <c r="H646" s="122"/>
      <c r="I646" s="122"/>
      <c r="J646" s="933"/>
      <c r="K646" s="934"/>
      <c r="L646" s="934"/>
      <c r="M646" s="934"/>
      <c r="N646" s="934"/>
      <c r="O646" s="934"/>
      <c r="P646" s="934"/>
      <c r="Q646" s="934"/>
      <c r="R646" s="934"/>
      <c r="S646" s="934"/>
      <c r="T646" s="93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6"/>
    </row>
    <row r="647" spans="1:50" ht="18.75" hidden="1" customHeight="1" x14ac:dyDescent="0.2">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400</v>
      </c>
      <c r="AJ647" s="339"/>
      <c r="AK647" s="339"/>
      <c r="AL647" s="158"/>
      <c r="AM647" s="339" t="s">
        <v>413</v>
      </c>
      <c r="AN647" s="339"/>
      <c r="AO647" s="339"/>
      <c r="AP647" s="158"/>
      <c r="AQ647" s="158" t="s">
        <v>232</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607"/>
      <c r="AR648" s="199"/>
      <c r="AS648" s="132" t="s">
        <v>233</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182</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400</v>
      </c>
      <c r="AJ652" s="339"/>
      <c r="AK652" s="339"/>
      <c r="AL652" s="158"/>
      <c r="AM652" s="339" t="s">
        <v>413</v>
      </c>
      <c r="AN652" s="339"/>
      <c r="AO652" s="339"/>
      <c r="AP652" s="158"/>
      <c r="AQ652" s="158" t="s">
        <v>232</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607"/>
      <c r="AR653" s="199"/>
      <c r="AS653" s="132" t="s">
        <v>233</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182</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400</v>
      </c>
      <c r="AJ657" s="339"/>
      <c r="AK657" s="339"/>
      <c r="AL657" s="158"/>
      <c r="AM657" s="339" t="s">
        <v>413</v>
      </c>
      <c r="AN657" s="339"/>
      <c r="AO657" s="339"/>
      <c r="AP657" s="158"/>
      <c r="AQ657" s="158" t="s">
        <v>232</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607"/>
      <c r="AR658" s="199"/>
      <c r="AS658" s="132" t="s">
        <v>233</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182</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400</v>
      </c>
      <c r="AJ662" s="339"/>
      <c r="AK662" s="339"/>
      <c r="AL662" s="158"/>
      <c r="AM662" s="339" t="s">
        <v>413</v>
      </c>
      <c r="AN662" s="339"/>
      <c r="AO662" s="339"/>
      <c r="AP662" s="158"/>
      <c r="AQ662" s="158" t="s">
        <v>232</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607"/>
      <c r="AR663" s="199"/>
      <c r="AS663" s="132" t="s">
        <v>233</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182</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400</v>
      </c>
      <c r="AJ667" s="339"/>
      <c r="AK667" s="339"/>
      <c r="AL667" s="158"/>
      <c r="AM667" s="339" t="s">
        <v>413</v>
      </c>
      <c r="AN667" s="339"/>
      <c r="AO667" s="339"/>
      <c r="AP667" s="158"/>
      <c r="AQ667" s="158" t="s">
        <v>232</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607"/>
      <c r="AR668" s="199"/>
      <c r="AS668" s="132" t="s">
        <v>233</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182</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400</v>
      </c>
      <c r="AJ672" s="339"/>
      <c r="AK672" s="339"/>
      <c r="AL672" s="158"/>
      <c r="AM672" s="339" t="s">
        <v>413</v>
      </c>
      <c r="AN672" s="339"/>
      <c r="AO672" s="339"/>
      <c r="AP672" s="158"/>
      <c r="AQ672" s="158" t="s">
        <v>232</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607"/>
      <c r="AR673" s="199"/>
      <c r="AS673" s="132" t="s">
        <v>233</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400</v>
      </c>
      <c r="AJ677" s="339"/>
      <c r="AK677" s="339"/>
      <c r="AL677" s="158"/>
      <c r="AM677" s="339" t="s">
        <v>413</v>
      </c>
      <c r="AN677" s="339"/>
      <c r="AO677" s="339"/>
      <c r="AP677" s="158"/>
      <c r="AQ677" s="158" t="s">
        <v>232</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607"/>
      <c r="AR678" s="199"/>
      <c r="AS678" s="132" t="s">
        <v>233</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400</v>
      </c>
      <c r="AJ682" s="339"/>
      <c r="AK682" s="339"/>
      <c r="AL682" s="158"/>
      <c r="AM682" s="339" t="s">
        <v>413</v>
      </c>
      <c r="AN682" s="339"/>
      <c r="AO682" s="339"/>
      <c r="AP682" s="158"/>
      <c r="AQ682" s="158" t="s">
        <v>232</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607"/>
      <c r="AR683" s="199"/>
      <c r="AS683" s="132" t="s">
        <v>233</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400</v>
      </c>
      <c r="AJ687" s="339"/>
      <c r="AK687" s="339"/>
      <c r="AL687" s="158"/>
      <c r="AM687" s="339" t="s">
        <v>413</v>
      </c>
      <c r="AN687" s="339"/>
      <c r="AO687" s="339"/>
      <c r="AP687" s="158"/>
      <c r="AQ687" s="158" t="s">
        <v>232</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607"/>
      <c r="AR688" s="199"/>
      <c r="AS688" s="132" t="s">
        <v>233</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400</v>
      </c>
      <c r="AJ692" s="339"/>
      <c r="AK692" s="339"/>
      <c r="AL692" s="158"/>
      <c r="AM692" s="339" t="s">
        <v>413</v>
      </c>
      <c r="AN692" s="339"/>
      <c r="AO692" s="339"/>
      <c r="AP692" s="158"/>
      <c r="AQ692" s="158" t="s">
        <v>232</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607"/>
      <c r="AR693" s="199"/>
      <c r="AS693" s="132" t="s">
        <v>233</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397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6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35.1" customHeight="1" x14ac:dyDescent="0.2">
      <c r="A702" s="900" t="s">
        <v>140</v>
      </c>
      <c r="B702" s="901"/>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756</v>
      </c>
      <c r="AE702" s="346"/>
      <c r="AF702" s="346"/>
      <c r="AG702" s="405" t="s">
        <v>548</v>
      </c>
      <c r="AH702" s="406"/>
      <c r="AI702" s="406"/>
      <c r="AJ702" s="406"/>
      <c r="AK702" s="406"/>
      <c r="AL702" s="406"/>
      <c r="AM702" s="406"/>
      <c r="AN702" s="406"/>
      <c r="AO702" s="406"/>
      <c r="AP702" s="406"/>
      <c r="AQ702" s="406"/>
      <c r="AR702" s="406"/>
      <c r="AS702" s="406"/>
      <c r="AT702" s="406"/>
      <c r="AU702" s="406"/>
      <c r="AV702" s="406"/>
      <c r="AW702" s="406"/>
      <c r="AX702" s="407"/>
    </row>
    <row r="703" spans="1:50" ht="75" customHeight="1" x14ac:dyDescent="0.2">
      <c r="A703" s="902"/>
      <c r="B703" s="90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6" t="s">
        <v>756</v>
      </c>
      <c r="AE703" s="327"/>
      <c r="AF703" s="327"/>
      <c r="AG703" s="100" t="s">
        <v>832</v>
      </c>
      <c r="AH703" s="101"/>
      <c r="AI703" s="101"/>
      <c r="AJ703" s="101"/>
      <c r="AK703" s="101"/>
      <c r="AL703" s="101"/>
      <c r="AM703" s="101"/>
      <c r="AN703" s="101"/>
      <c r="AO703" s="101"/>
      <c r="AP703" s="101"/>
      <c r="AQ703" s="101"/>
      <c r="AR703" s="101"/>
      <c r="AS703" s="101"/>
      <c r="AT703" s="101"/>
      <c r="AU703" s="101"/>
      <c r="AV703" s="101"/>
      <c r="AW703" s="101"/>
      <c r="AX703" s="102"/>
    </row>
    <row r="704" spans="1:50" ht="90" customHeight="1" x14ac:dyDescent="0.2">
      <c r="A704" s="904"/>
      <c r="B704" s="905"/>
      <c r="C704" s="838" t="s">
        <v>142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756</v>
      </c>
      <c r="AE704" s="803"/>
      <c r="AF704" s="803"/>
      <c r="AG704" s="166" t="s">
        <v>549</v>
      </c>
      <c r="AH704" s="107"/>
      <c r="AI704" s="107"/>
      <c r="AJ704" s="107"/>
      <c r="AK704" s="107"/>
      <c r="AL704" s="107"/>
      <c r="AM704" s="107"/>
      <c r="AN704" s="107"/>
      <c r="AO704" s="107"/>
      <c r="AP704" s="107"/>
      <c r="AQ704" s="107"/>
      <c r="AR704" s="107"/>
      <c r="AS704" s="107"/>
      <c r="AT704" s="107"/>
      <c r="AU704" s="107"/>
      <c r="AV704" s="107"/>
      <c r="AW704" s="107"/>
      <c r="AX704" s="167"/>
    </row>
    <row r="705" spans="1:50" ht="35.1" customHeight="1" x14ac:dyDescent="0.2">
      <c r="A705" s="658" t="s">
        <v>39</v>
      </c>
      <c r="B705" s="659"/>
      <c r="C705" s="841" t="s">
        <v>41</v>
      </c>
      <c r="D705" s="8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3"/>
      <c r="AD705" s="734" t="s">
        <v>756</v>
      </c>
      <c r="AE705" s="735"/>
      <c r="AF705" s="735"/>
      <c r="AG705" s="124" t="s">
        <v>833</v>
      </c>
      <c r="AH705" s="104"/>
      <c r="AI705" s="104"/>
      <c r="AJ705" s="104"/>
      <c r="AK705" s="104"/>
      <c r="AL705" s="104"/>
      <c r="AM705" s="104"/>
      <c r="AN705" s="104"/>
      <c r="AO705" s="104"/>
      <c r="AP705" s="104"/>
      <c r="AQ705" s="104"/>
      <c r="AR705" s="104"/>
      <c r="AS705" s="104"/>
      <c r="AT705" s="104"/>
      <c r="AU705" s="104"/>
      <c r="AV705" s="104"/>
      <c r="AW705" s="104"/>
      <c r="AX705" s="125"/>
    </row>
    <row r="706" spans="1:50" ht="35.1" customHeight="1" x14ac:dyDescent="0.2">
      <c r="A706" s="660"/>
      <c r="B706" s="661"/>
      <c r="C706" s="814"/>
      <c r="D706" s="815"/>
      <c r="E706" s="750" t="s">
        <v>368</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6" t="s">
        <v>795</v>
      </c>
      <c r="AE706" s="327"/>
      <c r="AF706" s="681"/>
      <c r="AG706" s="166"/>
      <c r="AH706" s="107"/>
      <c r="AI706" s="107"/>
      <c r="AJ706" s="107"/>
      <c r="AK706" s="107"/>
      <c r="AL706" s="107"/>
      <c r="AM706" s="107"/>
      <c r="AN706" s="107"/>
      <c r="AO706" s="107"/>
      <c r="AP706" s="107"/>
      <c r="AQ706" s="107"/>
      <c r="AR706" s="107"/>
      <c r="AS706" s="107"/>
      <c r="AT706" s="107"/>
      <c r="AU706" s="107"/>
      <c r="AV706" s="107"/>
      <c r="AW706" s="107"/>
      <c r="AX706" s="167"/>
    </row>
    <row r="707" spans="1:50" ht="35.1" customHeight="1" x14ac:dyDescent="0.2">
      <c r="A707" s="660"/>
      <c r="B707" s="661"/>
      <c r="C707" s="816"/>
      <c r="D707" s="817"/>
      <c r="E707" s="753" t="s">
        <v>307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795</v>
      </c>
      <c r="AE707" s="856"/>
      <c r="AF707" s="856"/>
      <c r="AG707" s="166"/>
      <c r="AH707" s="107"/>
      <c r="AI707" s="107"/>
      <c r="AJ707" s="107"/>
      <c r="AK707" s="107"/>
      <c r="AL707" s="107"/>
      <c r="AM707" s="107"/>
      <c r="AN707" s="107"/>
      <c r="AO707" s="107"/>
      <c r="AP707" s="107"/>
      <c r="AQ707" s="107"/>
      <c r="AR707" s="107"/>
      <c r="AS707" s="107"/>
      <c r="AT707" s="107"/>
      <c r="AU707" s="107"/>
      <c r="AV707" s="107"/>
      <c r="AW707" s="107"/>
      <c r="AX707" s="167"/>
    </row>
    <row r="708" spans="1:50" ht="95.1" customHeight="1" x14ac:dyDescent="0.2">
      <c r="A708" s="660"/>
      <c r="B708" s="662"/>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2" t="s">
        <v>756</v>
      </c>
      <c r="AE708" s="623"/>
      <c r="AF708" s="623"/>
      <c r="AG708" s="762" t="s">
        <v>550</v>
      </c>
      <c r="AH708" s="763"/>
      <c r="AI708" s="763"/>
      <c r="AJ708" s="763"/>
      <c r="AK708" s="763"/>
      <c r="AL708" s="763"/>
      <c r="AM708" s="763"/>
      <c r="AN708" s="763"/>
      <c r="AO708" s="763"/>
      <c r="AP708" s="763"/>
      <c r="AQ708" s="763"/>
      <c r="AR708" s="763"/>
      <c r="AS708" s="763"/>
      <c r="AT708" s="763"/>
      <c r="AU708" s="763"/>
      <c r="AV708" s="763"/>
      <c r="AW708" s="763"/>
      <c r="AX708" s="764"/>
    </row>
    <row r="709" spans="1:50" ht="95.1" customHeight="1" x14ac:dyDescent="0.2">
      <c r="A709" s="660"/>
      <c r="B709" s="662"/>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6" t="s">
        <v>796</v>
      </c>
      <c r="AE709" s="327"/>
      <c r="AF709" s="327"/>
      <c r="AG709" s="100" t="s">
        <v>551</v>
      </c>
      <c r="AH709" s="101"/>
      <c r="AI709" s="101"/>
      <c r="AJ709" s="101"/>
      <c r="AK709" s="101"/>
      <c r="AL709" s="101"/>
      <c r="AM709" s="101"/>
      <c r="AN709" s="101"/>
      <c r="AO709" s="101"/>
      <c r="AP709" s="101"/>
      <c r="AQ709" s="101"/>
      <c r="AR709" s="101"/>
      <c r="AS709" s="101"/>
      <c r="AT709" s="101"/>
      <c r="AU709" s="101"/>
      <c r="AV709" s="101"/>
      <c r="AW709" s="101"/>
      <c r="AX709" s="102"/>
    </row>
    <row r="710" spans="1:50" ht="60" customHeight="1" x14ac:dyDescent="0.2">
      <c r="A710" s="660"/>
      <c r="B710" s="662"/>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6" t="s">
        <v>756</v>
      </c>
      <c r="AE710" s="327"/>
      <c r="AF710" s="327"/>
      <c r="AG710" s="100" t="s">
        <v>834</v>
      </c>
      <c r="AH710" s="101"/>
      <c r="AI710" s="101"/>
      <c r="AJ710" s="101"/>
      <c r="AK710" s="101"/>
      <c r="AL710" s="101"/>
      <c r="AM710" s="101"/>
      <c r="AN710" s="101"/>
      <c r="AO710" s="101"/>
      <c r="AP710" s="101"/>
      <c r="AQ710" s="101"/>
      <c r="AR710" s="101"/>
      <c r="AS710" s="101"/>
      <c r="AT710" s="101"/>
      <c r="AU710" s="101"/>
      <c r="AV710" s="101"/>
      <c r="AW710" s="101"/>
      <c r="AX710" s="102"/>
    </row>
    <row r="711" spans="1:50" ht="60" customHeight="1" x14ac:dyDescent="0.2">
      <c r="A711" s="660"/>
      <c r="B711" s="662"/>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1"/>
      <c r="AD711" s="326" t="s">
        <v>756</v>
      </c>
      <c r="AE711" s="327"/>
      <c r="AF711" s="327"/>
      <c r="AG711" s="100" t="s">
        <v>835</v>
      </c>
      <c r="AH711" s="101"/>
      <c r="AI711" s="101"/>
      <c r="AJ711" s="101"/>
      <c r="AK711" s="101"/>
      <c r="AL711" s="101"/>
      <c r="AM711" s="101"/>
      <c r="AN711" s="101"/>
      <c r="AO711" s="101"/>
      <c r="AP711" s="101"/>
      <c r="AQ711" s="101"/>
      <c r="AR711" s="101"/>
      <c r="AS711" s="101"/>
      <c r="AT711" s="101"/>
      <c r="AU711" s="101"/>
      <c r="AV711" s="101"/>
      <c r="AW711" s="101"/>
      <c r="AX711" s="102"/>
    </row>
    <row r="712" spans="1:50" ht="24.75" customHeight="1" x14ac:dyDescent="0.2">
      <c r="A712" s="660"/>
      <c r="B712" s="662"/>
      <c r="C712" s="411" t="s">
        <v>334</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1"/>
      <c r="AD712" s="802" t="s">
        <v>796</v>
      </c>
      <c r="AE712" s="803"/>
      <c r="AF712" s="803"/>
      <c r="AG712" s="830" t="s">
        <v>836</v>
      </c>
      <c r="AH712" s="831"/>
      <c r="AI712" s="831"/>
      <c r="AJ712" s="831"/>
      <c r="AK712" s="831"/>
      <c r="AL712" s="831"/>
      <c r="AM712" s="831"/>
      <c r="AN712" s="831"/>
      <c r="AO712" s="831"/>
      <c r="AP712" s="831"/>
      <c r="AQ712" s="831"/>
      <c r="AR712" s="831"/>
      <c r="AS712" s="831"/>
      <c r="AT712" s="831"/>
      <c r="AU712" s="831"/>
      <c r="AV712" s="831"/>
      <c r="AW712" s="831"/>
      <c r="AX712" s="832"/>
    </row>
    <row r="713" spans="1:50" ht="50.1" customHeight="1" x14ac:dyDescent="0.2">
      <c r="A713" s="660"/>
      <c r="B713" s="662"/>
      <c r="C713" s="1017" t="s">
        <v>335</v>
      </c>
      <c r="D713" s="1018"/>
      <c r="E713" s="1018"/>
      <c r="F713" s="1018"/>
      <c r="G713" s="1018"/>
      <c r="H713" s="1018"/>
      <c r="I713" s="1018"/>
      <c r="J713" s="1018"/>
      <c r="K713" s="1018"/>
      <c r="L713" s="1018"/>
      <c r="M713" s="1018"/>
      <c r="N713" s="1018"/>
      <c r="O713" s="1018"/>
      <c r="P713" s="1018"/>
      <c r="Q713" s="1018"/>
      <c r="R713" s="1018"/>
      <c r="S713" s="1018"/>
      <c r="T713" s="1018"/>
      <c r="U713" s="1018"/>
      <c r="V713" s="1018"/>
      <c r="W713" s="1018"/>
      <c r="X713" s="1018"/>
      <c r="Y713" s="1018"/>
      <c r="Z713" s="1018"/>
      <c r="AA713" s="1018"/>
      <c r="AB713" s="1018"/>
      <c r="AC713" s="1019"/>
      <c r="AD713" s="326" t="s">
        <v>756</v>
      </c>
      <c r="AE713" s="327"/>
      <c r="AF713" s="681"/>
      <c r="AG713" s="100" t="s">
        <v>552</v>
      </c>
      <c r="AH713" s="101"/>
      <c r="AI713" s="101"/>
      <c r="AJ713" s="101"/>
      <c r="AK713" s="101"/>
      <c r="AL713" s="101"/>
      <c r="AM713" s="101"/>
      <c r="AN713" s="101"/>
      <c r="AO713" s="101"/>
      <c r="AP713" s="101"/>
      <c r="AQ713" s="101"/>
      <c r="AR713" s="101"/>
      <c r="AS713" s="101"/>
      <c r="AT713" s="101"/>
      <c r="AU713" s="101"/>
      <c r="AV713" s="101"/>
      <c r="AW713" s="101"/>
      <c r="AX713" s="102"/>
    </row>
    <row r="714" spans="1:50" ht="114.9" customHeight="1" x14ac:dyDescent="0.2">
      <c r="A714" s="663"/>
      <c r="B714" s="664"/>
      <c r="C714" s="665" t="s">
        <v>312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7" t="s">
        <v>756</v>
      </c>
      <c r="AE714" s="828"/>
      <c r="AF714" s="829"/>
      <c r="AG714" s="756" t="s">
        <v>837</v>
      </c>
      <c r="AH714" s="757"/>
      <c r="AI714" s="757"/>
      <c r="AJ714" s="757"/>
      <c r="AK714" s="757"/>
      <c r="AL714" s="757"/>
      <c r="AM714" s="757"/>
      <c r="AN714" s="757"/>
      <c r="AO714" s="757"/>
      <c r="AP714" s="757"/>
      <c r="AQ714" s="757"/>
      <c r="AR714" s="757"/>
      <c r="AS714" s="757"/>
      <c r="AT714" s="757"/>
      <c r="AU714" s="757"/>
      <c r="AV714" s="757"/>
      <c r="AW714" s="757"/>
      <c r="AX714" s="758"/>
    </row>
    <row r="715" spans="1:50" ht="30" customHeight="1" x14ac:dyDescent="0.2">
      <c r="A715" s="658" t="s">
        <v>40</v>
      </c>
      <c r="B715" s="804"/>
      <c r="C715" s="805" t="s">
        <v>313</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2" t="s">
        <v>756</v>
      </c>
      <c r="AE715" s="623"/>
      <c r="AF715" s="674"/>
      <c r="AG715" s="762" t="s">
        <v>553</v>
      </c>
      <c r="AH715" s="763"/>
      <c r="AI715" s="763"/>
      <c r="AJ715" s="763"/>
      <c r="AK715" s="763"/>
      <c r="AL715" s="763"/>
      <c r="AM715" s="763"/>
      <c r="AN715" s="763"/>
      <c r="AO715" s="763"/>
      <c r="AP715" s="763"/>
      <c r="AQ715" s="763"/>
      <c r="AR715" s="763"/>
      <c r="AS715" s="763"/>
      <c r="AT715" s="763"/>
      <c r="AU715" s="763"/>
      <c r="AV715" s="763"/>
      <c r="AW715" s="763"/>
      <c r="AX715" s="764"/>
    </row>
    <row r="716" spans="1:50" ht="65.099999999999994" customHeight="1" x14ac:dyDescent="0.2">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756</v>
      </c>
      <c r="AE716" s="645"/>
      <c r="AF716" s="645"/>
      <c r="AG716" s="100" t="s">
        <v>838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60"/>
      <c r="B717" s="662"/>
      <c r="C717" s="411" t="s">
        <v>243</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6" t="s">
        <v>756</v>
      </c>
      <c r="AE717" s="327"/>
      <c r="AF717" s="327"/>
      <c r="AG717" s="100" t="s">
        <v>554</v>
      </c>
      <c r="AH717" s="101"/>
      <c r="AI717" s="101"/>
      <c r="AJ717" s="101"/>
      <c r="AK717" s="101"/>
      <c r="AL717" s="101"/>
      <c r="AM717" s="101"/>
      <c r="AN717" s="101"/>
      <c r="AO717" s="101"/>
      <c r="AP717" s="101"/>
      <c r="AQ717" s="101"/>
      <c r="AR717" s="101"/>
      <c r="AS717" s="101"/>
      <c r="AT717" s="101"/>
      <c r="AU717" s="101"/>
      <c r="AV717" s="101"/>
      <c r="AW717" s="101"/>
      <c r="AX717" s="102"/>
    </row>
    <row r="718" spans="1:50" ht="99.9" customHeight="1" x14ac:dyDescent="0.2">
      <c r="A718" s="663"/>
      <c r="B718" s="664"/>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6" t="s">
        <v>756</v>
      </c>
      <c r="AE718" s="327"/>
      <c r="AF718" s="327"/>
      <c r="AG718" s="126" t="s">
        <v>555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96" t="s">
        <v>58</v>
      </c>
      <c r="B719" s="797"/>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756</v>
      </c>
      <c r="AE719" s="623"/>
      <c r="AF719" s="623"/>
      <c r="AG719" s="124" t="s">
        <v>556</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98"/>
      <c r="B720" s="799"/>
      <c r="C720" s="300" t="s">
        <v>327</v>
      </c>
      <c r="D720" s="298"/>
      <c r="E720" s="298"/>
      <c r="F720" s="301"/>
      <c r="G720" s="297" t="s">
        <v>328</v>
      </c>
      <c r="H720" s="298"/>
      <c r="I720" s="298"/>
      <c r="J720" s="298"/>
      <c r="K720" s="298"/>
      <c r="L720" s="298"/>
      <c r="M720" s="298"/>
      <c r="N720" s="297" t="s">
        <v>331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98"/>
      <c r="B721" s="799"/>
      <c r="C721" s="294" t="s">
        <v>557</v>
      </c>
      <c r="D721" s="295"/>
      <c r="E721" s="295"/>
      <c r="F721" s="296"/>
      <c r="G721" s="285"/>
      <c r="H721" s="286"/>
      <c r="I721" s="82" t="str">
        <f>IF(OR(G721="　", G721=""), "", "-")</f>
        <v/>
      </c>
      <c r="J721" s="289">
        <v>8</v>
      </c>
      <c r="K721" s="289"/>
      <c r="L721" s="82" t="str">
        <f>IF(M721="","","-")</f>
        <v/>
      </c>
      <c r="M721" s="83"/>
      <c r="N721" s="302" t="s">
        <v>558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98"/>
      <c r="B722" s="799"/>
      <c r="C722" s="294"/>
      <c r="D722" s="295"/>
      <c r="E722" s="295"/>
      <c r="F722" s="296"/>
      <c r="G722" s="285"/>
      <c r="H722" s="286"/>
      <c r="I722" s="82" t="str">
        <f t="shared" ref="I722:I725" si="6">IF(OR(G722="　", G722=""), "", "-")</f>
        <v/>
      </c>
      <c r="J722" s="289"/>
      <c r="K722" s="289"/>
      <c r="L722" s="82" t="str">
        <f t="shared" ref="L722:L725" si="7">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98"/>
      <c r="B723" s="799"/>
      <c r="C723" s="294"/>
      <c r="D723" s="295"/>
      <c r="E723" s="295"/>
      <c r="F723" s="296"/>
      <c r="G723" s="285"/>
      <c r="H723" s="286"/>
      <c r="I723" s="82" t="str">
        <f t="shared" si="6"/>
        <v/>
      </c>
      <c r="J723" s="289"/>
      <c r="K723" s="289"/>
      <c r="L723" s="82" t="str">
        <f t="shared" si="7"/>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98"/>
      <c r="B724" s="799"/>
      <c r="C724" s="294"/>
      <c r="D724" s="295"/>
      <c r="E724" s="295"/>
      <c r="F724" s="296"/>
      <c r="G724" s="285"/>
      <c r="H724" s="286"/>
      <c r="I724" s="82" t="str">
        <f t="shared" si="6"/>
        <v/>
      </c>
      <c r="J724" s="289"/>
      <c r="K724" s="289"/>
      <c r="L724" s="82" t="str">
        <f t="shared" si="7"/>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800"/>
      <c r="B725" s="801"/>
      <c r="C725" s="323"/>
      <c r="D725" s="324"/>
      <c r="E725" s="324"/>
      <c r="F725" s="325"/>
      <c r="G725" s="287"/>
      <c r="H725" s="288"/>
      <c r="I725" s="84" t="str">
        <f t="shared" si="6"/>
        <v/>
      </c>
      <c r="J725" s="290"/>
      <c r="K725" s="290"/>
      <c r="L725" s="84" t="str">
        <f t="shared" si="7"/>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58" t="s">
        <v>48</v>
      </c>
      <c r="B726" s="822"/>
      <c r="C726" s="835" t="s">
        <v>53</v>
      </c>
      <c r="D726" s="857"/>
      <c r="E726" s="857"/>
      <c r="F726" s="858"/>
      <c r="G726" s="594" t="s">
        <v>800</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5">
      <c r="A727" s="823"/>
      <c r="B727" s="824"/>
      <c r="C727" s="768" t="s">
        <v>57</v>
      </c>
      <c r="D727" s="769"/>
      <c r="E727" s="769"/>
      <c r="F727" s="770"/>
      <c r="G727" s="592" t="s">
        <v>559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2">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5">
      <c r="A729" s="652" t="s">
        <v>839</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2">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5">
      <c r="A731" s="819" t="s">
        <v>138</v>
      </c>
      <c r="B731" s="820"/>
      <c r="C731" s="820"/>
      <c r="D731" s="820"/>
      <c r="E731" s="821"/>
      <c r="F731" s="749" t="s">
        <v>840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2">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5">
      <c r="A733" s="691" t="s">
        <v>138</v>
      </c>
      <c r="B733" s="692"/>
      <c r="C733" s="692"/>
      <c r="D733" s="692"/>
      <c r="E733" s="693"/>
      <c r="F733" s="655" t="s">
        <v>842</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2">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09.5" customHeight="1" thickBot="1" x14ac:dyDescent="0.25">
      <c r="A735" s="810" t="s">
        <v>560</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2">
      <c r="A736" s="668" t="s">
        <v>340</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2">
      <c r="A737" s="1024" t="s">
        <v>390</v>
      </c>
      <c r="B737" s="209"/>
      <c r="C737" s="209"/>
      <c r="D737" s="210"/>
      <c r="E737" s="1025" t="s">
        <v>561</v>
      </c>
      <c r="F737" s="1025"/>
      <c r="G737" s="1025"/>
      <c r="H737" s="1025"/>
      <c r="I737" s="1025"/>
      <c r="J737" s="1025"/>
      <c r="K737" s="1025"/>
      <c r="L737" s="1025"/>
      <c r="M737" s="1025"/>
      <c r="N737" s="365" t="s">
        <v>385</v>
      </c>
      <c r="O737" s="365"/>
      <c r="P737" s="365"/>
      <c r="Q737" s="365"/>
      <c r="R737" s="1025" t="s">
        <v>562</v>
      </c>
      <c r="S737" s="1025"/>
      <c r="T737" s="1025"/>
      <c r="U737" s="1025"/>
      <c r="V737" s="1025"/>
      <c r="W737" s="1025"/>
      <c r="X737" s="1025"/>
      <c r="Y737" s="1025"/>
      <c r="Z737" s="1025"/>
      <c r="AA737" s="365" t="s">
        <v>384</v>
      </c>
      <c r="AB737" s="365"/>
      <c r="AC737" s="365"/>
      <c r="AD737" s="365"/>
      <c r="AE737" s="1025" t="s">
        <v>563</v>
      </c>
      <c r="AF737" s="1025"/>
      <c r="AG737" s="1025"/>
      <c r="AH737" s="1025"/>
      <c r="AI737" s="1025"/>
      <c r="AJ737" s="1025"/>
      <c r="AK737" s="1025"/>
      <c r="AL737" s="1025"/>
      <c r="AM737" s="1025"/>
      <c r="AN737" s="365" t="s">
        <v>383</v>
      </c>
      <c r="AO737" s="365"/>
      <c r="AP737" s="365"/>
      <c r="AQ737" s="365"/>
      <c r="AR737" s="1031" t="s">
        <v>564</v>
      </c>
      <c r="AS737" s="1032"/>
      <c r="AT737" s="1032"/>
      <c r="AU737" s="1032"/>
      <c r="AV737" s="1032"/>
      <c r="AW737" s="1032"/>
      <c r="AX737" s="1033"/>
      <c r="AY737" s="88"/>
      <c r="AZ737" s="88"/>
    </row>
    <row r="738" spans="1:52" ht="24.75" customHeight="1" x14ac:dyDescent="0.2">
      <c r="A738" s="1024" t="s">
        <v>382</v>
      </c>
      <c r="B738" s="209"/>
      <c r="C738" s="209"/>
      <c r="D738" s="210"/>
      <c r="E738" s="1025" t="s">
        <v>565</v>
      </c>
      <c r="F738" s="1025"/>
      <c r="G738" s="1025"/>
      <c r="H738" s="1025"/>
      <c r="I738" s="1025"/>
      <c r="J738" s="1025"/>
      <c r="K738" s="1025"/>
      <c r="L738" s="1025"/>
      <c r="M738" s="1025"/>
      <c r="N738" s="365" t="s">
        <v>381</v>
      </c>
      <c r="O738" s="365"/>
      <c r="P738" s="365"/>
      <c r="Q738" s="365"/>
      <c r="R738" s="1025" t="s">
        <v>565</v>
      </c>
      <c r="S738" s="1025"/>
      <c r="T738" s="1025"/>
      <c r="U738" s="1025"/>
      <c r="V738" s="1025"/>
      <c r="W738" s="1025"/>
      <c r="X738" s="1025"/>
      <c r="Y738" s="1025"/>
      <c r="Z738" s="1025"/>
      <c r="AA738" s="365" t="s">
        <v>380</v>
      </c>
      <c r="AB738" s="365"/>
      <c r="AC738" s="365"/>
      <c r="AD738" s="365"/>
      <c r="AE738" s="1025" t="s">
        <v>566</v>
      </c>
      <c r="AF738" s="1025"/>
      <c r="AG738" s="1025"/>
      <c r="AH738" s="1025"/>
      <c r="AI738" s="1025"/>
      <c r="AJ738" s="1025"/>
      <c r="AK738" s="1025"/>
      <c r="AL738" s="1025"/>
      <c r="AM738" s="1025"/>
      <c r="AN738" s="365" t="s">
        <v>379</v>
      </c>
      <c r="AO738" s="365"/>
      <c r="AP738" s="365"/>
      <c r="AQ738" s="365"/>
      <c r="AR738" s="1031" t="s">
        <v>566</v>
      </c>
      <c r="AS738" s="1032"/>
      <c r="AT738" s="1032"/>
      <c r="AU738" s="1032"/>
      <c r="AV738" s="1032"/>
      <c r="AW738" s="1032"/>
      <c r="AX738" s="1033"/>
    </row>
    <row r="739" spans="1:52" ht="24.75" customHeight="1" x14ac:dyDescent="0.2">
      <c r="A739" s="1024" t="s">
        <v>378</v>
      </c>
      <c r="B739" s="209"/>
      <c r="C739" s="209"/>
      <c r="D739" s="210"/>
      <c r="E739" s="1025" t="s">
        <v>566</v>
      </c>
      <c r="F739" s="1025"/>
      <c r="G739" s="1025"/>
      <c r="H739" s="1025"/>
      <c r="I739" s="1025"/>
      <c r="J739" s="1025"/>
      <c r="K739" s="1025"/>
      <c r="L739" s="1025"/>
      <c r="M739" s="1025"/>
      <c r="N739" s="1026"/>
      <c r="O739" s="1026"/>
      <c r="P739" s="1026"/>
      <c r="Q739" s="1026"/>
      <c r="R739" s="1027"/>
      <c r="S739" s="1027"/>
      <c r="T739" s="1027"/>
      <c r="U739" s="1027"/>
      <c r="V739" s="1027"/>
      <c r="W739" s="1027"/>
      <c r="X739" s="1027"/>
      <c r="Y739" s="1027"/>
      <c r="Z739" s="1027"/>
      <c r="AA739" s="1026"/>
      <c r="AB739" s="1026"/>
      <c r="AC739" s="1026"/>
      <c r="AD739" s="1026"/>
      <c r="AE739" s="1027"/>
      <c r="AF739" s="1027"/>
      <c r="AG739" s="1027"/>
      <c r="AH739" s="1027"/>
      <c r="AI739" s="1027"/>
      <c r="AJ739" s="1027"/>
      <c r="AK739" s="1027"/>
      <c r="AL739" s="1027"/>
      <c r="AM739" s="1027"/>
      <c r="AN739" s="1026"/>
      <c r="AO739" s="1026"/>
      <c r="AP739" s="1026"/>
      <c r="AQ739" s="1026"/>
      <c r="AR739" s="1028"/>
      <c r="AS739" s="1029"/>
      <c r="AT739" s="1029"/>
      <c r="AU739" s="1029"/>
      <c r="AV739" s="1029"/>
      <c r="AW739" s="1029"/>
      <c r="AX739" s="1030"/>
    </row>
    <row r="740" spans="1:52" ht="24.75" customHeight="1" thickBot="1" x14ac:dyDescent="0.25">
      <c r="A740" s="1006" t="s">
        <v>402</v>
      </c>
      <c r="B740" s="1007"/>
      <c r="C740" s="1007"/>
      <c r="D740" s="1008"/>
      <c r="E740" s="1009" t="s">
        <v>544</v>
      </c>
      <c r="F740" s="1010"/>
      <c r="G740" s="1010"/>
      <c r="H740" s="92" t="str">
        <f>IF(E740="", "", "(")</f>
        <v>(</v>
      </c>
      <c r="I740" s="1010"/>
      <c r="J740" s="1010"/>
      <c r="K740" s="92" t="str">
        <f>IF(OR(I740="　", I740=""), "", "-")</f>
        <v/>
      </c>
      <c r="L740" s="1011">
        <v>42</v>
      </c>
      <c r="M740" s="1011"/>
      <c r="N740" s="93" t="str">
        <f>IF(O740="", "", "-")</f>
        <v/>
      </c>
      <c r="O740" s="94"/>
      <c r="P740" s="93" t="str">
        <f>IF(E740="", "", ")")</f>
        <v>)</v>
      </c>
      <c r="Q740" s="1009"/>
      <c r="R740" s="1010"/>
      <c r="S740" s="1010"/>
      <c r="T740" s="92" t="str">
        <f>IF(Q740="", "", "(")</f>
        <v/>
      </c>
      <c r="U740" s="1010"/>
      <c r="V740" s="1010"/>
      <c r="W740" s="92" t="str">
        <f>IF(OR(U740="　", U740=""), "", "-")</f>
        <v/>
      </c>
      <c r="X740" s="1011"/>
      <c r="Y740" s="1011"/>
      <c r="Z740" s="93" t="str">
        <f>IF(AA740="", "", "-")</f>
        <v/>
      </c>
      <c r="AA740" s="94"/>
      <c r="AB740" s="93" t="str">
        <f>IF(Q740="", "", ")")</f>
        <v/>
      </c>
      <c r="AC740" s="1009"/>
      <c r="AD740" s="1010"/>
      <c r="AE740" s="1010"/>
      <c r="AF740" s="92" t="str">
        <f>IF(AC740="", "", "(")</f>
        <v/>
      </c>
      <c r="AG740" s="1010"/>
      <c r="AH740" s="1010"/>
      <c r="AI740" s="92" t="str">
        <f>IF(OR(AG740="　", AG740=""), "", "-")</f>
        <v/>
      </c>
      <c r="AJ740" s="1011"/>
      <c r="AK740" s="1011"/>
      <c r="AL740" s="93" t="str">
        <f>IF(AM740="", "", "-")</f>
        <v/>
      </c>
      <c r="AM740" s="94"/>
      <c r="AN740" s="93" t="str">
        <f>IF(AC740="", "", ")")</f>
        <v/>
      </c>
      <c r="AO740" s="1034"/>
      <c r="AP740" s="1035"/>
      <c r="AQ740" s="1035"/>
      <c r="AR740" s="1035"/>
      <c r="AS740" s="1035"/>
      <c r="AT740" s="1035"/>
      <c r="AU740" s="1035"/>
      <c r="AV740" s="1035"/>
      <c r="AW740" s="1035"/>
      <c r="AX740" s="1036"/>
    </row>
    <row r="741" spans="1:52" ht="28.35" customHeight="1" x14ac:dyDescent="0.2">
      <c r="A741" s="632" t="s">
        <v>371</v>
      </c>
      <c r="B741" s="633"/>
      <c r="C741" s="633"/>
      <c r="D741" s="633"/>
      <c r="E741" s="633"/>
      <c r="F741" s="634"/>
      <c r="G741" s="89" t="s">
        <v>403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32"/>
      <c r="B742" s="633"/>
      <c r="C742" s="633"/>
      <c r="D742" s="633"/>
      <c r="E742" s="633"/>
      <c r="F742" s="63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32"/>
      <c r="B743" s="633"/>
      <c r="C743" s="633"/>
      <c r="D743" s="633"/>
      <c r="E743" s="633"/>
      <c r="F743" s="63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32"/>
      <c r="B744" s="633"/>
      <c r="C744" s="633"/>
      <c r="D744" s="633"/>
      <c r="E744" s="633"/>
      <c r="F744" s="63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32"/>
      <c r="B745" s="633"/>
      <c r="C745" s="633"/>
      <c r="D745" s="633"/>
      <c r="E745" s="633"/>
      <c r="F745" s="63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32"/>
      <c r="B746" s="633"/>
      <c r="C746" s="633"/>
      <c r="D746" s="633"/>
      <c r="E746" s="633"/>
      <c r="F746" s="63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32"/>
      <c r="B747" s="633"/>
      <c r="C747" s="633"/>
      <c r="D747" s="633"/>
      <c r="E747" s="633"/>
      <c r="F747" s="63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32"/>
      <c r="B748" s="633"/>
      <c r="C748" s="633"/>
      <c r="D748" s="633"/>
      <c r="E748" s="633"/>
      <c r="F748" s="63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32"/>
      <c r="B749" s="633"/>
      <c r="C749" s="633"/>
      <c r="D749" s="633"/>
      <c r="E749" s="633"/>
      <c r="F749" s="63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32"/>
      <c r="B750" s="633"/>
      <c r="C750" s="633"/>
      <c r="D750" s="633"/>
      <c r="E750" s="633"/>
      <c r="F750" s="63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32"/>
      <c r="B751" s="633"/>
      <c r="C751" s="633"/>
      <c r="D751" s="633"/>
      <c r="E751" s="633"/>
      <c r="F751" s="63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32"/>
      <c r="B752" s="633"/>
      <c r="C752" s="633"/>
      <c r="D752" s="633"/>
      <c r="E752" s="633"/>
      <c r="F752" s="63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32"/>
      <c r="B753" s="633"/>
      <c r="C753" s="633"/>
      <c r="D753" s="633"/>
      <c r="E753" s="633"/>
      <c r="F753" s="63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32"/>
      <c r="B754" s="633"/>
      <c r="C754" s="633"/>
      <c r="D754" s="633"/>
      <c r="E754" s="633"/>
      <c r="F754" s="63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32"/>
      <c r="B755" s="633"/>
      <c r="C755" s="633"/>
      <c r="D755" s="633"/>
      <c r="E755" s="633"/>
      <c r="F755" s="63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32"/>
      <c r="B756" s="633"/>
      <c r="C756" s="633"/>
      <c r="D756" s="633"/>
      <c r="E756" s="633"/>
      <c r="F756" s="63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32"/>
      <c r="B757" s="633"/>
      <c r="C757" s="633"/>
      <c r="D757" s="633"/>
      <c r="E757" s="633"/>
      <c r="F757" s="63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32"/>
      <c r="B758" s="633"/>
      <c r="C758" s="633"/>
      <c r="D758" s="633"/>
      <c r="E758" s="633"/>
      <c r="F758" s="63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32"/>
      <c r="B759" s="633"/>
      <c r="C759" s="633"/>
      <c r="D759" s="633"/>
      <c r="E759" s="633"/>
      <c r="F759" s="63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32"/>
      <c r="B760" s="633"/>
      <c r="C760" s="633"/>
      <c r="D760" s="633"/>
      <c r="E760" s="633"/>
      <c r="F760" s="63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32"/>
      <c r="B761" s="633"/>
      <c r="C761" s="633"/>
      <c r="D761" s="633"/>
      <c r="E761" s="633"/>
      <c r="F761" s="63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32"/>
      <c r="B762" s="633"/>
      <c r="C762" s="633"/>
      <c r="D762" s="633"/>
      <c r="E762" s="633"/>
      <c r="F762" s="63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32"/>
      <c r="B763" s="633"/>
      <c r="C763" s="633"/>
      <c r="D763" s="633"/>
      <c r="E763" s="633"/>
      <c r="F763" s="63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32"/>
      <c r="B764" s="633"/>
      <c r="C764" s="633"/>
      <c r="D764" s="633"/>
      <c r="E764" s="633"/>
      <c r="F764" s="63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32"/>
      <c r="B765" s="633"/>
      <c r="C765" s="633"/>
      <c r="D765" s="633"/>
      <c r="E765" s="633"/>
      <c r="F765" s="63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32"/>
      <c r="B766" s="633"/>
      <c r="C766" s="633"/>
      <c r="D766" s="633"/>
      <c r="E766" s="633"/>
      <c r="F766" s="63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32"/>
      <c r="B767" s="633"/>
      <c r="C767" s="633"/>
      <c r="D767" s="633"/>
      <c r="E767" s="633"/>
      <c r="F767" s="63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32"/>
      <c r="B768" s="633"/>
      <c r="C768" s="633"/>
      <c r="D768" s="633"/>
      <c r="E768" s="633"/>
      <c r="F768" s="63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32"/>
      <c r="B769" s="633"/>
      <c r="C769" s="633"/>
      <c r="D769" s="633"/>
      <c r="E769" s="633"/>
      <c r="F769" s="63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32"/>
      <c r="B770" s="633"/>
      <c r="C770" s="633"/>
      <c r="D770" s="633"/>
      <c r="E770" s="633"/>
      <c r="F770" s="63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32"/>
      <c r="B771" s="633"/>
      <c r="C771" s="633"/>
      <c r="D771" s="633"/>
      <c r="E771" s="633"/>
      <c r="F771" s="63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32"/>
      <c r="B772" s="633"/>
      <c r="C772" s="633"/>
      <c r="D772" s="633"/>
      <c r="E772" s="633"/>
      <c r="F772" s="63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32"/>
      <c r="B773" s="633"/>
      <c r="C773" s="633"/>
      <c r="D773" s="633"/>
      <c r="E773" s="633"/>
      <c r="F773" s="63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32"/>
      <c r="B774" s="633"/>
      <c r="C774" s="633"/>
      <c r="D774" s="633"/>
      <c r="E774" s="633"/>
      <c r="F774" s="63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32"/>
      <c r="B775" s="633"/>
      <c r="C775" s="633"/>
      <c r="D775" s="633"/>
      <c r="E775" s="633"/>
      <c r="F775" s="63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32"/>
      <c r="B776" s="633"/>
      <c r="C776" s="633"/>
      <c r="D776" s="633"/>
      <c r="E776" s="633"/>
      <c r="F776" s="63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32"/>
      <c r="B777" s="633"/>
      <c r="C777" s="633"/>
      <c r="D777" s="633"/>
      <c r="E777" s="633"/>
      <c r="F777" s="63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32"/>
      <c r="B778" s="633"/>
      <c r="C778" s="633"/>
      <c r="D778" s="633"/>
      <c r="E778" s="633"/>
      <c r="F778" s="63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35"/>
      <c r="B779" s="636"/>
      <c r="C779" s="636"/>
      <c r="D779" s="636"/>
      <c r="E779" s="636"/>
      <c r="F779" s="63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6" t="s">
        <v>373</v>
      </c>
      <c r="B780" s="647"/>
      <c r="C780" s="647"/>
      <c r="D780" s="647"/>
      <c r="E780" s="647"/>
      <c r="F780" s="648"/>
      <c r="G780" s="613" t="s">
        <v>592</v>
      </c>
      <c r="H780" s="614"/>
      <c r="I780" s="614"/>
      <c r="J780" s="614"/>
      <c r="K780" s="614"/>
      <c r="L780" s="614"/>
      <c r="M780" s="614"/>
      <c r="N780" s="614"/>
      <c r="O780" s="614"/>
      <c r="P780" s="614"/>
      <c r="Q780" s="614"/>
      <c r="R780" s="614"/>
      <c r="S780" s="614"/>
      <c r="T780" s="614"/>
      <c r="U780" s="614"/>
      <c r="V780" s="614"/>
      <c r="W780" s="614"/>
      <c r="X780" s="614"/>
      <c r="Y780" s="614"/>
      <c r="Z780" s="614"/>
      <c r="AA780" s="614"/>
      <c r="AB780" s="615"/>
      <c r="AC780" s="613" t="s">
        <v>593</v>
      </c>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813"/>
    </row>
    <row r="781" spans="1:50" ht="24.75" customHeight="1" x14ac:dyDescent="0.2">
      <c r="A781" s="649"/>
      <c r="B781" s="650"/>
      <c r="C781" s="650"/>
      <c r="D781" s="650"/>
      <c r="E781" s="650"/>
      <c r="F781" s="651"/>
      <c r="G781" s="835"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8"/>
      <c r="AC781" s="835"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2">
      <c r="A782" s="649"/>
      <c r="B782" s="650"/>
      <c r="C782" s="650"/>
      <c r="D782" s="650"/>
      <c r="E782" s="650"/>
      <c r="F782" s="651"/>
      <c r="G782" s="688" t="s">
        <v>578</v>
      </c>
      <c r="H782" s="689"/>
      <c r="I782" s="689"/>
      <c r="J782" s="689"/>
      <c r="K782" s="690"/>
      <c r="L782" s="682" t="s">
        <v>578</v>
      </c>
      <c r="M782" s="683"/>
      <c r="N782" s="683"/>
      <c r="O782" s="683"/>
      <c r="P782" s="683"/>
      <c r="Q782" s="683"/>
      <c r="R782" s="683"/>
      <c r="S782" s="683"/>
      <c r="T782" s="683"/>
      <c r="U782" s="683"/>
      <c r="V782" s="683"/>
      <c r="W782" s="683"/>
      <c r="X782" s="684"/>
      <c r="Y782" s="408">
        <v>233</v>
      </c>
      <c r="Z782" s="409"/>
      <c r="AA782" s="409"/>
      <c r="AB782" s="825"/>
      <c r="AC782" s="688" t="s">
        <v>583</v>
      </c>
      <c r="AD782" s="689"/>
      <c r="AE782" s="689"/>
      <c r="AF782" s="689"/>
      <c r="AG782" s="690"/>
      <c r="AH782" s="682" t="s">
        <v>583</v>
      </c>
      <c r="AI782" s="683"/>
      <c r="AJ782" s="683"/>
      <c r="AK782" s="683"/>
      <c r="AL782" s="683"/>
      <c r="AM782" s="683"/>
      <c r="AN782" s="683"/>
      <c r="AO782" s="683"/>
      <c r="AP782" s="683"/>
      <c r="AQ782" s="683"/>
      <c r="AR782" s="683"/>
      <c r="AS782" s="683"/>
      <c r="AT782" s="684"/>
      <c r="AU782" s="408">
        <v>105</v>
      </c>
      <c r="AV782" s="409"/>
      <c r="AW782" s="409"/>
      <c r="AX782" s="410"/>
    </row>
    <row r="783" spans="1:50" ht="24.75" customHeight="1" x14ac:dyDescent="0.2">
      <c r="A783" s="649"/>
      <c r="B783" s="650"/>
      <c r="C783" s="650"/>
      <c r="D783" s="650"/>
      <c r="E783" s="650"/>
      <c r="F783" s="651"/>
      <c r="G783" s="624" t="s">
        <v>579</v>
      </c>
      <c r="H783" s="625"/>
      <c r="I783" s="625"/>
      <c r="J783" s="625"/>
      <c r="K783" s="626"/>
      <c r="L783" s="616" t="s">
        <v>581</v>
      </c>
      <c r="M783" s="617"/>
      <c r="N783" s="617"/>
      <c r="O783" s="617"/>
      <c r="P783" s="617"/>
      <c r="Q783" s="617"/>
      <c r="R783" s="617"/>
      <c r="S783" s="617"/>
      <c r="T783" s="617"/>
      <c r="U783" s="617"/>
      <c r="V783" s="617"/>
      <c r="W783" s="617"/>
      <c r="X783" s="618"/>
      <c r="Y783" s="619">
        <v>10</v>
      </c>
      <c r="Z783" s="620"/>
      <c r="AA783" s="620"/>
      <c r="AB783" s="630"/>
      <c r="AC783" s="624" t="s">
        <v>584</v>
      </c>
      <c r="AD783" s="625"/>
      <c r="AE783" s="625"/>
      <c r="AF783" s="625"/>
      <c r="AG783" s="626"/>
      <c r="AH783" s="616" t="s">
        <v>588</v>
      </c>
      <c r="AI783" s="617"/>
      <c r="AJ783" s="617"/>
      <c r="AK783" s="617"/>
      <c r="AL783" s="617"/>
      <c r="AM783" s="617"/>
      <c r="AN783" s="617"/>
      <c r="AO783" s="617"/>
      <c r="AP783" s="617"/>
      <c r="AQ783" s="617"/>
      <c r="AR783" s="617"/>
      <c r="AS783" s="617"/>
      <c r="AT783" s="618"/>
      <c r="AU783" s="619">
        <v>47</v>
      </c>
      <c r="AV783" s="620"/>
      <c r="AW783" s="620"/>
      <c r="AX783" s="621"/>
    </row>
    <row r="784" spans="1:50" ht="24.75" customHeight="1" x14ac:dyDescent="0.2">
      <c r="A784" s="649"/>
      <c r="B784" s="650"/>
      <c r="C784" s="650"/>
      <c r="D784" s="650"/>
      <c r="E784" s="650"/>
      <c r="F784" s="651"/>
      <c r="G784" s="624" t="s">
        <v>580</v>
      </c>
      <c r="H784" s="625"/>
      <c r="I784" s="625"/>
      <c r="J784" s="625"/>
      <c r="K784" s="626"/>
      <c r="L784" s="616" t="s">
        <v>582</v>
      </c>
      <c r="M784" s="617"/>
      <c r="N784" s="617"/>
      <c r="O784" s="617"/>
      <c r="P784" s="617"/>
      <c r="Q784" s="617"/>
      <c r="R784" s="617"/>
      <c r="S784" s="617"/>
      <c r="T784" s="617"/>
      <c r="U784" s="617"/>
      <c r="V784" s="617"/>
      <c r="W784" s="617"/>
      <c r="X784" s="618"/>
      <c r="Y784" s="619">
        <v>359</v>
      </c>
      <c r="Z784" s="620"/>
      <c r="AA784" s="620"/>
      <c r="AB784" s="630"/>
      <c r="AC784" s="624" t="s">
        <v>585</v>
      </c>
      <c r="AD784" s="625"/>
      <c r="AE784" s="625"/>
      <c r="AF784" s="625"/>
      <c r="AG784" s="626"/>
      <c r="AH784" s="616" t="s">
        <v>590</v>
      </c>
      <c r="AI784" s="617"/>
      <c r="AJ784" s="617"/>
      <c r="AK784" s="617"/>
      <c r="AL784" s="617"/>
      <c r="AM784" s="617"/>
      <c r="AN784" s="617"/>
      <c r="AO784" s="617"/>
      <c r="AP784" s="617"/>
      <c r="AQ784" s="617"/>
      <c r="AR784" s="617"/>
      <c r="AS784" s="617"/>
      <c r="AT784" s="618"/>
      <c r="AU784" s="619">
        <v>34</v>
      </c>
      <c r="AV784" s="620"/>
      <c r="AW784" s="620"/>
      <c r="AX784" s="621"/>
    </row>
    <row r="785" spans="1:50" ht="24.75" customHeight="1" x14ac:dyDescent="0.2">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t="s">
        <v>586</v>
      </c>
      <c r="AD785" s="625"/>
      <c r="AE785" s="625"/>
      <c r="AF785" s="625"/>
      <c r="AG785" s="626"/>
      <c r="AH785" s="616" t="s">
        <v>589</v>
      </c>
      <c r="AI785" s="617"/>
      <c r="AJ785" s="617"/>
      <c r="AK785" s="617"/>
      <c r="AL785" s="617"/>
      <c r="AM785" s="617"/>
      <c r="AN785" s="617"/>
      <c r="AO785" s="617"/>
      <c r="AP785" s="617"/>
      <c r="AQ785" s="617"/>
      <c r="AR785" s="617"/>
      <c r="AS785" s="617"/>
      <c r="AT785" s="618"/>
      <c r="AU785" s="619">
        <v>259</v>
      </c>
      <c r="AV785" s="620"/>
      <c r="AW785" s="620"/>
      <c r="AX785" s="621"/>
    </row>
    <row r="786" spans="1:50" ht="24.75" customHeight="1" x14ac:dyDescent="0.2">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t="s">
        <v>587</v>
      </c>
      <c r="AD786" s="625"/>
      <c r="AE786" s="625"/>
      <c r="AF786" s="625"/>
      <c r="AG786" s="626"/>
      <c r="AH786" s="616" t="s">
        <v>591</v>
      </c>
      <c r="AI786" s="617"/>
      <c r="AJ786" s="617"/>
      <c r="AK786" s="617"/>
      <c r="AL786" s="617"/>
      <c r="AM786" s="617"/>
      <c r="AN786" s="617"/>
      <c r="AO786" s="617"/>
      <c r="AP786" s="617"/>
      <c r="AQ786" s="617"/>
      <c r="AR786" s="617"/>
      <c r="AS786" s="617"/>
      <c r="AT786" s="618"/>
      <c r="AU786" s="619">
        <v>122</v>
      </c>
      <c r="AV786" s="620"/>
      <c r="AW786" s="620"/>
      <c r="AX786" s="621"/>
    </row>
    <row r="787" spans="1:50" ht="24.75" hidden="1" customHeight="1" x14ac:dyDescent="0.2">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2">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2">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2">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hidden="1" customHeight="1" x14ac:dyDescent="0.2">
      <c r="A791" s="649"/>
      <c r="B791" s="650"/>
      <c r="C791" s="650"/>
      <c r="D791" s="650"/>
      <c r="E791" s="650"/>
      <c r="F791" s="651"/>
      <c r="G791" s="624"/>
      <c r="H791" s="625"/>
      <c r="I791" s="625"/>
      <c r="J791" s="625"/>
      <c r="K791" s="626"/>
      <c r="L791" s="616"/>
      <c r="M791" s="617"/>
      <c r="N791" s="617"/>
      <c r="O791" s="617"/>
      <c r="P791" s="617"/>
      <c r="Q791" s="617"/>
      <c r="R791" s="617"/>
      <c r="S791" s="617"/>
      <c r="T791" s="617"/>
      <c r="U791" s="617"/>
      <c r="V791" s="617"/>
      <c r="W791" s="617"/>
      <c r="X791" s="618"/>
      <c r="Y791" s="619"/>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0" ht="24.75" customHeight="1" thickBot="1" x14ac:dyDescent="0.25">
      <c r="A792" s="649"/>
      <c r="B792" s="650"/>
      <c r="C792" s="650"/>
      <c r="D792" s="650"/>
      <c r="E792" s="650"/>
      <c r="F792" s="651"/>
      <c r="G792" s="846" t="s">
        <v>20</v>
      </c>
      <c r="H792" s="847"/>
      <c r="I792" s="847"/>
      <c r="J792" s="847"/>
      <c r="K792" s="847"/>
      <c r="L792" s="848"/>
      <c r="M792" s="849"/>
      <c r="N792" s="849"/>
      <c r="O792" s="849"/>
      <c r="P792" s="849"/>
      <c r="Q792" s="849"/>
      <c r="R792" s="849"/>
      <c r="S792" s="849"/>
      <c r="T792" s="849"/>
      <c r="U792" s="849"/>
      <c r="V792" s="849"/>
      <c r="W792" s="849"/>
      <c r="X792" s="850"/>
      <c r="Y792" s="851">
        <f>SUM(Y782:AB791)</f>
        <v>602</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567</v>
      </c>
      <c r="AV792" s="852"/>
      <c r="AW792" s="852"/>
      <c r="AX792" s="854"/>
    </row>
    <row r="793" spans="1:50" ht="24.75" customHeight="1" x14ac:dyDescent="0.2">
      <c r="A793" s="649"/>
      <c r="B793" s="650"/>
      <c r="C793" s="650"/>
      <c r="D793" s="650"/>
      <c r="E793" s="650"/>
      <c r="F793" s="651"/>
      <c r="G793" s="613" t="s">
        <v>594</v>
      </c>
      <c r="H793" s="614"/>
      <c r="I793" s="614"/>
      <c r="J793" s="614"/>
      <c r="K793" s="614"/>
      <c r="L793" s="614"/>
      <c r="M793" s="614"/>
      <c r="N793" s="614"/>
      <c r="O793" s="614"/>
      <c r="P793" s="614"/>
      <c r="Q793" s="614"/>
      <c r="R793" s="614"/>
      <c r="S793" s="614"/>
      <c r="T793" s="614"/>
      <c r="U793" s="614"/>
      <c r="V793" s="614"/>
      <c r="W793" s="614"/>
      <c r="X793" s="614"/>
      <c r="Y793" s="614"/>
      <c r="Z793" s="614"/>
      <c r="AA793" s="614"/>
      <c r="AB793" s="615"/>
      <c r="AC793" s="613" t="s">
        <v>597</v>
      </c>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813"/>
    </row>
    <row r="794" spans="1:50" ht="24.75" customHeight="1" x14ac:dyDescent="0.2">
      <c r="A794" s="649"/>
      <c r="B794" s="650"/>
      <c r="C794" s="650"/>
      <c r="D794" s="650"/>
      <c r="E794" s="650"/>
      <c r="F794" s="651"/>
      <c r="G794" s="835"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8"/>
      <c r="AC794" s="835"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24.75" customHeight="1" x14ac:dyDescent="0.2">
      <c r="A795" s="649"/>
      <c r="B795" s="650"/>
      <c r="C795" s="650"/>
      <c r="D795" s="650"/>
      <c r="E795" s="650"/>
      <c r="F795" s="651"/>
      <c r="G795" s="688" t="s">
        <v>578</v>
      </c>
      <c r="H795" s="689"/>
      <c r="I795" s="689"/>
      <c r="J795" s="689"/>
      <c r="K795" s="690"/>
      <c r="L795" s="682" t="s">
        <v>578</v>
      </c>
      <c r="M795" s="683"/>
      <c r="N795" s="683"/>
      <c r="O795" s="683"/>
      <c r="P795" s="683"/>
      <c r="Q795" s="683"/>
      <c r="R795" s="683"/>
      <c r="S795" s="683"/>
      <c r="T795" s="683"/>
      <c r="U795" s="683"/>
      <c r="V795" s="683"/>
      <c r="W795" s="683"/>
      <c r="X795" s="684"/>
      <c r="Y795" s="408">
        <v>200</v>
      </c>
      <c r="Z795" s="409"/>
      <c r="AA795" s="409"/>
      <c r="AB795" s="825"/>
      <c r="AC795" s="688" t="s">
        <v>583</v>
      </c>
      <c r="AD795" s="689"/>
      <c r="AE795" s="689"/>
      <c r="AF795" s="689"/>
      <c r="AG795" s="690"/>
      <c r="AH795" s="682" t="s">
        <v>583</v>
      </c>
      <c r="AI795" s="683"/>
      <c r="AJ795" s="683"/>
      <c r="AK795" s="683"/>
      <c r="AL795" s="683"/>
      <c r="AM795" s="683"/>
      <c r="AN795" s="683"/>
      <c r="AO795" s="683"/>
      <c r="AP795" s="683"/>
      <c r="AQ795" s="683"/>
      <c r="AR795" s="683"/>
      <c r="AS795" s="683"/>
      <c r="AT795" s="684"/>
      <c r="AU795" s="408">
        <v>96</v>
      </c>
      <c r="AV795" s="409"/>
      <c r="AW795" s="409"/>
      <c r="AX795" s="410"/>
    </row>
    <row r="796" spans="1:50" ht="24.75" customHeight="1" x14ac:dyDescent="0.2">
      <c r="A796" s="649"/>
      <c r="B796" s="650"/>
      <c r="C796" s="650"/>
      <c r="D796" s="650"/>
      <c r="E796" s="650"/>
      <c r="F796" s="651"/>
      <c r="G796" s="624" t="s">
        <v>579</v>
      </c>
      <c r="H796" s="625"/>
      <c r="I796" s="625"/>
      <c r="J796" s="625"/>
      <c r="K796" s="626"/>
      <c r="L796" s="616" t="s">
        <v>581</v>
      </c>
      <c r="M796" s="617"/>
      <c r="N796" s="617"/>
      <c r="O796" s="617"/>
      <c r="P796" s="617"/>
      <c r="Q796" s="617"/>
      <c r="R796" s="617"/>
      <c r="S796" s="617"/>
      <c r="T796" s="617"/>
      <c r="U796" s="617"/>
      <c r="V796" s="617"/>
      <c r="W796" s="617"/>
      <c r="X796" s="618"/>
      <c r="Y796" s="619">
        <v>19</v>
      </c>
      <c r="Z796" s="620"/>
      <c r="AA796" s="620"/>
      <c r="AB796" s="630"/>
      <c r="AC796" s="624" t="s">
        <v>599</v>
      </c>
      <c r="AD796" s="625"/>
      <c r="AE796" s="625"/>
      <c r="AF796" s="625"/>
      <c r="AG796" s="626"/>
      <c r="AH796" s="616" t="s">
        <v>588</v>
      </c>
      <c r="AI796" s="617"/>
      <c r="AJ796" s="617"/>
      <c r="AK796" s="617"/>
      <c r="AL796" s="617"/>
      <c r="AM796" s="617"/>
      <c r="AN796" s="617"/>
      <c r="AO796" s="617"/>
      <c r="AP796" s="617"/>
      <c r="AQ796" s="617"/>
      <c r="AR796" s="617"/>
      <c r="AS796" s="617"/>
      <c r="AT796" s="618"/>
      <c r="AU796" s="619">
        <v>112</v>
      </c>
      <c r="AV796" s="620"/>
      <c r="AW796" s="620"/>
      <c r="AX796" s="621"/>
    </row>
    <row r="797" spans="1:50" ht="24.75" customHeight="1" x14ac:dyDescent="0.2">
      <c r="A797" s="649"/>
      <c r="B797" s="650"/>
      <c r="C797" s="650"/>
      <c r="D797" s="650"/>
      <c r="E797" s="650"/>
      <c r="F797" s="651"/>
      <c r="G797" s="624" t="s">
        <v>584</v>
      </c>
      <c r="H797" s="625"/>
      <c r="I797" s="625"/>
      <c r="J797" s="625"/>
      <c r="K797" s="626"/>
      <c r="L797" s="616" t="s">
        <v>595</v>
      </c>
      <c r="M797" s="617"/>
      <c r="N797" s="617"/>
      <c r="O797" s="617"/>
      <c r="P797" s="617"/>
      <c r="Q797" s="617"/>
      <c r="R797" s="617"/>
      <c r="S797" s="617"/>
      <c r="T797" s="617"/>
      <c r="U797" s="617"/>
      <c r="V797" s="617"/>
      <c r="W797" s="617"/>
      <c r="X797" s="618"/>
      <c r="Y797" s="619">
        <v>4</v>
      </c>
      <c r="Z797" s="620"/>
      <c r="AA797" s="620"/>
      <c r="AB797" s="630"/>
      <c r="AC797" s="624" t="s">
        <v>585</v>
      </c>
      <c r="AD797" s="625"/>
      <c r="AE797" s="625"/>
      <c r="AF797" s="625"/>
      <c r="AG797" s="626"/>
      <c r="AH797" s="616" t="s">
        <v>590</v>
      </c>
      <c r="AI797" s="617"/>
      <c r="AJ797" s="617"/>
      <c r="AK797" s="617"/>
      <c r="AL797" s="617"/>
      <c r="AM797" s="617"/>
      <c r="AN797" s="617"/>
      <c r="AO797" s="617"/>
      <c r="AP797" s="617"/>
      <c r="AQ797" s="617"/>
      <c r="AR797" s="617"/>
      <c r="AS797" s="617"/>
      <c r="AT797" s="618"/>
      <c r="AU797" s="619">
        <v>20</v>
      </c>
      <c r="AV797" s="620"/>
      <c r="AW797" s="620"/>
      <c r="AX797" s="621"/>
    </row>
    <row r="798" spans="1:50" ht="24.75" customHeight="1" x14ac:dyDescent="0.2">
      <c r="A798" s="649"/>
      <c r="B798" s="650"/>
      <c r="C798" s="650"/>
      <c r="D798" s="650"/>
      <c r="E798" s="650"/>
      <c r="F798" s="651"/>
      <c r="G798" s="624" t="s">
        <v>586</v>
      </c>
      <c r="H798" s="625"/>
      <c r="I798" s="625"/>
      <c r="J798" s="625"/>
      <c r="K798" s="626"/>
      <c r="L798" s="616" t="s">
        <v>589</v>
      </c>
      <c r="M798" s="617"/>
      <c r="N798" s="617"/>
      <c r="O798" s="617"/>
      <c r="P798" s="617"/>
      <c r="Q798" s="617"/>
      <c r="R798" s="617"/>
      <c r="S798" s="617"/>
      <c r="T798" s="617"/>
      <c r="U798" s="617"/>
      <c r="V798" s="617"/>
      <c r="W798" s="617"/>
      <c r="X798" s="618"/>
      <c r="Y798" s="619">
        <v>6</v>
      </c>
      <c r="Z798" s="620"/>
      <c r="AA798" s="620"/>
      <c r="AB798" s="630"/>
      <c r="AC798" s="624" t="s">
        <v>586</v>
      </c>
      <c r="AD798" s="625"/>
      <c r="AE798" s="625"/>
      <c r="AF798" s="625"/>
      <c r="AG798" s="626"/>
      <c r="AH798" s="616" t="s">
        <v>589</v>
      </c>
      <c r="AI798" s="617"/>
      <c r="AJ798" s="617"/>
      <c r="AK798" s="617"/>
      <c r="AL798" s="617"/>
      <c r="AM798" s="617"/>
      <c r="AN798" s="617"/>
      <c r="AO798" s="617"/>
      <c r="AP798" s="617"/>
      <c r="AQ798" s="617"/>
      <c r="AR798" s="617"/>
      <c r="AS798" s="617"/>
      <c r="AT798" s="618"/>
      <c r="AU798" s="619">
        <v>78</v>
      </c>
      <c r="AV798" s="620"/>
      <c r="AW798" s="620"/>
      <c r="AX798" s="621"/>
    </row>
    <row r="799" spans="1:50" ht="24.75" customHeight="1" x14ac:dyDescent="0.2">
      <c r="A799" s="649"/>
      <c r="B799" s="650"/>
      <c r="C799" s="650"/>
      <c r="D799" s="650"/>
      <c r="E799" s="650"/>
      <c r="F799" s="651"/>
      <c r="G799" s="624" t="s">
        <v>580</v>
      </c>
      <c r="H799" s="625"/>
      <c r="I799" s="625"/>
      <c r="J799" s="625"/>
      <c r="K799" s="626"/>
      <c r="L799" s="616" t="s">
        <v>596</v>
      </c>
      <c r="M799" s="617"/>
      <c r="N799" s="617"/>
      <c r="O799" s="617"/>
      <c r="P799" s="617"/>
      <c r="Q799" s="617"/>
      <c r="R799" s="617"/>
      <c r="S799" s="617"/>
      <c r="T799" s="617"/>
      <c r="U799" s="617"/>
      <c r="V799" s="617"/>
      <c r="W799" s="617"/>
      <c r="X799" s="618"/>
      <c r="Y799" s="619">
        <v>258</v>
      </c>
      <c r="Z799" s="620"/>
      <c r="AA799" s="620"/>
      <c r="AB799" s="630"/>
      <c r="AC799" s="624" t="s">
        <v>587</v>
      </c>
      <c r="AD799" s="625"/>
      <c r="AE799" s="625"/>
      <c r="AF799" s="625"/>
      <c r="AG799" s="626"/>
      <c r="AH799" s="616" t="s">
        <v>600</v>
      </c>
      <c r="AI799" s="617"/>
      <c r="AJ799" s="617"/>
      <c r="AK799" s="617"/>
      <c r="AL799" s="617"/>
      <c r="AM799" s="617"/>
      <c r="AN799" s="617"/>
      <c r="AO799" s="617"/>
      <c r="AP799" s="617"/>
      <c r="AQ799" s="617"/>
      <c r="AR799" s="617"/>
      <c r="AS799" s="617"/>
      <c r="AT799" s="618"/>
      <c r="AU799" s="619">
        <v>131</v>
      </c>
      <c r="AV799" s="620"/>
      <c r="AW799" s="620"/>
      <c r="AX799" s="621"/>
    </row>
    <row r="800" spans="1:50" ht="24.75" hidden="1" customHeight="1" x14ac:dyDescent="0.2">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2">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2">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2">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x14ac:dyDescent="0.2">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row>
    <row r="805" spans="1:50" ht="24.75" customHeight="1" thickBot="1" x14ac:dyDescent="0.25">
      <c r="A805" s="649"/>
      <c r="B805" s="650"/>
      <c r="C805" s="650"/>
      <c r="D805" s="650"/>
      <c r="E805" s="650"/>
      <c r="F805" s="651"/>
      <c r="G805" s="846" t="s">
        <v>20</v>
      </c>
      <c r="H805" s="847"/>
      <c r="I805" s="847"/>
      <c r="J805" s="847"/>
      <c r="K805" s="847"/>
      <c r="L805" s="848"/>
      <c r="M805" s="849"/>
      <c r="N805" s="849"/>
      <c r="O805" s="849"/>
      <c r="P805" s="849"/>
      <c r="Q805" s="849"/>
      <c r="R805" s="849"/>
      <c r="S805" s="849"/>
      <c r="T805" s="849"/>
      <c r="U805" s="849"/>
      <c r="V805" s="849"/>
      <c r="W805" s="849"/>
      <c r="X805" s="850"/>
      <c r="Y805" s="851">
        <f>SUM(Y795:AB804)</f>
        <v>487</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437</v>
      </c>
      <c r="AV805" s="852"/>
      <c r="AW805" s="852"/>
      <c r="AX805" s="854"/>
    </row>
    <row r="806" spans="1:50" ht="24.75" customHeight="1" x14ac:dyDescent="0.2">
      <c r="A806" s="649"/>
      <c r="B806" s="650"/>
      <c r="C806" s="650"/>
      <c r="D806" s="650"/>
      <c r="E806" s="650"/>
      <c r="F806" s="651"/>
      <c r="G806" s="613" t="s">
        <v>598</v>
      </c>
      <c r="H806" s="614"/>
      <c r="I806" s="614"/>
      <c r="J806" s="614"/>
      <c r="K806" s="614"/>
      <c r="L806" s="614"/>
      <c r="M806" s="614"/>
      <c r="N806" s="614"/>
      <c r="O806" s="614"/>
      <c r="P806" s="614"/>
      <c r="Q806" s="614"/>
      <c r="R806" s="614"/>
      <c r="S806" s="614"/>
      <c r="T806" s="614"/>
      <c r="U806" s="614"/>
      <c r="V806" s="614"/>
      <c r="W806" s="614"/>
      <c r="X806" s="614"/>
      <c r="Y806" s="614"/>
      <c r="Z806" s="614"/>
      <c r="AA806" s="614"/>
      <c r="AB806" s="615"/>
      <c r="AC806" s="613" t="s">
        <v>602</v>
      </c>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813"/>
    </row>
    <row r="807" spans="1:50" ht="24.75" customHeight="1" x14ac:dyDescent="0.2">
      <c r="A807" s="649"/>
      <c r="B807" s="650"/>
      <c r="C807" s="650"/>
      <c r="D807" s="650"/>
      <c r="E807" s="650"/>
      <c r="F807" s="651"/>
      <c r="G807" s="835"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8"/>
      <c r="AC807" s="835"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24.75" customHeight="1" x14ac:dyDescent="0.2">
      <c r="A808" s="649"/>
      <c r="B808" s="650"/>
      <c r="C808" s="650"/>
      <c r="D808" s="650"/>
      <c r="E808" s="650"/>
      <c r="F808" s="651"/>
      <c r="G808" s="688" t="s">
        <v>578</v>
      </c>
      <c r="H808" s="689"/>
      <c r="I808" s="689"/>
      <c r="J808" s="689"/>
      <c r="K808" s="690"/>
      <c r="L808" s="682" t="s">
        <v>578</v>
      </c>
      <c r="M808" s="683"/>
      <c r="N808" s="683"/>
      <c r="O808" s="683"/>
      <c r="P808" s="683"/>
      <c r="Q808" s="683"/>
      <c r="R808" s="683"/>
      <c r="S808" s="683"/>
      <c r="T808" s="683"/>
      <c r="U808" s="683"/>
      <c r="V808" s="683"/>
      <c r="W808" s="683"/>
      <c r="X808" s="684"/>
      <c r="Y808" s="408">
        <v>63</v>
      </c>
      <c r="Z808" s="409"/>
      <c r="AA808" s="409"/>
      <c r="AB808" s="825"/>
      <c r="AC808" s="688" t="s">
        <v>583</v>
      </c>
      <c r="AD808" s="689"/>
      <c r="AE808" s="689"/>
      <c r="AF808" s="689"/>
      <c r="AG808" s="690"/>
      <c r="AH808" s="682" t="s">
        <v>583</v>
      </c>
      <c r="AI808" s="683"/>
      <c r="AJ808" s="683"/>
      <c r="AK808" s="683"/>
      <c r="AL808" s="683"/>
      <c r="AM808" s="683"/>
      <c r="AN808" s="683"/>
      <c r="AO808" s="683"/>
      <c r="AP808" s="683"/>
      <c r="AQ808" s="683"/>
      <c r="AR808" s="683"/>
      <c r="AS808" s="683"/>
      <c r="AT808" s="684"/>
      <c r="AU808" s="408">
        <v>1591</v>
      </c>
      <c r="AV808" s="409"/>
      <c r="AW808" s="409"/>
      <c r="AX808" s="410"/>
    </row>
    <row r="809" spans="1:50" ht="24.75" customHeight="1" x14ac:dyDescent="0.2">
      <c r="A809" s="649"/>
      <c r="B809" s="650"/>
      <c r="C809" s="650"/>
      <c r="D809" s="650"/>
      <c r="E809" s="650"/>
      <c r="F809" s="651"/>
      <c r="G809" s="624" t="s">
        <v>585</v>
      </c>
      <c r="H809" s="625"/>
      <c r="I809" s="625"/>
      <c r="J809" s="625"/>
      <c r="K809" s="626"/>
      <c r="L809" s="616" t="s">
        <v>581</v>
      </c>
      <c r="M809" s="617"/>
      <c r="N809" s="617"/>
      <c r="O809" s="617"/>
      <c r="P809" s="617"/>
      <c r="Q809" s="617"/>
      <c r="R809" s="617"/>
      <c r="S809" s="617"/>
      <c r="T809" s="617"/>
      <c r="U809" s="617"/>
      <c r="V809" s="617"/>
      <c r="W809" s="617"/>
      <c r="X809" s="618"/>
      <c r="Y809" s="619">
        <v>6</v>
      </c>
      <c r="Z809" s="620"/>
      <c r="AA809" s="620"/>
      <c r="AB809" s="630"/>
      <c r="AC809" s="624" t="s">
        <v>584</v>
      </c>
      <c r="AD809" s="625"/>
      <c r="AE809" s="625"/>
      <c r="AF809" s="625"/>
      <c r="AG809" s="626"/>
      <c r="AH809" s="616" t="s">
        <v>595</v>
      </c>
      <c r="AI809" s="617"/>
      <c r="AJ809" s="617"/>
      <c r="AK809" s="617"/>
      <c r="AL809" s="617"/>
      <c r="AM809" s="617"/>
      <c r="AN809" s="617"/>
      <c r="AO809" s="617"/>
      <c r="AP809" s="617"/>
      <c r="AQ809" s="617"/>
      <c r="AR809" s="617"/>
      <c r="AS809" s="617"/>
      <c r="AT809" s="618"/>
      <c r="AU809" s="619">
        <v>71</v>
      </c>
      <c r="AV809" s="620"/>
      <c r="AW809" s="620"/>
      <c r="AX809" s="621"/>
    </row>
    <row r="810" spans="1:50" ht="24.75" customHeight="1" x14ac:dyDescent="0.2">
      <c r="A810" s="649"/>
      <c r="B810" s="650"/>
      <c r="C810" s="650"/>
      <c r="D810" s="650"/>
      <c r="E810" s="650"/>
      <c r="F810" s="651"/>
      <c r="G810" s="624" t="s">
        <v>586</v>
      </c>
      <c r="H810" s="625"/>
      <c r="I810" s="625"/>
      <c r="J810" s="625"/>
      <c r="K810" s="626"/>
      <c r="L810" s="616" t="s">
        <v>601</v>
      </c>
      <c r="M810" s="617"/>
      <c r="N810" s="617"/>
      <c r="O810" s="617"/>
      <c r="P810" s="617"/>
      <c r="Q810" s="617"/>
      <c r="R810" s="617"/>
      <c r="S810" s="617"/>
      <c r="T810" s="617"/>
      <c r="U810" s="617"/>
      <c r="V810" s="617"/>
      <c r="W810" s="617"/>
      <c r="X810" s="618"/>
      <c r="Y810" s="619">
        <v>4</v>
      </c>
      <c r="Z810" s="620"/>
      <c r="AA810" s="620"/>
      <c r="AB810" s="630"/>
      <c r="AC810" s="624" t="s">
        <v>585</v>
      </c>
      <c r="AD810" s="625"/>
      <c r="AE810" s="625"/>
      <c r="AF810" s="625"/>
      <c r="AG810" s="626"/>
      <c r="AH810" s="616" t="s">
        <v>590</v>
      </c>
      <c r="AI810" s="617"/>
      <c r="AJ810" s="617"/>
      <c r="AK810" s="617"/>
      <c r="AL810" s="617"/>
      <c r="AM810" s="617"/>
      <c r="AN810" s="617"/>
      <c r="AO810" s="617"/>
      <c r="AP810" s="617"/>
      <c r="AQ810" s="617"/>
      <c r="AR810" s="617"/>
      <c r="AS810" s="617"/>
      <c r="AT810" s="618"/>
      <c r="AU810" s="619">
        <v>290</v>
      </c>
      <c r="AV810" s="620"/>
      <c r="AW810" s="620"/>
      <c r="AX810" s="621"/>
    </row>
    <row r="811" spans="1:50" ht="24.75" customHeight="1" x14ac:dyDescent="0.2">
      <c r="A811" s="649"/>
      <c r="B811" s="650"/>
      <c r="C811" s="650"/>
      <c r="D811" s="650"/>
      <c r="E811" s="650"/>
      <c r="F811" s="651"/>
      <c r="G811" s="624" t="s">
        <v>580</v>
      </c>
      <c r="H811" s="625"/>
      <c r="I811" s="625"/>
      <c r="J811" s="625"/>
      <c r="K811" s="626"/>
      <c r="L811" s="616" t="s">
        <v>582</v>
      </c>
      <c r="M811" s="617"/>
      <c r="N811" s="617"/>
      <c r="O811" s="617"/>
      <c r="P811" s="617"/>
      <c r="Q811" s="617"/>
      <c r="R811" s="617"/>
      <c r="S811" s="617"/>
      <c r="T811" s="617"/>
      <c r="U811" s="617"/>
      <c r="V811" s="617"/>
      <c r="W811" s="617"/>
      <c r="X811" s="618"/>
      <c r="Y811" s="619">
        <v>79</v>
      </c>
      <c r="Z811" s="620"/>
      <c r="AA811" s="620"/>
      <c r="AB811" s="630"/>
      <c r="AC811" s="624" t="s">
        <v>599</v>
      </c>
      <c r="AD811" s="859"/>
      <c r="AE811" s="859"/>
      <c r="AF811" s="859"/>
      <c r="AG811" s="860"/>
      <c r="AH811" s="616" t="s">
        <v>630</v>
      </c>
      <c r="AI811" s="861"/>
      <c r="AJ811" s="861"/>
      <c r="AK811" s="861"/>
      <c r="AL811" s="861"/>
      <c r="AM811" s="861"/>
      <c r="AN811" s="861"/>
      <c r="AO811" s="861"/>
      <c r="AP811" s="861"/>
      <c r="AQ811" s="861"/>
      <c r="AR811" s="861"/>
      <c r="AS811" s="861"/>
      <c r="AT811" s="862"/>
      <c r="AU811" s="619">
        <v>34</v>
      </c>
      <c r="AV811" s="620"/>
      <c r="AW811" s="620"/>
      <c r="AX811" s="621"/>
    </row>
    <row r="812" spans="1:50" ht="24.75" customHeight="1" x14ac:dyDescent="0.2">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t="s">
        <v>628</v>
      </c>
      <c r="AD812" s="859"/>
      <c r="AE812" s="859"/>
      <c r="AF812" s="859"/>
      <c r="AG812" s="860"/>
      <c r="AH812" s="616" t="s">
        <v>629</v>
      </c>
      <c r="AI812" s="861"/>
      <c r="AJ812" s="861"/>
      <c r="AK812" s="861"/>
      <c r="AL812" s="861"/>
      <c r="AM812" s="861"/>
      <c r="AN812" s="861"/>
      <c r="AO812" s="861"/>
      <c r="AP812" s="861"/>
      <c r="AQ812" s="861"/>
      <c r="AR812" s="861"/>
      <c r="AS812" s="861"/>
      <c r="AT812" s="862"/>
      <c r="AU812" s="619">
        <v>9</v>
      </c>
      <c r="AV812" s="620"/>
      <c r="AW812" s="620"/>
      <c r="AX812" s="621"/>
    </row>
    <row r="813" spans="1:50" ht="24.75" customHeight="1" x14ac:dyDescent="0.2">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t="s">
        <v>586</v>
      </c>
      <c r="AD813" s="625"/>
      <c r="AE813" s="625"/>
      <c r="AF813" s="625"/>
      <c r="AG813" s="626"/>
      <c r="AH813" s="616" t="s">
        <v>589</v>
      </c>
      <c r="AI813" s="617"/>
      <c r="AJ813" s="617"/>
      <c r="AK813" s="617"/>
      <c r="AL813" s="617"/>
      <c r="AM813" s="617"/>
      <c r="AN813" s="617"/>
      <c r="AO813" s="617"/>
      <c r="AP813" s="617"/>
      <c r="AQ813" s="617"/>
      <c r="AR813" s="617"/>
      <c r="AS813" s="617"/>
      <c r="AT813" s="618"/>
      <c r="AU813" s="619">
        <v>383</v>
      </c>
      <c r="AV813" s="620"/>
      <c r="AW813" s="620"/>
      <c r="AX813" s="621"/>
    </row>
    <row r="814" spans="1:50" ht="24.75" customHeight="1" x14ac:dyDescent="0.2">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t="s">
        <v>587</v>
      </c>
      <c r="AD814" s="859"/>
      <c r="AE814" s="859"/>
      <c r="AF814" s="859"/>
      <c r="AG814" s="860"/>
      <c r="AH814" s="616" t="s">
        <v>600</v>
      </c>
      <c r="AI814" s="861"/>
      <c r="AJ814" s="861"/>
      <c r="AK814" s="861"/>
      <c r="AL814" s="861"/>
      <c r="AM814" s="861"/>
      <c r="AN814" s="861"/>
      <c r="AO814" s="861"/>
      <c r="AP814" s="861"/>
      <c r="AQ814" s="861"/>
      <c r="AR814" s="861"/>
      <c r="AS814" s="861"/>
      <c r="AT814" s="862"/>
      <c r="AU814" s="619">
        <v>441</v>
      </c>
      <c r="AV814" s="620"/>
      <c r="AW814" s="620"/>
      <c r="AX814" s="621"/>
    </row>
    <row r="815" spans="1:50" ht="24.75" hidden="1" customHeight="1" x14ac:dyDescent="0.2">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2">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x14ac:dyDescent="0.2">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row>
    <row r="818" spans="1:50" ht="24.75" customHeight="1" thickBot="1" x14ac:dyDescent="0.25">
      <c r="A818" s="649"/>
      <c r="B818" s="650"/>
      <c r="C818" s="650"/>
      <c r="D818" s="650"/>
      <c r="E818" s="650"/>
      <c r="F818" s="651"/>
      <c r="G818" s="846" t="s">
        <v>20</v>
      </c>
      <c r="H818" s="847"/>
      <c r="I818" s="847"/>
      <c r="J818" s="847"/>
      <c r="K818" s="847"/>
      <c r="L818" s="848"/>
      <c r="M818" s="849"/>
      <c r="N818" s="849"/>
      <c r="O818" s="849"/>
      <c r="P818" s="849"/>
      <c r="Q818" s="849"/>
      <c r="R818" s="849"/>
      <c r="S818" s="849"/>
      <c r="T818" s="849"/>
      <c r="U818" s="849"/>
      <c r="V818" s="849"/>
      <c r="W818" s="849"/>
      <c r="X818" s="850"/>
      <c r="Y818" s="851">
        <f>SUM(Y808:AB817)</f>
        <v>152</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2819</v>
      </c>
      <c r="AV818" s="852"/>
      <c r="AW818" s="852"/>
      <c r="AX818" s="854"/>
    </row>
    <row r="819" spans="1:50" ht="24.75" customHeight="1" x14ac:dyDescent="0.2">
      <c r="A819" s="649"/>
      <c r="B819" s="650"/>
      <c r="C819" s="650"/>
      <c r="D819" s="650"/>
      <c r="E819" s="650"/>
      <c r="F819" s="651"/>
      <c r="G819" s="613" t="s">
        <v>603</v>
      </c>
      <c r="H819" s="614"/>
      <c r="I819" s="614"/>
      <c r="J819" s="614"/>
      <c r="K819" s="614"/>
      <c r="L819" s="614"/>
      <c r="M819" s="614"/>
      <c r="N819" s="614"/>
      <c r="O819" s="614"/>
      <c r="P819" s="614"/>
      <c r="Q819" s="614"/>
      <c r="R819" s="614"/>
      <c r="S819" s="614"/>
      <c r="T819" s="614"/>
      <c r="U819" s="614"/>
      <c r="V819" s="614"/>
      <c r="W819" s="614"/>
      <c r="X819" s="614"/>
      <c r="Y819" s="614"/>
      <c r="Z819" s="614"/>
      <c r="AA819" s="614"/>
      <c r="AB819" s="615"/>
      <c r="AC819" s="613" t="s">
        <v>604</v>
      </c>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813"/>
    </row>
    <row r="820" spans="1:50" ht="24.75" customHeight="1" x14ac:dyDescent="0.2">
      <c r="A820" s="649"/>
      <c r="B820" s="650"/>
      <c r="C820" s="650"/>
      <c r="D820" s="650"/>
      <c r="E820" s="650"/>
      <c r="F820" s="651"/>
      <c r="G820" s="835"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8"/>
      <c r="AC820" s="835"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customHeight="1" x14ac:dyDescent="0.2">
      <c r="A821" s="649"/>
      <c r="B821" s="650"/>
      <c r="C821" s="650"/>
      <c r="D821" s="650"/>
      <c r="E821" s="650"/>
      <c r="F821" s="651"/>
      <c r="G821" s="688" t="s">
        <v>578</v>
      </c>
      <c r="H821" s="689"/>
      <c r="I821" s="689"/>
      <c r="J821" s="689"/>
      <c r="K821" s="690"/>
      <c r="L821" s="682" t="s">
        <v>578</v>
      </c>
      <c r="M821" s="683"/>
      <c r="N821" s="683"/>
      <c r="O821" s="683"/>
      <c r="P821" s="683"/>
      <c r="Q821" s="683"/>
      <c r="R821" s="683"/>
      <c r="S821" s="683"/>
      <c r="T821" s="683"/>
      <c r="U821" s="683"/>
      <c r="V821" s="683"/>
      <c r="W821" s="683"/>
      <c r="X821" s="684"/>
      <c r="Y821" s="408">
        <v>27</v>
      </c>
      <c r="Z821" s="409"/>
      <c r="AA821" s="409"/>
      <c r="AB821" s="825"/>
      <c r="AC821" s="688" t="s">
        <v>583</v>
      </c>
      <c r="AD821" s="689"/>
      <c r="AE821" s="689"/>
      <c r="AF821" s="689"/>
      <c r="AG821" s="690"/>
      <c r="AH821" s="682" t="s">
        <v>583</v>
      </c>
      <c r="AI821" s="683"/>
      <c r="AJ821" s="683"/>
      <c r="AK821" s="683"/>
      <c r="AL821" s="683"/>
      <c r="AM821" s="683"/>
      <c r="AN821" s="683"/>
      <c r="AO821" s="683"/>
      <c r="AP821" s="683"/>
      <c r="AQ821" s="683"/>
      <c r="AR821" s="683"/>
      <c r="AS821" s="683"/>
      <c r="AT821" s="684"/>
      <c r="AU821" s="408">
        <v>6</v>
      </c>
      <c r="AV821" s="409"/>
      <c r="AW821" s="409"/>
      <c r="AX821" s="410"/>
    </row>
    <row r="822" spans="1:50" ht="24.75" customHeight="1" x14ac:dyDescent="0.2">
      <c r="A822" s="649"/>
      <c r="B822" s="650"/>
      <c r="C822" s="650"/>
      <c r="D822" s="650"/>
      <c r="E822" s="650"/>
      <c r="F822" s="651"/>
      <c r="G822" s="624" t="s">
        <v>579</v>
      </c>
      <c r="H822" s="625"/>
      <c r="I822" s="625"/>
      <c r="J822" s="625"/>
      <c r="K822" s="626"/>
      <c r="L822" s="616" t="s">
        <v>581</v>
      </c>
      <c r="M822" s="617"/>
      <c r="N822" s="617"/>
      <c r="O822" s="617"/>
      <c r="P822" s="617"/>
      <c r="Q822" s="617"/>
      <c r="R822" s="617"/>
      <c r="S822" s="617"/>
      <c r="T822" s="617"/>
      <c r="U822" s="617"/>
      <c r="V822" s="617"/>
      <c r="W822" s="617"/>
      <c r="X822" s="618"/>
      <c r="Y822" s="619">
        <v>4</v>
      </c>
      <c r="Z822" s="620"/>
      <c r="AA822" s="620"/>
      <c r="AB822" s="630"/>
      <c r="AC822" s="624" t="s">
        <v>585</v>
      </c>
      <c r="AD822" s="625"/>
      <c r="AE822" s="625"/>
      <c r="AF822" s="625"/>
      <c r="AG822" s="626"/>
      <c r="AH822" s="616" t="s">
        <v>590</v>
      </c>
      <c r="AI822" s="617"/>
      <c r="AJ822" s="617"/>
      <c r="AK822" s="617"/>
      <c r="AL822" s="617"/>
      <c r="AM822" s="617"/>
      <c r="AN822" s="617"/>
      <c r="AO822" s="617"/>
      <c r="AP822" s="617"/>
      <c r="AQ822" s="617"/>
      <c r="AR822" s="617"/>
      <c r="AS822" s="617"/>
      <c r="AT822" s="618"/>
      <c r="AU822" s="619">
        <v>1</v>
      </c>
      <c r="AV822" s="620"/>
      <c r="AW822" s="620"/>
      <c r="AX822" s="621"/>
    </row>
    <row r="823" spans="1:50" ht="24.75" customHeight="1" x14ac:dyDescent="0.2">
      <c r="A823" s="649"/>
      <c r="B823" s="650"/>
      <c r="C823" s="650"/>
      <c r="D823" s="650"/>
      <c r="E823" s="650"/>
      <c r="F823" s="651"/>
      <c r="G823" s="624" t="s">
        <v>580</v>
      </c>
      <c r="H823" s="625"/>
      <c r="I823" s="625"/>
      <c r="J823" s="625"/>
      <c r="K823" s="626"/>
      <c r="L823" s="616" t="s">
        <v>582</v>
      </c>
      <c r="M823" s="617"/>
      <c r="N823" s="617"/>
      <c r="O823" s="617"/>
      <c r="P823" s="617"/>
      <c r="Q823" s="617"/>
      <c r="R823" s="617"/>
      <c r="S823" s="617"/>
      <c r="T823" s="617"/>
      <c r="U823" s="617"/>
      <c r="V823" s="617"/>
      <c r="W823" s="617"/>
      <c r="X823" s="618"/>
      <c r="Y823" s="619">
        <v>2</v>
      </c>
      <c r="Z823" s="620"/>
      <c r="AA823" s="620"/>
      <c r="AB823" s="630"/>
      <c r="AC823" s="624" t="s">
        <v>586</v>
      </c>
      <c r="AD823" s="625"/>
      <c r="AE823" s="625"/>
      <c r="AF823" s="625"/>
      <c r="AG823" s="626"/>
      <c r="AH823" s="616" t="s">
        <v>589</v>
      </c>
      <c r="AI823" s="617"/>
      <c r="AJ823" s="617"/>
      <c r="AK823" s="617"/>
      <c r="AL823" s="617"/>
      <c r="AM823" s="617"/>
      <c r="AN823" s="617"/>
      <c r="AO823" s="617"/>
      <c r="AP823" s="617"/>
      <c r="AQ823" s="617"/>
      <c r="AR823" s="617"/>
      <c r="AS823" s="617"/>
      <c r="AT823" s="618"/>
      <c r="AU823" s="619">
        <v>9</v>
      </c>
      <c r="AV823" s="620"/>
      <c r="AW823" s="620"/>
      <c r="AX823" s="621"/>
    </row>
    <row r="824" spans="1:50" ht="24.75" customHeight="1" x14ac:dyDescent="0.2">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t="s">
        <v>587</v>
      </c>
      <c r="AD824" s="625"/>
      <c r="AE824" s="625"/>
      <c r="AF824" s="625"/>
      <c r="AG824" s="626"/>
      <c r="AH824" s="616" t="s">
        <v>631</v>
      </c>
      <c r="AI824" s="617"/>
      <c r="AJ824" s="617"/>
      <c r="AK824" s="617"/>
      <c r="AL824" s="617"/>
      <c r="AM824" s="617"/>
      <c r="AN824" s="617"/>
      <c r="AO824" s="617"/>
      <c r="AP824" s="617"/>
      <c r="AQ824" s="617"/>
      <c r="AR824" s="617"/>
      <c r="AS824" s="617"/>
      <c r="AT824" s="618"/>
      <c r="AU824" s="619">
        <v>6</v>
      </c>
      <c r="AV824" s="620"/>
      <c r="AW824" s="620"/>
      <c r="AX824" s="621"/>
    </row>
    <row r="825" spans="1:50" ht="24.75" hidden="1" customHeight="1" x14ac:dyDescent="0.2">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2">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2">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2">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2">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2">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row>
    <row r="831" spans="1:50" ht="24.75" customHeight="1" x14ac:dyDescent="0.2">
      <c r="A831" s="649"/>
      <c r="B831" s="650"/>
      <c r="C831" s="650"/>
      <c r="D831" s="650"/>
      <c r="E831" s="650"/>
      <c r="F831" s="651"/>
      <c r="G831" s="846" t="s">
        <v>20</v>
      </c>
      <c r="H831" s="847"/>
      <c r="I831" s="847"/>
      <c r="J831" s="847"/>
      <c r="K831" s="847"/>
      <c r="L831" s="848"/>
      <c r="M831" s="849"/>
      <c r="N831" s="849"/>
      <c r="O831" s="849"/>
      <c r="P831" s="849"/>
      <c r="Q831" s="849"/>
      <c r="R831" s="849"/>
      <c r="S831" s="849"/>
      <c r="T831" s="849"/>
      <c r="U831" s="849"/>
      <c r="V831" s="849"/>
      <c r="W831" s="849"/>
      <c r="X831" s="850"/>
      <c r="Y831" s="851">
        <f>SUM(Y821:AB830)</f>
        <v>33</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22</v>
      </c>
      <c r="AV831" s="852"/>
      <c r="AW831" s="852"/>
      <c r="AX831" s="854"/>
    </row>
    <row r="832" spans="1:50" ht="24.75" customHeight="1" thickBot="1" x14ac:dyDescent="0.25">
      <c r="A832" s="937" t="s">
        <v>148</v>
      </c>
      <c r="B832" s="938"/>
      <c r="C832" s="938"/>
      <c r="D832" s="938"/>
      <c r="E832" s="938"/>
      <c r="F832" s="938"/>
      <c r="G832" s="938"/>
      <c r="H832" s="938"/>
      <c r="I832" s="938"/>
      <c r="J832" s="938"/>
      <c r="K832" s="938"/>
      <c r="L832" s="938"/>
      <c r="M832" s="938"/>
      <c r="N832" s="938"/>
      <c r="O832" s="938"/>
      <c r="P832" s="938"/>
      <c r="Q832" s="938"/>
      <c r="R832" s="938"/>
      <c r="S832" s="938"/>
      <c r="T832" s="938"/>
      <c r="U832" s="938"/>
      <c r="V832" s="938"/>
      <c r="W832" s="938"/>
      <c r="X832" s="938"/>
      <c r="Y832" s="938"/>
      <c r="Z832" s="938"/>
      <c r="AA832" s="938"/>
      <c r="AB832" s="938"/>
      <c r="AC832" s="938"/>
      <c r="AD832" s="938"/>
      <c r="AE832" s="938"/>
      <c r="AF832" s="938"/>
      <c r="AG832" s="938"/>
      <c r="AH832" s="938"/>
      <c r="AI832" s="938"/>
      <c r="AJ832" s="938"/>
      <c r="AK832" s="939"/>
      <c r="AL832" s="278" t="s">
        <v>332</v>
      </c>
      <c r="AM832" s="279"/>
      <c r="AN832" s="279"/>
      <c r="AO832" s="81" t="s">
        <v>605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289</v>
      </c>
      <c r="K837" s="365"/>
      <c r="L837" s="365"/>
      <c r="M837" s="365"/>
      <c r="N837" s="365"/>
      <c r="O837" s="365"/>
      <c r="P837" s="366" t="s">
        <v>244</v>
      </c>
      <c r="Q837" s="366"/>
      <c r="R837" s="366"/>
      <c r="S837" s="366"/>
      <c r="T837" s="366"/>
      <c r="U837" s="366"/>
      <c r="V837" s="366"/>
      <c r="W837" s="366"/>
      <c r="X837" s="366"/>
      <c r="Y837" s="367" t="s">
        <v>287</v>
      </c>
      <c r="Z837" s="368"/>
      <c r="AA837" s="368"/>
      <c r="AB837" s="368"/>
      <c r="AC837" s="148" t="s">
        <v>326</v>
      </c>
      <c r="AD837" s="148"/>
      <c r="AE837" s="148"/>
      <c r="AF837" s="148"/>
      <c r="AG837" s="148"/>
      <c r="AH837" s="367" t="s">
        <v>355</v>
      </c>
      <c r="AI837" s="364"/>
      <c r="AJ837" s="364"/>
      <c r="AK837" s="364"/>
      <c r="AL837" s="364" t="s">
        <v>21</v>
      </c>
      <c r="AM837" s="364"/>
      <c r="AN837" s="364"/>
      <c r="AO837" s="369"/>
      <c r="AP837" s="370" t="s">
        <v>290</v>
      </c>
      <c r="AQ837" s="370"/>
      <c r="AR837" s="370"/>
      <c r="AS837" s="370"/>
      <c r="AT837" s="370"/>
      <c r="AU837" s="370"/>
      <c r="AV837" s="370"/>
      <c r="AW837" s="370"/>
      <c r="AX837" s="370"/>
    </row>
    <row r="838" spans="1:50" ht="104.25" customHeight="1" x14ac:dyDescent="0.2">
      <c r="A838" s="385">
        <v>1</v>
      </c>
      <c r="B838" s="385">
        <v>1</v>
      </c>
      <c r="C838" s="361" t="s">
        <v>632</v>
      </c>
      <c r="D838" s="347"/>
      <c r="E838" s="347"/>
      <c r="F838" s="347"/>
      <c r="G838" s="347"/>
      <c r="H838" s="347"/>
      <c r="I838" s="347"/>
      <c r="J838" s="374">
        <v>8011001022421</v>
      </c>
      <c r="K838" s="375"/>
      <c r="L838" s="375"/>
      <c r="M838" s="375"/>
      <c r="N838" s="375"/>
      <c r="O838" s="376"/>
      <c r="P838" s="398" t="s">
        <v>640</v>
      </c>
      <c r="Q838" s="399"/>
      <c r="R838" s="399"/>
      <c r="S838" s="399"/>
      <c r="T838" s="399"/>
      <c r="U838" s="399"/>
      <c r="V838" s="399"/>
      <c r="W838" s="399"/>
      <c r="X838" s="400"/>
      <c r="Y838" s="351">
        <v>602</v>
      </c>
      <c r="Z838" s="352"/>
      <c r="AA838" s="352"/>
      <c r="AB838" s="353"/>
      <c r="AC838" s="363" t="s">
        <v>359</v>
      </c>
      <c r="AD838" s="380"/>
      <c r="AE838" s="380"/>
      <c r="AF838" s="380"/>
      <c r="AG838" s="380"/>
      <c r="AH838" s="863">
        <v>1</v>
      </c>
      <c r="AI838" s="864"/>
      <c r="AJ838" s="864"/>
      <c r="AK838" s="865"/>
      <c r="AL838" s="357" t="s">
        <v>646</v>
      </c>
      <c r="AM838" s="358"/>
      <c r="AN838" s="358"/>
      <c r="AO838" s="359"/>
      <c r="AP838" s="360" t="s">
        <v>801</v>
      </c>
      <c r="AQ838" s="360"/>
      <c r="AR838" s="360"/>
      <c r="AS838" s="360"/>
      <c r="AT838" s="360"/>
      <c r="AU838" s="360"/>
      <c r="AV838" s="360"/>
      <c r="AW838" s="360"/>
      <c r="AX838" s="360"/>
    </row>
    <row r="839" spans="1:50" ht="62.25" customHeight="1" x14ac:dyDescent="0.2">
      <c r="A839" s="385">
        <v>2</v>
      </c>
      <c r="B839" s="385">
        <v>1</v>
      </c>
      <c r="C839" s="386" t="s">
        <v>633</v>
      </c>
      <c r="D839" s="387"/>
      <c r="E839" s="387"/>
      <c r="F839" s="387"/>
      <c r="G839" s="387"/>
      <c r="H839" s="387"/>
      <c r="I839" s="388"/>
      <c r="J839" s="374">
        <v>2010001028260</v>
      </c>
      <c r="K839" s="375"/>
      <c r="L839" s="375"/>
      <c r="M839" s="375"/>
      <c r="N839" s="375"/>
      <c r="O839" s="376"/>
      <c r="P839" s="398" t="s">
        <v>641</v>
      </c>
      <c r="Q839" s="399"/>
      <c r="R839" s="399"/>
      <c r="S839" s="399"/>
      <c r="T839" s="399"/>
      <c r="U839" s="399"/>
      <c r="V839" s="399"/>
      <c r="W839" s="399"/>
      <c r="X839" s="400"/>
      <c r="Y839" s="351">
        <v>497</v>
      </c>
      <c r="Z839" s="352"/>
      <c r="AA839" s="352"/>
      <c r="AB839" s="353"/>
      <c r="AC839" s="363" t="s">
        <v>359</v>
      </c>
      <c r="AD839" s="363"/>
      <c r="AE839" s="363"/>
      <c r="AF839" s="363"/>
      <c r="AG839" s="363"/>
      <c r="AH839" s="863">
        <v>1</v>
      </c>
      <c r="AI839" s="864"/>
      <c r="AJ839" s="864"/>
      <c r="AK839" s="865"/>
      <c r="AL839" s="357" t="s">
        <v>647</v>
      </c>
      <c r="AM839" s="358"/>
      <c r="AN839" s="358"/>
      <c r="AO839" s="359"/>
      <c r="AP839" s="360" t="s">
        <v>801</v>
      </c>
      <c r="AQ839" s="360"/>
      <c r="AR839" s="360"/>
      <c r="AS839" s="360"/>
      <c r="AT839" s="360"/>
      <c r="AU839" s="360"/>
      <c r="AV839" s="360"/>
      <c r="AW839" s="360"/>
      <c r="AX839" s="360"/>
    </row>
    <row r="840" spans="1:50" ht="62.25" customHeight="1" x14ac:dyDescent="0.2">
      <c r="A840" s="385">
        <v>3</v>
      </c>
      <c r="B840" s="385">
        <v>1</v>
      </c>
      <c r="C840" s="389" t="s">
        <v>634</v>
      </c>
      <c r="D840" s="390"/>
      <c r="E840" s="390"/>
      <c r="F840" s="390"/>
      <c r="G840" s="390"/>
      <c r="H840" s="390"/>
      <c r="I840" s="391"/>
      <c r="J840" s="374">
        <v>4010001076530</v>
      </c>
      <c r="K840" s="375"/>
      <c r="L840" s="375"/>
      <c r="M840" s="375"/>
      <c r="N840" s="375"/>
      <c r="O840" s="376"/>
      <c r="P840" s="940" t="s">
        <v>642</v>
      </c>
      <c r="Q840" s="941"/>
      <c r="R840" s="941"/>
      <c r="S840" s="941"/>
      <c r="T840" s="941"/>
      <c r="U840" s="941"/>
      <c r="V840" s="941"/>
      <c r="W840" s="941"/>
      <c r="X840" s="942"/>
      <c r="Y840" s="351">
        <v>390</v>
      </c>
      <c r="Z840" s="352"/>
      <c r="AA840" s="352"/>
      <c r="AB840" s="353"/>
      <c r="AC840" s="363" t="s">
        <v>359</v>
      </c>
      <c r="AD840" s="363"/>
      <c r="AE840" s="363"/>
      <c r="AF840" s="363"/>
      <c r="AG840" s="363"/>
      <c r="AH840" s="866">
        <v>1</v>
      </c>
      <c r="AI840" s="867"/>
      <c r="AJ840" s="867"/>
      <c r="AK840" s="868"/>
      <c r="AL840" s="357" t="s">
        <v>646</v>
      </c>
      <c r="AM840" s="358"/>
      <c r="AN840" s="358"/>
      <c r="AO840" s="359"/>
      <c r="AP840" s="360" t="s">
        <v>801</v>
      </c>
      <c r="AQ840" s="360"/>
      <c r="AR840" s="360"/>
      <c r="AS840" s="360"/>
      <c r="AT840" s="360"/>
      <c r="AU840" s="360"/>
      <c r="AV840" s="360"/>
      <c r="AW840" s="360"/>
      <c r="AX840" s="360"/>
    </row>
    <row r="841" spans="1:50" ht="62.25" customHeight="1" x14ac:dyDescent="0.2">
      <c r="A841" s="385">
        <v>4</v>
      </c>
      <c r="B841" s="385">
        <v>1</v>
      </c>
      <c r="C841" s="389" t="s">
        <v>635</v>
      </c>
      <c r="D841" s="390"/>
      <c r="E841" s="390"/>
      <c r="F841" s="390"/>
      <c r="G841" s="390"/>
      <c r="H841" s="390"/>
      <c r="I841" s="391"/>
      <c r="J841" s="374">
        <v>1010001089519</v>
      </c>
      <c r="K841" s="375"/>
      <c r="L841" s="375"/>
      <c r="M841" s="375"/>
      <c r="N841" s="375"/>
      <c r="O841" s="376"/>
      <c r="P841" s="940" t="s">
        <v>643</v>
      </c>
      <c r="Q841" s="941"/>
      <c r="R841" s="941"/>
      <c r="S841" s="941"/>
      <c r="T841" s="941"/>
      <c r="U841" s="941"/>
      <c r="V841" s="941"/>
      <c r="W841" s="941"/>
      <c r="X841" s="942"/>
      <c r="Y841" s="351">
        <v>181</v>
      </c>
      <c r="Z841" s="352"/>
      <c r="AA841" s="352"/>
      <c r="AB841" s="353"/>
      <c r="AC841" s="363" t="s">
        <v>359</v>
      </c>
      <c r="AD841" s="363"/>
      <c r="AE841" s="363"/>
      <c r="AF841" s="363"/>
      <c r="AG841" s="363"/>
      <c r="AH841" s="866">
        <v>1</v>
      </c>
      <c r="AI841" s="867"/>
      <c r="AJ841" s="867"/>
      <c r="AK841" s="868"/>
      <c r="AL841" s="357" t="s">
        <v>646</v>
      </c>
      <c r="AM841" s="358"/>
      <c r="AN841" s="358"/>
      <c r="AO841" s="359"/>
      <c r="AP841" s="360" t="s">
        <v>801</v>
      </c>
      <c r="AQ841" s="360"/>
      <c r="AR841" s="360"/>
      <c r="AS841" s="360"/>
      <c r="AT841" s="360"/>
      <c r="AU841" s="360"/>
      <c r="AV841" s="360"/>
      <c r="AW841" s="360"/>
      <c r="AX841" s="360"/>
    </row>
    <row r="842" spans="1:50" ht="62.25" customHeight="1" x14ac:dyDescent="0.2">
      <c r="A842" s="385">
        <v>5</v>
      </c>
      <c r="B842" s="385">
        <v>1</v>
      </c>
      <c r="C842" s="386" t="s">
        <v>636</v>
      </c>
      <c r="D842" s="387"/>
      <c r="E842" s="387"/>
      <c r="F842" s="387"/>
      <c r="G842" s="387"/>
      <c r="H842" s="387"/>
      <c r="I842" s="388"/>
      <c r="J842" s="374">
        <v>6140001005714</v>
      </c>
      <c r="K842" s="375"/>
      <c r="L842" s="375"/>
      <c r="M842" s="375"/>
      <c r="N842" s="375"/>
      <c r="O842" s="376"/>
      <c r="P842" s="398" t="s">
        <v>644</v>
      </c>
      <c r="Q842" s="399"/>
      <c r="R842" s="399"/>
      <c r="S842" s="399"/>
      <c r="T842" s="399"/>
      <c r="U842" s="399"/>
      <c r="V842" s="399"/>
      <c r="W842" s="399"/>
      <c r="X842" s="400"/>
      <c r="Y842" s="351">
        <v>130</v>
      </c>
      <c r="Z842" s="352"/>
      <c r="AA842" s="352"/>
      <c r="AB842" s="353"/>
      <c r="AC842" s="354" t="s">
        <v>359</v>
      </c>
      <c r="AD842" s="354"/>
      <c r="AE842" s="354"/>
      <c r="AF842" s="354"/>
      <c r="AG842" s="354"/>
      <c r="AH842" s="866">
        <v>2</v>
      </c>
      <c r="AI842" s="867"/>
      <c r="AJ842" s="867"/>
      <c r="AK842" s="868"/>
      <c r="AL842" s="357" t="s">
        <v>648</v>
      </c>
      <c r="AM842" s="358"/>
      <c r="AN842" s="358"/>
      <c r="AO842" s="359"/>
      <c r="AP842" s="360" t="s">
        <v>801</v>
      </c>
      <c r="AQ842" s="360"/>
      <c r="AR842" s="360"/>
      <c r="AS842" s="360"/>
      <c r="AT842" s="360"/>
      <c r="AU842" s="360"/>
      <c r="AV842" s="360"/>
      <c r="AW842" s="360"/>
      <c r="AX842" s="360"/>
    </row>
    <row r="843" spans="1:50" ht="62.25" customHeight="1" x14ac:dyDescent="0.2">
      <c r="A843" s="385">
        <v>6</v>
      </c>
      <c r="B843" s="385">
        <v>1</v>
      </c>
      <c r="C843" s="386" t="s">
        <v>637</v>
      </c>
      <c r="D843" s="387"/>
      <c r="E843" s="387"/>
      <c r="F843" s="387"/>
      <c r="G843" s="387"/>
      <c r="H843" s="387"/>
      <c r="I843" s="388"/>
      <c r="J843" s="374">
        <v>5011201000592</v>
      </c>
      <c r="K843" s="375"/>
      <c r="L843" s="375"/>
      <c r="M843" s="375"/>
      <c r="N843" s="375"/>
      <c r="O843" s="376"/>
      <c r="P843" s="398" t="s">
        <v>645</v>
      </c>
      <c r="Q843" s="399"/>
      <c r="R843" s="399"/>
      <c r="S843" s="399"/>
      <c r="T843" s="399"/>
      <c r="U843" s="399"/>
      <c r="V843" s="399"/>
      <c r="W843" s="399"/>
      <c r="X843" s="400"/>
      <c r="Y843" s="351">
        <v>94</v>
      </c>
      <c r="Z843" s="352"/>
      <c r="AA843" s="352"/>
      <c r="AB843" s="353"/>
      <c r="AC843" s="354" t="s">
        <v>359</v>
      </c>
      <c r="AD843" s="354"/>
      <c r="AE843" s="354"/>
      <c r="AF843" s="354"/>
      <c r="AG843" s="354"/>
      <c r="AH843" s="866">
        <v>3</v>
      </c>
      <c r="AI843" s="867"/>
      <c r="AJ843" s="867"/>
      <c r="AK843" s="868"/>
      <c r="AL843" s="357" t="s">
        <v>646</v>
      </c>
      <c r="AM843" s="358"/>
      <c r="AN843" s="358"/>
      <c r="AO843" s="359"/>
      <c r="AP843" s="360" t="s">
        <v>801</v>
      </c>
      <c r="AQ843" s="360"/>
      <c r="AR843" s="360"/>
      <c r="AS843" s="360"/>
      <c r="AT843" s="360"/>
      <c r="AU843" s="360"/>
      <c r="AV843" s="360"/>
      <c r="AW843" s="360"/>
      <c r="AX843" s="360"/>
    </row>
    <row r="844" spans="1:50" ht="30" hidden="1" customHeight="1" x14ac:dyDescent="0.2">
      <c r="A844" s="385">
        <v>7</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85">
        <v>8</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85">
        <v>9</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85">
        <v>10</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85">
        <v>11</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85">
        <v>12</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85">
        <v>13</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85">
        <v>14</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85">
        <v>15</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85">
        <v>16</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85">
        <v>17</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85">
        <v>18</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85">
        <v>19</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85">
        <v>20</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85">
        <v>21</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5">
        <v>22</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5">
        <v>23</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5">
        <v>24</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5">
        <v>25</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5">
        <v>26</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5">
        <v>27</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5">
        <v>28</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5">
        <v>29</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85">
        <v>30</v>
      </c>
      <c r="B867" s="38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289</v>
      </c>
      <c r="K870" s="365"/>
      <c r="L870" s="365"/>
      <c r="M870" s="365"/>
      <c r="N870" s="365"/>
      <c r="O870" s="365"/>
      <c r="P870" s="366" t="s">
        <v>244</v>
      </c>
      <c r="Q870" s="366"/>
      <c r="R870" s="366"/>
      <c r="S870" s="366"/>
      <c r="T870" s="366"/>
      <c r="U870" s="366"/>
      <c r="V870" s="366"/>
      <c r="W870" s="366"/>
      <c r="X870" s="366"/>
      <c r="Y870" s="367" t="s">
        <v>287</v>
      </c>
      <c r="Z870" s="368"/>
      <c r="AA870" s="368"/>
      <c r="AB870" s="368"/>
      <c r="AC870" s="148" t="s">
        <v>326</v>
      </c>
      <c r="AD870" s="148"/>
      <c r="AE870" s="148"/>
      <c r="AF870" s="148"/>
      <c r="AG870" s="148"/>
      <c r="AH870" s="367" t="s">
        <v>355</v>
      </c>
      <c r="AI870" s="364"/>
      <c r="AJ870" s="364"/>
      <c r="AK870" s="364"/>
      <c r="AL870" s="364" t="s">
        <v>21</v>
      </c>
      <c r="AM870" s="364"/>
      <c r="AN870" s="364"/>
      <c r="AO870" s="369"/>
      <c r="AP870" s="370" t="s">
        <v>290</v>
      </c>
      <c r="AQ870" s="370"/>
      <c r="AR870" s="370"/>
      <c r="AS870" s="370"/>
      <c r="AT870" s="370"/>
      <c r="AU870" s="370"/>
      <c r="AV870" s="370"/>
      <c r="AW870" s="370"/>
      <c r="AX870" s="370"/>
    </row>
    <row r="871" spans="1:50" ht="113.25" customHeight="1" x14ac:dyDescent="0.2">
      <c r="A871" s="385">
        <v>1</v>
      </c>
      <c r="B871" s="385">
        <v>1</v>
      </c>
      <c r="C871" s="371" t="s">
        <v>649</v>
      </c>
      <c r="D871" s="372"/>
      <c r="E871" s="372"/>
      <c r="F871" s="372"/>
      <c r="G871" s="372"/>
      <c r="H871" s="372"/>
      <c r="I871" s="373"/>
      <c r="J871" s="374">
        <v>3012701012518</v>
      </c>
      <c r="K871" s="375"/>
      <c r="L871" s="375"/>
      <c r="M871" s="375"/>
      <c r="N871" s="375"/>
      <c r="O871" s="376"/>
      <c r="P871" s="377" t="s">
        <v>650</v>
      </c>
      <c r="Q871" s="378"/>
      <c r="R871" s="378"/>
      <c r="S871" s="378"/>
      <c r="T871" s="378"/>
      <c r="U871" s="378"/>
      <c r="V871" s="378"/>
      <c r="W871" s="378"/>
      <c r="X871" s="379"/>
      <c r="Y871" s="351">
        <v>567</v>
      </c>
      <c r="Z871" s="352"/>
      <c r="AA871" s="352"/>
      <c r="AB871" s="353"/>
      <c r="AC871" s="363" t="s">
        <v>359</v>
      </c>
      <c r="AD871" s="380"/>
      <c r="AE871" s="380"/>
      <c r="AF871" s="380"/>
      <c r="AG871" s="380"/>
      <c r="AH871" s="381">
        <v>1</v>
      </c>
      <c r="AI871" s="382"/>
      <c r="AJ871" s="382"/>
      <c r="AK871" s="382"/>
      <c r="AL871" s="357" t="s">
        <v>646</v>
      </c>
      <c r="AM871" s="358"/>
      <c r="AN871" s="358"/>
      <c r="AO871" s="359"/>
      <c r="AP871" s="360" t="s">
        <v>801</v>
      </c>
      <c r="AQ871" s="360"/>
      <c r="AR871" s="360"/>
      <c r="AS871" s="360"/>
      <c r="AT871" s="360"/>
      <c r="AU871" s="360"/>
      <c r="AV871" s="360"/>
      <c r="AW871" s="360"/>
      <c r="AX871" s="360"/>
    </row>
    <row r="872" spans="1:50" ht="30" hidden="1" customHeight="1" x14ac:dyDescent="0.2">
      <c r="A872" s="385">
        <v>2</v>
      </c>
      <c r="B872" s="385">
        <v>1</v>
      </c>
      <c r="C872" s="347"/>
      <c r="D872" s="347"/>
      <c r="E872" s="347"/>
      <c r="F872" s="347"/>
      <c r="G872" s="347"/>
      <c r="H872" s="347"/>
      <c r="I872" s="347"/>
      <c r="J872" s="348"/>
      <c r="K872" s="349"/>
      <c r="L872" s="349"/>
      <c r="M872" s="349"/>
      <c r="N872" s="349"/>
      <c r="O872" s="349"/>
      <c r="P872" s="398"/>
      <c r="Q872" s="399"/>
      <c r="R872" s="399"/>
      <c r="S872" s="399"/>
      <c r="T872" s="399"/>
      <c r="U872" s="399"/>
      <c r="V872" s="399"/>
      <c r="W872" s="399"/>
      <c r="X872" s="400"/>
      <c r="Y872" s="351"/>
      <c r="Z872" s="352"/>
      <c r="AA872" s="352"/>
      <c r="AB872" s="353"/>
      <c r="AC872" s="363"/>
      <c r="AD872" s="363"/>
      <c r="AE872" s="363"/>
      <c r="AF872" s="363"/>
      <c r="AG872" s="363"/>
      <c r="AH872" s="381"/>
      <c r="AI872" s="382"/>
      <c r="AJ872" s="382"/>
      <c r="AK872" s="382"/>
      <c r="AL872" s="357"/>
      <c r="AM872" s="358"/>
      <c r="AN872" s="358"/>
      <c r="AO872" s="359"/>
      <c r="AP872" s="360"/>
      <c r="AQ872" s="360"/>
      <c r="AR872" s="360"/>
      <c r="AS872" s="360"/>
      <c r="AT872" s="360"/>
      <c r="AU872" s="360"/>
      <c r="AV872" s="360"/>
      <c r="AW872" s="360"/>
      <c r="AX872" s="360"/>
    </row>
    <row r="873" spans="1:50" ht="30" hidden="1" customHeight="1" x14ac:dyDescent="0.2">
      <c r="A873" s="385">
        <v>3</v>
      </c>
      <c r="B873" s="385">
        <v>1</v>
      </c>
      <c r="C873" s="361"/>
      <c r="D873" s="347"/>
      <c r="E873" s="347"/>
      <c r="F873" s="347"/>
      <c r="G873" s="347"/>
      <c r="H873" s="347"/>
      <c r="I873" s="347"/>
      <c r="J873" s="348"/>
      <c r="K873" s="349"/>
      <c r="L873" s="349"/>
      <c r="M873" s="349"/>
      <c r="N873" s="349"/>
      <c r="O873" s="349"/>
      <c r="P873" s="940"/>
      <c r="Q873" s="941"/>
      <c r="R873" s="941"/>
      <c r="S873" s="941"/>
      <c r="T873" s="941"/>
      <c r="U873" s="941"/>
      <c r="V873" s="941"/>
      <c r="W873" s="941"/>
      <c r="X873" s="942"/>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85">
        <v>4</v>
      </c>
      <c r="B874" s="385">
        <v>1</v>
      </c>
      <c r="C874" s="361"/>
      <c r="D874" s="347"/>
      <c r="E874" s="347"/>
      <c r="F874" s="347"/>
      <c r="G874" s="347"/>
      <c r="H874" s="347"/>
      <c r="I874" s="347"/>
      <c r="J874" s="348"/>
      <c r="K874" s="349"/>
      <c r="L874" s="349"/>
      <c r="M874" s="349"/>
      <c r="N874" s="349"/>
      <c r="O874" s="349"/>
      <c r="P874" s="940"/>
      <c r="Q874" s="941"/>
      <c r="R874" s="941"/>
      <c r="S874" s="941"/>
      <c r="T874" s="941"/>
      <c r="U874" s="941"/>
      <c r="V874" s="941"/>
      <c r="W874" s="941"/>
      <c r="X874" s="942"/>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85">
        <v>5</v>
      </c>
      <c r="B875" s="385">
        <v>1</v>
      </c>
      <c r="C875" s="347"/>
      <c r="D875" s="347"/>
      <c r="E875" s="347"/>
      <c r="F875" s="347"/>
      <c r="G875" s="347"/>
      <c r="H875" s="347"/>
      <c r="I875" s="347"/>
      <c r="J875" s="348"/>
      <c r="K875" s="349"/>
      <c r="L875" s="349"/>
      <c r="M875" s="349"/>
      <c r="N875" s="349"/>
      <c r="O875" s="349"/>
      <c r="P875" s="398"/>
      <c r="Q875" s="399"/>
      <c r="R875" s="399"/>
      <c r="S875" s="399"/>
      <c r="T875" s="399"/>
      <c r="U875" s="399"/>
      <c r="V875" s="399"/>
      <c r="W875" s="399"/>
      <c r="X875" s="40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85">
        <v>6</v>
      </c>
      <c r="B876" s="385">
        <v>1</v>
      </c>
      <c r="C876" s="347"/>
      <c r="D876" s="347"/>
      <c r="E876" s="347"/>
      <c r="F876" s="347"/>
      <c r="G876" s="347"/>
      <c r="H876" s="347"/>
      <c r="I876" s="347"/>
      <c r="J876" s="348"/>
      <c r="K876" s="349"/>
      <c r="L876" s="349"/>
      <c r="M876" s="349"/>
      <c r="N876" s="349"/>
      <c r="O876" s="349"/>
      <c r="P876" s="398"/>
      <c r="Q876" s="399"/>
      <c r="R876" s="399"/>
      <c r="S876" s="399"/>
      <c r="T876" s="399"/>
      <c r="U876" s="399"/>
      <c r="V876" s="399"/>
      <c r="W876" s="399"/>
      <c r="X876" s="40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85">
        <v>7</v>
      </c>
      <c r="B877" s="385">
        <v>1</v>
      </c>
      <c r="C877" s="347"/>
      <c r="D877" s="347"/>
      <c r="E877" s="347"/>
      <c r="F877" s="347"/>
      <c r="G877" s="347"/>
      <c r="H877" s="347"/>
      <c r="I877" s="347"/>
      <c r="J877" s="348"/>
      <c r="K877" s="349"/>
      <c r="L877" s="349"/>
      <c r="M877" s="349"/>
      <c r="N877" s="349"/>
      <c r="O877" s="349"/>
      <c r="P877" s="398"/>
      <c r="Q877" s="399"/>
      <c r="R877" s="399"/>
      <c r="S877" s="399"/>
      <c r="T877" s="399"/>
      <c r="U877" s="399"/>
      <c r="V877" s="399"/>
      <c r="W877" s="399"/>
      <c r="X877" s="40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85">
        <v>8</v>
      </c>
      <c r="B878" s="385">
        <v>1</v>
      </c>
      <c r="C878" s="347"/>
      <c r="D878" s="347"/>
      <c r="E878" s="347"/>
      <c r="F878" s="347"/>
      <c r="G878" s="347"/>
      <c r="H878" s="347"/>
      <c r="I878" s="347"/>
      <c r="J878" s="348"/>
      <c r="K878" s="349"/>
      <c r="L878" s="349"/>
      <c r="M878" s="349"/>
      <c r="N878" s="349"/>
      <c r="O878" s="349"/>
      <c r="P878" s="398"/>
      <c r="Q878" s="399"/>
      <c r="R878" s="399"/>
      <c r="S878" s="399"/>
      <c r="T878" s="399"/>
      <c r="U878" s="399"/>
      <c r="V878" s="399"/>
      <c r="W878" s="399"/>
      <c r="X878" s="40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85">
        <v>9</v>
      </c>
      <c r="B879" s="385">
        <v>1</v>
      </c>
      <c r="C879" s="347"/>
      <c r="D879" s="347"/>
      <c r="E879" s="347"/>
      <c r="F879" s="347"/>
      <c r="G879" s="347"/>
      <c r="H879" s="347"/>
      <c r="I879" s="347"/>
      <c r="J879" s="348"/>
      <c r="K879" s="349"/>
      <c r="L879" s="349"/>
      <c r="M879" s="349"/>
      <c r="N879" s="349"/>
      <c r="O879" s="349"/>
      <c r="P879" s="398"/>
      <c r="Q879" s="399"/>
      <c r="R879" s="399"/>
      <c r="S879" s="399"/>
      <c r="T879" s="399"/>
      <c r="U879" s="399"/>
      <c r="V879" s="399"/>
      <c r="W879" s="399"/>
      <c r="X879" s="40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85">
        <v>10</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85">
        <v>11</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85">
        <v>12</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85">
        <v>13</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85">
        <v>14</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85">
        <v>15</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85">
        <v>16</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85">
        <v>17</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85">
        <v>18</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85">
        <v>19</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85">
        <v>20</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85">
        <v>21</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85">
        <v>22</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85">
        <v>23</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85">
        <v>24</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85">
        <v>25</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5">
        <v>26</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5">
        <v>27</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5">
        <v>28</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5">
        <v>29</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385">
        <v>30</v>
      </c>
      <c r="B900" s="38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289</v>
      </c>
      <c r="K903" s="365"/>
      <c r="L903" s="365"/>
      <c r="M903" s="365"/>
      <c r="N903" s="365"/>
      <c r="O903" s="365"/>
      <c r="P903" s="366" t="s">
        <v>244</v>
      </c>
      <c r="Q903" s="366"/>
      <c r="R903" s="366"/>
      <c r="S903" s="366"/>
      <c r="T903" s="366"/>
      <c r="U903" s="366"/>
      <c r="V903" s="366"/>
      <c r="W903" s="366"/>
      <c r="X903" s="366"/>
      <c r="Y903" s="367" t="s">
        <v>287</v>
      </c>
      <c r="Z903" s="368"/>
      <c r="AA903" s="368"/>
      <c r="AB903" s="368"/>
      <c r="AC903" s="148" t="s">
        <v>326</v>
      </c>
      <c r="AD903" s="148"/>
      <c r="AE903" s="148"/>
      <c r="AF903" s="148"/>
      <c r="AG903" s="148"/>
      <c r="AH903" s="367" t="s">
        <v>355</v>
      </c>
      <c r="AI903" s="364"/>
      <c r="AJ903" s="364"/>
      <c r="AK903" s="364"/>
      <c r="AL903" s="364" t="s">
        <v>21</v>
      </c>
      <c r="AM903" s="364"/>
      <c r="AN903" s="364"/>
      <c r="AO903" s="369"/>
      <c r="AP903" s="370" t="s">
        <v>290</v>
      </c>
      <c r="AQ903" s="370"/>
      <c r="AR903" s="370"/>
      <c r="AS903" s="370"/>
      <c r="AT903" s="370"/>
      <c r="AU903" s="370"/>
      <c r="AV903" s="370"/>
      <c r="AW903" s="370"/>
      <c r="AX903" s="370"/>
    </row>
    <row r="904" spans="1:50" ht="82.2" customHeight="1" x14ac:dyDescent="0.2">
      <c r="A904" s="385">
        <v>1</v>
      </c>
      <c r="B904" s="385">
        <v>1</v>
      </c>
      <c r="C904" s="371" t="s">
        <v>651</v>
      </c>
      <c r="D904" s="372"/>
      <c r="E904" s="372"/>
      <c r="F904" s="372"/>
      <c r="G904" s="372"/>
      <c r="H904" s="372"/>
      <c r="I904" s="373"/>
      <c r="J904" s="374">
        <v>4010001076530</v>
      </c>
      <c r="K904" s="375"/>
      <c r="L904" s="375"/>
      <c r="M904" s="375"/>
      <c r="N904" s="375"/>
      <c r="O904" s="376"/>
      <c r="P904" s="377" t="s">
        <v>652</v>
      </c>
      <c r="Q904" s="378"/>
      <c r="R904" s="378"/>
      <c r="S904" s="378"/>
      <c r="T904" s="378"/>
      <c r="U904" s="378"/>
      <c r="V904" s="378"/>
      <c r="W904" s="378"/>
      <c r="X904" s="379"/>
      <c r="Y904" s="351">
        <v>487</v>
      </c>
      <c r="Z904" s="352"/>
      <c r="AA904" s="352"/>
      <c r="AB904" s="353"/>
      <c r="AC904" s="363" t="s">
        <v>359</v>
      </c>
      <c r="AD904" s="380"/>
      <c r="AE904" s="380"/>
      <c r="AF904" s="380"/>
      <c r="AG904" s="380"/>
      <c r="AH904" s="381">
        <v>1</v>
      </c>
      <c r="AI904" s="382"/>
      <c r="AJ904" s="382"/>
      <c r="AK904" s="382"/>
      <c r="AL904" s="357" t="s">
        <v>646</v>
      </c>
      <c r="AM904" s="358"/>
      <c r="AN904" s="358"/>
      <c r="AO904" s="359"/>
      <c r="AP904" s="360" t="s">
        <v>801</v>
      </c>
      <c r="AQ904" s="360"/>
      <c r="AR904" s="360"/>
      <c r="AS904" s="360"/>
      <c r="AT904" s="360"/>
      <c r="AU904" s="360"/>
      <c r="AV904" s="360"/>
      <c r="AW904" s="360"/>
      <c r="AX904" s="360"/>
    </row>
    <row r="905" spans="1:50" ht="30" hidden="1" customHeight="1" x14ac:dyDescent="0.2">
      <c r="A905" s="385">
        <v>2</v>
      </c>
      <c r="B905" s="38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81"/>
      <c r="AI905" s="382"/>
      <c r="AJ905" s="382"/>
      <c r="AK905" s="382"/>
      <c r="AL905" s="357"/>
      <c r="AM905" s="358"/>
      <c r="AN905" s="358"/>
      <c r="AO905" s="359"/>
      <c r="AP905" s="360"/>
      <c r="AQ905" s="360"/>
      <c r="AR905" s="360"/>
      <c r="AS905" s="360"/>
      <c r="AT905" s="360"/>
      <c r="AU905" s="360"/>
      <c r="AV905" s="360"/>
      <c r="AW905" s="360"/>
      <c r="AX905" s="360"/>
    </row>
    <row r="906" spans="1:50" ht="30" hidden="1" customHeight="1" x14ac:dyDescent="0.2">
      <c r="A906" s="385">
        <v>3</v>
      </c>
      <c r="B906" s="385">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85">
        <v>4</v>
      </c>
      <c r="B907" s="385">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85">
        <v>5</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85">
        <v>6</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85">
        <v>7</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85">
        <v>8</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85">
        <v>9</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85">
        <v>10</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85">
        <v>11</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85">
        <v>12</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85">
        <v>13</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85">
        <v>14</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85">
        <v>15</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85">
        <v>16</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85">
        <v>17</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85">
        <v>18</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85">
        <v>19</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85">
        <v>20</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85">
        <v>21</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85">
        <v>22</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85">
        <v>23</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85">
        <v>24</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85">
        <v>25</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85">
        <v>26</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85">
        <v>27</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85">
        <v>28</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85">
        <v>29</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85">
        <v>30</v>
      </c>
      <c r="B933" s="38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289</v>
      </c>
      <c r="K936" s="365"/>
      <c r="L936" s="365"/>
      <c r="M936" s="365"/>
      <c r="N936" s="365"/>
      <c r="O936" s="365"/>
      <c r="P936" s="366" t="s">
        <v>244</v>
      </c>
      <c r="Q936" s="366"/>
      <c r="R936" s="366"/>
      <c r="S936" s="366"/>
      <c r="T936" s="366"/>
      <c r="U936" s="366"/>
      <c r="V936" s="366"/>
      <c r="W936" s="366"/>
      <c r="X936" s="366"/>
      <c r="Y936" s="367" t="s">
        <v>287</v>
      </c>
      <c r="Z936" s="368"/>
      <c r="AA936" s="368"/>
      <c r="AB936" s="368"/>
      <c r="AC936" s="148" t="s">
        <v>326</v>
      </c>
      <c r="AD936" s="148"/>
      <c r="AE936" s="148"/>
      <c r="AF936" s="148"/>
      <c r="AG936" s="148"/>
      <c r="AH936" s="367" t="s">
        <v>355</v>
      </c>
      <c r="AI936" s="364"/>
      <c r="AJ936" s="364"/>
      <c r="AK936" s="364"/>
      <c r="AL936" s="364" t="s">
        <v>21</v>
      </c>
      <c r="AM936" s="364"/>
      <c r="AN936" s="364"/>
      <c r="AO936" s="369"/>
      <c r="AP936" s="370" t="s">
        <v>290</v>
      </c>
      <c r="AQ936" s="370"/>
      <c r="AR936" s="370"/>
      <c r="AS936" s="370"/>
      <c r="AT936" s="370"/>
      <c r="AU936" s="370"/>
      <c r="AV936" s="370"/>
      <c r="AW936" s="370"/>
      <c r="AX936" s="370"/>
    </row>
    <row r="937" spans="1:50" ht="69.75" customHeight="1" x14ac:dyDescent="0.2">
      <c r="A937" s="385">
        <v>1</v>
      </c>
      <c r="B937" s="385">
        <v>1</v>
      </c>
      <c r="C937" s="371" t="s">
        <v>653</v>
      </c>
      <c r="D937" s="372"/>
      <c r="E937" s="372"/>
      <c r="F937" s="372"/>
      <c r="G937" s="372"/>
      <c r="H937" s="372"/>
      <c r="I937" s="373"/>
      <c r="J937" s="374">
        <v>2080101014435</v>
      </c>
      <c r="K937" s="375"/>
      <c r="L937" s="375"/>
      <c r="M937" s="375"/>
      <c r="N937" s="375"/>
      <c r="O937" s="376"/>
      <c r="P937" s="377" t="s">
        <v>654</v>
      </c>
      <c r="Q937" s="378"/>
      <c r="R937" s="378"/>
      <c r="S937" s="378"/>
      <c r="T937" s="378"/>
      <c r="U937" s="378"/>
      <c r="V937" s="378"/>
      <c r="W937" s="378"/>
      <c r="X937" s="379"/>
      <c r="Y937" s="351">
        <v>437</v>
      </c>
      <c r="Z937" s="352"/>
      <c r="AA937" s="352"/>
      <c r="AB937" s="353"/>
      <c r="AC937" s="363" t="s">
        <v>359</v>
      </c>
      <c r="AD937" s="380"/>
      <c r="AE937" s="380"/>
      <c r="AF937" s="380"/>
      <c r="AG937" s="380"/>
      <c r="AH937" s="381">
        <v>1</v>
      </c>
      <c r="AI937" s="382"/>
      <c r="AJ937" s="382"/>
      <c r="AK937" s="382"/>
      <c r="AL937" s="357" t="s">
        <v>646</v>
      </c>
      <c r="AM937" s="358"/>
      <c r="AN937" s="358"/>
      <c r="AO937" s="359"/>
      <c r="AP937" s="360" t="s">
        <v>801</v>
      </c>
      <c r="AQ937" s="360"/>
      <c r="AR937" s="360"/>
      <c r="AS937" s="360"/>
      <c r="AT937" s="360"/>
      <c r="AU937" s="360"/>
      <c r="AV937" s="360"/>
      <c r="AW937" s="360"/>
      <c r="AX937" s="360"/>
    </row>
    <row r="938" spans="1:50" ht="30" hidden="1" customHeight="1" x14ac:dyDescent="0.2">
      <c r="A938" s="385">
        <v>2</v>
      </c>
      <c r="B938" s="38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81"/>
      <c r="AI938" s="382"/>
      <c r="AJ938" s="382"/>
      <c r="AK938" s="382"/>
      <c r="AL938" s="357"/>
      <c r="AM938" s="358"/>
      <c r="AN938" s="358"/>
      <c r="AO938" s="359"/>
      <c r="AP938" s="360"/>
      <c r="AQ938" s="360"/>
      <c r="AR938" s="360"/>
      <c r="AS938" s="360"/>
      <c r="AT938" s="360"/>
      <c r="AU938" s="360"/>
      <c r="AV938" s="360"/>
      <c r="AW938" s="360"/>
      <c r="AX938" s="360"/>
    </row>
    <row r="939" spans="1:50" ht="30" hidden="1" customHeight="1" x14ac:dyDescent="0.2">
      <c r="A939" s="385">
        <v>3</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85">
        <v>4</v>
      </c>
      <c r="B940" s="385">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85">
        <v>5</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85">
        <v>6</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85">
        <v>7</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85">
        <v>8</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85">
        <v>9</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85">
        <v>10</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85">
        <v>11</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85">
        <v>12</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5">
        <v>13</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5">
        <v>14</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5">
        <v>15</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85">
        <v>16</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85">
        <v>17</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5">
        <v>18</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5">
        <v>19</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5">
        <v>20</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5">
        <v>21</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5">
        <v>22</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5">
        <v>23</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5">
        <v>24</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5">
        <v>25</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5">
        <v>26</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5">
        <v>27</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5">
        <v>28</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5">
        <v>29</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85">
        <v>30</v>
      </c>
      <c r="B966" s="38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289</v>
      </c>
      <c r="K969" s="365"/>
      <c r="L969" s="365"/>
      <c r="M969" s="365"/>
      <c r="N969" s="365"/>
      <c r="O969" s="365"/>
      <c r="P969" s="366" t="s">
        <v>244</v>
      </c>
      <c r="Q969" s="366"/>
      <c r="R969" s="366"/>
      <c r="S969" s="366"/>
      <c r="T969" s="366"/>
      <c r="U969" s="366"/>
      <c r="V969" s="366"/>
      <c r="W969" s="366"/>
      <c r="X969" s="366"/>
      <c r="Y969" s="367" t="s">
        <v>287</v>
      </c>
      <c r="Z969" s="368"/>
      <c r="AA969" s="368"/>
      <c r="AB969" s="368"/>
      <c r="AC969" s="148" t="s">
        <v>326</v>
      </c>
      <c r="AD969" s="148"/>
      <c r="AE969" s="148"/>
      <c r="AF969" s="148"/>
      <c r="AG969" s="148"/>
      <c r="AH969" s="367" t="s">
        <v>355</v>
      </c>
      <c r="AI969" s="364"/>
      <c r="AJ969" s="364"/>
      <c r="AK969" s="364"/>
      <c r="AL969" s="364" t="s">
        <v>21</v>
      </c>
      <c r="AM969" s="364"/>
      <c r="AN969" s="364"/>
      <c r="AO969" s="369"/>
      <c r="AP969" s="370" t="s">
        <v>290</v>
      </c>
      <c r="AQ969" s="370"/>
      <c r="AR969" s="370"/>
      <c r="AS969" s="370"/>
      <c r="AT969" s="370"/>
      <c r="AU969" s="370"/>
      <c r="AV969" s="370"/>
      <c r="AW969" s="370"/>
      <c r="AX969" s="370"/>
    </row>
    <row r="970" spans="1:50" ht="84.75" customHeight="1" x14ac:dyDescent="0.2">
      <c r="A970" s="385">
        <v>1</v>
      </c>
      <c r="B970" s="385">
        <v>1</v>
      </c>
      <c r="C970" s="371" t="s">
        <v>655</v>
      </c>
      <c r="D970" s="372"/>
      <c r="E970" s="372"/>
      <c r="F970" s="372"/>
      <c r="G970" s="372"/>
      <c r="H970" s="372"/>
      <c r="I970" s="373"/>
      <c r="J970" s="374">
        <v>8020001022678</v>
      </c>
      <c r="K970" s="375"/>
      <c r="L970" s="375"/>
      <c r="M970" s="375"/>
      <c r="N970" s="375"/>
      <c r="O970" s="376"/>
      <c r="P970" s="377" t="s">
        <v>656</v>
      </c>
      <c r="Q970" s="378"/>
      <c r="R970" s="378"/>
      <c r="S970" s="378"/>
      <c r="T970" s="378"/>
      <c r="U970" s="378"/>
      <c r="V970" s="378"/>
      <c r="W970" s="378"/>
      <c r="X970" s="379"/>
      <c r="Y970" s="351">
        <v>152</v>
      </c>
      <c r="Z970" s="352"/>
      <c r="AA970" s="352"/>
      <c r="AB970" s="353"/>
      <c r="AC970" s="363" t="s">
        <v>359</v>
      </c>
      <c r="AD970" s="380"/>
      <c r="AE970" s="380"/>
      <c r="AF970" s="380"/>
      <c r="AG970" s="380"/>
      <c r="AH970" s="381">
        <v>1</v>
      </c>
      <c r="AI970" s="382"/>
      <c r="AJ970" s="382"/>
      <c r="AK970" s="382"/>
      <c r="AL970" s="357" t="s">
        <v>646</v>
      </c>
      <c r="AM970" s="358"/>
      <c r="AN970" s="358"/>
      <c r="AO970" s="359"/>
      <c r="AP970" s="360" t="s">
        <v>801</v>
      </c>
      <c r="AQ970" s="360"/>
      <c r="AR970" s="360"/>
      <c r="AS970" s="360"/>
      <c r="AT970" s="360"/>
      <c r="AU970" s="360"/>
      <c r="AV970" s="360"/>
      <c r="AW970" s="360"/>
      <c r="AX970" s="360"/>
    </row>
    <row r="971" spans="1:50" ht="30" hidden="1" customHeight="1" x14ac:dyDescent="0.2">
      <c r="A971" s="385">
        <v>2</v>
      </c>
      <c r="B971" s="38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81"/>
      <c r="AI971" s="382"/>
      <c r="AJ971" s="382"/>
      <c r="AK971" s="382"/>
      <c r="AL971" s="357"/>
      <c r="AM971" s="358"/>
      <c r="AN971" s="358"/>
      <c r="AO971" s="359"/>
      <c r="AP971" s="360"/>
      <c r="AQ971" s="360"/>
      <c r="AR971" s="360"/>
      <c r="AS971" s="360"/>
      <c r="AT971" s="360"/>
      <c r="AU971" s="360"/>
      <c r="AV971" s="360"/>
      <c r="AW971" s="360"/>
      <c r="AX971" s="360"/>
    </row>
    <row r="972" spans="1:50" ht="30" hidden="1" customHeight="1" x14ac:dyDescent="0.2">
      <c r="A972" s="385">
        <v>3</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85">
        <v>4</v>
      </c>
      <c r="B973" s="385">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5">
        <v>5</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5">
        <v>6</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5">
        <v>7</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5">
        <v>8</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5">
        <v>9</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5">
        <v>10</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5">
        <v>11</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5">
        <v>12</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5">
        <v>13</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5">
        <v>14</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5">
        <v>15</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85">
        <v>16</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85">
        <v>17</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5">
        <v>18</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5">
        <v>19</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5">
        <v>20</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5">
        <v>21</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5">
        <v>22</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5">
        <v>23</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5">
        <v>24</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5">
        <v>25</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5">
        <v>26</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5">
        <v>27</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5">
        <v>28</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5">
        <v>29</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85">
        <v>30</v>
      </c>
      <c r="B999" s="38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289</v>
      </c>
      <c r="K1002" s="365"/>
      <c r="L1002" s="365"/>
      <c r="M1002" s="365"/>
      <c r="N1002" s="365"/>
      <c r="O1002" s="365"/>
      <c r="P1002" s="366" t="s">
        <v>244</v>
      </c>
      <c r="Q1002" s="366"/>
      <c r="R1002" s="366"/>
      <c r="S1002" s="366"/>
      <c r="T1002" s="366"/>
      <c r="U1002" s="366"/>
      <c r="V1002" s="366"/>
      <c r="W1002" s="366"/>
      <c r="X1002" s="366"/>
      <c r="Y1002" s="367" t="s">
        <v>287</v>
      </c>
      <c r="Z1002" s="368"/>
      <c r="AA1002" s="368"/>
      <c r="AB1002" s="368"/>
      <c r="AC1002" s="148" t="s">
        <v>326</v>
      </c>
      <c r="AD1002" s="148"/>
      <c r="AE1002" s="148"/>
      <c r="AF1002" s="148"/>
      <c r="AG1002" s="148"/>
      <c r="AH1002" s="367" t="s">
        <v>355</v>
      </c>
      <c r="AI1002" s="364"/>
      <c r="AJ1002" s="364"/>
      <c r="AK1002" s="364"/>
      <c r="AL1002" s="364" t="s">
        <v>21</v>
      </c>
      <c r="AM1002" s="364"/>
      <c r="AN1002" s="364"/>
      <c r="AO1002" s="369"/>
      <c r="AP1002" s="370" t="s">
        <v>290</v>
      </c>
      <c r="AQ1002" s="370"/>
      <c r="AR1002" s="370"/>
      <c r="AS1002" s="370"/>
      <c r="AT1002" s="370"/>
      <c r="AU1002" s="370"/>
      <c r="AV1002" s="370"/>
      <c r="AW1002" s="370"/>
      <c r="AX1002" s="370"/>
    </row>
    <row r="1003" spans="1:50" ht="94.5" customHeight="1" x14ac:dyDescent="0.2">
      <c r="A1003" s="385">
        <v>1</v>
      </c>
      <c r="B1003" s="385">
        <v>1</v>
      </c>
      <c r="C1003" s="371" t="s">
        <v>657</v>
      </c>
      <c r="D1003" s="372"/>
      <c r="E1003" s="372"/>
      <c r="F1003" s="372"/>
      <c r="G1003" s="372"/>
      <c r="H1003" s="372"/>
      <c r="I1003" s="373"/>
      <c r="J1003" s="374">
        <v>3010405011200</v>
      </c>
      <c r="K1003" s="375"/>
      <c r="L1003" s="375"/>
      <c r="M1003" s="375"/>
      <c r="N1003" s="375"/>
      <c r="O1003" s="376"/>
      <c r="P1003" s="377" t="s">
        <v>658</v>
      </c>
      <c r="Q1003" s="378"/>
      <c r="R1003" s="378"/>
      <c r="S1003" s="378"/>
      <c r="T1003" s="378"/>
      <c r="U1003" s="378"/>
      <c r="V1003" s="378"/>
      <c r="W1003" s="378"/>
      <c r="X1003" s="379"/>
      <c r="Y1003" s="351">
        <v>2819</v>
      </c>
      <c r="Z1003" s="352"/>
      <c r="AA1003" s="352"/>
      <c r="AB1003" s="353"/>
      <c r="AC1003" s="363" t="s">
        <v>364</v>
      </c>
      <c r="AD1003" s="380"/>
      <c r="AE1003" s="380"/>
      <c r="AF1003" s="380"/>
      <c r="AG1003" s="380"/>
      <c r="AH1003" s="381">
        <v>1</v>
      </c>
      <c r="AI1003" s="382"/>
      <c r="AJ1003" s="382"/>
      <c r="AK1003" s="382"/>
      <c r="AL1003" s="357" t="s">
        <v>646</v>
      </c>
      <c r="AM1003" s="358"/>
      <c r="AN1003" s="358"/>
      <c r="AO1003" s="359"/>
      <c r="AP1003" s="360" t="s">
        <v>659</v>
      </c>
      <c r="AQ1003" s="360"/>
      <c r="AR1003" s="360"/>
      <c r="AS1003" s="360"/>
      <c r="AT1003" s="360"/>
      <c r="AU1003" s="360"/>
      <c r="AV1003" s="360"/>
      <c r="AW1003" s="360"/>
      <c r="AX1003" s="360"/>
    </row>
    <row r="1004" spans="1:50" ht="30" hidden="1" customHeight="1" x14ac:dyDescent="0.2">
      <c r="A1004" s="385">
        <v>2</v>
      </c>
      <c r="B1004" s="38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81"/>
      <c r="AI1004" s="382"/>
      <c r="AJ1004" s="382"/>
      <c r="AK1004" s="382"/>
      <c r="AL1004" s="357"/>
      <c r="AM1004" s="358"/>
      <c r="AN1004" s="358"/>
      <c r="AO1004" s="359"/>
      <c r="AP1004" s="360"/>
      <c r="AQ1004" s="360"/>
      <c r="AR1004" s="360"/>
      <c r="AS1004" s="360"/>
      <c r="AT1004" s="360"/>
      <c r="AU1004" s="360"/>
      <c r="AV1004" s="360"/>
      <c r="AW1004" s="360"/>
      <c r="AX1004" s="360"/>
    </row>
    <row r="1005" spans="1:50" ht="30" hidden="1" customHeight="1" x14ac:dyDescent="0.2">
      <c r="A1005" s="385">
        <v>3</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5">
        <v>4</v>
      </c>
      <c r="B1006" s="385">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5">
        <v>5</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5">
        <v>6</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5">
        <v>7</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5">
        <v>8</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5">
        <v>9</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5">
        <v>10</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5">
        <v>11</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5">
        <v>12</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5">
        <v>13</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5">
        <v>14</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5">
        <v>15</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85">
        <v>16</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85">
        <v>17</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5">
        <v>18</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5">
        <v>19</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5">
        <v>20</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5">
        <v>21</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5">
        <v>22</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5">
        <v>23</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5">
        <v>24</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5">
        <v>25</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5">
        <v>26</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5">
        <v>27</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5">
        <v>28</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5">
        <v>29</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85">
        <v>30</v>
      </c>
      <c r="B1032" s="38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4"/>
      <c r="B1035" s="364"/>
      <c r="C1035" s="364" t="s">
        <v>26</v>
      </c>
      <c r="D1035" s="364"/>
      <c r="E1035" s="364"/>
      <c r="F1035" s="364"/>
      <c r="G1035" s="364"/>
      <c r="H1035" s="364"/>
      <c r="I1035" s="364"/>
      <c r="J1035" s="148" t="s">
        <v>289</v>
      </c>
      <c r="K1035" s="365"/>
      <c r="L1035" s="365"/>
      <c r="M1035" s="365"/>
      <c r="N1035" s="365"/>
      <c r="O1035" s="365"/>
      <c r="P1035" s="366" t="s">
        <v>244</v>
      </c>
      <c r="Q1035" s="366"/>
      <c r="R1035" s="366"/>
      <c r="S1035" s="366"/>
      <c r="T1035" s="366"/>
      <c r="U1035" s="366"/>
      <c r="V1035" s="366"/>
      <c r="W1035" s="366"/>
      <c r="X1035" s="366"/>
      <c r="Y1035" s="367" t="s">
        <v>287</v>
      </c>
      <c r="Z1035" s="368"/>
      <c r="AA1035" s="368"/>
      <c r="AB1035" s="368"/>
      <c r="AC1035" s="148" t="s">
        <v>326</v>
      </c>
      <c r="AD1035" s="148"/>
      <c r="AE1035" s="148"/>
      <c r="AF1035" s="148"/>
      <c r="AG1035" s="148"/>
      <c r="AH1035" s="367" t="s">
        <v>355</v>
      </c>
      <c r="AI1035" s="364"/>
      <c r="AJ1035" s="364"/>
      <c r="AK1035" s="364"/>
      <c r="AL1035" s="364" t="s">
        <v>21</v>
      </c>
      <c r="AM1035" s="364"/>
      <c r="AN1035" s="364"/>
      <c r="AO1035" s="369"/>
      <c r="AP1035" s="370" t="s">
        <v>290</v>
      </c>
      <c r="AQ1035" s="370"/>
      <c r="AR1035" s="370"/>
      <c r="AS1035" s="370"/>
      <c r="AT1035" s="370"/>
      <c r="AU1035" s="370"/>
      <c r="AV1035" s="370"/>
      <c r="AW1035" s="370"/>
      <c r="AX1035" s="370"/>
    </row>
    <row r="1036" spans="1:50" ht="53.25" customHeight="1" x14ac:dyDescent="0.2">
      <c r="A1036" s="385">
        <v>1</v>
      </c>
      <c r="B1036" s="385">
        <v>1</v>
      </c>
      <c r="C1036" s="371" t="s">
        <v>639</v>
      </c>
      <c r="D1036" s="372"/>
      <c r="E1036" s="372"/>
      <c r="F1036" s="372"/>
      <c r="G1036" s="372"/>
      <c r="H1036" s="372"/>
      <c r="I1036" s="373"/>
      <c r="J1036" s="374">
        <v>6140001005714</v>
      </c>
      <c r="K1036" s="375"/>
      <c r="L1036" s="375"/>
      <c r="M1036" s="375"/>
      <c r="N1036" s="375"/>
      <c r="O1036" s="376"/>
      <c r="P1036" s="377" t="s">
        <v>660</v>
      </c>
      <c r="Q1036" s="378"/>
      <c r="R1036" s="378"/>
      <c r="S1036" s="378"/>
      <c r="T1036" s="378"/>
      <c r="U1036" s="378"/>
      <c r="V1036" s="378"/>
      <c r="W1036" s="378"/>
      <c r="X1036" s="379"/>
      <c r="Y1036" s="351">
        <v>33</v>
      </c>
      <c r="Z1036" s="352"/>
      <c r="AA1036" s="352"/>
      <c r="AB1036" s="353"/>
      <c r="AC1036" s="363" t="s">
        <v>366</v>
      </c>
      <c r="AD1036" s="380"/>
      <c r="AE1036" s="380"/>
      <c r="AF1036" s="380"/>
      <c r="AG1036" s="380"/>
      <c r="AH1036" s="381" t="s">
        <v>646</v>
      </c>
      <c r="AI1036" s="382"/>
      <c r="AJ1036" s="382"/>
      <c r="AK1036" s="382"/>
      <c r="AL1036" s="357" t="s">
        <v>646</v>
      </c>
      <c r="AM1036" s="358"/>
      <c r="AN1036" s="358"/>
      <c r="AO1036" s="359"/>
      <c r="AP1036" s="360" t="s">
        <v>801</v>
      </c>
      <c r="AQ1036" s="360"/>
      <c r="AR1036" s="360"/>
      <c r="AS1036" s="360"/>
      <c r="AT1036" s="360"/>
      <c r="AU1036" s="360"/>
      <c r="AV1036" s="360"/>
      <c r="AW1036" s="360"/>
      <c r="AX1036" s="360"/>
    </row>
    <row r="1037" spans="1:50" ht="53.25" customHeight="1" x14ac:dyDescent="0.2">
      <c r="A1037" s="385">
        <v>2</v>
      </c>
      <c r="B1037" s="385">
        <v>1</v>
      </c>
      <c r="C1037" s="371" t="s">
        <v>639</v>
      </c>
      <c r="D1037" s="372"/>
      <c r="E1037" s="372"/>
      <c r="F1037" s="372"/>
      <c r="G1037" s="372"/>
      <c r="H1037" s="372"/>
      <c r="I1037" s="373"/>
      <c r="J1037" s="374">
        <v>6140001005714</v>
      </c>
      <c r="K1037" s="375"/>
      <c r="L1037" s="375"/>
      <c r="M1037" s="375"/>
      <c r="N1037" s="375"/>
      <c r="O1037" s="376"/>
      <c r="P1037" s="377" t="s">
        <v>661</v>
      </c>
      <c r="Q1037" s="378"/>
      <c r="R1037" s="378"/>
      <c r="S1037" s="378"/>
      <c r="T1037" s="378"/>
      <c r="U1037" s="378"/>
      <c r="V1037" s="378"/>
      <c r="W1037" s="378"/>
      <c r="X1037" s="379"/>
      <c r="Y1037" s="351">
        <v>25</v>
      </c>
      <c r="Z1037" s="352"/>
      <c r="AA1037" s="352"/>
      <c r="AB1037" s="353"/>
      <c r="AC1037" s="363" t="s">
        <v>366</v>
      </c>
      <c r="AD1037" s="363"/>
      <c r="AE1037" s="363"/>
      <c r="AF1037" s="363"/>
      <c r="AG1037" s="363"/>
      <c r="AH1037" s="381" t="s">
        <v>646</v>
      </c>
      <c r="AI1037" s="382"/>
      <c r="AJ1037" s="382"/>
      <c r="AK1037" s="382"/>
      <c r="AL1037" s="357" t="s">
        <v>646</v>
      </c>
      <c r="AM1037" s="358"/>
      <c r="AN1037" s="358"/>
      <c r="AO1037" s="359"/>
      <c r="AP1037" s="360" t="s">
        <v>801</v>
      </c>
      <c r="AQ1037" s="360"/>
      <c r="AR1037" s="360"/>
      <c r="AS1037" s="360"/>
      <c r="AT1037" s="360"/>
      <c r="AU1037" s="360"/>
      <c r="AV1037" s="360"/>
      <c r="AW1037" s="360"/>
      <c r="AX1037" s="360"/>
    </row>
    <row r="1038" spans="1:50" ht="30" hidden="1" customHeight="1" x14ac:dyDescent="0.2">
      <c r="A1038" s="385">
        <v>3</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5">
        <v>4</v>
      </c>
      <c r="B1039" s="385">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5">
        <v>5</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5">
        <v>6</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5">
        <v>7</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5">
        <v>8</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5">
        <v>9</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5">
        <v>10</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5">
        <v>11</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5">
        <v>12</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5">
        <v>13</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5">
        <v>14</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5">
        <v>15</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85">
        <v>16</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85">
        <v>17</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5">
        <v>18</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5">
        <v>19</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5">
        <v>20</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5">
        <v>21</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5">
        <v>22</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5">
        <v>23</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5">
        <v>24</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5">
        <v>25</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5">
        <v>26</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5">
        <v>27</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5">
        <v>28</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5">
        <v>29</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85">
        <v>30</v>
      </c>
      <c r="B1065" s="38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4"/>
      <c r="B1068" s="364"/>
      <c r="C1068" s="364" t="s">
        <v>26</v>
      </c>
      <c r="D1068" s="364"/>
      <c r="E1068" s="364"/>
      <c r="F1068" s="364"/>
      <c r="G1068" s="364"/>
      <c r="H1068" s="364"/>
      <c r="I1068" s="364"/>
      <c r="J1068" s="148" t="s">
        <v>289</v>
      </c>
      <c r="K1068" s="365"/>
      <c r="L1068" s="365"/>
      <c r="M1068" s="365"/>
      <c r="N1068" s="365"/>
      <c r="O1068" s="365"/>
      <c r="P1068" s="366" t="s">
        <v>244</v>
      </c>
      <c r="Q1068" s="366"/>
      <c r="R1068" s="366"/>
      <c r="S1068" s="366"/>
      <c r="T1068" s="366"/>
      <c r="U1068" s="366"/>
      <c r="V1068" s="366"/>
      <c r="W1068" s="366"/>
      <c r="X1068" s="366"/>
      <c r="Y1068" s="367" t="s">
        <v>287</v>
      </c>
      <c r="Z1068" s="368"/>
      <c r="AA1068" s="368"/>
      <c r="AB1068" s="368"/>
      <c r="AC1068" s="148" t="s">
        <v>326</v>
      </c>
      <c r="AD1068" s="148"/>
      <c r="AE1068" s="148"/>
      <c r="AF1068" s="148"/>
      <c r="AG1068" s="148"/>
      <c r="AH1068" s="367" t="s">
        <v>355</v>
      </c>
      <c r="AI1068" s="364"/>
      <c r="AJ1068" s="364"/>
      <c r="AK1068" s="364"/>
      <c r="AL1068" s="364" t="s">
        <v>21</v>
      </c>
      <c r="AM1068" s="364"/>
      <c r="AN1068" s="364"/>
      <c r="AO1068" s="369"/>
      <c r="AP1068" s="370" t="s">
        <v>290</v>
      </c>
      <c r="AQ1068" s="370"/>
      <c r="AR1068" s="370"/>
      <c r="AS1068" s="370"/>
      <c r="AT1068" s="370"/>
      <c r="AU1068" s="370"/>
      <c r="AV1068" s="370"/>
      <c r="AW1068" s="370"/>
      <c r="AX1068" s="370"/>
    </row>
    <row r="1069" spans="1:50" ht="76.5" customHeight="1" x14ac:dyDescent="0.2">
      <c r="A1069" s="385">
        <v>1</v>
      </c>
      <c r="B1069" s="385">
        <v>1</v>
      </c>
      <c r="C1069" s="371" t="s">
        <v>638</v>
      </c>
      <c r="D1069" s="372"/>
      <c r="E1069" s="372"/>
      <c r="F1069" s="372"/>
      <c r="G1069" s="372"/>
      <c r="H1069" s="372"/>
      <c r="I1069" s="373"/>
      <c r="J1069" s="374">
        <v>1010001089519</v>
      </c>
      <c r="K1069" s="375"/>
      <c r="L1069" s="375"/>
      <c r="M1069" s="375"/>
      <c r="N1069" s="375"/>
      <c r="O1069" s="376"/>
      <c r="P1069" s="377" t="s">
        <v>662</v>
      </c>
      <c r="Q1069" s="378"/>
      <c r="R1069" s="378"/>
      <c r="S1069" s="378"/>
      <c r="T1069" s="378"/>
      <c r="U1069" s="378"/>
      <c r="V1069" s="378"/>
      <c r="W1069" s="378"/>
      <c r="X1069" s="379"/>
      <c r="Y1069" s="351">
        <v>22</v>
      </c>
      <c r="Z1069" s="352"/>
      <c r="AA1069" s="352"/>
      <c r="AB1069" s="353"/>
      <c r="AC1069" s="363" t="s">
        <v>366</v>
      </c>
      <c r="AD1069" s="380"/>
      <c r="AE1069" s="380"/>
      <c r="AF1069" s="380"/>
      <c r="AG1069" s="380"/>
      <c r="AH1069" s="381" t="s">
        <v>647</v>
      </c>
      <c r="AI1069" s="382"/>
      <c r="AJ1069" s="382"/>
      <c r="AK1069" s="382"/>
      <c r="AL1069" s="357" t="s">
        <v>646</v>
      </c>
      <c r="AM1069" s="358"/>
      <c r="AN1069" s="358"/>
      <c r="AO1069" s="359"/>
      <c r="AP1069" s="360" t="s">
        <v>801</v>
      </c>
      <c r="AQ1069" s="360"/>
      <c r="AR1069" s="360"/>
      <c r="AS1069" s="360"/>
      <c r="AT1069" s="360"/>
      <c r="AU1069" s="360"/>
      <c r="AV1069" s="360"/>
      <c r="AW1069" s="360"/>
      <c r="AX1069" s="360"/>
    </row>
    <row r="1070" spans="1:50" ht="30" hidden="1" customHeight="1" x14ac:dyDescent="0.2">
      <c r="A1070" s="385">
        <v>2</v>
      </c>
      <c r="B1070" s="38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81"/>
      <c r="AI1070" s="382"/>
      <c r="AJ1070" s="382"/>
      <c r="AK1070" s="382"/>
      <c r="AL1070" s="357"/>
      <c r="AM1070" s="358"/>
      <c r="AN1070" s="358"/>
      <c r="AO1070" s="359"/>
      <c r="AP1070" s="360"/>
      <c r="AQ1070" s="360"/>
      <c r="AR1070" s="360"/>
      <c r="AS1070" s="360"/>
      <c r="AT1070" s="360"/>
      <c r="AU1070" s="360"/>
      <c r="AV1070" s="360"/>
      <c r="AW1070" s="360"/>
      <c r="AX1070" s="360"/>
    </row>
    <row r="1071" spans="1:50" ht="30" hidden="1" customHeight="1" x14ac:dyDescent="0.2">
      <c r="A1071" s="385">
        <v>3</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5">
        <v>4</v>
      </c>
      <c r="B1072" s="385">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5">
        <v>5</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5">
        <v>6</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5">
        <v>7</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5">
        <v>8</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5">
        <v>9</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5">
        <v>10</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5">
        <v>11</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5">
        <v>12</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5">
        <v>13</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5">
        <v>14</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5">
        <v>15</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85">
        <v>16</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85">
        <v>17</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5">
        <v>18</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5">
        <v>19</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5">
        <v>20</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5">
        <v>21</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5">
        <v>22</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5">
        <v>23</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5">
        <v>24</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5">
        <v>25</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5">
        <v>26</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5">
        <v>27</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5">
        <v>28</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5">
        <v>29</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85">
        <v>30</v>
      </c>
      <c r="B1098" s="38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94" t="s">
        <v>317</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0" t="s">
        <v>332</v>
      </c>
      <c r="AM1099" s="281"/>
      <c r="AN1099" s="281"/>
      <c r="AO1099" s="79" t="s">
        <v>605</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308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85"/>
      <c r="B1102" s="385"/>
      <c r="C1102" s="148" t="s">
        <v>263</v>
      </c>
      <c r="D1102" s="397"/>
      <c r="E1102" s="148" t="s">
        <v>262</v>
      </c>
      <c r="F1102" s="397"/>
      <c r="G1102" s="397"/>
      <c r="H1102" s="397"/>
      <c r="I1102" s="397"/>
      <c r="J1102" s="148" t="s">
        <v>289</v>
      </c>
      <c r="K1102" s="148"/>
      <c r="L1102" s="148"/>
      <c r="M1102" s="148"/>
      <c r="N1102" s="148"/>
      <c r="O1102" s="148"/>
      <c r="P1102" s="367" t="s">
        <v>27</v>
      </c>
      <c r="Q1102" s="367"/>
      <c r="R1102" s="367"/>
      <c r="S1102" s="367"/>
      <c r="T1102" s="367"/>
      <c r="U1102" s="367"/>
      <c r="V1102" s="367"/>
      <c r="W1102" s="367"/>
      <c r="X1102" s="367"/>
      <c r="Y1102" s="148" t="s">
        <v>291</v>
      </c>
      <c r="Z1102" s="397"/>
      <c r="AA1102" s="397"/>
      <c r="AB1102" s="397"/>
      <c r="AC1102" s="148" t="s">
        <v>245</v>
      </c>
      <c r="AD1102" s="148"/>
      <c r="AE1102" s="148"/>
      <c r="AF1102" s="148"/>
      <c r="AG1102" s="148"/>
      <c r="AH1102" s="367" t="s">
        <v>258</v>
      </c>
      <c r="AI1102" s="368"/>
      <c r="AJ1102" s="368"/>
      <c r="AK1102" s="368"/>
      <c r="AL1102" s="368" t="s">
        <v>21</v>
      </c>
      <c r="AM1102" s="368"/>
      <c r="AN1102" s="368"/>
      <c r="AO1102" s="401"/>
      <c r="AP1102" s="370" t="s">
        <v>318</v>
      </c>
      <c r="AQ1102" s="370"/>
      <c r="AR1102" s="370"/>
      <c r="AS1102" s="370"/>
      <c r="AT1102" s="370"/>
      <c r="AU1102" s="370"/>
      <c r="AV1102" s="370"/>
      <c r="AW1102" s="370"/>
      <c r="AX1102" s="370"/>
    </row>
    <row r="1103" spans="1:50" ht="135.75" customHeight="1" x14ac:dyDescent="0.2">
      <c r="A1103" s="385">
        <v>1</v>
      </c>
      <c r="B1103" s="385">
        <v>1</v>
      </c>
      <c r="C1103" s="383" t="s">
        <v>761</v>
      </c>
      <c r="D1103" s="383"/>
      <c r="E1103" s="146" t="s">
        <v>567</v>
      </c>
      <c r="F1103" s="384"/>
      <c r="G1103" s="384"/>
      <c r="H1103" s="384"/>
      <c r="I1103" s="384"/>
      <c r="J1103" s="348">
        <v>6140001005714</v>
      </c>
      <c r="K1103" s="349"/>
      <c r="L1103" s="349"/>
      <c r="M1103" s="349"/>
      <c r="N1103" s="349"/>
      <c r="O1103" s="349"/>
      <c r="P1103" s="362" t="s">
        <v>568</v>
      </c>
      <c r="Q1103" s="350"/>
      <c r="R1103" s="350"/>
      <c r="S1103" s="350"/>
      <c r="T1103" s="350"/>
      <c r="U1103" s="350"/>
      <c r="V1103" s="350"/>
      <c r="W1103" s="350"/>
      <c r="X1103" s="350"/>
      <c r="Y1103" s="351">
        <v>17343</v>
      </c>
      <c r="Z1103" s="352"/>
      <c r="AA1103" s="352"/>
      <c r="AB1103" s="353"/>
      <c r="AC1103" s="354" t="s">
        <v>366</v>
      </c>
      <c r="AD1103" s="354"/>
      <c r="AE1103" s="354"/>
      <c r="AF1103" s="354"/>
      <c r="AG1103" s="354"/>
      <c r="AH1103" s="392" t="s">
        <v>569</v>
      </c>
      <c r="AI1103" s="356"/>
      <c r="AJ1103" s="356"/>
      <c r="AK1103" s="356"/>
      <c r="AL1103" s="393" t="s">
        <v>569</v>
      </c>
      <c r="AM1103" s="358"/>
      <c r="AN1103" s="358"/>
      <c r="AO1103" s="359"/>
      <c r="AP1103" s="360" t="s">
        <v>570</v>
      </c>
      <c r="AQ1103" s="360"/>
      <c r="AR1103" s="360"/>
      <c r="AS1103" s="360"/>
      <c r="AT1103" s="360"/>
      <c r="AU1103" s="360"/>
      <c r="AV1103" s="360"/>
      <c r="AW1103" s="360"/>
      <c r="AX1103" s="360"/>
    </row>
    <row r="1104" spans="1:50" ht="135.75" customHeight="1" x14ac:dyDescent="0.2">
      <c r="A1104" s="385">
        <v>2</v>
      </c>
      <c r="B1104" s="385">
        <v>1</v>
      </c>
      <c r="C1104" s="383" t="s">
        <v>761</v>
      </c>
      <c r="D1104" s="383"/>
      <c r="E1104" s="146" t="s">
        <v>567</v>
      </c>
      <c r="F1104" s="384"/>
      <c r="G1104" s="384"/>
      <c r="H1104" s="384"/>
      <c r="I1104" s="384"/>
      <c r="J1104" s="348">
        <v>6140001005714</v>
      </c>
      <c r="K1104" s="349"/>
      <c r="L1104" s="349"/>
      <c r="M1104" s="349"/>
      <c r="N1104" s="349"/>
      <c r="O1104" s="349"/>
      <c r="P1104" s="362" t="s">
        <v>571</v>
      </c>
      <c r="Q1104" s="350"/>
      <c r="R1104" s="350"/>
      <c r="S1104" s="350"/>
      <c r="T1104" s="350"/>
      <c r="U1104" s="350"/>
      <c r="V1104" s="350"/>
      <c r="W1104" s="350"/>
      <c r="X1104" s="350"/>
      <c r="Y1104" s="351">
        <v>13833</v>
      </c>
      <c r="Z1104" s="352"/>
      <c r="AA1104" s="352"/>
      <c r="AB1104" s="353"/>
      <c r="AC1104" s="354" t="s">
        <v>366</v>
      </c>
      <c r="AD1104" s="354"/>
      <c r="AE1104" s="354"/>
      <c r="AF1104" s="354"/>
      <c r="AG1104" s="354"/>
      <c r="AH1104" s="392" t="s">
        <v>569</v>
      </c>
      <c r="AI1104" s="356"/>
      <c r="AJ1104" s="356"/>
      <c r="AK1104" s="356"/>
      <c r="AL1104" s="393" t="s">
        <v>569</v>
      </c>
      <c r="AM1104" s="358"/>
      <c r="AN1104" s="358"/>
      <c r="AO1104" s="359"/>
      <c r="AP1104" s="360" t="s">
        <v>570</v>
      </c>
      <c r="AQ1104" s="360"/>
      <c r="AR1104" s="360"/>
      <c r="AS1104" s="360"/>
      <c r="AT1104" s="360"/>
      <c r="AU1104" s="360"/>
      <c r="AV1104" s="360"/>
      <c r="AW1104" s="360"/>
      <c r="AX1104" s="360"/>
    </row>
    <row r="1105" spans="1:50" ht="67.5" customHeight="1" x14ac:dyDescent="0.2">
      <c r="A1105" s="385">
        <v>3</v>
      </c>
      <c r="B1105" s="385">
        <v>1</v>
      </c>
      <c r="C1105" s="383" t="s">
        <v>762</v>
      </c>
      <c r="D1105" s="383"/>
      <c r="E1105" s="146" t="s">
        <v>572</v>
      </c>
      <c r="F1105" s="384"/>
      <c r="G1105" s="384"/>
      <c r="H1105" s="384"/>
      <c r="I1105" s="384"/>
      <c r="J1105" s="348">
        <v>8010001008843</v>
      </c>
      <c r="K1105" s="349"/>
      <c r="L1105" s="349"/>
      <c r="M1105" s="349"/>
      <c r="N1105" s="349"/>
      <c r="O1105" s="349"/>
      <c r="P1105" s="362" t="s">
        <v>573</v>
      </c>
      <c r="Q1105" s="350"/>
      <c r="R1105" s="350"/>
      <c r="S1105" s="350"/>
      <c r="T1105" s="350"/>
      <c r="U1105" s="350"/>
      <c r="V1105" s="350"/>
      <c r="W1105" s="350"/>
      <c r="X1105" s="350"/>
      <c r="Y1105" s="351">
        <v>144</v>
      </c>
      <c r="Z1105" s="352"/>
      <c r="AA1105" s="352"/>
      <c r="AB1105" s="353"/>
      <c r="AC1105" s="354" t="s">
        <v>80</v>
      </c>
      <c r="AD1105" s="354"/>
      <c r="AE1105" s="354"/>
      <c r="AF1105" s="354"/>
      <c r="AG1105" s="354"/>
      <c r="AH1105" s="392" t="s">
        <v>569</v>
      </c>
      <c r="AI1105" s="356"/>
      <c r="AJ1105" s="356"/>
      <c r="AK1105" s="356"/>
      <c r="AL1105" s="393" t="s">
        <v>569</v>
      </c>
      <c r="AM1105" s="358"/>
      <c r="AN1105" s="358"/>
      <c r="AO1105" s="359"/>
      <c r="AP1105" s="360" t="s">
        <v>801</v>
      </c>
      <c r="AQ1105" s="360"/>
      <c r="AR1105" s="360"/>
      <c r="AS1105" s="360"/>
      <c r="AT1105" s="360"/>
      <c r="AU1105" s="360"/>
      <c r="AV1105" s="360"/>
      <c r="AW1105" s="360"/>
      <c r="AX1105" s="360"/>
    </row>
    <row r="1106" spans="1:50" ht="67.5" customHeight="1" x14ac:dyDescent="0.2">
      <c r="A1106" s="385">
        <v>4</v>
      </c>
      <c r="B1106" s="385">
        <v>1</v>
      </c>
      <c r="C1106" s="383" t="s">
        <v>763</v>
      </c>
      <c r="D1106" s="383"/>
      <c r="E1106" s="146" t="s">
        <v>574</v>
      </c>
      <c r="F1106" s="384"/>
      <c r="G1106" s="384"/>
      <c r="H1106" s="384"/>
      <c r="I1106" s="384"/>
      <c r="J1106" s="348">
        <v>1140001005719</v>
      </c>
      <c r="K1106" s="349"/>
      <c r="L1106" s="349"/>
      <c r="M1106" s="349"/>
      <c r="N1106" s="349"/>
      <c r="O1106" s="349"/>
      <c r="P1106" s="362" t="s">
        <v>575</v>
      </c>
      <c r="Q1106" s="350"/>
      <c r="R1106" s="350"/>
      <c r="S1106" s="350"/>
      <c r="T1106" s="350"/>
      <c r="U1106" s="350"/>
      <c r="V1106" s="350"/>
      <c r="W1106" s="350"/>
      <c r="X1106" s="350"/>
      <c r="Y1106" s="351">
        <v>7</v>
      </c>
      <c r="Z1106" s="352"/>
      <c r="AA1106" s="352"/>
      <c r="AB1106" s="353"/>
      <c r="AC1106" s="354" t="s">
        <v>80</v>
      </c>
      <c r="AD1106" s="354"/>
      <c r="AE1106" s="354"/>
      <c r="AF1106" s="354"/>
      <c r="AG1106" s="354"/>
      <c r="AH1106" s="392" t="s">
        <v>569</v>
      </c>
      <c r="AI1106" s="356"/>
      <c r="AJ1106" s="356"/>
      <c r="AK1106" s="356"/>
      <c r="AL1106" s="393" t="s">
        <v>569</v>
      </c>
      <c r="AM1106" s="358"/>
      <c r="AN1106" s="358"/>
      <c r="AO1106" s="359"/>
      <c r="AP1106" s="360" t="s">
        <v>801</v>
      </c>
      <c r="AQ1106" s="360"/>
      <c r="AR1106" s="360"/>
      <c r="AS1106" s="360"/>
      <c r="AT1106" s="360"/>
      <c r="AU1106" s="360"/>
      <c r="AV1106" s="360"/>
      <c r="AW1106" s="360"/>
      <c r="AX1106" s="360"/>
    </row>
    <row r="1107" spans="1:50" ht="67.5" customHeight="1" x14ac:dyDescent="0.2">
      <c r="A1107" s="385">
        <v>5</v>
      </c>
      <c r="B1107" s="385">
        <v>1</v>
      </c>
      <c r="C1107" s="383" t="s">
        <v>762</v>
      </c>
      <c r="D1107" s="383"/>
      <c r="E1107" s="146" t="s">
        <v>567</v>
      </c>
      <c r="F1107" s="384"/>
      <c r="G1107" s="384"/>
      <c r="H1107" s="384"/>
      <c r="I1107" s="384"/>
      <c r="J1107" s="348">
        <v>6140001005714</v>
      </c>
      <c r="K1107" s="349"/>
      <c r="L1107" s="349"/>
      <c r="M1107" s="349"/>
      <c r="N1107" s="349"/>
      <c r="O1107" s="349"/>
      <c r="P1107" s="362" t="s">
        <v>576</v>
      </c>
      <c r="Q1107" s="350"/>
      <c r="R1107" s="350"/>
      <c r="S1107" s="350"/>
      <c r="T1107" s="350"/>
      <c r="U1107" s="350"/>
      <c r="V1107" s="350"/>
      <c r="W1107" s="350"/>
      <c r="X1107" s="350"/>
      <c r="Y1107" s="351">
        <v>0.3</v>
      </c>
      <c r="Z1107" s="352"/>
      <c r="AA1107" s="352"/>
      <c r="AB1107" s="353"/>
      <c r="AC1107" s="354" t="s">
        <v>80</v>
      </c>
      <c r="AD1107" s="354"/>
      <c r="AE1107" s="354"/>
      <c r="AF1107" s="354"/>
      <c r="AG1107" s="354"/>
      <c r="AH1107" s="392" t="s">
        <v>569</v>
      </c>
      <c r="AI1107" s="356"/>
      <c r="AJ1107" s="356"/>
      <c r="AK1107" s="356"/>
      <c r="AL1107" s="393" t="s">
        <v>569</v>
      </c>
      <c r="AM1107" s="358"/>
      <c r="AN1107" s="358"/>
      <c r="AO1107" s="359"/>
      <c r="AP1107" s="360" t="s">
        <v>801</v>
      </c>
      <c r="AQ1107" s="360"/>
      <c r="AR1107" s="360"/>
      <c r="AS1107" s="360"/>
      <c r="AT1107" s="360"/>
      <c r="AU1107" s="360"/>
      <c r="AV1107" s="360"/>
      <c r="AW1107" s="360"/>
      <c r="AX1107" s="360"/>
    </row>
    <row r="1108" spans="1:50" ht="67.5" customHeight="1" x14ac:dyDescent="0.2">
      <c r="A1108" s="385">
        <v>6</v>
      </c>
      <c r="B1108" s="385">
        <v>1</v>
      </c>
      <c r="C1108" s="383" t="s">
        <v>764</v>
      </c>
      <c r="D1108" s="383"/>
      <c r="E1108" s="146" t="s">
        <v>567</v>
      </c>
      <c r="F1108" s="384"/>
      <c r="G1108" s="384"/>
      <c r="H1108" s="384"/>
      <c r="I1108" s="384"/>
      <c r="J1108" s="348">
        <v>6140001005714</v>
      </c>
      <c r="K1108" s="349"/>
      <c r="L1108" s="349"/>
      <c r="M1108" s="349"/>
      <c r="N1108" s="349"/>
      <c r="O1108" s="349"/>
      <c r="P1108" s="362" t="s">
        <v>577</v>
      </c>
      <c r="Q1108" s="350"/>
      <c r="R1108" s="350"/>
      <c r="S1108" s="350"/>
      <c r="T1108" s="350"/>
      <c r="U1108" s="350"/>
      <c r="V1108" s="350"/>
      <c r="W1108" s="350"/>
      <c r="X1108" s="350"/>
      <c r="Y1108" s="351">
        <v>0.03</v>
      </c>
      <c r="Z1108" s="352"/>
      <c r="AA1108" s="352"/>
      <c r="AB1108" s="353"/>
      <c r="AC1108" s="354" t="s">
        <v>80</v>
      </c>
      <c r="AD1108" s="354"/>
      <c r="AE1108" s="354"/>
      <c r="AF1108" s="354"/>
      <c r="AG1108" s="354"/>
      <c r="AH1108" s="392" t="s">
        <v>569</v>
      </c>
      <c r="AI1108" s="356"/>
      <c r="AJ1108" s="356"/>
      <c r="AK1108" s="356"/>
      <c r="AL1108" s="393" t="s">
        <v>569</v>
      </c>
      <c r="AM1108" s="358"/>
      <c r="AN1108" s="358"/>
      <c r="AO1108" s="359"/>
      <c r="AP1108" s="360" t="s">
        <v>801</v>
      </c>
      <c r="AQ1108" s="360"/>
      <c r="AR1108" s="360"/>
      <c r="AS1108" s="360"/>
      <c r="AT1108" s="360"/>
      <c r="AU1108" s="360"/>
      <c r="AV1108" s="360"/>
      <c r="AW1108" s="360"/>
      <c r="AX1108" s="360"/>
    </row>
    <row r="1109" spans="1:50" ht="30" hidden="1" customHeight="1" x14ac:dyDescent="0.2">
      <c r="A1109" s="385">
        <v>7</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85">
        <v>8</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85">
        <v>9</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85">
        <v>10</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5">
        <v>11</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5">
        <v>12</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5">
        <v>13</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5">
        <v>14</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5">
        <v>15</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5">
        <v>16</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5">
        <v>17</v>
      </c>
      <c r="B1119" s="385">
        <v>1</v>
      </c>
      <c r="C1119" s="383"/>
      <c r="D1119" s="383"/>
      <c r="E1119" s="384"/>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5">
        <v>18</v>
      </c>
      <c r="B1120" s="385">
        <v>1</v>
      </c>
      <c r="C1120" s="383"/>
      <c r="D1120" s="383"/>
      <c r="E1120" s="146"/>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5">
        <v>19</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5">
        <v>20</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5">
        <v>21</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5">
        <v>22</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5">
        <v>23</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5">
        <v>24</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5">
        <v>25</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5">
        <v>26</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5">
        <v>27</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5">
        <v>28</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5">
        <v>29</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85">
        <v>30</v>
      </c>
      <c r="B1132" s="385">
        <v>1</v>
      </c>
      <c r="C1132" s="383"/>
      <c r="D1132" s="383"/>
      <c r="E1132" s="384"/>
      <c r="F1132" s="384"/>
      <c r="G1132" s="384"/>
      <c r="H1132" s="384"/>
      <c r="I1132" s="384"/>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647" priority="14091">
      <formula>IF(RIGHT(TEXT(AE32,"0.#"),1)=".",FALSE,TRUE)</formula>
    </cfRule>
    <cfRule type="expression" dxfId="2646" priority="14092">
      <formula>IF(RIGHT(TEXT(AE32,"0.#"),1)=".",TRUE,FALSE)</formula>
    </cfRule>
  </conditionalFormatting>
  <conditionalFormatting sqref="P18:AX18">
    <cfRule type="expression" dxfId="2645" priority="13977">
      <formula>IF(RIGHT(TEXT(P18,"0.#"),1)=".",FALSE,TRUE)</formula>
    </cfRule>
    <cfRule type="expression" dxfId="2644" priority="13978">
      <formula>IF(RIGHT(TEXT(P18,"0.#"),1)=".",TRUE,FALSE)</formula>
    </cfRule>
  </conditionalFormatting>
  <conditionalFormatting sqref="Y783">
    <cfRule type="expression" dxfId="2643" priority="13973">
      <formula>IF(RIGHT(TEXT(Y783,"0.#"),1)=".",FALSE,TRUE)</formula>
    </cfRule>
    <cfRule type="expression" dxfId="2642" priority="13974">
      <formula>IF(RIGHT(TEXT(Y783,"0.#"),1)=".",TRUE,FALSE)</formula>
    </cfRule>
  </conditionalFormatting>
  <conditionalFormatting sqref="Y792">
    <cfRule type="expression" dxfId="2641" priority="13969">
      <formula>IF(RIGHT(TEXT(Y792,"0.#"),1)=".",FALSE,TRUE)</formula>
    </cfRule>
    <cfRule type="expression" dxfId="2640" priority="13970">
      <formula>IF(RIGHT(TEXT(Y792,"0.#"),1)=".",TRUE,FALSE)</formula>
    </cfRule>
  </conditionalFormatting>
  <conditionalFormatting sqref="Y823:Y830 Y821 Y810:Y817 Y808 Y797:Y804 Y795">
    <cfRule type="expression" dxfId="2639" priority="13751">
      <formula>IF(RIGHT(TEXT(Y795,"0.#"),1)=".",FALSE,TRUE)</formula>
    </cfRule>
    <cfRule type="expression" dxfId="2638" priority="13752">
      <formula>IF(RIGHT(TEXT(Y795,"0.#"),1)=".",TRUE,FALSE)</formula>
    </cfRule>
  </conditionalFormatting>
  <conditionalFormatting sqref="AR15:AX15 AR13:AX13">
    <cfRule type="expression" dxfId="2637" priority="13799">
      <formula>IF(RIGHT(TEXT(AR13,"0.#"),1)=".",FALSE,TRUE)</formula>
    </cfRule>
    <cfRule type="expression" dxfId="2636" priority="13800">
      <formula>IF(RIGHT(TEXT(AR13,"0.#"),1)=".",TRUE,FALSE)</formula>
    </cfRule>
  </conditionalFormatting>
  <conditionalFormatting sqref="AD19:AJ19">
    <cfRule type="expression" dxfId="2635" priority="13797">
      <formula>IF(RIGHT(TEXT(AD19,"0.#"),1)=".",FALSE,TRUE)</formula>
    </cfRule>
    <cfRule type="expression" dxfId="2634" priority="13798">
      <formula>IF(RIGHT(TEXT(AD19,"0.#"),1)=".",TRUE,FALSE)</formula>
    </cfRule>
  </conditionalFormatting>
  <conditionalFormatting sqref="AE101 AQ101">
    <cfRule type="expression" dxfId="2633" priority="13789">
      <formula>IF(RIGHT(TEXT(AE101,"0.#"),1)=".",FALSE,TRUE)</formula>
    </cfRule>
    <cfRule type="expression" dxfId="2632" priority="13790">
      <formula>IF(RIGHT(TEXT(AE101,"0.#"),1)=".",TRUE,FALSE)</formula>
    </cfRule>
  </conditionalFormatting>
  <conditionalFormatting sqref="Y784:Y791 Y782">
    <cfRule type="expression" dxfId="2631" priority="13775">
      <formula>IF(RIGHT(TEXT(Y782,"0.#"),1)=".",FALSE,TRUE)</formula>
    </cfRule>
    <cfRule type="expression" dxfId="2630" priority="13776">
      <formula>IF(RIGHT(TEXT(Y782,"0.#"),1)=".",TRUE,FALSE)</formula>
    </cfRule>
  </conditionalFormatting>
  <conditionalFormatting sqref="AU783">
    <cfRule type="expression" dxfId="2629" priority="13773">
      <formula>IF(RIGHT(TEXT(AU783,"0.#"),1)=".",FALSE,TRUE)</formula>
    </cfRule>
    <cfRule type="expression" dxfId="2628" priority="13774">
      <formula>IF(RIGHT(TEXT(AU783,"0.#"),1)=".",TRUE,FALSE)</formula>
    </cfRule>
  </conditionalFormatting>
  <conditionalFormatting sqref="AU792">
    <cfRule type="expression" dxfId="2627" priority="13771">
      <formula>IF(RIGHT(TEXT(AU792,"0.#"),1)=".",FALSE,TRUE)</formula>
    </cfRule>
    <cfRule type="expression" dxfId="2626" priority="13772">
      <formula>IF(RIGHT(TEXT(AU792,"0.#"),1)=".",TRUE,FALSE)</formula>
    </cfRule>
  </conditionalFormatting>
  <conditionalFormatting sqref="AU784:AU791 AU782">
    <cfRule type="expression" dxfId="2625" priority="13769">
      <formula>IF(RIGHT(TEXT(AU782,"0.#"),1)=".",FALSE,TRUE)</formula>
    </cfRule>
    <cfRule type="expression" dxfId="2624" priority="13770">
      <formula>IF(RIGHT(TEXT(AU782,"0.#"),1)=".",TRUE,FALSE)</formula>
    </cfRule>
  </conditionalFormatting>
  <conditionalFormatting sqref="Y822 Y809 Y796">
    <cfRule type="expression" dxfId="2623" priority="13755">
      <formula>IF(RIGHT(TEXT(Y796,"0.#"),1)=".",FALSE,TRUE)</formula>
    </cfRule>
    <cfRule type="expression" dxfId="2622" priority="13756">
      <formula>IF(RIGHT(TEXT(Y796,"0.#"),1)=".",TRUE,FALSE)</formula>
    </cfRule>
  </conditionalFormatting>
  <conditionalFormatting sqref="Y831 Y818 Y805">
    <cfRule type="expression" dxfId="2621" priority="13753">
      <formula>IF(RIGHT(TEXT(Y805,"0.#"),1)=".",FALSE,TRUE)</formula>
    </cfRule>
    <cfRule type="expression" dxfId="2620" priority="13754">
      <formula>IF(RIGHT(TEXT(Y805,"0.#"),1)=".",TRUE,FALSE)</formula>
    </cfRule>
  </conditionalFormatting>
  <conditionalFormatting sqref="AU822 AU809 AU796">
    <cfRule type="expression" dxfId="2619" priority="13749">
      <formula>IF(RIGHT(TEXT(AU796,"0.#"),1)=".",FALSE,TRUE)</formula>
    </cfRule>
    <cfRule type="expression" dxfId="2618" priority="13750">
      <formula>IF(RIGHT(TEXT(AU796,"0.#"),1)=".",TRUE,FALSE)</formula>
    </cfRule>
  </conditionalFormatting>
  <conditionalFormatting sqref="AU831 AU818 AU805">
    <cfRule type="expression" dxfId="2617" priority="13747">
      <formula>IF(RIGHT(TEXT(AU805,"0.#"),1)=".",FALSE,TRUE)</formula>
    </cfRule>
    <cfRule type="expression" dxfId="2616" priority="13748">
      <formula>IF(RIGHT(TEXT(AU805,"0.#"),1)=".",TRUE,FALSE)</formula>
    </cfRule>
  </conditionalFormatting>
  <conditionalFormatting sqref="AU823:AU830 AU821 AU810:AU817 AU808 AU797:AU804 AU795">
    <cfRule type="expression" dxfId="2615" priority="13745">
      <formula>IF(RIGHT(TEXT(AU795,"0.#"),1)=".",FALSE,TRUE)</formula>
    </cfRule>
    <cfRule type="expression" dxfId="2614" priority="13746">
      <formula>IF(RIGHT(TEXT(AU795,"0.#"),1)=".",TRUE,FALSE)</formula>
    </cfRule>
  </conditionalFormatting>
  <conditionalFormatting sqref="AM87">
    <cfRule type="expression" dxfId="2613" priority="13399">
      <formula>IF(RIGHT(TEXT(AM87,"0.#"),1)=".",FALSE,TRUE)</formula>
    </cfRule>
    <cfRule type="expression" dxfId="2612" priority="13400">
      <formula>IF(RIGHT(TEXT(AM87,"0.#"),1)=".",TRUE,FALSE)</formula>
    </cfRule>
  </conditionalFormatting>
  <conditionalFormatting sqref="AE55">
    <cfRule type="expression" dxfId="2611" priority="13467">
      <formula>IF(RIGHT(TEXT(AE55,"0.#"),1)=".",FALSE,TRUE)</formula>
    </cfRule>
    <cfRule type="expression" dxfId="2610" priority="13468">
      <formula>IF(RIGHT(TEXT(AE55,"0.#"),1)=".",TRUE,FALSE)</formula>
    </cfRule>
  </conditionalFormatting>
  <conditionalFormatting sqref="AI55">
    <cfRule type="expression" dxfId="2609" priority="13465">
      <formula>IF(RIGHT(TEXT(AI55,"0.#"),1)=".",FALSE,TRUE)</formula>
    </cfRule>
    <cfRule type="expression" dxfId="2608" priority="13466">
      <formula>IF(RIGHT(TEXT(AI55,"0.#"),1)=".",TRUE,FALSE)</formula>
    </cfRule>
  </conditionalFormatting>
  <conditionalFormatting sqref="AE33">
    <cfRule type="expression" dxfId="2607" priority="13559">
      <formula>IF(RIGHT(TEXT(AE33,"0.#"),1)=".",FALSE,TRUE)</formula>
    </cfRule>
    <cfRule type="expression" dxfId="2606" priority="13560">
      <formula>IF(RIGHT(TEXT(AE33,"0.#"),1)=".",TRUE,FALSE)</formula>
    </cfRule>
  </conditionalFormatting>
  <conditionalFormatting sqref="AE34 AI34 AM34">
    <cfRule type="expression" dxfId="2605" priority="13557">
      <formula>IF(RIGHT(TEXT(AE34,"0.#"),1)=".",FALSE,TRUE)</formula>
    </cfRule>
    <cfRule type="expression" dxfId="2604" priority="13558">
      <formula>IF(RIGHT(TEXT(AE34,"0.#"),1)=".",TRUE,FALSE)</formula>
    </cfRule>
  </conditionalFormatting>
  <conditionalFormatting sqref="AI33">
    <cfRule type="expression" dxfId="2603" priority="13553">
      <formula>IF(RIGHT(TEXT(AI33,"0.#"),1)=".",FALSE,TRUE)</formula>
    </cfRule>
    <cfRule type="expression" dxfId="2602" priority="13554">
      <formula>IF(RIGHT(TEXT(AI33,"0.#"),1)=".",TRUE,FALSE)</formula>
    </cfRule>
  </conditionalFormatting>
  <conditionalFormatting sqref="AI32">
    <cfRule type="expression" dxfId="2601" priority="13551">
      <formula>IF(RIGHT(TEXT(AI32,"0.#"),1)=".",FALSE,TRUE)</formula>
    </cfRule>
    <cfRule type="expression" dxfId="2600" priority="13552">
      <formula>IF(RIGHT(TEXT(AI32,"0.#"),1)=".",TRUE,FALSE)</formula>
    </cfRule>
  </conditionalFormatting>
  <conditionalFormatting sqref="AM32">
    <cfRule type="expression" dxfId="2599" priority="13549">
      <formula>IF(RIGHT(TEXT(AM32,"0.#"),1)=".",FALSE,TRUE)</formula>
    </cfRule>
    <cfRule type="expression" dxfId="2598" priority="13550">
      <formula>IF(RIGHT(TEXT(AM32,"0.#"),1)=".",TRUE,FALSE)</formula>
    </cfRule>
  </conditionalFormatting>
  <conditionalFormatting sqref="AM33">
    <cfRule type="expression" dxfId="2597" priority="13547">
      <formula>IF(RIGHT(TEXT(AM33,"0.#"),1)=".",FALSE,TRUE)</formula>
    </cfRule>
    <cfRule type="expression" dxfId="2596" priority="13548">
      <formula>IF(RIGHT(TEXT(AM33,"0.#"),1)=".",TRUE,FALSE)</formula>
    </cfRule>
  </conditionalFormatting>
  <conditionalFormatting sqref="AQ32:AQ34">
    <cfRule type="expression" dxfId="2595" priority="13539">
      <formula>IF(RIGHT(TEXT(AQ32,"0.#"),1)=".",FALSE,TRUE)</formula>
    </cfRule>
    <cfRule type="expression" dxfId="2594" priority="13540">
      <formula>IF(RIGHT(TEXT(AQ32,"0.#"),1)=".",TRUE,FALSE)</formula>
    </cfRule>
  </conditionalFormatting>
  <conditionalFormatting sqref="AU32:AU34">
    <cfRule type="expression" dxfId="2593" priority="13537">
      <formula>IF(RIGHT(TEXT(AU32,"0.#"),1)=".",FALSE,TRUE)</formula>
    </cfRule>
    <cfRule type="expression" dxfId="2592" priority="13538">
      <formula>IF(RIGHT(TEXT(AU32,"0.#"),1)=".",TRUE,FALSE)</formula>
    </cfRule>
  </conditionalFormatting>
  <conditionalFormatting sqref="AE53">
    <cfRule type="expression" dxfId="2591" priority="13471">
      <formula>IF(RIGHT(TEXT(AE53,"0.#"),1)=".",FALSE,TRUE)</formula>
    </cfRule>
    <cfRule type="expression" dxfId="2590" priority="13472">
      <formula>IF(RIGHT(TEXT(AE53,"0.#"),1)=".",TRUE,FALSE)</formula>
    </cfRule>
  </conditionalFormatting>
  <conditionalFormatting sqref="AE54">
    <cfRule type="expression" dxfId="2589" priority="13469">
      <formula>IF(RIGHT(TEXT(AE54,"0.#"),1)=".",FALSE,TRUE)</formula>
    </cfRule>
    <cfRule type="expression" dxfId="2588" priority="13470">
      <formula>IF(RIGHT(TEXT(AE54,"0.#"),1)=".",TRUE,FALSE)</formula>
    </cfRule>
  </conditionalFormatting>
  <conditionalFormatting sqref="AI54">
    <cfRule type="expression" dxfId="2587" priority="13463">
      <formula>IF(RIGHT(TEXT(AI54,"0.#"),1)=".",FALSE,TRUE)</formula>
    </cfRule>
    <cfRule type="expression" dxfId="2586" priority="13464">
      <formula>IF(RIGHT(TEXT(AI54,"0.#"),1)=".",TRUE,FALSE)</formula>
    </cfRule>
  </conditionalFormatting>
  <conditionalFormatting sqref="AI53">
    <cfRule type="expression" dxfId="2585" priority="13461">
      <formula>IF(RIGHT(TEXT(AI53,"0.#"),1)=".",FALSE,TRUE)</formula>
    </cfRule>
    <cfRule type="expression" dxfId="2584" priority="13462">
      <formula>IF(RIGHT(TEXT(AI53,"0.#"),1)=".",TRUE,FALSE)</formula>
    </cfRule>
  </conditionalFormatting>
  <conditionalFormatting sqref="AM53">
    <cfRule type="expression" dxfId="2583" priority="13459">
      <formula>IF(RIGHT(TEXT(AM53,"0.#"),1)=".",FALSE,TRUE)</formula>
    </cfRule>
    <cfRule type="expression" dxfId="2582" priority="13460">
      <formula>IF(RIGHT(TEXT(AM53,"0.#"),1)=".",TRUE,FALSE)</formula>
    </cfRule>
  </conditionalFormatting>
  <conditionalFormatting sqref="AM54">
    <cfRule type="expression" dxfId="2581" priority="13457">
      <formula>IF(RIGHT(TEXT(AM54,"0.#"),1)=".",FALSE,TRUE)</formula>
    </cfRule>
    <cfRule type="expression" dxfId="2580" priority="13458">
      <formula>IF(RIGHT(TEXT(AM54,"0.#"),1)=".",TRUE,FALSE)</formula>
    </cfRule>
  </conditionalFormatting>
  <conditionalFormatting sqref="AM55">
    <cfRule type="expression" dxfId="2579" priority="13455">
      <formula>IF(RIGHT(TEXT(AM55,"0.#"),1)=".",FALSE,TRUE)</formula>
    </cfRule>
    <cfRule type="expression" dxfId="2578" priority="13456">
      <formula>IF(RIGHT(TEXT(AM55,"0.#"),1)=".",TRUE,FALSE)</formula>
    </cfRule>
  </conditionalFormatting>
  <conditionalFormatting sqref="AE60">
    <cfRule type="expression" dxfId="2577" priority="13441">
      <formula>IF(RIGHT(TEXT(AE60,"0.#"),1)=".",FALSE,TRUE)</formula>
    </cfRule>
    <cfRule type="expression" dxfId="2576" priority="13442">
      <formula>IF(RIGHT(TEXT(AE60,"0.#"),1)=".",TRUE,FALSE)</formula>
    </cfRule>
  </conditionalFormatting>
  <conditionalFormatting sqref="AE61">
    <cfRule type="expression" dxfId="2575" priority="13439">
      <formula>IF(RIGHT(TEXT(AE61,"0.#"),1)=".",FALSE,TRUE)</formula>
    </cfRule>
    <cfRule type="expression" dxfId="2574" priority="13440">
      <formula>IF(RIGHT(TEXT(AE61,"0.#"),1)=".",TRUE,FALSE)</formula>
    </cfRule>
  </conditionalFormatting>
  <conditionalFormatting sqref="AE62">
    <cfRule type="expression" dxfId="2573" priority="13437">
      <formula>IF(RIGHT(TEXT(AE62,"0.#"),1)=".",FALSE,TRUE)</formula>
    </cfRule>
    <cfRule type="expression" dxfId="2572" priority="13438">
      <formula>IF(RIGHT(TEXT(AE62,"0.#"),1)=".",TRUE,FALSE)</formula>
    </cfRule>
  </conditionalFormatting>
  <conditionalFormatting sqref="AI62">
    <cfRule type="expression" dxfId="2571" priority="13435">
      <formula>IF(RIGHT(TEXT(AI62,"0.#"),1)=".",FALSE,TRUE)</formula>
    </cfRule>
    <cfRule type="expression" dxfId="2570" priority="13436">
      <formula>IF(RIGHT(TEXT(AI62,"0.#"),1)=".",TRUE,FALSE)</formula>
    </cfRule>
  </conditionalFormatting>
  <conditionalFormatting sqref="AI61">
    <cfRule type="expression" dxfId="2569" priority="13433">
      <formula>IF(RIGHT(TEXT(AI61,"0.#"),1)=".",FALSE,TRUE)</formula>
    </cfRule>
    <cfRule type="expression" dxfId="2568" priority="13434">
      <formula>IF(RIGHT(TEXT(AI61,"0.#"),1)=".",TRUE,FALSE)</formula>
    </cfRule>
  </conditionalFormatting>
  <conditionalFormatting sqref="AI60">
    <cfRule type="expression" dxfId="2567" priority="13431">
      <formula>IF(RIGHT(TEXT(AI60,"0.#"),1)=".",FALSE,TRUE)</formula>
    </cfRule>
    <cfRule type="expression" dxfId="2566" priority="13432">
      <formula>IF(RIGHT(TEXT(AI60,"0.#"),1)=".",TRUE,FALSE)</formula>
    </cfRule>
  </conditionalFormatting>
  <conditionalFormatting sqref="AM60">
    <cfRule type="expression" dxfId="2565" priority="13429">
      <formula>IF(RIGHT(TEXT(AM60,"0.#"),1)=".",FALSE,TRUE)</formula>
    </cfRule>
    <cfRule type="expression" dxfId="2564" priority="13430">
      <formula>IF(RIGHT(TEXT(AM60,"0.#"),1)=".",TRUE,FALSE)</formula>
    </cfRule>
  </conditionalFormatting>
  <conditionalFormatting sqref="AM61">
    <cfRule type="expression" dxfId="2563" priority="13427">
      <formula>IF(RIGHT(TEXT(AM61,"0.#"),1)=".",FALSE,TRUE)</formula>
    </cfRule>
    <cfRule type="expression" dxfId="2562" priority="13428">
      <formula>IF(RIGHT(TEXT(AM61,"0.#"),1)=".",TRUE,FALSE)</formula>
    </cfRule>
  </conditionalFormatting>
  <conditionalFormatting sqref="AM62">
    <cfRule type="expression" dxfId="2561" priority="13425">
      <formula>IF(RIGHT(TEXT(AM62,"0.#"),1)=".",FALSE,TRUE)</formula>
    </cfRule>
    <cfRule type="expression" dxfId="2560" priority="13426">
      <formula>IF(RIGHT(TEXT(AM62,"0.#"),1)=".",TRUE,FALSE)</formula>
    </cfRule>
  </conditionalFormatting>
  <conditionalFormatting sqref="AE87">
    <cfRule type="expression" dxfId="2559" priority="13411">
      <formula>IF(RIGHT(TEXT(AE87,"0.#"),1)=".",FALSE,TRUE)</formula>
    </cfRule>
    <cfRule type="expression" dxfId="2558" priority="13412">
      <formula>IF(RIGHT(TEXT(AE87,"0.#"),1)=".",TRUE,FALSE)</formula>
    </cfRule>
  </conditionalFormatting>
  <conditionalFormatting sqref="AE88">
    <cfRule type="expression" dxfId="2557" priority="13409">
      <formula>IF(RIGHT(TEXT(AE88,"0.#"),1)=".",FALSE,TRUE)</formula>
    </cfRule>
    <cfRule type="expression" dxfId="2556" priority="13410">
      <formula>IF(RIGHT(TEXT(AE88,"0.#"),1)=".",TRUE,FALSE)</formula>
    </cfRule>
  </conditionalFormatting>
  <conditionalFormatting sqref="AE89">
    <cfRule type="expression" dxfId="2555" priority="13407">
      <formula>IF(RIGHT(TEXT(AE89,"0.#"),1)=".",FALSE,TRUE)</formula>
    </cfRule>
    <cfRule type="expression" dxfId="2554" priority="13408">
      <formula>IF(RIGHT(TEXT(AE89,"0.#"),1)=".",TRUE,FALSE)</formula>
    </cfRule>
  </conditionalFormatting>
  <conditionalFormatting sqref="AI89">
    <cfRule type="expression" dxfId="2553" priority="13405">
      <formula>IF(RIGHT(TEXT(AI89,"0.#"),1)=".",FALSE,TRUE)</formula>
    </cfRule>
    <cfRule type="expression" dxfId="2552" priority="13406">
      <formula>IF(RIGHT(TEXT(AI89,"0.#"),1)=".",TRUE,FALSE)</formula>
    </cfRule>
  </conditionalFormatting>
  <conditionalFormatting sqref="AI88">
    <cfRule type="expression" dxfId="2551" priority="13403">
      <formula>IF(RIGHT(TEXT(AI88,"0.#"),1)=".",FALSE,TRUE)</formula>
    </cfRule>
    <cfRule type="expression" dxfId="2550" priority="13404">
      <formula>IF(RIGHT(TEXT(AI88,"0.#"),1)=".",TRUE,FALSE)</formula>
    </cfRule>
  </conditionalFormatting>
  <conditionalFormatting sqref="AI87">
    <cfRule type="expression" dxfId="2549" priority="13401">
      <formula>IF(RIGHT(TEXT(AI87,"0.#"),1)=".",FALSE,TRUE)</formula>
    </cfRule>
    <cfRule type="expression" dxfId="2548" priority="13402">
      <formula>IF(RIGHT(TEXT(AI87,"0.#"),1)=".",TRUE,FALSE)</formula>
    </cfRule>
  </conditionalFormatting>
  <conditionalFormatting sqref="AM88">
    <cfRule type="expression" dxfId="2547" priority="13397">
      <formula>IF(RIGHT(TEXT(AM88,"0.#"),1)=".",FALSE,TRUE)</formula>
    </cfRule>
    <cfRule type="expression" dxfId="2546" priority="13398">
      <formula>IF(RIGHT(TEXT(AM88,"0.#"),1)=".",TRUE,FALSE)</formula>
    </cfRule>
  </conditionalFormatting>
  <conditionalFormatting sqref="AM89">
    <cfRule type="expression" dxfId="2545" priority="13395">
      <formula>IF(RIGHT(TEXT(AM89,"0.#"),1)=".",FALSE,TRUE)</formula>
    </cfRule>
    <cfRule type="expression" dxfId="2544" priority="13396">
      <formula>IF(RIGHT(TEXT(AM89,"0.#"),1)=".",TRUE,FALSE)</formula>
    </cfRule>
  </conditionalFormatting>
  <conditionalFormatting sqref="AE92">
    <cfRule type="expression" dxfId="2543" priority="13381">
      <formula>IF(RIGHT(TEXT(AE92,"0.#"),1)=".",FALSE,TRUE)</formula>
    </cfRule>
    <cfRule type="expression" dxfId="2542" priority="13382">
      <formula>IF(RIGHT(TEXT(AE92,"0.#"),1)=".",TRUE,FALSE)</formula>
    </cfRule>
  </conditionalFormatting>
  <conditionalFormatting sqref="AE93">
    <cfRule type="expression" dxfId="2541" priority="13379">
      <formula>IF(RIGHT(TEXT(AE93,"0.#"),1)=".",FALSE,TRUE)</formula>
    </cfRule>
    <cfRule type="expression" dxfId="2540" priority="13380">
      <formula>IF(RIGHT(TEXT(AE93,"0.#"),1)=".",TRUE,FALSE)</formula>
    </cfRule>
  </conditionalFormatting>
  <conditionalFormatting sqref="AE94">
    <cfRule type="expression" dxfId="2539" priority="13377">
      <formula>IF(RIGHT(TEXT(AE94,"0.#"),1)=".",FALSE,TRUE)</formula>
    </cfRule>
    <cfRule type="expression" dxfId="2538" priority="13378">
      <formula>IF(RIGHT(TEXT(AE94,"0.#"),1)=".",TRUE,FALSE)</formula>
    </cfRule>
  </conditionalFormatting>
  <conditionalFormatting sqref="AI94">
    <cfRule type="expression" dxfId="2537" priority="13375">
      <formula>IF(RIGHT(TEXT(AI94,"0.#"),1)=".",FALSE,TRUE)</formula>
    </cfRule>
    <cfRule type="expression" dxfId="2536" priority="13376">
      <formula>IF(RIGHT(TEXT(AI94,"0.#"),1)=".",TRUE,FALSE)</formula>
    </cfRule>
  </conditionalFormatting>
  <conditionalFormatting sqref="AI93">
    <cfRule type="expression" dxfId="2535" priority="13373">
      <formula>IF(RIGHT(TEXT(AI93,"0.#"),1)=".",FALSE,TRUE)</formula>
    </cfRule>
    <cfRule type="expression" dxfId="2534" priority="13374">
      <formula>IF(RIGHT(TEXT(AI93,"0.#"),1)=".",TRUE,FALSE)</formula>
    </cfRule>
  </conditionalFormatting>
  <conditionalFormatting sqref="AI92">
    <cfRule type="expression" dxfId="2533" priority="13371">
      <formula>IF(RIGHT(TEXT(AI92,"0.#"),1)=".",FALSE,TRUE)</formula>
    </cfRule>
    <cfRule type="expression" dxfId="2532" priority="13372">
      <formula>IF(RIGHT(TEXT(AI92,"0.#"),1)=".",TRUE,FALSE)</formula>
    </cfRule>
  </conditionalFormatting>
  <conditionalFormatting sqref="AM92">
    <cfRule type="expression" dxfId="2531" priority="13369">
      <formula>IF(RIGHT(TEXT(AM92,"0.#"),1)=".",FALSE,TRUE)</formula>
    </cfRule>
    <cfRule type="expression" dxfId="2530" priority="13370">
      <formula>IF(RIGHT(TEXT(AM92,"0.#"),1)=".",TRUE,FALSE)</formula>
    </cfRule>
  </conditionalFormatting>
  <conditionalFormatting sqref="AM93">
    <cfRule type="expression" dxfId="2529" priority="13367">
      <formula>IF(RIGHT(TEXT(AM93,"0.#"),1)=".",FALSE,TRUE)</formula>
    </cfRule>
    <cfRule type="expression" dxfId="2528" priority="13368">
      <formula>IF(RIGHT(TEXT(AM93,"0.#"),1)=".",TRUE,FALSE)</formula>
    </cfRule>
  </conditionalFormatting>
  <conditionalFormatting sqref="AM94">
    <cfRule type="expression" dxfId="2527" priority="13365">
      <formula>IF(RIGHT(TEXT(AM94,"0.#"),1)=".",FALSE,TRUE)</formula>
    </cfRule>
    <cfRule type="expression" dxfId="2526" priority="13366">
      <formula>IF(RIGHT(TEXT(AM94,"0.#"),1)=".",TRUE,FALSE)</formula>
    </cfRule>
  </conditionalFormatting>
  <conditionalFormatting sqref="AE97">
    <cfRule type="expression" dxfId="2525" priority="13351">
      <formula>IF(RIGHT(TEXT(AE97,"0.#"),1)=".",FALSE,TRUE)</formula>
    </cfRule>
    <cfRule type="expression" dxfId="2524" priority="13352">
      <formula>IF(RIGHT(TEXT(AE97,"0.#"),1)=".",TRUE,FALSE)</formula>
    </cfRule>
  </conditionalFormatting>
  <conditionalFormatting sqref="AE98">
    <cfRule type="expression" dxfId="2523" priority="13349">
      <formula>IF(RIGHT(TEXT(AE98,"0.#"),1)=".",FALSE,TRUE)</formula>
    </cfRule>
    <cfRule type="expression" dxfId="2522" priority="13350">
      <formula>IF(RIGHT(TEXT(AE98,"0.#"),1)=".",TRUE,FALSE)</formula>
    </cfRule>
  </conditionalFormatting>
  <conditionalFormatting sqref="AE99">
    <cfRule type="expression" dxfId="2521" priority="13347">
      <formula>IF(RIGHT(TEXT(AE99,"0.#"),1)=".",FALSE,TRUE)</formula>
    </cfRule>
    <cfRule type="expression" dxfId="2520" priority="13348">
      <formula>IF(RIGHT(TEXT(AE99,"0.#"),1)=".",TRUE,FALSE)</formula>
    </cfRule>
  </conditionalFormatting>
  <conditionalFormatting sqref="AI99">
    <cfRule type="expression" dxfId="2519" priority="13345">
      <formula>IF(RIGHT(TEXT(AI99,"0.#"),1)=".",FALSE,TRUE)</formula>
    </cfRule>
    <cfRule type="expression" dxfId="2518" priority="13346">
      <formula>IF(RIGHT(TEXT(AI99,"0.#"),1)=".",TRUE,FALSE)</formula>
    </cfRule>
  </conditionalFormatting>
  <conditionalFormatting sqref="AI98">
    <cfRule type="expression" dxfId="2517" priority="13343">
      <formula>IF(RIGHT(TEXT(AI98,"0.#"),1)=".",FALSE,TRUE)</formula>
    </cfRule>
    <cfRule type="expression" dxfId="2516" priority="13344">
      <formula>IF(RIGHT(TEXT(AI98,"0.#"),1)=".",TRUE,FALSE)</formula>
    </cfRule>
  </conditionalFormatting>
  <conditionalFormatting sqref="AI97">
    <cfRule type="expression" dxfId="2515" priority="13341">
      <formula>IF(RIGHT(TEXT(AI97,"0.#"),1)=".",FALSE,TRUE)</formula>
    </cfRule>
    <cfRule type="expression" dxfId="2514" priority="13342">
      <formula>IF(RIGHT(TEXT(AI97,"0.#"),1)=".",TRUE,FALSE)</formula>
    </cfRule>
  </conditionalFormatting>
  <conditionalFormatting sqref="AM97">
    <cfRule type="expression" dxfId="2513" priority="13339">
      <formula>IF(RIGHT(TEXT(AM97,"0.#"),1)=".",FALSE,TRUE)</formula>
    </cfRule>
    <cfRule type="expression" dxfId="2512" priority="13340">
      <formula>IF(RIGHT(TEXT(AM97,"0.#"),1)=".",TRUE,FALSE)</formula>
    </cfRule>
  </conditionalFormatting>
  <conditionalFormatting sqref="AM98">
    <cfRule type="expression" dxfId="2511" priority="13337">
      <formula>IF(RIGHT(TEXT(AM98,"0.#"),1)=".",FALSE,TRUE)</formula>
    </cfRule>
    <cfRule type="expression" dxfId="2510" priority="13338">
      <formula>IF(RIGHT(TEXT(AM98,"0.#"),1)=".",TRUE,FALSE)</formula>
    </cfRule>
  </conditionalFormatting>
  <conditionalFormatting sqref="AM99">
    <cfRule type="expression" dxfId="2509" priority="13335">
      <formula>IF(RIGHT(TEXT(AM99,"0.#"),1)=".",FALSE,TRUE)</formula>
    </cfRule>
    <cfRule type="expression" dxfId="2508" priority="13336">
      <formula>IF(RIGHT(TEXT(AM99,"0.#"),1)=".",TRUE,FALSE)</formula>
    </cfRule>
  </conditionalFormatting>
  <conditionalFormatting sqref="AI101">
    <cfRule type="expression" dxfId="2507" priority="13321">
      <formula>IF(RIGHT(TEXT(AI101,"0.#"),1)=".",FALSE,TRUE)</formula>
    </cfRule>
    <cfRule type="expression" dxfId="2506" priority="13322">
      <formula>IF(RIGHT(TEXT(AI101,"0.#"),1)=".",TRUE,FALSE)</formula>
    </cfRule>
  </conditionalFormatting>
  <conditionalFormatting sqref="AM101">
    <cfRule type="expression" dxfId="2505" priority="13319">
      <formula>IF(RIGHT(TEXT(AM101,"0.#"),1)=".",FALSE,TRUE)</formula>
    </cfRule>
    <cfRule type="expression" dxfId="2504" priority="13320">
      <formula>IF(RIGHT(TEXT(AM101,"0.#"),1)=".",TRUE,FALSE)</formula>
    </cfRule>
  </conditionalFormatting>
  <conditionalFormatting sqref="AE102">
    <cfRule type="expression" dxfId="2503" priority="13317">
      <formula>IF(RIGHT(TEXT(AE102,"0.#"),1)=".",FALSE,TRUE)</formula>
    </cfRule>
    <cfRule type="expression" dxfId="2502" priority="13318">
      <formula>IF(RIGHT(TEXT(AE102,"0.#"),1)=".",TRUE,FALSE)</formula>
    </cfRule>
  </conditionalFormatting>
  <conditionalFormatting sqref="AI102">
    <cfRule type="expression" dxfId="2501" priority="13315">
      <formula>IF(RIGHT(TEXT(AI102,"0.#"),1)=".",FALSE,TRUE)</formula>
    </cfRule>
    <cfRule type="expression" dxfId="2500" priority="13316">
      <formula>IF(RIGHT(TEXT(AI102,"0.#"),1)=".",TRUE,FALSE)</formula>
    </cfRule>
  </conditionalFormatting>
  <conditionalFormatting sqref="AM102">
    <cfRule type="expression" dxfId="2499" priority="13313">
      <formula>IF(RIGHT(TEXT(AM102,"0.#"),1)=".",FALSE,TRUE)</formula>
    </cfRule>
    <cfRule type="expression" dxfId="2498" priority="13314">
      <formula>IF(RIGHT(TEXT(AM102,"0.#"),1)=".",TRUE,FALSE)</formula>
    </cfRule>
  </conditionalFormatting>
  <conditionalFormatting sqref="AQ102">
    <cfRule type="expression" dxfId="2497" priority="13311">
      <formula>IF(RIGHT(TEXT(AQ102,"0.#"),1)=".",FALSE,TRUE)</formula>
    </cfRule>
    <cfRule type="expression" dxfId="2496" priority="13312">
      <formula>IF(RIGHT(TEXT(AQ102,"0.#"),1)=".",TRUE,FALSE)</formula>
    </cfRule>
  </conditionalFormatting>
  <conditionalFormatting sqref="AE104">
    <cfRule type="expression" dxfId="2495" priority="13309">
      <formula>IF(RIGHT(TEXT(AE104,"0.#"),1)=".",FALSE,TRUE)</formula>
    </cfRule>
    <cfRule type="expression" dxfId="2494" priority="13310">
      <formula>IF(RIGHT(TEXT(AE104,"0.#"),1)=".",TRUE,FALSE)</formula>
    </cfRule>
  </conditionalFormatting>
  <conditionalFormatting sqref="AI104">
    <cfRule type="expression" dxfId="2493" priority="13307">
      <formula>IF(RIGHT(TEXT(AI104,"0.#"),1)=".",FALSE,TRUE)</formula>
    </cfRule>
    <cfRule type="expression" dxfId="2492" priority="13308">
      <formula>IF(RIGHT(TEXT(AI104,"0.#"),1)=".",TRUE,FALSE)</formula>
    </cfRule>
  </conditionalFormatting>
  <conditionalFormatting sqref="AM104">
    <cfRule type="expression" dxfId="2491" priority="13305">
      <formula>IF(RIGHT(TEXT(AM104,"0.#"),1)=".",FALSE,TRUE)</formula>
    </cfRule>
    <cfRule type="expression" dxfId="2490" priority="13306">
      <formula>IF(RIGHT(TEXT(AM104,"0.#"),1)=".",TRUE,FALSE)</formula>
    </cfRule>
  </conditionalFormatting>
  <conditionalFormatting sqref="AE105">
    <cfRule type="expression" dxfId="2489" priority="13303">
      <formula>IF(RIGHT(TEXT(AE105,"0.#"),1)=".",FALSE,TRUE)</formula>
    </cfRule>
    <cfRule type="expression" dxfId="2488" priority="13304">
      <formula>IF(RIGHT(TEXT(AE105,"0.#"),1)=".",TRUE,FALSE)</formula>
    </cfRule>
  </conditionalFormatting>
  <conditionalFormatting sqref="AI105">
    <cfRule type="expression" dxfId="2487" priority="13301">
      <formula>IF(RIGHT(TEXT(AI105,"0.#"),1)=".",FALSE,TRUE)</formula>
    </cfRule>
    <cfRule type="expression" dxfId="2486" priority="13302">
      <formula>IF(RIGHT(TEXT(AI105,"0.#"),1)=".",TRUE,FALSE)</formula>
    </cfRule>
  </conditionalFormatting>
  <conditionalFormatting sqref="AM105">
    <cfRule type="expression" dxfId="2485" priority="13299">
      <formula>IF(RIGHT(TEXT(AM105,"0.#"),1)=".",FALSE,TRUE)</formula>
    </cfRule>
    <cfRule type="expression" dxfId="2484" priority="13300">
      <formula>IF(RIGHT(TEXT(AM105,"0.#"),1)=".",TRUE,FALSE)</formula>
    </cfRule>
  </conditionalFormatting>
  <conditionalFormatting sqref="AE107">
    <cfRule type="expression" dxfId="2483" priority="13295">
      <formula>IF(RIGHT(TEXT(AE107,"0.#"),1)=".",FALSE,TRUE)</formula>
    </cfRule>
    <cfRule type="expression" dxfId="2482" priority="13296">
      <formula>IF(RIGHT(TEXT(AE107,"0.#"),1)=".",TRUE,FALSE)</formula>
    </cfRule>
  </conditionalFormatting>
  <conditionalFormatting sqref="AI107">
    <cfRule type="expression" dxfId="2481" priority="13293">
      <formula>IF(RIGHT(TEXT(AI107,"0.#"),1)=".",FALSE,TRUE)</formula>
    </cfRule>
    <cfRule type="expression" dxfId="2480" priority="13294">
      <formula>IF(RIGHT(TEXT(AI107,"0.#"),1)=".",TRUE,FALSE)</formula>
    </cfRule>
  </conditionalFormatting>
  <conditionalFormatting sqref="AM107">
    <cfRule type="expression" dxfId="2479" priority="13291">
      <formula>IF(RIGHT(TEXT(AM107,"0.#"),1)=".",FALSE,TRUE)</formula>
    </cfRule>
    <cfRule type="expression" dxfId="2478" priority="13292">
      <formula>IF(RIGHT(TEXT(AM107,"0.#"),1)=".",TRUE,FALSE)</formula>
    </cfRule>
  </conditionalFormatting>
  <conditionalFormatting sqref="AE108">
    <cfRule type="expression" dxfId="2477" priority="13289">
      <formula>IF(RIGHT(TEXT(AE108,"0.#"),1)=".",FALSE,TRUE)</formula>
    </cfRule>
    <cfRule type="expression" dxfId="2476" priority="13290">
      <formula>IF(RIGHT(TEXT(AE108,"0.#"),1)=".",TRUE,FALSE)</formula>
    </cfRule>
  </conditionalFormatting>
  <conditionalFormatting sqref="AI108">
    <cfRule type="expression" dxfId="2475" priority="13287">
      <formula>IF(RIGHT(TEXT(AI108,"0.#"),1)=".",FALSE,TRUE)</formula>
    </cfRule>
    <cfRule type="expression" dxfId="2474" priority="13288">
      <formula>IF(RIGHT(TEXT(AI108,"0.#"),1)=".",TRUE,FALSE)</formula>
    </cfRule>
  </conditionalFormatting>
  <conditionalFormatting sqref="AM108">
    <cfRule type="expression" dxfId="2473" priority="13285">
      <formula>IF(RIGHT(TEXT(AM108,"0.#"),1)=".",FALSE,TRUE)</formula>
    </cfRule>
    <cfRule type="expression" dxfId="2472" priority="13286">
      <formula>IF(RIGHT(TEXT(AM108,"0.#"),1)=".",TRUE,FALSE)</formula>
    </cfRule>
  </conditionalFormatting>
  <conditionalFormatting sqref="AE110">
    <cfRule type="expression" dxfId="2471" priority="13281">
      <formula>IF(RIGHT(TEXT(AE110,"0.#"),1)=".",FALSE,TRUE)</formula>
    </cfRule>
    <cfRule type="expression" dxfId="2470" priority="13282">
      <formula>IF(RIGHT(TEXT(AE110,"0.#"),1)=".",TRUE,FALSE)</formula>
    </cfRule>
  </conditionalFormatting>
  <conditionalFormatting sqref="AI110">
    <cfRule type="expression" dxfId="2469" priority="13279">
      <formula>IF(RIGHT(TEXT(AI110,"0.#"),1)=".",FALSE,TRUE)</formula>
    </cfRule>
    <cfRule type="expression" dxfId="2468" priority="13280">
      <formula>IF(RIGHT(TEXT(AI110,"0.#"),1)=".",TRUE,FALSE)</formula>
    </cfRule>
  </conditionalFormatting>
  <conditionalFormatting sqref="AM110">
    <cfRule type="expression" dxfId="2467" priority="13277">
      <formula>IF(RIGHT(TEXT(AM110,"0.#"),1)=".",FALSE,TRUE)</formula>
    </cfRule>
    <cfRule type="expression" dxfId="2466" priority="13278">
      <formula>IF(RIGHT(TEXT(AM110,"0.#"),1)=".",TRUE,FALSE)</formula>
    </cfRule>
  </conditionalFormatting>
  <conditionalFormatting sqref="AE111">
    <cfRule type="expression" dxfId="2465" priority="13275">
      <formula>IF(RIGHT(TEXT(AE111,"0.#"),1)=".",FALSE,TRUE)</formula>
    </cfRule>
    <cfRule type="expression" dxfId="2464" priority="13276">
      <formula>IF(RIGHT(TEXT(AE111,"0.#"),1)=".",TRUE,FALSE)</formula>
    </cfRule>
  </conditionalFormatting>
  <conditionalFormatting sqref="AI111">
    <cfRule type="expression" dxfId="2463" priority="13273">
      <formula>IF(RIGHT(TEXT(AI111,"0.#"),1)=".",FALSE,TRUE)</formula>
    </cfRule>
    <cfRule type="expression" dxfId="2462" priority="13274">
      <formula>IF(RIGHT(TEXT(AI111,"0.#"),1)=".",TRUE,FALSE)</formula>
    </cfRule>
  </conditionalFormatting>
  <conditionalFormatting sqref="AM111">
    <cfRule type="expression" dxfId="2461" priority="13271">
      <formula>IF(RIGHT(TEXT(AM111,"0.#"),1)=".",FALSE,TRUE)</formula>
    </cfRule>
    <cfRule type="expression" dxfId="2460" priority="13272">
      <formula>IF(RIGHT(TEXT(AM111,"0.#"),1)=".",TRUE,FALSE)</formula>
    </cfRule>
  </conditionalFormatting>
  <conditionalFormatting sqref="AE113">
    <cfRule type="expression" dxfId="2459" priority="13267">
      <formula>IF(RIGHT(TEXT(AE113,"0.#"),1)=".",FALSE,TRUE)</formula>
    </cfRule>
    <cfRule type="expression" dxfId="2458" priority="13268">
      <formula>IF(RIGHT(TEXT(AE113,"0.#"),1)=".",TRUE,FALSE)</formula>
    </cfRule>
  </conditionalFormatting>
  <conditionalFormatting sqref="AI113">
    <cfRule type="expression" dxfId="2457" priority="13265">
      <formula>IF(RIGHT(TEXT(AI113,"0.#"),1)=".",FALSE,TRUE)</formula>
    </cfRule>
    <cfRule type="expression" dxfId="2456" priority="13266">
      <formula>IF(RIGHT(TEXT(AI113,"0.#"),1)=".",TRUE,FALSE)</formula>
    </cfRule>
  </conditionalFormatting>
  <conditionalFormatting sqref="AM113">
    <cfRule type="expression" dxfId="2455" priority="13263">
      <formula>IF(RIGHT(TEXT(AM113,"0.#"),1)=".",FALSE,TRUE)</formula>
    </cfRule>
    <cfRule type="expression" dxfId="2454" priority="13264">
      <formula>IF(RIGHT(TEXT(AM113,"0.#"),1)=".",TRUE,FALSE)</formula>
    </cfRule>
  </conditionalFormatting>
  <conditionalFormatting sqref="AE114">
    <cfRule type="expression" dxfId="2453" priority="13261">
      <formula>IF(RIGHT(TEXT(AE114,"0.#"),1)=".",FALSE,TRUE)</formula>
    </cfRule>
    <cfRule type="expression" dxfId="2452" priority="13262">
      <formula>IF(RIGHT(TEXT(AE114,"0.#"),1)=".",TRUE,FALSE)</formula>
    </cfRule>
  </conditionalFormatting>
  <conditionalFormatting sqref="AI114">
    <cfRule type="expression" dxfId="2451" priority="13259">
      <formula>IF(RIGHT(TEXT(AI114,"0.#"),1)=".",FALSE,TRUE)</formula>
    </cfRule>
    <cfRule type="expression" dxfId="2450" priority="13260">
      <formula>IF(RIGHT(TEXT(AI114,"0.#"),1)=".",TRUE,FALSE)</formula>
    </cfRule>
  </conditionalFormatting>
  <conditionalFormatting sqref="AM114">
    <cfRule type="expression" dxfId="2449" priority="13257">
      <formula>IF(RIGHT(TEXT(AM114,"0.#"),1)=".",FALSE,TRUE)</formula>
    </cfRule>
    <cfRule type="expression" dxfId="2448" priority="13258">
      <formula>IF(RIGHT(TEXT(AM114,"0.#"),1)=".",TRUE,FALSE)</formula>
    </cfRule>
  </conditionalFormatting>
  <conditionalFormatting sqref="AQ116">
    <cfRule type="expression" dxfId="2447" priority="13253">
      <formula>IF(RIGHT(TEXT(AQ116,"0.#"),1)=".",FALSE,TRUE)</formula>
    </cfRule>
    <cfRule type="expression" dxfId="2446" priority="13254">
      <formula>IF(RIGHT(TEXT(AQ116,"0.#"),1)=".",TRUE,FALSE)</formula>
    </cfRule>
  </conditionalFormatting>
  <conditionalFormatting sqref="AQ117">
    <cfRule type="expression" dxfId="2445" priority="13241">
      <formula>IF(RIGHT(TEXT(AQ117,"0.#"),1)=".",FALSE,TRUE)</formula>
    </cfRule>
    <cfRule type="expression" dxfId="2444" priority="13242">
      <formula>IF(RIGHT(TEXT(AQ117,"0.#"),1)=".",TRUE,FALSE)</formula>
    </cfRule>
  </conditionalFormatting>
  <conditionalFormatting sqref="AE119 AQ119">
    <cfRule type="expression" dxfId="2443" priority="13239">
      <formula>IF(RIGHT(TEXT(AE119,"0.#"),1)=".",FALSE,TRUE)</formula>
    </cfRule>
    <cfRule type="expression" dxfId="2442" priority="13240">
      <formula>IF(RIGHT(TEXT(AE119,"0.#"),1)=".",TRUE,FALSE)</formula>
    </cfRule>
  </conditionalFormatting>
  <conditionalFormatting sqref="AI119">
    <cfRule type="expression" dxfId="2441" priority="13237">
      <formula>IF(RIGHT(TEXT(AI119,"0.#"),1)=".",FALSE,TRUE)</formula>
    </cfRule>
    <cfRule type="expression" dxfId="2440" priority="13238">
      <formula>IF(RIGHT(TEXT(AI119,"0.#"),1)=".",TRUE,FALSE)</formula>
    </cfRule>
  </conditionalFormatting>
  <conditionalFormatting sqref="AM119">
    <cfRule type="expression" dxfId="2439" priority="13235">
      <formula>IF(RIGHT(TEXT(AM119,"0.#"),1)=".",FALSE,TRUE)</formula>
    </cfRule>
    <cfRule type="expression" dxfId="2438" priority="13236">
      <formula>IF(RIGHT(TEXT(AM119,"0.#"),1)=".",TRUE,FALSE)</formula>
    </cfRule>
  </conditionalFormatting>
  <conditionalFormatting sqref="AQ120">
    <cfRule type="expression" dxfId="2437" priority="13227">
      <formula>IF(RIGHT(TEXT(AQ120,"0.#"),1)=".",FALSE,TRUE)</formula>
    </cfRule>
    <cfRule type="expression" dxfId="2436" priority="13228">
      <formula>IF(RIGHT(TEXT(AQ120,"0.#"),1)=".",TRUE,FALSE)</formula>
    </cfRule>
  </conditionalFormatting>
  <conditionalFormatting sqref="AE122 AQ122">
    <cfRule type="expression" dxfId="2435" priority="13225">
      <formula>IF(RIGHT(TEXT(AE122,"0.#"),1)=".",FALSE,TRUE)</formula>
    </cfRule>
    <cfRule type="expression" dxfId="2434" priority="13226">
      <formula>IF(RIGHT(TEXT(AE122,"0.#"),1)=".",TRUE,FALSE)</formula>
    </cfRule>
  </conditionalFormatting>
  <conditionalFormatting sqref="AI122">
    <cfRule type="expression" dxfId="2433" priority="13223">
      <formula>IF(RIGHT(TEXT(AI122,"0.#"),1)=".",FALSE,TRUE)</formula>
    </cfRule>
    <cfRule type="expression" dxfId="2432" priority="13224">
      <formula>IF(RIGHT(TEXT(AI122,"0.#"),1)=".",TRUE,FALSE)</formula>
    </cfRule>
  </conditionalFormatting>
  <conditionalFormatting sqref="AM122">
    <cfRule type="expression" dxfId="2431" priority="13221">
      <formula>IF(RIGHT(TEXT(AM122,"0.#"),1)=".",FALSE,TRUE)</formula>
    </cfRule>
    <cfRule type="expression" dxfId="2430" priority="13222">
      <formula>IF(RIGHT(TEXT(AM122,"0.#"),1)=".",TRUE,FALSE)</formula>
    </cfRule>
  </conditionalFormatting>
  <conditionalFormatting sqref="AQ123">
    <cfRule type="expression" dxfId="2429" priority="13213">
      <formula>IF(RIGHT(TEXT(AQ123,"0.#"),1)=".",FALSE,TRUE)</formula>
    </cfRule>
    <cfRule type="expression" dxfId="2428" priority="13214">
      <formula>IF(RIGHT(TEXT(AQ123,"0.#"),1)=".",TRUE,FALSE)</formula>
    </cfRule>
  </conditionalFormatting>
  <conditionalFormatting sqref="AE125 AQ125">
    <cfRule type="expression" dxfId="2427" priority="13211">
      <formula>IF(RIGHT(TEXT(AE125,"0.#"),1)=".",FALSE,TRUE)</formula>
    </cfRule>
    <cfRule type="expression" dxfId="2426" priority="13212">
      <formula>IF(RIGHT(TEXT(AE125,"0.#"),1)=".",TRUE,FALSE)</formula>
    </cfRule>
  </conditionalFormatting>
  <conditionalFormatting sqref="AI125">
    <cfRule type="expression" dxfId="2425" priority="13209">
      <formula>IF(RIGHT(TEXT(AI125,"0.#"),1)=".",FALSE,TRUE)</formula>
    </cfRule>
    <cfRule type="expression" dxfId="2424" priority="13210">
      <formula>IF(RIGHT(TEXT(AI125,"0.#"),1)=".",TRUE,FALSE)</formula>
    </cfRule>
  </conditionalFormatting>
  <conditionalFormatting sqref="AM125">
    <cfRule type="expression" dxfId="2423" priority="13207">
      <formula>IF(RIGHT(TEXT(AM125,"0.#"),1)=".",FALSE,TRUE)</formula>
    </cfRule>
    <cfRule type="expression" dxfId="2422" priority="13208">
      <formula>IF(RIGHT(TEXT(AM125,"0.#"),1)=".",TRUE,FALSE)</formula>
    </cfRule>
  </conditionalFormatting>
  <conditionalFormatting sqref="AQ126">
    <cfRule type="expression" dxfId="2421" priority="13199">
      <formula>IF(RIGHT(TEXT(AQ126,"0.#"),1)=".",FALSE,TRUE)</formula>
    </cfRule>
    <cfRule type="expression" dxfId="2420" priority="13200">
      <formula>IF(RIGHT(TEXT(AQ126,"0.#"),1)=".",TRUE,FALSE)</formula>
    </cfRule>
  </conditionalFormatting>
  <conditionalFormatting sqref="AE128 AQ128">
    <cfRule type="expression" dxfId="2419" priority="13197">
      <formula>IF(RIGHT(TEXT(AE128,"0.#"),1)=".",FALSE,TRUE)</formula>
    </cfRule>
    <cfRule type="expression" dxfId="2418" priority="13198">
      <formula>IF(RIGHT(TEXT(AE128,"0.#"),1)=".",TRUE,FALSE)</formula>
    </cfRule>
  </conditionalFormatting>
  <conditionalFormatting sqref="AI128">
    <cfRule type="expression" dxfId="2417" priority="13195">
      <formula>IF(RIGHT(TEXT(AI128,"0.#"),1)=".",FALSE,TRUE)</formula>
    </cfRule>
    <cfRule type="expression" dxfId="2416" priority="13196">
      <formula>IF(RIGHT(TEXT(AI128,"0.#"),1)=".",TRUE,FALSE)</formula>
    </cfRule>
  </conditionalFormatting>
  <conditionalFormatting sqref="AM128">
    <cfRule type="expression" dxfId="2415" priority="13193">
      <formula>IF(RIGHT(TEXT(AM128,"0.#"),1)=".",FALSE,TRUE)</formula>
    </cfRule>
    <cfRule type="expression" dxfId="2414" priority="13194">
      <formula>IF(RIGHT(TEXT(AM128,"0.#"),1)=".",TRUE,FALSE)</formula>
    </cfRule>
  </conditionalFormatting>
  <conditionalFormatting sqref="AQ129">
    <cfRule type="expression" dxfId="2413" priority="13185">
      <formula>IF(RIGHT(TEXT(AQ129,"0.#"),1)=".",FALSE,TRUE)</formula>
    </cfRule>
    <cfRule type="expression" dxfId="2412" priority="13186">
      <formula>IF(RIGHT(TEXT(AQ129,"0.#"),1)=".",TRUE,FALSE)</formula>
    </cfRule>
  </conditionalFormatting>
  <conditionalFormatting sqref="AE75">
    <cfRule type="expression" dxfId="2411" priority="13183">
      <formula>IF(RIGHT(TEXT(AE75,"0.#"),1)=".",FALSE,TRUE)</formula>
    </cfRule>
    <cfRule type="expression" dxfId="2410" priority="13184">
      <formula>IF(RIGHT(TEXT(AE75,"0.#"),1)=".",TRUE,FALSE)</formula>
    </cfRule>
  </conditionalFormatting>
  <conditionalFormatting sqref="AE76">
    <cfRule type="expression" dxfId="2409" priority="13181">
      <formula>IF(RIGHT(TEXT(AE76,"0.#"),1)=".",FALSE,TRUE)</formula>
    </cfRule>
    <cfRule type="expression" dxfId="2408" priority="13182">
      <formula>IF(RIGHT(TEXT(AE76,"0.#"),1)=".",TRUE,FALSE)</formula>
    </cfRule>
  </conditionalFormatting>
  <conditionalFormatting sqref="AE77">
    <cfRule type="expression" dxfId="2407" priority="13179">
      <formula>IF(RIGHT(TEXT(AE77,"0.#"),1)=".",FALSE,TRUE)</formula>
    </cfRule>
    <cfRule type="expression" dxfId="2406" priority="13180">
      <formula>IF(RIGHT(TEXT(AE77,"0.#"),1)=".",TRUE,FALSE)</formula>
    </cfRule>
  </conditionalFormatting>
  <conditionalFormatting sqref="AI77">
    <cfRule type="expression" dxfId="2405" priority="13177">
      <formula>IF(RIGHT(TEXT(AI77,"0.#"),1)=".",FALSE,TRUE)</formula>
    </cfRule>
    <cfRule type="expression" dxfId="2404" priority="13178">
      <formula>IF(RIGHT(TEXT(AI77,"0.#"),1)=".",TRUE,FALSE)</formula>
    </cfRule>
  </conditionalFormatting>
  <conditionalFormatting sqref="AI76">
    <cfRule type="expression" dxfId="2403" priority="13175">
      <formula>IF(RIGHT(TEXT(AI76,"0.#"),1)=".",FALSE,TRUE)</formula>
    </cfRule>
    <cfRule type="expression" dxfId="2402" priority="13176">
      <formula>IF(RIGHT(TEXT(AI76,"0.#"),1)=".",TRUE,FALSE)</formula>
    </cfRule>
  </conditionalFormatting>
  <conditionalFormatting sqref="AI75">
    <cfRule type="expression" dxfId="2401" priority="13173">
      <formula>IF(RIGHT(TEXT(AI75,"0.#"),1)=".",FALSE,TRUE)</formula>
    </cfRule>
    <cfRule type="expression" dxfId="2400" priority="13174">
      <formula>IF(RIGHT(TEXT(AI75,"0.#"),1)=".",TRUE,FALSE)</formula>
    </cfRule>
  </conditionalFormatting>
  <conditionalFormatting sqref="AM75">
    <cfRule type="expression" dxfId="2399" priority="13171">
      <formula>IF(RIGHT(TEXT(AM75,"0.#"),1)=".",FALSE,TRUE)</formula>
    </cfRule>
    <cfRule type="expression" dxfId="2398" priority="13172">
      <formula>IF(RIGHT(TEXT(AM75,"0.#"),1)=".",TRUE,FALSE)</formula>
    </cfRule>
  </conditionalFormatting>
  <conditionalFormatting sqref="AM76">
    <cfRule type="expression" dxfId="2397" priority="13169">
      <formula>IF(RIGHT(TEXT(AM76,"0.#"),1)=".",FALSE,TRUE)</formula>
    </cfRule>
    <cfRule type="expression" dxfId="2396" priority="13170">
      <formula>IF(RIGHT(TEXT(AM76,"0.#"),1)=".",TRUE,FALSE)</formula>
    </cfRule>
  </conditionalFormatting>
  <conditionalFormatting sqref="AM77">
    <cfRule type="expression" dxfId="2395" priority="13167">
      <formula>IF(RIGHT(TEXT(AM77,"0.#"),1)=".",FALSE,TRUE)</formula>
    </cfRule>
    <cfRule type="expression" dxfId="2394" priority="13168">
      <formula>IF(RIGHT(TEXT(AM77,"0.#"),1)=".",TRUE,FALSE)</formula>
    </cfRule>
  </conditionalFormatting>
  <conditionalFormatting sqref="AQ134:AQ135 AU134:AU135">
    <cfRule type="expression" dxfId="2393" priority="13153">
      <formula>IF(RIGHT(TEXT(AQ134,"0.#"),1)=".",FALSE,TRUE)</formula>
    </cfRule>
    <cfRule type="expression" dxfId="2392" priority="13154">
      <formula>IF(RIGHT(TEXT(AQ134,"0.#"),1)=".",TRUE,FALSE)</formula>
    </cfRule>
  </conditionalFormatting>
  <conditionalFormatting sqref="AE433">
    <cfRule type="expression" dxfId="2391" priority="13123">
      <formula>IF(RIGHT(TEXT(AE433,"0.#"),1)=".",FALSE,TRUE)</formula>
    </cfRule>
    <cfRule type="expression" dxfId="2390" priority="13124">
      <formula>IF(RIGHT(TEXT(AE433,"0.#"),1)=".",TRUE,FALSE)</formula>
    </cfRule>
  </conditionalFormatting>
  <conditionalFormatting sqref="AM435">
    <cfRule type="expression" dxfId="2389" priority="13107">
      <formula>IF(RIGHT(TEXT(AM435,"0.#"),1)=".",FALSE,TRUE)</formula>
    </cfRule>
    <cfRule type="expression" dxfId="2388" priority="13108">
      <formula>IF(RIGHT(TEXT(AM435,"0.#"),1)=".",TRUE,FALSE)</formula>
    </cfRule>
  </conditionalFormatting>
  <conditionalFormatting sqref="AE434">
    <cfRule type="expression" dxfId="2387" priority="13121">
      <formula>IF(RIGHT(TEXT(AE434,"0.#"),1)=".",FALSE,TRUE)</formula>
    </cfRule>
    <cfRule type="expression" dxfId="2386" priority="13122">
      <formula>IF(RIGHT(TEXT(AE434,"0.#"),1)=".",TRUE,FALSE)</formula>
    </cfRule>
  </conditionalFormatting>
  <conditionalFormatting sqref="AE435">
    <cfRule type="expression" dxfId="2385" priority="13119">
      <formula>IF(RIGHT(TEXT(AE435,"0.#"),1)=".",FALSE,TRUE)</formula>
    </cfRule>
    <cfRule type="expression" dxfId="2384" priority="13120">
      <formula>IF(RIGHT(TEXT(AE435,"0.#"),1)=".",TRUE,FALSE)</formula>
    </cfRule>
  </conditionalFormatting>
  <conditionalFormatting sqref="AM433">
    <cfRule type="expression" dxfId="2383" priority="13111">
      <formula>IF(RIGHT(TEXT(AM433,"0.#"),1)=".",FALSE,TRUE)</formula>
    </cfRule>
    <cfRule type="expression" dxfId="2382" priority="13112">
      <formula>IF(RIGHT(TEXT(AM433,"0.#"),1)=".",TRUE,FALSE)</formula>
    </cfRule>
  </conditionalFormatting>
  <conditionalFormatting sqref="AM434">
    <cfRule type="expression" dxfId="2381" priority="13109">
      <formula>IF(RIGHT(TEXT(AM434,"0.#"),1)=".",FALSE,TRUE)</formula>
    </cfRule>
    <cfRule type="expression" dxfId="2380" priority="13110">
      <formula>IF(RIGHT(TEXT(AM434,"0.#"),1)=".",TRUE,FALSE)</formula>
    </cfRule>
  </conditionalFormatting>
  <conditionalFormatting sqref="AU433">
    <cfRule type="expression" dxfId="2379" priority="13099">
      <formula>IF(RIGHT(TEXT(AU433,"0.#"),1)=".",FALSE,TRUE)</formula>
    </cfRule>
    <cfRule type="expression" dxfId="2378" priority="13100">
      <formula>IF(RIGHT(TEXT(AU433,"0.#"),1)=".",TRUE,FALSE)</formula>
    </cfRule>
  </conditionalFormatting>
  <conditionalFormatting sqref="AU434">
    <cfRule type="expression" dxfId="2377" priority="13097">
      <formula>IF(RIGHT(TEXT(AU434,"0.#"),1)=".",FALSE,TRUE)</formula>
    </cfRule>
    <cfRule type="expression" dxfId="2376" priority="13098">
      <formula>IF(RIGHT(TEXT(AU434,"0.#"),1)=".",TRUE,FALSE)</formula>
    </cfRule>
  </conditionalFormatting>
  <conditionalFormatting sqref="AU435">
    <cfRule type="expression" dxfId="2375" priority="13095">
      <formula>IF(RIGHT(TEXT(AU435,"0.#"),1)=".",FALSE,TRUE)</formula>
    </cfRule>
    <cfRule type="expression" dxfId="2374" priority="13096">
      <formula>IF(RIGHT(TEXT(AU435,"0.#"),1)=".",TRUE,FALSE)</formula>
    </cfRule>
  </conditionalFormatting>
  <conditionalFormatting sqref="AI435">
    <cfRule type="expression" dxfId="2373" priority="13029">
      <formula>IF(RIGHT(TEXT(AI435,"0.#"),1)=".",FALSE,TRUE)</formula>
    </cfRule>
    <cfRule type="expression" dxfId="2372" priority="13030">
      <formula>IF(RIGHT(TEXT(AI435,"0.#"),1)=".",TRUE,FALSE)</formula>
    </cfRule>
  </conditionalFormatting>
  <conditionalFormatting sqref="AI433">
    <cfRule type="expression" dxfId="2371" priority="13033">
      <formula>IF(RIGHT(TEXT(AI433,"0.#"),1)=".",FALSE,TRUE)</formula>
    </cfRule>
    <cfRule type="expression" dxfId="2370" priority="13034">
      <formula>IF(RIGHT(TEXT(AI433,"0.#"),1)=".",TRUE,FALSE)</formula>
    </cfRule>
  </conditionalFormatting>
  <conditionalFormatting sqref="AI434">
    <cfRule type="expression" dxfId="2369" priority="13031">
      <formula>IF(RIGHT(TEXT(AI434,"0.#"),1)=".",FALSE,TRUE)</formula>
    </cfRule>
    <cfRule type="expression" dxfId="2368" priority="13032">
      <formula>IF(RIGHT(TEXT(AI434,"0.#"),1)=".",TRUE,FALSE)</formula>
    </cfRule>
  </conditionalFormatting>
  <conditionalFormatting sqref="AQ434">
    <cfRule type="expression" dxfId="2367" priority="13015">
      <formula>IF(RIGHT(TEXT(AQ434,"0.#"),1)=".",FALSE,TRUE)</formula>
    </cfRule>
    <cfRule type="expression" dxfId="2366" priority="13016">
      <formula>IF(RIGHT(TEXT(AQ434,"0.#"),1)=".",TRUE,FALSE)</formula>
    </cfRule>
  </conditionalFormatting>
  <conditionalFormatting sqref="AQ435">
    <cfRule type="expression" dxfId="2365" priority="13001">
      <formula>IF(RIGHT(TEXT(AQ435,"0.#"),1)=".",FALSE,TRUE)</formula>
    </cfRule>
    <cfRule type="expression" dxfId="2364" priority="13002">
      <formula>IF(RIGHT(TEXT(AQ435,"0.#"),1)=".",TRUE,FALSE)</formula>
    </cfRule>
  </conditionalFormatting>
  <conditionalFormatting sqref="AQ433">
    <cfRule type="expression" dxfId="2363" priority="12999">
      <formula>IF(RIGHT(TEXT(AQ433,"0.#"),1)=".",FALSE,TRUE)</formula>
    </cfRule>
    <cfRule type="expression" dxfId="2362" priority="13000">
      <formula>IF(RIGHT(TEXT(AQ433,"0.#"),1)=".",TRUE,FALSE)</formula>
    </cfRule>
  </conditionalFormatting>
  <conditionalFormatting sqref="AL840:AO867">
    <cfRule type="expression" dxfId="2361" priority="6723">
      <formula>IF(AND(AL840&gt;=0, RIGHT(TEXT(AL840,"0.#"),1)&lt;&gt;"."),TRUE,FALSE)</formula>
    </cfRule>
    <cfRule type="expression" dxfId="2360" priority="6724">
      <formula>IF(AND(AL840&gt;=0, RIGHT(TEXT(AL840,"0.#"),1)="."),TRUE,FALSE)</formula>
    </cfRule>
    <cfRule type="expression" dxfId="2359" priority="6725">
      <formula>IF(AND(AL840&lt;0, RIGHT(TEXT(AL840,"0.#"),1)&lt;&gt;"."),TRUE,FALSE)</formula>
    </cfRule>
    <cfRule type="expression" dxfId="2358" priority="6726">
      <formula>IF(AND(AL840&lt;0, RIGHT(TEXT(AL840,"0.#"),1)="."),TRUE,FALSE)</formula>
    </cfRule>
  </conditionalFormatting>
  <conditionalFormatting sqref="AQ53:AQ55">
    <cfRule type="expression" dxfId="2357" priority="4745">
      <formula>IF(RIGHT(TEXT(AQ53,"0.#"),1)=".",FALSE,TRUE)</formula>
    </cfRule>
    <cfRule type="expression" dxfId="2356" priority="4746">
      <formula>IF(RIGHT(TEXT(AQ53,"0.#"),1)=".",TRUE,FALSE)</formula>
    </cfRule>
  </conditionalFormatting>
  <conditionalFormatting sqref="AU53:AU55">
    <cfRule type="expression" dxfId="2355" priority="4743">
      <formula>IF(RIGHT(TEXT(AU53,"0.#"),1)=".",FALSE,TRUE)</formula>
    </cfRule>
    <cfRule type="expression" dxfId="2354" priority="4744">
      <formula>IF(RIGHT(TEXT(AU53,"0.#"),1)=".",TRUE,FALSE)</formula>
    </cfRule>
  </conditionalFormatting>
  <conditionalFormatting sqref="AQ60:AQ62">
    <cfRule type="expression" dxfId="2353" priority="4741">
      <formula>IF(RIGHT(TEXT(AQ60,"0.#"),1)=".",FALSE,TRUE)</formula>
    </cfRule>
    <cfRule type="expression" dxfId="2352" priority="4742">
      <formula>IF(RIGHT(TEXT(AQ60,"0.#"),1)=".",TRUE,FALSE)</formula>
    </cfRule>
  </conditionalFormatting>
  <conditionalFormatting sqref="AU60:AU62">
    <cfRule type="expression" dxfId="2351" priority="4739">
      <formula>IF(RIGHT(TEXT(AU60,"0.#"),1)=".",FALSE,TRUE)</formula>
    </cfRule>
    <cfRule type="expression" dxfId="2350" priority="4740">
      <formula>IF(RIGHT(TEXT(AU60,"0.#"),1)=".",TRUE,FALSE)</formula>
    </cfRule>
  </conditionalFormatting>
  <conditionalFormatting sqref="AQ75:AQ77">
    <cfRule type="expression" dxfId="2349" priority="4737">
      <formula>IF(RIGHT(TEXT(AQ75,"0.#"),1)=".",FALSE,TRUE)</formula>
    </cfRule>
    <cfRule type="expression" dxfId="2348" priority="4738">
      <formula>IF(RIGHT(TEXT(AQ75,"0.#"),1)=".",TRUE,FALSE)</formula>
    </cfRule>
  </conditionalFormatting>
  <conditionalFormatting sqref="AU75:AU77">
    <cfRule type="expression" dxfId="2347" priority="4735">
      <formula>IF(RIGHT(TEXT(AU75,"0.#"),1)=".",FALSE,TRUE)</formula>
    </cfRule>
    <cfRule type="expression" dxfId="2346" priority="4736">
      <formula>IF(RIGHT(TEXT(AU75,"0.#"),1)=".",TRUE,FALSE)</formula>
    </cfRule>
  </conditionalFormatting>
  <conditionalFormatting sqref="AQ87:AQ89">
    <cfRule type="expression" dxfId="2345" priority="4733">
      <formula>IF(RIGHT(TEXT(AQ87,"0.#"),1)=".",FALSE,TRUE)</formula>
    </cfRule>
    <cfRule type="expression" dxfId="2344" priority="4734">
      <formula>IF(RIGHT(TEXT(AQ87,"0.#"),1)=".",TRUE,FALSE)</formula>
    </cfRule>
  </conditionalFormatting>
  <conditionalFormatting sqref="AU87:AU89">
    <cfRule type="expression" dxfId="2343" priority="4731">
      <formula>IF(RIGHT(TEXT(AU87,"0.#"),1)=".",FALSE,TRUE)</formula>
    </cfRule>
    <cfRule type="expression" dxfId="2342" priority="4732">
      <formula>IF(RIGHT(TEXT(AU87,"0.#"),1)=".",TRUE,FALSE)</formula>
    </cfRule>
  </conditionalFormatting>
  <conditionalFormatting sqref="AQ92:AQ94">
    <cfRule type="expression" dxfId="2341" priority="4729">
      <formula>IF(RIGHT(TEXT(AQ92,"0.#"),1)=".",FALSE,TRUE)</formula>
    </cfRule>
    <cfRule type="expression" dxfId="2340" priority="4730">
      <formula>IF(RIGHT(TEXT(AQ92,"0.#"),1)=".",TRUE,FALSE)</formula>
    </cfRule>
  </conditionalFormatting>
  <conditionalFormatting sqref="AU92:AU94">
    <cfRule type="expression" dxfId="2339" priority="4727">
      <formula>IF(RIGHT(TEXT(AU92,"0.#"),1)=".",FALSE,TRUE)</formula>
    </cfRule>
    <cfRule type="expression" dxfId="2338" priority="4728">
      <formula>IF(RIGHT(TEXT(AU92,"0.#"),1)=".",TRUE,FALSE)</formula>
    </cfRule>
  </conditionalFormatting>
  <conditionalFormatting sqref="AQ97:AQ99">
    <cfRule type="expression" dxfId="2337" priority="4725">
      <formula>IF(RIGHT(TEXT(AQ97,"0.#"),1)=".",FALSE,TRUE)</formula>
    </cfRule>
    <cfRule type="expression" dxfId="2336" priority="4726">
      <formula>IF(RIGHT(TEXT(AQ97,"0.#"),1)=".",TRUE,FALSE)</formula>
    </cfRule>
  </conditionalFormatting>
  <conditionalFormatting sqref="AU97:AU99">
    <cfRule type="expression" dxfId="2335" priority="4723">
      <formula>IF(RIGHT(TEXT(AU97,"0.#"),1)=".",FALSE,TRUE)</formula>
    </cfRule>
    <cfRule type="expression" dxfId="2334" priority="4724">
      <formula>IF(RIGHT(TEXT(AU97,"0.#"),1)=".",TRUE,FALSE)</formula>
    </cfRule>
  </conditionalFormatting>
  <conditionalFormatting sqref="AE458">
    <cfRule type="expression" dxfId="2333" priority="4417">
      <formula>IF(RIGHT(TEXT(AE458,"0.#"),1)=".",FALSE,TRUE)</formula>
    </cfRule>
    <cfRule type="expression" dxfId="2332" priority="4418">
      <formula>IF(RIGHT(TEXT(AE458,"0.#"),1)=".",TRUE,FALSE)</formula>
    </cfRule>
  </conditionalFormatting>
  <conditionalFormatting sqref="AM460">
    <cfRule type="expression" dxfId="2331" priority="4407">
      <formula>IF(RIGHT(TEXT(AM460,"0.#"),1)=".",FALSE,TRUE)</formula>
    </cfRule>
    <cfRule type="expression" dxfId="2330" priority="4408">
      <formula>IF(RIGHT(TEXT(AM460,"0.#"),1)=".",TRUE,FALSE)</formula>
    </cfRule>
  </conditionalFormatting>
  <conditionalFormatting sqref="AE459">
    <cfRule type="expression" dxfId="2329" priority="4415">
      <formula>IF(RIGHT(TEXT(AE459,"0.#"),1)=".",FALSE,TRUE)</formula>
    </cfRule>
    <cfRule type="expression" dxfId="2328" priority="4416">
      <formula>IF(RIGHT(TEXT(AE459,"0.#"),1)=".",TRUE,FALSE)</formula>
    </cfRule>
  </conditionalFormatting>
  <conditionalFormatting sqref="AE460">
    <cfRule type="expression" dxfId="2327" priority="4413">
      <formula>IF(RIGHT(TEXT(AE460,"0.#"),1)=".",FALSE,TRUE)</formula>
    </cfRule>
    <cfRule type="expression" dxfId="2326" priority="4414">
      <formula>IF(RIGHT(TEXT(AE460,"0.#"),1)=".",TRUE,FALSE)</formula>
    </cfRule>
  </conditionalFormatting>
  <conditionalFormatting sqref="AM458">
    <cfRule type="expression" dxfId="2325" priority="4411">
      <formula>IF(RIGHT(TEXT(AM458,"0.#"),1)=".",FALSE,TRUE)</formula>
    </cfRule>
    <cfRule type="expression" dxfId="2324" priority="4412">
      <formula>IF(RIGHT(TEXT(AM458,"0.#"),1)=".",TRUE,FALSE)</formula>
    </cfRule>
  </conditionalFormatting>
  <conditionalFormatting sqref="AM459">
    <cfRule type="expression" dxfId="2323" priority="4409">
      <formula>IF(RIGHT(TEXT(AM459,"0.#"),1)=".",FALSE,TRUE)</formula>
    </cfRule>
    <cfRule type="expression" dxfId="2322" priority="4410">
      <formula>IF(RIGHT(TEXT(AM459,"0.#"),1)=".",TRUE,FALSE)</formula>
    </cfRule>
  </conditionalFormatting>
  <conditionalFormatting sqref="AU458">
    <cfRule type="expression" dxfId="2321" priority="4405">
      <formula>IF(RIGHT(TEXT(AU458,"0.#"),1)=".",FALSE,TRUE)</formula>
    </cfRule>
    <cfRule type="expression" dxfId="2320" priority="4406">
      <formula>IF(RIGHT(TEXT(AU458,"0.#"),1)=".",TRUE,FALSE)</formula>
    </cfRule>
  </conditionalFormatting>
  <conditionalFormatting sqref="AU459">
    <cfRule type="expression" dxfId="2319" priority="4403">
      <formula>IF(RIGHT(TEXT(AU459,"0.#"),1)=".",FALSE,TRUE)</formula>
    </cfRule>
    <cfRule type="expression" dxfId="2318" priority="4404">
      <formula>IF(RIGHT(TEXT(AU459,"0.#"),1)=".",TRUE,FALSE)</formula>
    </cfRule>
  </conditionalFormatting>
  <conditionalFormatting sqref="AU460">
    <cfRule type="expression" dxfId="2317" priority="4401">
      <formula>IF(RIGHT(TEXT(AU460,"0.#"),1)=".",FALSE,TRUE)</formula>
    </cfRule>
    <cfRule type="expression" dxfId="2316" priority="4402">
      <formula>IF(RIGHT(TEXT(AU460,"0.#"),1)=".",TRUE,FALSE)</formula>
    </cfRule>
  </conditionalFormatting>
  <conditionalFormatting sqref="AI460">
    <cfRule type="expression" dxfId="2315" priority="4395">
      <formula>IF(RIGHT(TEXT(AI460,"0.#"),1)=".",FALSE,TRUE)</formula>
    </cfRule>
    <cfRule type="expression" dxfId="2314" priority="4396">
      <formula>IF(RIGHT(TEXT(AI460,"0.#"),1)=".",TRUE,FALSE)</formula>
    </cfRule>
  </conditionalFormatting>
  <conditionalFormatting sqref="AI458">
    <cfRule type="expression" dxfId="2313" priority="4399">
      <formula>IF(RIGHT(TEXT(AI458,"0.#"),1)=".",FALSE,TRUE)</formula>
    </cfRule>
    <cfRule type="expression" dxfId="2312" priority="4400">
      <formula>IF(RIGHT(TEXT(AI458,"0.#"),1)=".",TRUE,FALSE)</formula>
    </cfRule>
  </conditionalFormatting>
  <conditionalFormatting sqref="AI459">
    <cfRule type="expression" dxfId="2311" priority="4397">
      <formula>IF(RIGHT(TEXT(AI459,"0.#"),1)=".",FALSE,TRUE)</formula>
    </cfRule>
    <cfRule type="expression" dxfId="2310" priority="4398">
      <formula>IF(RIGHT(TEXT(AI459,"0.#"),1)=".",TRUE,FALSE)</formula>
    </cfRule>
  </conditionalFormatting>
  <conditionalFormatting sqref="AQ459">
    <cfRule type="expression" dxfId="2309" priority="4393">
      <formula>IF(RIGHT(TEXT(AQ459,"0.#"),1)=".",FALSE,TRUE)</formula>
    </cfRule>
    <cfRule type="expression" dxfId="2308" priority="4394">
      <formula>IF(RIGHT(TEXT(AQ459,"0.#"),1)=".",TRUE,FALSE)</formula>
    </cfRule>
  </conditionalFormatting>
  <conditionalFormatting sqref="AQ460">
    <cfRule type="expression" dxfId="2307" priority="4391">
      <formula>IF(RIGHT(TEXT(AQ460,"0.#"),1)=".",FALSE,TRUE)</formula>
    </cfRule>
    <cfRule type="expression" dxfId="2306" priority="4392">
      <formula>IF(RIGHT(TEXT(AQ460,"0.#"),1)=".",TRUE,FALSE)</formula>
    </cfRule>
  </conditionalFormatting>
  <conditionalFormatting sqref="AQ458">
    <cfRule type="expression" dxfId="2305" priority="4389">
      <formula>IF(RIGHT(TEXT(AQ458,"0.#"),1)=".",FALSE,TRUE)</formula>
    </cfRule>
    <cfRule type="expression" dxfId="2304" priority="4390">
      <formula>IF(RIGHT(TEXT(AQ458,"0.#"),1)=".",TRUE,FALSE)</formula>
    </cfRule>
  </conditionalFormatting>
  <conditionalFormatting sqref="AE120 AM120">
    <cfRule type="expression" dxfId="2303" priority="3067">
      <formula>IF(RIGHT(TEXT(AE120,"0.#"),1)=".",FALSE,TRUE)</formula>
    </cfRule>
    <cfRule type="expression" dxfId="2302" priority="3068">
      <formula>IF(RIGHT(TEXT(AE120,"0.#"),1)=".",TRUE,FALSE)</formula>
    </cfRule>
  </conditionalFormatting>
  <conditionalFormatting sqref="AI126">
    <cfRule type="expression" dxfId="2301" priority="3057">
      <formula>IF(RIGHT(TEXT(AI126,"0.#"),1)=".",FALSE,TRUE)</formula>
    </cfRule>
    <cfRule type="expression" dxfId="2300" priority="3058">
      <formula>IF(RIGHT(TEXT(AI126,"0.#"),1)=".",TRUE,FALSE)</formula>
    </cfRule>
  </conditionalFormatting>
  <conditionalFormatting sqref="AI120">
    <cfRule type="expression" dxfId="2299" priority="3065">
      <formula>IF(RIGHT(TEXT(AI120,"0.#"),1)=".",FALSE,TRUE)</formula>
    </cfRule>
    <cfRule type="expression" dxfId="2298" priority="3066">
      <formula>IF(RIGHT(TEXT(AI120,"0.#"),1)=".",TRUE,FALSE)</formula>
    </cfRule>
  </conditionalFormatting>
  <conditionalFormatting sqref="AE123 AM123">
    <cfRule type="expression" dxfId="2297" priority="3063">
      <formula>IF(RIGHT(TEXT(AE123,"0.#"),1)=".",FALSE,TRUE)</formula>
    </cfRule>
    <cfRule type="expression" dxfId="2296" priority="3064">
      <formula>IF(RIGHT(TEXT(AE123,"0.#"),1)=".",TRUE,FALSE)</formula>
    </cfRule>
  </conditionalFormatting>
  <conditionalFormatting sqref="AI123">
    <cfRule type="expression" dxfId="2295" priority="3061">
      <formula>IF(RIGHT(TEXT(AI123,"0.#"),1)=".",FALSE,TRUE)</formula>
    </cfRule>
    <cfRule type="expression" dxfId="2294" priority="3062">
      <formula>IF(RIGHT(TEXT(AI123,"0.#"),1)=".",TRUE,FALSE)</formula>
    </cfRule>
  </conditionalFormatting>
  <conditionalFormatting sqref="AE126 AM126">
    <cfRule type="expression" dxfId="2293" priority="3059">
      <formula>IF(RIGHT(TEXT(AE126,"0.#"),1)=".",FALSE,TRUE)</formula>
    </cfRule>
    <cfRule type="expression" dxfId="2292" priority="3060">
      <formula>IF(RIGHT(TEXT(AE126,"0.#"),1)=".",TRUE,FALSE)</formula>
    </cfRule>
  </conditionalFormatting>
  <conditionalFormatting sqref="AE129 AM129">
    <cfRule type="expression" dxfId="2291" priority="3055">
      <formula>IF(RIGHT(TEXT(AE129,"0.#"),1)=".",FALSE,TRUE)</formula>
    </cfRule>
    <cfRule type="expression" dxfId="2290" priority="3056">
      <formula>IF(RIGHT(TEXT(AE129,"0.#"),1)=".",TRUE,FALSE)</formula>
    </cfRule>
  </conditionalFormatting>
  <conditionalFormatting sqref="AI129">
    <cfRule type="expression" dxfId="2289" priority="3053">
      <formula>IF(RIGHT(TEXT(AI129,"0.#"),1)=".",FALSE,TRUE)</formula>
    </cfRule>
    <cfRule type="expression" dxfId="2288" priority="3054">
      <formula>IF(RIGHT(TEXT(AI129,"0.#"),1)=".",TRUE,FALSE)</formula>
    </cfRule>
  </conditionalFormatting>
  <conditionalFormatting sqref="Y840:Y867">
    <cfRule type="expression" dxfId="2287" priority="3051">
      <formula>IF(RIGHT(TEXT(Y840,"0.#"),1)=".",FALSE,TRUE)</formula>
    </cfRule>
    <cfRule type="expression" dxfId="2286" priority="3052">
      <formula>IF(RIGHT(TEXT(Y840,"0.#"),1)=".",TRUE,FALSE)</formula>
    </cfRule>
  </conditionalFormatting>
  <conditionalFormatting sqref="AU518">
    <cfRule type="expression" dxfId="2285" priority="1561">
      <formula>IF(RIGHT(TEXT(AU518,"0.#"),1)=".",FALSE,TRUE)</formula>
    </cfRule>
    <cfRule type="expression" dxfId="2284" priority="1562">
      <formula>IF(RIGHT(TEXT(AU518,"0.#"),1)=".",TRUE,FALSE)</formula>
    </cfRule>
  </conditionalFormatting>
  <conditionalFormatting sqref="AQ551">
    <cfRule type="expression" dxfId="2283" priority="1337">
      <formula>IF(RIGHT(TEXT(AQ551,"0.#"),1)=".",FALSE,TRUE)</formula>
    </cfRule>
    <cfRule type="expression" dxfId="2282" priority="1338">
      <formula>IF(RIGHT(TEXT(AQ551,"0.#"),1)=".",TRUE,FALSE)</formula>
    </cfRule>
  </conditionalFormatting>
  <conditionalFormatting sqref="AE556">
    <cfRule type="expression" dxfId="2281" priority="1335">
      <formula>IF(RIGHT(TEXT(AE556,"0.#"),1)=".",FALSE,TRUE)</formula>
    </cfRule>
    <cfRule type="expression" dxfId="2280" priority="1336">
      <formula>IF(RIGHT(TEXT(AE556,"0.#"),1)=".",TRUE,FALSE)</formula>
    </cfRule>
  </conditionalFormatting>
  <conditionalFormatting sqref="AE557">
    <cfRule type="expression" dxfId="2279" priority="1333">
      <formula>IF(RIGHT(TEXT(AE557,"0.#"),1)=".",FALSE,TRUE)</formula>
    </cfRule>
    <cfRule type="expression" dxfId="2278" priority="1334">
      <formula>IF(RIGHT(TEXT(AE557,"0.#"),1)=".",TRUE,FALSE)</formula>
    </cfRule>
  </conditionalFormatting>
  <conditionalFormatting sqref="AE558">
    <cfRule type="expression" dxfId="2277" priority="1331">
      <formula>IF(RIGHT(TEXT(AE558,"0.#"),1)=".",FALSE,TRUE)</formula>
    </cfRule>
    <cfRule type="expression" dxfId="2276" priority="1332">
      <formula>IF(RIGHT(TEXT(AE558,"0.#"),1)=".",TRUE,FALSE)</formula>
    </cfRule>
  </conditionalFormatting>
  <conditionalFormatting sqref="AU556">
    <cfRule type="expression" dxfId="2275" priority="1323">
      <formula>IF(RIGHT(TEXT(AU556,"0.#"),1)=".",FALSE,TRUE)</formula>
    </cfRule>
    <cfRule type="expression" dxfId="2274" priority="1324">
      <formula>IF(RIGHT(TEXT(AU556,"0.#"),1)=".",TRUE,FALSE)</formula>
    </cfRule>
  </conditionalFormatting>
  <conditionalFormatting sqref="AU557">
    <cfRule type="expression" dxfId="2273" priority="1321">
      <formula>IF(RIGHT(TEXT(AU557,"0.#"),1)=".",FALSE,TRUE)</formula>
    </cfRule>
    <cfRule type="expression" dxfId="2272" priority="1322">
      <formula>IF(RIGHT(TEXT(AU557,"0.#"),1)=".",TRUE,FALSE)</formula>
    </cfRule>
  </conditionalFormatting>
  <conditionalFormatting sqref="AU558">
    <cfRule type="expression" dxfId="2271" priority="1319">
      <formula>IF(RIGHT(TEXT(AU558,"0.#"),1)=".",FALSE,TRUE)</formula>
    </cfRule>
    <cfRule type="expression" dxfId="2270" priority="1320">
      <formula>IF(RIGHT(TEXT(AU558,"0.#"),1)=".",TRUE,FALSE)</formula>
    </cfRule>
  </conditionalFormatting>
  <conditionalFormatting sqref="AQ557">
    <cfRule type="expression" dxfId="2269" priority="1311">
      <formula>IF(RIGHT(TEXT(AQ557,"0.#"),1)=".",FALSE,TRUE)</formula>
    </cfRule>
    <cfRule type="expression" dxfId="2268" priority="1312">
      <formula>IF(RIGHT(TEXT(AQ557,"0.#"),1)=".",TRUE,FALSE)</formula>
    </cfRule>
  </conditionalFormatting>
  <conditionalFormatting sqref="AQ558">
    <cfRule type="expression" dxfId="2267" priority="1309">
      <formula>IF(RIGHT(TEXT(AQ558,"0.#"),1)=".",FALSE,TRUE)</formula>
    </cfRule>
    <cfRule type="expression" dxfId="2266" priority="1310">
      <formula>IF(RIGHT(TEXT(AQ558,"0.#"),1)=".",TRUE,FALSE)</formula>
    </cfRule>
  </conditionalFormatting>
  <conditionalFormatting sqref="AQ556">
    <cfRule type="expression" dxfId="2265" priority="1307">
      <formula>IF(RIGHT(TEXT(AQ556,"0.#"),1)=".",FALSE,TRUE)</formula>
    </cfRule>
    <cfRule type="expression" dxfId="2264" priority="1308">
      <formula>IF(RIGHT(TEXT(AQ556,"0.#"),1)=".",TRUE,FALSE)</formula>
    </cfRule>
  </conditionalFormatting>
  <conditionalFormatting sqref="AE561">
    <cfRule type="expression" dxfId="2263" priority="1305">
      <formula>IF(RIGHT(TEXT(AE561,"0.#"),1)=".",FALSE,TRUE)</formula>
    </cfRule>
    <cfRule type="expression" dxfId="2262" priority="1306">
      <formula>IF(RIGHT(TEXT(AE561,"0.#"),1)=".",TRUE,FALSE)</formula>
    </cfRule>
  </conditionalFormatting>
  <conditionalFormatting sqref="AE562">
    <cfRule type="expression" dxfId="2261" priority="1303">
      <formula>IF(RIGHT(TEXT(AE562,"0.#"),1)=".",FALSE,TRUE)</formula>
    </cfRule>
    <cfRule type="expression" dxfId="2260" priority="1304">
      <formula>IF(RIGHT(TEXT(AE562,"0.#"),1)=".",TRUE,FALSE)</formula>
    </cfRule>
  </conditionalFormatting>
  <conditionalFormatting sqref="AE563">
    <cfRule type="expression" dxfId="2259" priority="1301">
      <formula>IF(RIGHT(TEXT(AE563,"0.#"),1)=".",FALSE,TRUE)</formula>
    </cfRule>
    <cfRule type="expression" dxfId="2258" priority="1302">
      <formula>IF(RIGHT(TEXT(AE563,"0.#"),1)=".",TRUE,FALSE)</formula>
    </cfRule>
  </conditionalFormatting>
  <conditionalFormatting sqref="AL1103:AO1103 AL1109:AO1132">
    <cfRule type="expression" dxfId="2257" priority="2957">
      <formula>IF(AND(AL1103&gt;=0, RIGHT(TEXT(AL1103,"0.#"),1)&lt;&gt;"."),TRUE,FALSE)</formula>
    </cfRule>
    <cfRule type="expression" dxfId="2256" priority="2958">
      <formula>IF(AND(AL1103&gt;=0, RIGHT(TEXT(AL1103,"0.#"),1)="."),TRUE,FALSE)</formula>
    </cfRule>
    <cfRule type="expression" dxfId="2255" priority="2959">
      <formula>IF(AND(AL1103&lt;0, RIGHT(TEXT(AL1103,"0.#"),1)&lt;&gt;"."),TRUE,FALSE)</formula>
    </cfRule>
    <cfRule type="expression" dxfId="2254" priority="2960">
      <formula>IF(AND(AL1103&lt;0, RIGHT(TEXT(AL1103,"0.#"),1)="."),TRUE,FALSE)</formula>
    </cfRule>
  </conditionalFormatting>
  <conditionalFormatting sqref="Y1103:Y1132">
    <cfRule type="expression" dxfId="2253" priority="2955">
      <formula>IF(RIGHT(TEXT(Y1103,"0.#"),1)=".",FALSE,TRUE)</formula>
    </cfRule>
    <cfRule type="expression" dxfId="2252" priority="2956">
      <formula>IF(RIGHT(TEXT(Y1103,"0.#"),1)=".",TRUE,FALSE)</formula>
    </cfRule>
  </conditionalFormatting>
  <conditionalFormatting sqref="AQ553">
    <cfRule type="expression" dxfId="2251" priority="1339">
      <formula>IF(RIGHT(TEXT(AQ553,"0.#"),1)=".",FALSE,TRUE)</formula>
    </cfRule>
    <cfRule type="expression" dxfId="2250" priority="1340">
      <formula>IF(RIGHT(TEXT(AQ553,"0.#"),1)=".",TRUE,FALSE)</formula>
    </cfRule>
  </conditionalFormatting>
  <conditionalFormatting sqref="AU552">
    <cfRule type="expression" dxfId="2249" priority="1351">
      <formula>IF(RIGHT(TEXT(AU552,"0.#"),1)=".",FALSE,TRUE)</formula>
    </cfRule>
    <cfRule type="expression" dxfId="2248" priority="1352">
      <formula>IF(RIGHT(TEXT(AU552,"0.#"),1)=".",TRUE,FALSE)</formula>
    </cfRule>
  </conditionalFormatting>
  <conditionalFormatting sqref="AE552">
    <cfRule type="expression" dxfId="2247" priority="1363">
      <formula>IF(RIGHT(TEXT(AE552,"0.#"),1)=".",FALSE,TRUE)</formula>
    </cfRule>
    <cfRule type="expression" dxfId="2246" priority="1364">
      <formula>IF(RIGHT(TEXT(AE552,"0.#"),1)=".",TRUE,FALSE)</formula>
    </cfRule>
  </conditionalFormatting>
  <conditionalFormatting sqref="AQ548">
    <cfRule type="expression" dxfId="2245" priority="1369">
      <formula>IF(RIGHT(TEXT(AQ548,"0.#"),1)=".",FALSE,TRUE)</formula>
    </cfRule>
    <cfRule type="expression" dxfId="2244" priority="1370">
      <formula>IF(RIGHT(TEXT(AQ548,"0.#"),1)=".",TRUE,FALSE)</formula>
    </cfRule>
  </conditionalFormatting>
  <conditionalFormatting sqref="AL838:AO839">
    <cfRule type="expression" dxfId="2243" priority="2909">
      <formula>IF(AND(AL838&gt;=0, RIGHT(TEXT(AL838,"0.#"),1)&lt;&gt;"."),TRUE,FALSE)</formula>
    </cfRule>
    <cfRule type="expression" dxfId="2242" priority="2910">
      <formula>IF(AND(AL838&gt;=0, RIGHT(TEXT(AL838,"0.#"),1)="."),TRUE,FALSE)</formula>
    </cfRule>
    <cfRule type="expression" dxfId="2241" priority="2911">
      <formula>IF(AND(AL838&lt;0, RIGHT(TEXT(AL838,"0.#"),1)&lt;&gt;"."),TRUE,FALSE)</formula>
    </cfRule>
    <cfRule type="expression" dxfId="2240" priority="2912">
      <formula>IF(AND(AL838&lt;0, RIGHT(TEXT(AL838,"0.#"),1)="."),TRUE,FALSE)</formula>
    </cfRule>
  </conditionalFormatting>
  <conditionalFormatting sqref="Y838:Y839">
    <cfRule type="expression" dxfId="2239" priority="2907">
      <formula>IF(RIGHT(TEXT(Y838,"0.#"),1)=".",FALSE,TRUE)</formula>
    </cfRule>
    <cfRule type="expression" dxfId="2238" priority="2908">
      <formula>IF(RIGHT(TEXT(Y838,"0.#"),1)=".",TRUE,FALSE)</formula>
    </cfRule>
  </conditionalFormatting>
  <conditionalFormatting sqref="AE492">
    <cfRule type="expression" dxfId="2237" priority="1695">
      <formula>IF(RIGHT(TEXT(AE492,"0.#"),1)=".",FALSE,TRUE)</formula>
    </cfRule>
    <cfRule type="expression" dxfId="2236" priority="1696">
      <formula>IF(RIGHT(TEXT(AE492,"0.#"),1)=".",TRUE,FALSE)</formula>
    </cfRule>
  </conditionalFormatting>
  <conditionalFormatting sqref="AE493">
    <cfRule type="expression" dxfId="2235" priority="1693">
      <formula>IF(RIGHT(TEXT(AE493,"0.#"),1)=".",FALSE,TRUE)</formula>
    </cfRule>
    <cfRule type="expression" dxfId="2234" priority="1694">
      <formula>IF(RIGHT(TEXT(AE493,"0.#"),1)=".",TRUE,FALSE)</formula>
    </cfRule>
  </conditionalFormatting>
  <conditionalFormatting sqref="AE494">
    <cfRule type="expression" dxfId="2233" priority="1691">
      <formula>IF(RIGHT(TEXT(AE494,"0.#"),1)=".",FALSE,TRUE)</formula>
    </cfRule>
    <cfRule type="expression" dxfId="2232" priority="1692">
      <formula>IF(RIGHT(TEXT(AE494,"0.#"),1)=".",TRUE,FALSE)</formula>
    </cfRule>
  </conditionalFormatting>
  <conditionalFormatting sqref="AQ493">
    <cfRule type="expression" dxfId="2231" priority="1671">
      <formula>IF(RIGHT(TEXT(AQ493,"0.#"),1)=".",FALSE,TRUE)</formula>
    </cfRule>
    <cfRule type="expression" dxfId="2230" priority="1672">
      <formula>IF(RIGHT(TEXT(AQ493,"0.#"),1)=".",TRUE,FALSE)</formula>
    </cfRule>
  </conditionalFormatting>
  <conditionalFormatting sqref="AQ494">
    <cfRule type="expression" dxfId="2229" priority="1669">
      <formula>IF(RIGHT(TEXT(AQ494,"0.#"),1)=".",FALSE,TRUE)</formula>
    </cfRule>
    <cfRule type="expression" dxfId="2228" priority="1670">
      <formula>IF(RIGHT(TEXT(AQ494,"0.#"),1)=".",TRUE,FALSE)</formula>
    </cfRule>
  </conditionalFormatting>
  <conditionalFormatting sqref="AQ492">
    <cfRule type="expression" dxfId="2227" priority="1667">
      <formula>IF(RIGHT(TEXT(AQ492,"0.#"),1)=".",FALSE,TRUE)</formula>
    </cfRule>
    <cfRule type="expression" dxfId="2226" priority="1668">
      <formula>IF(RIGHT(TEXT(AQ492,"0.#"),1)=".",TRUE,FALSE)</formula>
    </cfRule>
  </conditionalFormatting>
  <conditionalFormatting sqref="AU494">
    <cfRule type="expression" dxfId="2225" priority="1679">
      <formula>IF(RIGHT(TEXT(AU494,"0.#"),1)=".",FALSE,TRUE)</formula>
    </cfRule>
    <cfRule type="expression" dxfId="2224" priority="1680">
      <formula>IF(RIGHT(TEXT(AU494,"0.#"),1)=".",TRUE,FALSE)</formula>
    </cfRule>
  </conditionalFormatting>
  <conditionalFormatting sqref="AU492">
    <cfRule type="expression" dxfId="2223" priority="1683">
      <formula>IF(RIGHT(TEXT(AU492,"0.#"),1)=".",FALSE,TRUE)</formula>
    </cfRule>
    <cfRule type="expression" dxfId="2222" priority="1684">
      <formula>IF(RIGHT(TEXT(AU492,"0.#"),1)=".",TRUE,FALSE)</formula>
    </cfRule>
  </conditionalFormatting>
  <conditionalFormatting sqref="AU493">
    <cfRule type="expression" dxfId="2221" priority="1681">
      <formula>IF(RIGHT(TEXT(AU493,"0.#"),1)=".",FALSE,TRUE)</formula>
    </cfRule>
    <cfRule type="expression" dxfId="2220" priority="1682">
      <formula>IF(RIGHT(TEXT(AU493,"0.#"),1)=".",TRUE,FALSE)</formula>
    </cfRule>
  </conditionalFormatting>
  <conditionalFormatting sqref="AU583">
    <cfRule type="expression" dxfId="2219" priority="1199">
      <formula>IF(RIGHT(TEXT(AU583,"0.#"),1)=".",FALSE,TRUE)</formula>
    </cfRule>
    <cfRule type="expression" dxfId="2218" priority="1200">
      <formula>IF(RIGHT(TEXT(AU583,"0.#"),1)=".",TRUE,FALSE)</formula>
    </cfRule>
  </conditionalFormatting>
  <conditionalFormatting sqref="AU582">
    <cfRule type="expression" dxfId="2217" priority="1201">
      <formula>IF(RIGHT(TEXT(AU582,"0.#"),1)=".",FALSE,TRUE)</formula>
    </cfRule>
    <cfRule type="expression" dxfId="2216" priority="1202">
      <formula>IF(RIGHT(TEXT(AU582,"0.#"),1)=".",TRUE,FALSE)</formula>
    </cfRule>
  </conditionalFormatting>
  <conditionalFormatting sqref="AE499">
    <cfRule type="expression" dxfId="2215" priority="1661">
      <formula>IF(RIGHT(TEXT(AE499,"0.#"),1)=".",FALSE,TRUE)</formula>
    </cfRule>
    <cfRule type="expression" dxfId="2214" priority="1662">
      <formula>IF(RIGHT(TEXT(AE499,"0.#"),1)=".",TRUE,FALSE)</formula>
    </cfRule>
  </conditionalFormatting>
  <conditionalFormatting sqref="AE497">
    <cfRule type="expression" dxfId="2213" priority="1665">
      <formula>IF(RIGHT(TEXT(AE497,"0.#"),1)=".",FALSE,TRUE)</formula>
    </cfRule>
    <cfRule type="expression" dxfId="2212" priority="1666">
      <formula>IF(RIGHT(TEXT(AE497,"0.#"),1)=".",TRUE,FALSE)</formula>
    </cfRule>
  </conditionalFormatting>
  <conditionalFormatting sqref="AE498">
    <cfRule type="expression" dxfId="2211" priority="1663">
      <formula>IF(RIGHT(TEXT(AE498,"0.#"),1)=".",FALSE,TRUE)</formula>
    </cfRule>
    <cfRule type="expression" dxfId="2210" priority="1664">
      <formula>IF(RIGHT(TEXT(AE498,"0.#"),1)=".",TRUE,FALSE)</formula>
    </cfRule>
  </conditionalFormatting>
  <conditionalFormatting sqref="AU499">
    <cfRule type="expression" dxfId="2209" priority="1649">
      <formula>IF(RIGHT(TEXT(AU499,"0.#"),1)=".",FALSE,TRUE)</formula>
    </cfRule>
    <cfRule type="expression" dxfId="2208" priority="1650">
      <formula>IF(RIGHT(TEXT(AU499,"0.#"),1)=".",TRUE,FALSE)</formula>
    </cfRule>
  </conditionalFormatting>
  <conditionalFormatting sqref="AU497">
    <cfRule type="expression" dxfId="2207" priority="1653">
      <formula>IF(RIGHT(TEXT(AU497,"0.#"),1)=".",FALSE,TRUE)</formula>
    </cfRule>
    <cfRule type="expression" dxfId="2206" priority="1654">
      <formula>IF(RIGHT(TEXT(AU497,"0.#"),1)=".",TRUE,FALSE)</formula>
    </cfRule>
  </conditionalFormatting>
  <conditionalFormatting sqref="AU498">
    <cfRule type="expression" dxfId="2205" priority="1651">
      <formula>IF(RIGHT(TEXT(AU498,"0.#"),1)=".",FALSE,TRUE)</formula>
    </cfRule>
    <cfRule type="expression" dxfId="2204" priority="1652">
      <formula>IF(RIGHT(TEXT(AU498,"0.#"),1)=".",TRUE,FALSE)</formula>
    </cfRule>
  </conditionalFormatting>
  <conditionalFormatting sqref="AQ497">
    <cfRule type="expression" dxfId="2203" priority="1637">
      <formula>IF(RIGHT(TEXT(AQ497,"0.#"),1)=".",FALSE,TRUE)</formula>
    </cfRule>
    <cfRule type="expression" dxfId="2202" priority="1638">
      <formula>IF(RIGHT(TEXT(AQ497,"0.#"),1)=".",TRUE,FALSE)</formula>
    </cfRule>
  </conditionalFormatting>
  <conditionalFormatting sqref="AQ498">
    <cfRule type="expression" dxfId="2201" priority="1641">
      <formula>IF(RIGHT(TEXT(AQ498,"0.#"),1)=".",FALSE,TRUE)</formula>
    </cfRule>
    <cfRule type="expression" dxfId="2200" priority="1642">
      <formula>IF(RIGHT(TEXT(AQ498,"0.#"),1)=".",TRUE,FALSE)</formula>
    </cfRule>
  </conditionalFormatting>
  <conditionalFormatting sqref="AQ499">
    <cfRule type="expression" dxfId="2199" priority="1639">
      <formula>IF(RIGHT(TEXT(AQ499,"0.#"),1)=".",FALSE,TRUE)</formula>
    </cfRule>
    <cfRule type="expression" dxfId="2198" priority="1640">
      <formula>IF(RIGHT(TEXT(AQ499,"0.#"),1)=".",TRUE,FALSE)</formula>
    </cfRule>
  </conditionalFormatting>
  <conditionalFormatting sqref="AE504">
    <cfRule type="expression" dxfId="2197" priority="1631">
      <formula>IF(RIGHT(TEXT(AE504,"0.#"),1)=".",FALSE,TRUE)</formula>
    </cfRule>
    <cfRule type="expression" dxfId="2196" priority="1632">
      <formula>IF(RIGHT(TEXT(AE504,"0.#"),1)=".",TRUE,FALSE)</formula>
    </cfRule>
  </conditionalFormatting>
  <conditionalFormatting sqref="AE502">
    <cfRule type="expression" dxfId="2195" priority="1635">
      <formula>IF(RIGHT(TEXT(AE502,"0.#"),1)=".",FALSE,TRUE)</formula>
    </cfRule>
    <cfRule type="expression" dxfId="2194" priority="1636">
      <formula>IF(RIGHT(TEXT(AE502,"0.#"),1)=".",TRUE,FALSE)</formula>
    </cfRule>
  </conditionalFormatting>
  <conditionalFormatting sqref="AE503">
    <cfRule type="expression" dxfId="2193" priority="1633">
      <formula>IF(RIGHT(TEXT(AE503,"0.#"),1)=".",FALSE,TRUE)</formula>
    </cfRule>
    <cfRule type="expression" dxfId="2192" priority="1634">
      <formula>IF(RIGHT(TEXT(AE503,"0.#"),1)=".",TRUE,FALSE)</formula>
    </cfRule>
  </conditionalFormatting>
  <conditionalFormatting sqref="AU504">
    <cfRule type="expression" dxfId="2191" priority="1619">
      <formula>IF(RIGHT(TEXT(AU504,"0.#"),1)=".",FALSE,TRUE)</formula>
    </cfRule>
    <cfRule type="expression" dxfId="2190" priority="1620">
      <formula>IF(RIGHT(TEXT(AU504,"0.#"),1)=".",TRUE,FALSE)</formula>
    </cfRule>
  </conditionalFormatting>
  <conditionalFormatting sqref="AU502">
    <cfRule type="expression" dxfId="2189" priority="1623">
      <formula>IF(RIGHT(TEXT(AU502,"0.#"),1)=".",FALSE,TRUE)</formula>
    </cfRule>
    <cfRule type="expression" dxfId="2188" priority="1624">
      <formula>IF(RIGHT(TEXT(AU502,"0.#"),1)=".",TRUE,FALSE)</formula>
    </cfRule>
  </conditionalFormatting>
  <conditionalFormatting sqref="AU503">
    <cfRule type="expression" dxfId="2187" priority="1621">
      <formula>IF(RIGHT(TEXT(AU503,"0.#"),1)=".",FALSE,TRUE)</formula>
    </cfRule>
    <cfRule type="expression" dxfId="2186" priority="1622">
      <formula>IF(RIGHT(TEXT(AU503,"0.#"),1)=".",TRUE,FALSE)</formula>
    </cfRule>
  </conditionalFormatting>
  <conditionalFormatting sqref="AQ502">
    <cfRule type="expression" dxfId="2185" priority="1607">
      <formula>IF(RIGHT(TEXT(AQ502,"0.#"),1)=".",FALSE,TRUE)</formula>
    </cfRule>
    <cfRule type="expression" dxfId="2184" priority="1608">
      <formula>IF(RIGHT(TEXT(AQ502,"0.#"),1)=".",TRUE,FALSE)</formula>
    </cfRule>
  </conditionalFormatting>
  <conditionalFormatting sqref="AQ503">
    <cfRule type="expression" dxfId="2183" priority="1611">
      <formula>IF(RIGHT(TEXT(AQ503,"0.#"),1)=".",FALSE,TRUE)</formula>
    </cfRule>
    <cfRule type="expression" dxfId="2182" priority="1612">
      <formula>IF(RIGHT(TEXT(AQ503,"0.#"),1)=".",TRUE,FALSE)</formula>
    </cfRule>
  </conditionalFormatting>
  <conditionalFormatting sqref="AQ504">
    <cfRule type="expression" dxfId="2181" priority="1609">
      <formula>IF(RIGHT(TEXT(AQ504,"0.#"),1)=".",FALSE,TRUE)</formula>
    </cfRule>
    <cfRule type="expression" dxfId="2180" priority="1610">
      <formula>IF(RIGHT(TEXT(AQ504,"0.#"),1)=".",TRUE,FALSE)</formula>
    </cfRule>
  </conditionalFormatting>
  <conditionalFormatting sqref="AE509">
    <cfRule type="expression" dxfId="2179" priority="1601">
      <formula>IF(RIGHT(TEXT(AE509,"0.#"),1)=".",FALSE,TRUE)</formula>
    </cfRule>
    <cfRule type="expression" dxfId="2178" priority="1602">
      <formula>IF(RIGHT(TEXT(AE509,"0.#"),1)=".",TRUE,FALSE)</formula>
    </cfRule>
  </conditionalFormatting>
  <conditionalFormatting sqref="AE507">
    <cfRule type="expression" dxfId="2177" priority="1605">
      <formula>IF(RIGHT(TEXT(AE507,"0.#"),1)=".",FALSE,TRUE)</formula>
    </cfRule>
    <cfRule type="expression" dxfId="2176" priority="1606">
      <formula>IF(RIGHT(TEXT(AE507,"0.#"),1)=".",TRUE,FALSE)</formula>
    </cfRule>
  </conditionalFormatting>
  <conditionalFormatting sqref="AE508">
    <cfRule type="expression" dxfId="2175" priority="1603">
      <formula>IF(RIGHT(TEXT(AE508,"0.#"),1)=".",FALSE,TRUE)</formula>
    </cfRule>
    <cfRule type="expression" dxfId="2174" priority="1604">
      <formula>IF(RIGHT(TEXT(AE508,"0.#"),1)=".",TRUE,FALSE)</formula>
    </cfRule>
  </conditionalFormatting>
  <conditionalFormatting sqref="AU509">
    <cfRule type="expression" dxfId="2173" priority="1589">
      <formula>IF(RIGHT(TEXT(AU509,"0.#"),1)=".",FALSE,TRUE)</formula>
    </cfRule>
    <cfRule type="expression" dxfId="2172" priority="1590">
      <formula>IF(RIGHT(TEXT(AU509,"0.#"),1)=".",TRUE,FALSE)</formula>
    </cfRule>
  </conditionalFormatting>
  <conditionalFormatting sqref="AU507">
    <cfRule type="expression" dxfId="2171" priority="1593">
      <formula>IF(RIGHT(TEXT(AU507,"0.#"),1)=".",FALSE,TRUE)</formula>
    </cfRule>
    <cfRule type="expression" dxfId="2170" priority="1594">
      <formula>IF(RIGHT(TEXT(AU507,"0.#"),1)=".",TRUE,FALSE)</formula>
    </cfRule>
  </conditionalFormatting>
  <conditionalFormatting sqref="AU508">
    <cfRule type="expression" dxfId="2169" priority="1591">
      <formula>IF(RIGHT(TEXT(AU508,"0.#"),1)=".",FALSE,TRUE)</formula>
    </cfRule>
    <cfRule type="expression" dxfId="2168" priority="1592">
      <formula>IF(RIGHT(TEXT(AU508,"0.#"),1)=".",TRUE,FALSE)</formula>
    </cfRule>
  </conditionalFormatting>
  <conditionalFormatting sqref="AQ507">
    <cfRule type="expression" dxfId="2167" priority="1577">
      <formula>IF(RIGHT(TEXT(AQ507,"0.#"),1)=".",FALSE,TRUE)</formula>
    </cfRule>
    <cfRule type="expression" dxfId="2166" priority="1578">
      <formula>IF(RIGHT(TEXT(AQ507,"0.#"),1)=".",TRUE,FALSE)</formula>
    </cfRule>
  </conditionalFormatting>
  <conditionalFormatting sqref="AQ508">
    <cfRule type="expression" dxfId="2165" priority="1581">
      <formula>IF(RIGHT(TEXT(AQ508,"0.#"),1)=".",FALSE,TRUE)</formula>
    </cfRule>
    <cfRule type="expression" dxfId="2164" priority="1582">
      <formula>IF(RIGHT(TEXT(AQ508,"0.#"),1)=".",TRUE,FALSE)</formula>
    </cfRule>
  </conditionalFormatting>
  <conditionalFormatting sqref="AQ509">
    <cfRule type="expression" dxfId="2163" priority="1579">
      <formula>IF(RIGHT(TEXT(AQ509,"0.#"),1)=".",FALSE,TRUE)</formula>
    </cfRule>
    <cfRule type="expression" dxfId="2162" priority="1580">
      <formula>IF(RIGHT(TEXT(AQ509,"0.#"),1)=".",TRUE,FALSE)</formula>
    </cfRule>
  </conditionalFormatting>
  <conditionalFormatting sqref="AE465">
    <cfRule type="expression" dxfId="2161" priority="1871">
      <formula>IF(RIGHT(TEXT(AE465,"0.#"),1)=".",FALSE,TRUE)</formula>
    </cfRule>
    <cfRule type="expression" dxfId="2160" priority="1872">
      <formula>IF(RIGHT(TEXT(AE465,"0.#"),1)=".",TRUE,FALSE)</formula>
    </cfRule>
  </conditionalFormatting>
  <conditionalFormatting sqref="AE463">
    <cfRule type="expression" dxfId="2159" priority="1875">
      <formula>IF(RIGHT(TEXT(AE463,"0.#"),1)=".",FALSE,TRUE)</formula>
    </cfRule>
    <cfRule type="expression" dxfId="2158" priority="1876">
      <formula>IF(RIGHT(TEXT(AE463,"0.#"),1)=".",TRUE,FALSE)</formula>
    </cfRule>
  </conditionalFormatting>
  <conditionalFormatting sqref="AE464">
    <cfRule type="expression" dxfId="2157" priority="1873">
      <formula>IF(RIGHT(TEXT(AE464,"0.#"),1)=".",FALSE,TRUE)</formula>
    </cfRule>
    <cfRule type="expression" dxfId="2156" priority="1874">
      <formula>IF(RIGHT(TEXT(AE464,"0.#"),1)=".",TRUE,FALSE)</formula>
    </cfRule>
  </conditionalFormatting>
  <conditionalFormatting sqref="AM465">
    <cfRule type="expression" dxfId="2155" priority="1865">
      <formula>IF(RIGHT(TEXT(AM465,"0.#"),1)=".",FALSE,TRUE)</formula>
    </cfRule>
    <cfRule type="expression" dxfId="2154" priority="1866">
      <formula>IF(RIGHT(TEXT(AM465,"0.#"),1)=".",TRUE,FALSE)</formula>
    </cfRule>
  </conditionalFormatting>
  <conditionalFormatting sqref="AM463">
    <cfRule type="expression" dxfId="2153" priority="1869">
      <formula>IF(RIGHT(TEXT(AM463,"0.#"),1)=".",FALSE,TRUE)</formula>
    </cfRule>
    <cfRule type="expression" dxfId="2152" priority="1870">
      <formula>IF(RIGHT(TEXT(AM463,"0.#"),1)=".",TRUE,FALSE)</formula>
    </cfRule>
  </conditionalFormatting>
  <conditionalFormatting sqref="AM464">
    <cfRule type="expression" dxfId="2151" priority="1867">
      <formula>IF(RIGHT(TEXT(AM464,"0.#"),1)=".",FALSE,TRUE)</formula>
    </cfRule>
    <cfRule type="expression" dxfId="2150" priority="1868">
      <formula>IF(RIGHT(TEXT(AM464,"0.#"),1)=".",TRUE,FALSE)</formula>
    </cfRule>
  </conditionalFormatting>
  <conditionalFormatting sqref="AU465">
    <cfRule type="expression" dxfId="2149" priority="1859">
      <formula>IF(RIGHT(TEXT(AU465,"0.#"),1)=".",FALSE,TRUE)</formula>
    </cfRule>
    <cfRule type="expression" dxfId="2148" priority="1860">
      <formula>IF(RIGHT(TEXT(AU465,"0.#"),1)=".",TRUE,FALSE)</formula>
    </cfRule>
  </conditionalFormatting>
  <conditionalFormatting sqref="AU463">
    <cfRule type="expression" dxfId="2147" priority="1863">
      <formula>IF(RIGHT(TEXT(AU463,"0.#"),1)=".",FALSE,TRUE)</formula>
    </cfRule>
    <cfRule type="expression" dxfId="2146" priority="1864">
      <formula>IF(RIGHT(TEXT(AU463,"0.#"),1)=".",TRUE,FALSE)</formula>
    </cfRule>
  </conditionalFormatting>
  <conditionalFormatting sqref="AU464">
    <cfRule type="expression" dxfId="2145" priority="1861">
      <formula>IF(RIGHT(TEXT(AU464,"0.#"),1)=".",FALSE,TRUE)</formula>
    </cfRule>
    <cfRule type="expression" dxfId="2144" priority="1862">
      <formula>IF(RIGHT(TEXT(AU464,"0.#"),1)=".",TRUE,FALSE)</formula>
    </cfRule>
  </conditionalFormatting>
  <conditionalFormatting sqref="AI465">
    <cfRule type="expression" dxfId="2143" priority="1853">
      <formula>IF(RIGHT(TEXT(AI465,"0.#"),1)=".",FALSE,TRUE)</formula>
    </cfRule>
    <cfRule type="expression" dxfId="2142" priority="1854">
      <formula>IF(RIGHT(TEXT(AI465,"0.#"),1)=".",TRUE,FALSE)</formula>
    </cfRule>
  </conditionalFormatting>
  <conditionalFormatting sqref="AI463">
    <cfRule type="expression" dxfId="2141" priority="1857">
      <formula>IF(RIGHT(TEXT(AI463,"0.#"),1)=".",FALSE,TRUE)</formula>
    </cfRule>
    <cfRule type="expression" dxfId="2140" priority="1858">
      <formula>IF(RIGHT(TEXT(AI463,"0.#"),1)=".",TRUE,FALSE)</formula>
    </cfRule>
  </conditionalFormatting>
  <conditionalFormatting sqref="AI464">
    <cfRule type="expression" dxfId="2139" priority="1855">
      <formula>IF(RIGHT(TEXT(AI464,"0.#"),1)=".",FALSE,TRUE)</formula>
    </cfRule>
    <cfRule type="expression" dxfId="2138" priority="1856">
      <formula>IF(RIGHT(TEXT(AI464,"0.#"),1)=".",TRUE,FALSE)</formula>
    </cfRule>
  </conditionalFormatting>
  <conditionalFormatting sqref="AQ463">
    <cfRule type="expression" dxfId="2137" priority="1847">
      <formula>IF(RIGHT(TEXT(AQ463,"0.#"),1)=".",FALSE,TRUE)</formula>
    </cfRule>
    <cfRule type="expression" dxfId="2136" priority="1848">
      <formula>IF(RIGHT(TEXT(AQ463,"0.#"),1)=".",TRUE,FALSE)</formula>
    </cfRule>
  </conditionalFormatting>
  <conditionalFormatting sqref="AQ464">
    <cfRule type="expression" dxfId="2135" priority="1851">
      <formula>IF(RIGHT(TEXT(AQ464,"0.#"),1)=".",FALSE,TRUE)</formula>
    </cfRule>
    <cfRule type="expression" dxfId="2134" priority="1852">
      <formula>IF(RIGHT(TEXT(AQ464,"0.#"),1)=".",TRUE,FALSE)</formula>
    </cfRule>
  </conditionalFormatting>
  <conditionalFormatting sqref="AQ465">
    <cfRule type="expression" dxfId="2133" priority="1849">
      <formula>IF(RIGHT(TEXT(AQ465,"0.#"),1)=".",FALSE,TRUE)</formula>
    </cfRule>
    <cfRule type="expression" dxfId="2132" priority="1850">
      <formula>IF(RIGHT(TEXT(AQ465,"0.#"),1)=".",TRUE,FALSE)</formula>
    </cfRule>
  </conditionalFormatting>
  <conditionalFormatting sqref="AE470">
    <cfRule type="expression" dxfId="2131" priority="1841">
      <formula>IF(RIGHT(TEXT(AE470,"0.#"),1)=".",FALSE,TRUE)</formula>
    </cfRule>
    <cfRule type="expression" dxfId="2130" priority="1842">
      <formula>IF(RIGHT(TEXT(AE470,"0.#"),1)=".",TRUE,FALSE)</formula>
    </cfRule>
  </conditionalFormatting>
  <conditionalFormatting sqref="AE468">
    <cfRule type="expression" dxfId="2129" priority="1845">
      <formula>IF(RIGHT(TEXT(AE468,"0.#"),1)=".",FALSE,TRUE)</formula>
    </cfRule>
    <cfRule type="expression" dxfId="2128" priority="1846">
      <formula>IF(RIGHT(TEXT(AE468,"0.#"),1)=".",TRUE,FALSE)</formula>
    </cfRule>
  </conditionalFormatting>
  <conditionalFormatting sqref="AE469">
    <cfRule type="expression" dxfId="2127" priority="1843">
      <formula>IF(RIGHT(TEXT(AE469,"0.#"),1)=".",FALSE,TRUE)</formula>
    </cfRule>
    <cfRule type="expression" dxfId="2126" priority="1844">
      <formula>IF(RIGHT(TEXT(AE469,"0.#"),1)=".",TRUE,FALSE)</formula>
    </cfRule>
  </conditionalFormatting>
  <conditionalFormatting sqref="AM470">
    <cfRule type="expression" dxfId="2125" priority="1835">
      <formula>IF(RIGHT(TEXT(AM470,"0.#"),1)=".",FALSE,TRUE)</formula>
    </cfRule>
    <cfRule type="expression" dxfId="2124" priority="1836">
      <formula>IF(RIGHT(TEXT(AM470,"0.#"),1)=".",TRUE,FALSE)</formula>
    </cfRule>
  </conditionalFormatting>
  <conditionalFormatting sqref="AM468">
    <cfRule type="expression" dxfId="2123" priority="1839">
      <formula>IF(RIGHT(TEXT(AM468,"0.#"),1)=".",FALSE,TRUE)</formula>
    </cfRule>
    <cfRule type="expression" dxfId="2122" priority="1840">
      <formula>IF(RIGHT(TEXT(AM468,"0.#"),1)=".",TRUE,FALSE)</formula>
    </cfRule>
  </conditionalFormatting>
  <conditionalFormatting sqref="AM469">
    <cfRule type="expression" dxfId="2121" priority="1837">
      <formula>IF(RIGHT(TEXT(AM469,"0.#"),1)=".",FALSE,TRUE)</formula>
    </cfRule>
    <cfRule type="expression" dxfId="2120" priority="1838">
      <formula>IF(RIGHT(TEXT(AM469,"0.#"),1)=".",TRUE,FALSE)</formula>
    </cfRule>
  </conditionalFormatting>
  <conditionalFormatting sqref="AU470">
    <cfRule type="expression" dxfId="2119" priority="1829">
      <formula>IF(RIGHT(TEXT(AU470,"0.#"),1)=".",FALSE,TRUE)</formula>
    </cfRule>
    <cfRule type="expression" dxfId="2118" priority="1830">
      <formula>IF(RIGHT(TEXT(AU470,"0.#"),1)=".",TRUE,FALSE)</formula>
    </cfRule>
  </conditionalFormatting>
  <conditionalFormatting sqref="AU468">
    <cfRule type="expression" dxfId="2117" priority="1833">
      <formula>IF(RIGHT(TEXT(AU468,"0.#"),1)=".",FALSE,TRUE)</formula>
    </cfRule>
    <cfRule type="expression" dxfId="2116" priority="1834">
      <formula>IF(RIGHT(TEXT(AU468,"0.#"),1)=".",TRUE,FALSE)</formula>
    </cfRule>
  </conditionalFormatting>
  <conditionalFormatting sqref="AU469">
    <cfRule type="expression" dxfId="2115" priority="1831">
      <formula>IF(RIGHT(TEXT(AU469,"0.#"),1)=".",FALSE,TRUE)</formula>
    </cfRule>
    <cfRule type="expression" dxfId="2114" priority="1832">
      <formula>IF(RIGHT(TEXT(AU469,"0.#"),1)=".",TRUE,FALSE)</formula>
    </cfRule>
  </conditionalFormatting>
  <conditionalFormatting sqref="AI470">
    <cfRule type="expression" dxfId="2113" priority="1823">
      <formula>IF(RIGHT(TEXT(AI470,"0.#"),1)=".",FALSE,TRUE)</formula>
    </cfRule>
    <cfRule type="expression" dxfId="2112" priority="1824">
      <formula>IF(RIGHT(TEXT(AI470,"0.#"),1)=".",TRUE,FALSE)</formula>
    </cfRule>
  </conditionalFormatting>
  <conditionalFormatting sqref="AI468">
    <cfRule type="expression" dxfId="2111" priority="1827">
      <formula>IF(RIGHT(TEXT(AI468,"0.#"),1)=".",FALSE,TRUE)</formula>
    </cfRule>
    <cfRule type="expression" dxfId="2110" priority="1828">
      <formula>IF(RIGHT(TEXT(AI468,"0.#"),1)=".",TRUE,FALSE)</formula>
    </cfRule>
  </conditionalFormatting>
  <conditionalFormatting sqref="AI469">
    <cfRule type="expression" dxfId="2109" priority="1825">
      <formula>IF(RIGHT(TEXT(AI469,"0.#"),1)=".",FALSE,TRUE)</formula>
    </cfRule>
    <cfRule type="expression" dxfId="2108" priority="1826">
      <formula>IF(RIGHT(TEXT(AI469,"0.#"),1)=".",TRUE,FALSE)</formula>
    </cfRule>
  </conditionalFormatting>
  <conditionalFormatting sqref="AQ468">
    <cfRule type="expression" dxfId="2107" priority="1817">
      <formula>IF(RIGHT(TEXT(AQ468,"0.#"),1)=".",FALSE,TRUE)</formula>
    </cfRule>
    <cfRule type="expression" dxfId="2106" priority="1818">
      <formula>IF(RIGHT(TEXT(AQ468,"0.#"),1)=".",TRUE,FALSE)</formula>
    </cfRule>
  </conditionalFormatting>
  <conditionalFormatting sqref="AQ469">
    <cfRule type="expression" dxfId="2105" priority="1821">
      <formula>IF(RIGHT(TEXT(AQ469,"0.#"),1)=".",FALSE,TRUE)</formula>
    </cfRule>
    <cfRule type="expression" dxfId="2104" priority="1822">
      <formula>IF(RIGHT(TEXT(AQ469,"0.#"),1)=".",TRUE,FALSE)</formula>
    </cfRule>
  </conditionalFormatting>
  <conditionalFormatting sqref="AQ470">
    <cfRule type="expression" dxfId="2103" priority="1819">
      <formula>IF(RIGHT(TEXT(AQ470,"0.#"),1)=".",FALSE,TRUE)</formula>
    </cfRule>
    <cfRule type="expression" dxfId="2102" priority="1820">
      <formula>IF(RIGHT(TEXT(AQ470,"0.#"),1)=".",TRUE,FALSE)</formula>
    </cfRule>
  </conditionalFormatting>
  <conditionalFormatting sqref="AE475">
    <cfRule type="expression" dxfId="2101" priority="1811">
      <formula>IF(RIGHT(TEXT(AE475,"0.#"),1)=".",FALSE,TRUE)</formula>
    </cfRule>
    <cfRule type="expression" dxfId="2100" priority="1812">
      <formula>IF(RIGHT(TEXT(AE475,"0.#"),1)=".",TRUE,FALSE)</formula>
    </cfRule>
  </conditionalFormatting>
  <conditionalFormatting sqref="AE473">
    <cfRule type="expression" dxfId="2099" priority="1815">
      <formula>IF(RIGHT(TEXT(AE473,"0.#"),1)=".",FALSE,TRUE)</formula>
    </cfRule>
    <cfRule type="expression" dxfId="2098" priority="1816">
      <formula>IF(RIGHT(TEXT(AE473,"0.#"),1)=".",TRUE,FALSE)</formula>
    </cfRule>
  </conditionalFormatting>
  <conditionalFormatting sqref="AE474">
    <cfRule type="expression" dxfId="2097" priority="1813">
      <formula>IF(RIGHT(TEXT(AE474,"0.#"),1)=".",FALSE,TRUE)</formula>
    </cfRule>
    <cfRule type="expression" dxfId="2096" priority="1814">
      <formula>IF(RIGHT(TEXT(AE474,"0.#"),1)=".",TRUE,FALSE)</formula>
    </cfRule>
  </conditionalFormatting>
  <conditionalFormatting sqref="AM475">
    <cfRule type="expression" dxfId="2095" priority="1805">
      <formula>IF(RIGHT(TEXT(AM475,"0.#"),1)=".",FALSE,TRUE)</formula>
    </cfRule>
    <cfRule type="expression" dxfId="2094" priority="1806">
      <formula>IF(RIGHT(TEXT(AM475,"0.#"),1)=".",TRUE,FALSE)</formula>
    </cfRule>
  </conditionalFormatting>
  <conditionalFormatting sqref="AM473">
    <cfRule type="expression" dxfId="2093" priority="1809">
      <formula>IF(RIGHT(TEXT(AM473,"0.#"),1)=".",FALSE,TRUE)</formula>
    </cfRule>
    <cfRule type="expression" dxfId="2092" priority="1810">
      <formula>IF(RIGHT(TEXT(AM473,"0.#"),1)=".",TRUE,FALSE)</formula>
    </cfRule>
  </conditionalFormatting>
  <conditionalFormatting sqref="AM474">
    <cfRule type="expression" dxfId="2091" priority="1807">
      <formula>IF(RIGHT(TEXT(AM474,"0.#"),1)=".",FALSE,TRUE)</formula>
    </cfRule>
    <cfRule type="expression" dxfId="2090" priority="1808">
      <formula>IF(RIGHT(TEXT(AM474,"0.#"),1)=".",TRUE,FALSE)</formula>
    </cfRule>
  </conditionalFormatting>
  <conditionalFormatting sqref="AU475">
    <cfRule type="expression" dxfId="2089" priority="1799">
      <formula>IF(RIGHT(TEXT(AU475,"0.#"),1)=".",FALSE,TRUE)</formula>
    </cfRule>
    <cfRule type="expression" dxfId="2088" priority="1800">
      <formula>IF(RIGHT(TEXT(AU475,"0.#"),1)=".",TRUE,FALSE)</formula>
    </cfRule>
  </conditionalFormatting>
  <conditionalFormatting sqref="AU473">
    <cfRule type="expression" dxfId="2087" priority="1803">
      <formula>IF(RIGHT(TEXT(AU473,"0.#"),1)=".",FALSE,TRUE)</formula>
    </cfRule>
    <cfRule type="expression" dxfId="2086" priority="1804">
      <formula>IF(RIGHT(TEXT(AU473,"0.#"),1)=".",TRUE,FALSE)</formula>
    </cfRule>
  </conditionalFormatting>
  <conditionalFormatting sqref="AU474">
    <cfRule type="expression" dxfId="2085" priority="1801">
      <formula>IF(RIGHT(TEXT(AU474,"0.#"),1)=".",FALSE,TRUE)</formula>
    </cfRule>
    <cfRule type="expression" dxfId="2084" priority="1802">
      <formula>IF(RIGHT(TEXT(AU474,"0.#"),1)=".",TRUE,FALSE)</formula>
    </cfRule>
  </conditionalFormatting>
  <conditionalFormatting sqref="AI475">
    <cfRule type="expression" dxfId="2083" priority="1793">
      <formula>IF(RIGHT(TEXT(AI475,"0.#"),1)=".",FALSE,TRUE)</formula>
    </cfRule>
    <cfRule type="expression" dxfId="2082" priority="1794">
      <formula>IF(RIGHT(TEXT(AI475,"0.#"),1)=".",TRUE,FALSE)</formula>
    </cfRule>
  </conditionalFormatting>
  <conditionalFormatting sqref="AI473">
    <cfRule type="expression" dxfId="2081" priority="1797">
      <formula>IF(RIGHT(TEXT(AI473,"0.#"),1)=".",FALSE,TRUE)</formula>
    </cfRule>
    <cfRule type="expression" dxfId="2080" priority="1798">
      <formula>IF(RIGHT(TEXT(AI473,"0.#"),1)=".",TRUE,FALSE)</formula>
    </cfRule>
  </conditionalFormatting>
  <conditionalFormatting sqref="AI474">
    <cfRule type="expression" dxfId="2079" priority="1795">
      <formula>IF(RIGHT(TEXT(AI474,"0.#"),1)=".",FALSE,TRUE)</formula>
    </cfRule>
    <cfRule type="expression" dxfId="2078" priority="1796">
      <formula>IF(RIGHT(TEXT(AI474,"0.#"),1)=".",TRUE,FALSE)</formula>
    </cfRule>
  </conditionalFormatting>
  <conditionalFormatting sqref="AQ473">
    <cfRule type="expression" dxfId="2077" priority="1787">
      <formula>IF(RIGHT(TEXT(AQ473,"0.#"),1)=".",FALSE,TRUE)</formula>
    </cfRule>
    <cfRule type="expression" dxfId="2076" priority="1788">
      <formula>IF(RIGHT(TEXT(AQ473,"0.#"),1)=".",TRUE,FALSE)</formula>
    </cfRule>
  </conditionalFormatting>
  <conditionalFormatting sqref="AQ474">
    <cfRule type="expression" dxfId="2075" priority="1791">
      <formula>IF(RIGHT(TEXT(AQ474,"0.#"),1)=".",FALSE,TRUE)</formula>
    </cfRule>
    <cfRule type="expression" dxfId="2074" priority="1792">
      <formula>IF(RIGHT(TEXT(AQ474,"0.#"),1)=".",TRUE,FALSE)</formula>
    </cfRule>
  </conditionalFormatting>
  <conditionalFormatting sqref="AQ475">
    <cfRule type="expression" dxfId="2073" priority="1789">
      <formula>IF(RIGHT(TEXT(AQ475,"0.#"),1)=".",FALSE,TRUE)</formula>
    </cfRule>
    <cfRule type="expression" dxfId="2072" priority="1790">
      <formula>IF(RIGHT(TEXT(AQ475,"0.#"),1)=".",TRUE,FALSE)</formula>
    </cfRule>
  </conditionalFormatting>
  <conditionalFormatting sqref="AE480">
    <cfRule type="expression" dxfId="2071" priority="1781">
      <formula>IF(RIGHT(TEXT(AE480,"0.#"),1)=".",FALSE,TRUE)</formula>
    </cfRule>
    <cfRule type="expression" dxfId="2070" priority="1782">
      <formula>IF(RIGHT(TEXT(AE480,"0.#"),1)=".",TRUE,FALSE)</formula>
    </cfRule>
  </conditionalFormatting>
  <conditionalFormatting sqref="AE478">
    <cfRule type="expression" dxfId="2069" priority="1785">
      <formula>IF(RIGHT(TEXT(AE478,"0.#"),1)=".",FALSE,TRUE)</formula>
    </cfRule>
    <cfRule type="expression" dxfId="2068" priority="1786">
      <formula>IF(RIGHT(TEXT(AE478,"0.#"),1)=".",TRUE,FALSE)</formula>
    </cfRule>
  </conditionalFormatting>
  <conditionalFormatting sqref="AE479">
    <cfRule type="expression" dxfId="2067" priority="1783">
      <formula>IF(RIGHT(TEXT(AE479,"0.#"),1)=".",FALSE,TRUE)</formula>
    </cfRule>
    <cfRule type="expression" dxfId="2066" priority="1784">
      <formula>IF(RIGHT(TEXT(AE479,"0.#"),1)=".",TRUE,FALSE)</formula>
    </cfRule>
  </conditionalFormatting>
  <conditionalFormatting sqref="AM480">
    <cfRule type="expression" dxfId="2065" priority="1775">
      <formula>IF(RIGHT(TEXT(AM480,"0.#"),1)=".",FALSE,TRUE)</formula>
    </cfRule>
    <cfRule type="expression" dxfId="2064" priority="1776">
      <formula>IF(RIGHT(TEXT(AM480,"0.#"),1)=".",TRUE,FALSE)</formula>
    </cfRule>
  </conditionalFormatting>
  <conditionalFormatting sqref="AM478">
    <cfRule type="expression" dxfId="2063" priority="1779">
      <formula>IF(RIGHT(TEXT(AM478,"0.#"),1)=".",FALSE,TRUE)</formula>
    </cfRule>
    <cfRule type="expression" dxfId="2062" priority="1780">
      <formula>IF(RIGHT(TEXT(AM478,"0.#"),1)=".",TRUE,FALSE)</formula>
    </cfRule>
  </conditionalFormatting>
  <conditionalFormatting sqref="AM479">
    <cfRule type="expression" dxfId="2061" priority="1777">
      <formula>IF(RIGHT(TEXT(AM479,"0.#"),1)=".",FALSE,TRUE)</formula>
    </cfRule>
    <cfRule type="expression" dxfId="2060" priority="1778">
      <formula>IF(RIGHT(TEXT(AM479,"0.#"),1)=".",TRUE,FALSE)</formula>
    </cfRule>
  </conditionalFormatting>
  <conditionalFormatting sqref="AU480">
    <cfRule type="expression" dxfId="2059" priority="1769">
      <formula>IF(RIGHT(TEXT(AU480,"0.#"),1)=".",FALSE,TRUE)</formula>
    </cfRule>
    <cfRule type="expression" dxfId="2058" priority="1770">
      <formula>IF(RIGHT(TEXT(AU480,"0.#"),1)=".",TRUE,FALSE)</formula>
    </cfRule>
  </conditionalFormatting>
  <conditionalFormatting sqref="AU478">
    <cfRule type="expression" dxfId="2057" priority="1773">
      <formula>IF(RIGHT(TEXT(AU478,"0.#"),1)=".",FALSE,TRUE)</formula>
    </cfRule>
    <cfRule type="expression" dxfId="2056" priority="1774">
      <formula>IF(RIGHT(TEXT(AU478,"0.#"),1)=".",TRUE,FALSE)</formula>
    </cfRule>
  </conditionalFormatting>
  <conditionalFormatting sqref="AU479">
    <cfRule type="expression" dxfId="2055" priority="1771">
      <formula>IF(RIGHT(TEXT(AU479,"0.#"),1)=".",FALSE,TRUE)</formula>
    </cfRule>
    <cfRule type="expression" dxfId="2054" priority="1772">
      <formula>IF(RIGHT(TEXT(AU479,"0.#"),1)=".",TRUE,FALSE)</formula>
    </cfRule>
  </conditionalFormatting>
  <conditionalFormatting sqref="AI480">
    <cfRule type="expression" dxfId="2053" priority="1763">
      <formula>IF(RIGHT(TEXT(AI480,"0.#"),1)=".",FALSE,TRUE)</formula>
    </cfRule>
    <cfRule type="expression" dxfId="2052" priority="1764">
      <formula>IF(RIGHT(TEXT(AI480,"0.#"),1)=".",TRUE,FALSE)</formula>
    </cfRule>
  </conditionalFormatting>
  <conditionalFormatting sqref="AI478">
    <cfRule type="expression" dxfId="2051" priority="1767">
      <formula>IF(RIGHT(TEXT(AI478,"0.#"),1)=".",FALSE,TRUE)</formula>
    </cfRule>
    <cfRule type="expression" dxfId="2050" priority="1768">
      <formula>IF(RIGHT(TEXT(AI478,"0.#"),1)=".",TRUE,FALSE)</formula>
    </cfRule>
  </conditionalFormatting>
  <conditionalFormatting sqref="AI479">
    <cfRule type="expression" dxfId="2049" priority="1765">
      <formula>IF(RIGHT(TEXT(AI479,"0.#"),1)=".",FALSE,TRUE)</formula>
    </cfRule>
    <cfRule type="expression" dxfId="2048" priority="1766">
      <formula>IF(RIGHT(TEXT(AI479,"0.#"),1)=".",TRUE,FALSE)</formula>
    </cfRule>
  </conditionalFormatting>
  <conditionalFormatting sqref="AQ478">
    <cfRule type="expression" dxfId="2047" priority="1757">
      <formula>IF(RIGHT(TEXT(AQ478,"0.#"),1)=".",FALSE,TRUE)</formula>
    </cfRule>
    <cfRule type="expression" dxfId="2046" priority="1758">
      <formula>IF(RIGHT(TEXT(AQ478,"0.#"),1)=".",TRUE,FALSE)</formula>
    </cfRule>
  </conditionalFormatting>
  <conditionalFormatting sqref="AQ479">
    <cfRule type="expression" dxfId="2045" priority="1761">
      <formula>IF(RIGHT(TEXT(AQ479,"0.#"),1)=".",FALSE,TRUE)</formula>
    </cfRule>
    <cfRule type="expression" dxfId="2044" priority="1762">
      <formula>IF(RIGHT(TEXT(AQ479,"0.#"),1)=".",TRUE,FALSE)</formula>
    </cfRule>
  </conditionalFormatting>
  <conditionalFormatting sqref="AQ480">
    <cfRule type="expression" dxfId="2043" priority="1759">
      <formula>IF(RIGHT(TEXT(AQ480,"0.#"),1)=".",FALSE,TRUE)</formula>
    </cfRule>
    <cfRule type="expression" dxfId="2042" priority="1760">
      <formula>IF(RIGHT(TEXT(AQ480,"0.#"),1)=".",TRUE,FALSE)</formula>
    </cfRule>
  </conditionalFormatting>
  <conditionalFormatting sqref="AM47">
    <cfRule type="expression" dxfId="2041" priority="2051">
      <formula>IF(RIGHT(TEXT(AM47,"0.#"),1)=".",FALSE,TRUE)</formula>
    </cfRule>
    <cfRule type="expression" dxfId="2040" priority="2052">
      <formula>IF(RIGHT(TEXT(AM47,"0.#"),1)=".",TRUE,FALSE)</formula>
    </cfRule>
  </conditionalFormatting>
  <conditionalFormatting sqref="AI46">
    <cfRule type="expression" dxfId="2039" priority="2055">
      <formula>IF(RIGHT(TEXT(AI46,"0.#"),1)=".",FALSE,TRUE)</formula>
    </cfRule>
    <cfRule type="expression" dxfId="2038" priority="2056">
      <formula>IF(RIGHT(TEXT(AI46,"0.#"),1)=".",TRUE,FALSE)</formula>
    </cfRule>
  </conditionalFormatting>
  <conditionalFormatting sqref="AM46">
    <cfRule type="expression" dxfId="2037" priority="2053">
      <formula>IF(RIGHT(TEXT(AM46,"0.#"),1)=".",FALSE,TRUE)</formula>
    </cfRule>
    <cfRule type="expression" dxfId="2036" priority="2054">
      <formula>IF(RIGHT(TEXT(AM46,"0.#"),1)=".",TRUE,FALSE)</formula>
    </cfRule>
  </conditionalFormatting>
  <conditionalFormatting sqref="AU46:AU48">
    <cfRule type="expression" dxfId="2035" priority="2045">
      <formula>IF(RIGHT(TEXT(AU46,"0.#"),1)=".",FALSE,TRUE)</formula>
    </cfRule>
    <cfRule type="expression" dxfId="2034" priority="2046">
      <formula>IF(RIGHT(TEXT(AU46,"0.#"),1)=".",TRUE,FALSE)</formula>
    </cfRule>
  </conditionalFormatting>
  <conditionalFormatting sqref="AQ46:AQ48">
    <cfRule type="expression" dxfId="2033" priority="2047">
      <formula>IF(RIGHT(TEXT(AQ46,"0.#"),1)=".",FALSE,TRUE)</formula>
    </cfRule>
    <cfRule type="expression" dxfId="2032" priority="2048">
      <formula>IF(RIGHT(TEXT(AQ46,"0.#"),1)=".",TRUE,FALSE)</formula>
    </cfRule>
  </conditionalFormatting>
  <conditionalFormatting sqref="AE146:AE147 AI146:AI147 AM146:AM147 AQ146:AQ147 AU146:AU147">
    <cfRule type="expression" dxfId="2031" priority="2039">
      <formula>IF(RIGHT(TEXT(AE146,"0.#"),1)=".",FALSE,TRUE)</formula>
    </cfRule>
    <cfRule type="expression" dxfId="2030" priority="2040">
      <formula>IF(RIGHT(TEXT(AE146,"0.#"),1)=".",TRUE,FALSE)</formula>
    </cfRule>
  </conditionalFormatting>
  <conditionalFormatting sqref="AQ138:AQ139 AU138:AU139">
    <cfRule type="expression" dxfId="2029" priority="2043">
      <formula>IF(RIGHT(TEXT(AQ138,"0.#"),1)=".",FALSE,TRUE)</formula>
    </cfRule>
    <cfRule type="expression" dxfId="2028" priority="2044">
      <formula>IF(RIGHT(TEXT(AQ138,"0.#"),1)=".",TRUE,FALSE)</formula>
    </cfRule>
  </conditionalFormatting>
  <conditionalFormatting sqref="AQ142:AQ143 AU142:AU143">
    <cfRule type="expression" dxfId="2027" priority="2041">
      <formula>IF(RIGHT(TEXT(AQ142,"0.#"),1)=".",FALSE,TRUE)</formula>
    </cfRule>
    <cfRule type="expression" dxfId="2026" priority="2042">
      <formula>IF(RIGHT(TEXT(AQ142,"0.#"),1)=".",TRUE,FALSE)</formula>
    </cfRule>
  </conditionalFormatting>
  <conditionalFormatting sqref="AE198:AE199 AI198:AI199 AM198:AM199 AQ198:AQ199 AU198:AU199">
    <cfRule type="expression" dxfId="2025" priority="2033">
      <formula>IF(RIGHT(TEXT(AE198,"0.#"),1)=".",FALSE,TRUE)</formula>
    </cfRule>
    <cfRule type="expression" dxfId="2024" priority="2034">
      <formula>IF(RIGHT(TEXT(AE198,"0.#"),1)=".",TRUE,FALSE)</formula>
    </cfRule>
  </conditionalFormatting>
  <conditionalFormatting sqref="AE150:AE151 AI150:AI151 AM150:AM151 AQ150:AQ151 AU150:AU151">
    <cfRule type="expression" dxfId="2023" priority="2037">
      <formula>IF(RIGHT(TEXT(AE150,"0.#"),1)=".",FALSE,TRUE)</formula>
    </cfRule>
    <cfRule type="expression" dxfId="2022" priority="2038">
      <formula>IF(RIGHT(TEXT(AE150,"0.#"),1)=".",TRUE,FALSE)</formula>
    </cfRule>
  </conditionalFormatting>
  <conditionalFormatting sqref="AE194:AE195 AI194:AI195 AM194:AM195 AQ194:AQ195 AU194:AU195">
    <cfRule type="expression" dxfId="2021" priority="2035">
      <formula>IF(RIGHT(TEXT(AE194,"0.#"),1)=".",FALSE,TRUE)</formula>
    </cfRule>
    <cfRule type="expression" dxfId="2020" priority="2036">
      <formula>IF(RIGHT(TEXT(AE194,"0.#"),1)=".",TRUE,FALSE)</formula>
    </cfRule>
  </conditionalFormatting>
  <conditionalFormatting sqref="AE210:AE211 AI210:AI211 AM210:AM211 AQ210:AQ211 AU210:AU211">
    <cfRule type="expression" dxfId="2019" priority="2027">
      <formula>IF(RIGHT(TEXT(AE210,"0.#"),1)=".",FALSE,TRUE)</formula>
    </cfRule>
    <cfRule type="expression" dxfId="2018" priority="2028">
      <formula>IF(RIGHT(TEXT(AE210,"0.#"),1)=".",TRUE,FALSE)</formula>
    </cfRule>
  </conditionalFormatting>
  <conditionalFormatting sqref="AE202:AE203 AI202:AI203 AM202:AM203 AQ202:AQ203 AU202:AU203">
    <cfRule type="expression" dxfId="2017" priority="2031">
      <formula>IF(RIGHT(TEXT(AE202,"0.#"),1)=".",FALSE,TRUE)</formula>
    </cfRule>
    <cfRule type="expression" dxfId="2016" priority="2032">
      <formula>IF(RIGHT(TEXT(AE202,"0.#"),1)=".",TRUE,FALSE)</formula>
    </cfRule>
  </conditionalFormatting>
  <conditionalFormatting sqref="AE206:AE207 AI206:AI207 AM206:AM207 AQ206:AQ207 AU206:AU207">
    <cfRule type="expression" dxfId="2015" priority="2029">
      <formula>IF(RIGHT(TEXT(AE206,"0.#"),1)=".",FALSE,TRUE)</formula>
    </cfRule>
    <cfRule type="expression" dxfId="2014" priority="2030">
      <formula>IF(RIGHT(TEXT(AE206,"0.#"),1)=".",TRUE,FALSE)</formula>
    </cfRule>
  </conditionalFormatting>
  <conditionalFormatting sqref="AE262:AE263 AI262:AI263 AM262:AM263 AQ262:AQ263 AU262:AU263">
    <cfRule type="expression" dxfId="2013" priority="2021">
      <formula>IF(RIGHT(TEXT(AE262,"0.#"),1)=".",FALSE,TRUE)</formula>
    </cfRule>
    <cfRule type="expression" dxfId="2012" priority="2022">
      <formula>IF(RIGHT(TEXT(AE262,"0.#"),1)=".",TRUE,FALSE)</formula>
    </cfRule>
  </conditionalFormatting>
  <conditionalFormatting sqref="AE254:AE255 AI254:AI255 AM254:AM255 AQ254:AQ255 AU254:AU255">
    <cfRule type="expression" dxfId="2011" priority="2025">
      <formula>IF(RIGHT(TEXT(AE254,"0.#"),1)=".",FALSE,TRUE)</formula>
    </cfRule>
    <cfRule type="expression" dxfId="2010" priority="2026">
      <formula>IF(RIGHT(TEXT(AE254,"0.#"),1)=".",TRUE,FALSE)</formula>
    </cfRule>
  </conditionalFormatting>
  <conditionalFormatting sqref="AE258:AE259 AI258:AI259 AM258:AM259 AQ258:AQ259 AU258:AU259">
    <cfRule type="expression" dxfId="2009" priority="2023">
      <formula>IF(RIGHT(TEXT(AE258,"0.#"),1)=".",FALSE,TRUE)</formula>
    </cfRule>
    <cfRule type="expression" dxfId="2008" priority="2024">
      <formula>IF(RIGHT(TEXT(AE258,"0.#"),1)=".",TRUE,FALSE)</formula>
    </cfRule>
  </conditionalFormatting>
  <conditionalFormatting sqref="AE314:AE315 AI314:AI315 AM314:AM315 AQ314:AQ315 AU314:AU315">
    <cfRule type="expression" dxfId="2007" priority="2015">
      <formula>IF(RIGHT(TEXT(AE314,"0.#"),1)=".",FALSE,TRUE)</formula>
    </cfRule>
    <cfRule type="expression" dxfId="2006" priority="2016">
      <formula>IF(RIGHT(TEXT(AE314,"0.#"),1)=".",TRUE,FALSE)</formula>
    </cfRule>
  </conditionalFormatting>
  <conditionalFormatting sqref="AE266:AE267 AI266:AI267 AM266:AM267 AQ266:AQ267 AU266:AU267">
    <cfRule type="expression" dxfId="2005" priority="2019">
      <formula>IF(RIGHT(TEXT(AE266,"0.#"),1)=".",FALSE,TRUE)</formula>
    </cfRule>
    <cfRule type="expression" dxfId="2004" priority="2020">
      <formula>IF(RIGHT(TEXT(AE266,"0.#"),1)=".",TRUE,FALSE)</formula>
    </cfRule>
  </conditionalFormatting>
  <conditionalFormatting sqref="AE270:AE271 AI270:AI271 AM270:AM271 AQ270:AQ271 AU270:AU271">
    <cfRule type="expression" dxfId="2003" priority="2017">
      <formula>IF(RIGHT(TEXT(AE270,"0.#"),1)=".",FALSE,TRUE)</formula>
    </cfRule>
    <cfRule type="expression" dxfId="2002" priority="2018">
      <formula>IF(RIGHT(TEXT(AE270,"0.#"),1)=".",TRUE,FALSE)</formula>
    </cfRule>
  </conditionalFormatting>
  <conditionalFormatting sqref="AE326:AE327 AI326:AI327 AM326:AM327 AQ326:AQ327 AU326:AU327">
    <cfRule type="expression" dxfId="2001" priority="2009">
      <formula>IF(RIGHT(TEXT(AE326,"0.#"),1)=".",FALSE,TRUE)</formula>
    </cfRule>
    <cfRule type="expression" dxfId="2000" priority="2010">
      <formula>IF(RIGHT(TEXT(AE326,"0.#"),1)=".",TRUE,FALSE)</formula>
    </cfRule>
  </conditionalFormatting>
  <conditionalFormatting sqref="AE318:AE319 AI318:AI319 AM318:AM319 AQ318:AQ319 AU318:AU319">
    <cfRule type="expression" dxfId="1999" priority="2013">
      <formula>IF(RIGHT(TEXT(AE318,"0.#"),1)=".",FALSE,TRUE)</formula>
    </cfRule>
    <cfRule type="expression" dxfId="1998" priority="2014">
      <formula>IF(RIGHT(TEXT(AE318,"0.#"),1)=".",TRUE,FALSE)</formula>
    </cfRule>
  </conditionalFormatting>
  <conditionalFormatting sqref="AE322:AE323 AI322:AI323 AM322:AM323 AQ322:AQ323 AU322:AU323">
    <cfRule type="expression" dxfId="1997" priority="2011">
      <formula>IF(RIGHT(TEXT(AE322,"0.#"),1)=".",FALSE,TRUE)</formula>
    </cfRule>
    <cfRule type="expression" dxfId="1996" priority="2012">
      <formula>IF(RIGHT(TEXT(AE322,"0.#"),1)=".",TRUE,FALSE)</formula>
    </cfRule>
  </conditionalFormatting>
  <conditionalFormatting sqref="AE378:AE379 AI378:AI379 AM378:AM379 AQ378:AQ379 AU378:AU379">
    <cfRule type="expression" dxfId="1995" priority="2003">
      <formula>IF(RIGHT(TEXT(AE378,"0.#"),1)=".",FALSE,TRUE)</formula>
    </cfRule>
    <cfRule type="expression" dxfId="1994" priority="2004">
      <formula>IF(RIGHT(TEXT(AE378,"0.#"),1)=".",TRUE,FALSE)</formula>
    </cfRule>
  </conditionalFormatting>
  <conditionalFormatting sqref="AE330:AE331 AI330:AI331 AM330:AM331 AQ330:AQ331 AU330:AU331">
    <cfRule type="expression" dxfId="1993" priority="2007">
      <formula>IF(RIGHT(TEXT(AE330,"0.#"),1)=".",FALSE,TRUE)</formula>
    </cfRule>
    <cfRule type="expression" dxfId="1992" priority="2008">
      <formula>IF(RIGHT(TEXT(AE330,"0.#"),1)=".",TRUE,FALSE)</formula>
    </cfRule>
  </conditionalFormatting>
  <conditionalFormatting sqref="AE374:AE375 AI374:AI375 AM374:AM375 AQ374:AQ375 AU374:AU375">
    <cfRule type="expression" dxfId="1991" priority="2005">
      <formula>IF(RIGHT(TEXT(AE374,"0.#"),1)=".",FALSE,TRUE)</formula>
    </cfRule>
    <cfRule type="expression" dxfId="1990" priority="2006">
      <formula>IF(RIGHT(TEXT(AE374,"0.#"),1)=".",TRUE,FALSE)</formula>
    </cfRule>
  </conditionalFormatting>
  <conditionalFormatting sqref="AE390:AE391 AI390:AI391 AM390:AM391 AQ390:AQ391 AU390:AU391">
    <cfRule type="expression" dxfId="1989" priority="1997">
      <formula>IF(RIGHT(TEXT(AE390,"0.#"),1)=".",FALSE,TRUE)</formula>
    </cfRule>
    <cfRule type="expression" dxfId="1988" priority="1998">
      <formula>IF(RIGHT(TEXT(AE390,"0.#"),1)=".",TRUE,FALSE)</formula>
    </cfRule>
  </conditionalFormatting>
  <conditionalFormatting sqref="AE382:AE383 AI382:AI383 AM382:AM383 AQ382:AQ383 AU382:AU383">
    <cfRule type="expression" dxfId="1987" priority="2001">
      <formula>IF(RIGHT(TEXT(AE382,"0.#"),1)=".",FALSE,TRUE)</formula>
    </cfRule>
    <cfRule type="expression" dxfId="1986" priority="2002">
      <formula>IF(RIGHT(TEXT(AE382,"0.#"),1)=".",TRUE,FALSE)</formula>
    </cfRule>
  </conditionalFormatting>
  <conditionalFormatting sqref="AE386:AE387 AI386:AI387 AM386:AM387 AQ386:AQ387 AU386:AU387">
    <cfRule type="expression" dxfId="1985" priority="1999">
      <formula>IF(RIGHT(TEXT(AE386,"0.#"),1)=".",FALSE,TRUE)</formula>
    </cfRule>
    <cfRule type="expression" dxfId="1984" priority="2000">
      <formula>IF(RIGHT(TEXT(AE386,"0.#"),1)=".",TRUE,FALSE)</formula>
    </cfRule>
  </conditionalFormatting>
  <conditionalFormatting sqref="AE440">
    <cfRule type="expression" dxfId="1983" priority="1991">
      <formula>IF(RIGHT(TEXT(AE440,"0.#"),1)=".",FALSE,TRUE)</formula>
    </cfRule>
    <cfRule type="expression" dxfId="1982" priority="1992">
      <formula>IF(RIGHT(TEXT(AE440,"0.#"),1)=".",TRUE,FALSE)</formula>
    </cfRule>
  </conditionalFormatting>
  <conditionalFormatting sqref="AE438">
    <cfRule type="expression" dxfId="1981" priority="1995">
      <formula>IF(RIGHT(TEXT(AE438,"0.#"),1)=".",FALSE,TRUE)</formula>
    </cfRule>
    <cfRule type="expression" dxfId="1980" priority="1996">
      <formula>IF(RIGHT(TEXT(AE438,"0.#"),1)=".",TRUE,FALSE)</formula>
    </cfRule>
  </conditionalFormatting>
  <conditionalFormatting sqref="AE439">
    <cfRule type="expression" dxfId="1979" priority="1993">
      <formula>IF(RIGHT(TEXT(AE439,"0.#"),1)=".",FALSE,TRUE)</formula>
    </cfRule>
    <cfRule type="expression" dxfId="1978" priority="1994">
      <formula>IF(RIGHT(TEXT(AE439,"0.#"),1)=".",TRUE,FALSE)</formula>
    </cfRule>
  </conditionalFormatting>
  <conditionalFormatting sqref="AM440">
    <cfRule type="expression" dxfId="1977" priority="1985">
      <formula>IF(RIGHT(TEXT(AM440,"0.#"),1)=".",FALSE,TRUE)</formula>
    </cfRule>
    <cfRule type="expression" dxfId="1976" priority="1986">
      <formula>IF(RIGHT(TEXT(AM440,"0.#"),1)=".",TRUE,FALSE)</formula>
    </cfRule>
  </conditionalFormatting>
  <conditionalFormatting sqref="AM438">
    <cfRule type="expression" dxfId="1975" priority="1989">
      <formula>IF(RIGHT(TEXT(AM438,"0.#"),1)=".",FALSE,TRUE)</formula>
    </cfRule>
    <cfRule type="expression" dxfId="1974" priority="1990">
      <formula>IF(RIGHT(TEXT(AM438,"0.#"),1)=".",TRUE,FALSE)</formula>
    </cfRule>
  </conditionalFormatting>
  <conditionalFormatting sqref="AM439">
    <cfRule type="expression" dxfId="1973" priority="1987">
      <formula>IF(RIGHT(TEXT(AM439,"0.#"),1)=".",FALSE,TRUE)</formula>
    </cfRule>
    <cfRule type="expression" dxfId="1972" priority="1988">
      <formula>IF(RIGHT(TEXT(AM439,"0.#"),1)=".",TRUE,FALSE)</formula>
    </cfRule>
  </conditionalFormatting>
  <conditionalFormatting sqref="AU440">
    <cfRule type="expression" dxfId="1971" priority="1979">
      <formula>IF(RIGHT(TEXT(AU440,"0.#"),1)=".",FALSE,TRUE)</formula>
    </cfRule>
    <cfRule type="expression" dxfId="1970" priority="1980">
      <formula>IF(RIGHT(TEXT(AU440,"0.#"),1)=".",TRUE,FALSE)</formula>
    </cfRule>
  </conditionalFormatting>
  <conditionalFormatting sqref="AU438">
    <cfRule type="expression" dxfId="1969" priority="1983">
      <formula>IF(RIGHT(TEXT(AU438,"0.#"),1)=".",FALSE,TRUE)</formula>
    </cfRule>
    <cfRule type="expression" dxfId="1968" priority="1984">
      <formula>IF(RIGHT(TEXT(AU438,"0.#"),1)=".",TRUE,FALSE)</formula>
    </cfRule>
  </conditionalFormatting>
  <conditionalFormatting sqref="AU439">
    <cfRule type="expression" dxfId="1967" priority="1981">
      <formula>IF(RIGHT(TEXT(AU439,"0.#"),1)=".",FALSE,TRUE)</formula>
    </cfRule>
    <cfRule type="expression" dxfId="1966" priority="1982">
      <formula>IF(RIGHT(TEXT(AU439,"0.#"),1)=".",TRUE,FALSE)</formula>
    </cfRule>
  </conditionalFormatting>
  <conditionalFormatting sqref="AI440">
    <cfRule type="expression" dxfId="1965" priority="1973">
      <formula>IF(RIGHT(TEXT(AI440,"0.#"),1)=".",FALSE,TRUE)</formula>
    </cfRule>
    <cfRule type="expression" dxfId="1964" priority="1974">
      <formula>IF(RIGHT(TEXT(AI440,"0.#"),1)=".",TRUE,FALSE)</formula>
    </cfRule>
  </conditionalFormatting>
  <conditionalFormatting sqref="AI438">
    <cfRule type="expression" dxfId="1963" priority="1977">
      <formula>IF(RIGHT(TEXT(AI438,"0.#"),1)=".",FALSE,TRUE)</formula>
    </cfRule>
    <cfRule type="expression" dxfId="1962" priority="1978">
      <formula>IF(RIGHT(TEXT(AI438,"0.#"),1)=".",TRUE,FALSE)</formula>
    </cfRule>
  </conditionalFormatting>
  <conditionalFormatting sqref="AI439">
    <cfRule type="expression" dxfId="1961" priority="1975">
      <formula>IF(RIGHT(TEXT(AI439,"0.#"),1)=".",FALSE,TRUE)</formula>
    </cfRule>
    <cfRule type="expression" dxfId="1960" priority="1976">
      <formula>IF(RIGHT(TEXT(AI439,"0.#"),1)=".",TRUE,FALSE)</formula>
    </cfRule>
  </conditionalFormatting>
  <conditionalFormatting sqref="AQ438">
    <cfRule type="expression" dxfId="1959" priority="1967">
      <formula>IF(RIGHT(TEXT(AQ438,"0.#"),1)=".",FALSE,TRUE)</formula>
    </cfRule>
    <cfRule type="expression" dxfId="1958" priority="1968">
      <formula>IF(RIGHT(TEXT(AQ438,"0.#"),1)=".",TRUE,FALSE)</formula>
    </cfRule>
  </conditionalFormatting>
  <conditionalFormatting sqref="AQ439">
    <cfRule type="expression" dxfId="1957" priority="1971">
      <formula>IF(RIGHT(TEXT(AQ439,"0.#"),1)=".",FALSE,TRUE)</formula>
    </cfRule>
    <cfRule type="expression" dxfId="1956" priority="1972">
      <formula>IF(RIGHT(TEXT(AQ439,"0.#"),1)=".",TRUE,FALSE)</formula>
    </cfRule>
  </conditionalFormatting>
  <conditionalFormatting sqref="AQ440">
    <cfRule type="expression" dxfId="1955" priority="1969">
      <formula>IF(RIGHT(TEXT(AQ440,"0.#"),1)=".",FALSE,TRUE)</formula>
    </cfRule>
    <cfRule type="expression" dxfId="1954" priority="1970">
      <formula>IF(RIGHT(TEXT(AQ440,"0.#"),1)=".",TRUE,FALSE)</formula>
    </cfRule>
  </conditionalFormatting>
  <conditionalFormatting sqref="AE445">
    <cfRule type="expression" dxfId="1953" priority="1961">
      <formula>IF(RIGHT(TEXT(AE445,"0.#"),1)=".",FALSE,TRUE)</formula>
    </cfRule>
    <cfRule type="expression" dxfId="1952" priority="1962">
      <formula>IF(RIGHT(TEXT(AE445,"0.#"),1)=".",TRUE,FALSE)</formula>
    </cfRule>
  </conditionalFormatting>
  <conditionalFormatting sqref="AE443">
    <cfRule type="expression" dxfId="1951" priority="1965">
      <formula>IF(RIGHT(TEXT(AE443,"0.#"),1)=".",FALSE,TRUE)</formula>
    </cfRule>
    <cfRule type="expression" dxfId="1950" priority="1966">
      <formula>IF(RIGHT(TEXT(AE443,"0.#"),1)=".",TRUE,FALSE)</formula>
    </cfRule>
  </conditionalFormatting>
  <conditionalFormatting sqref="AE444">
    <cfRule type="expression" dxfId="1949" priority="1963">
      <formula>IF(RIGHT(TEXT(AE444,"0.#"),1)=".",FALSE,TRUE)</formula>
    </cfRule>
    <cfRule type="expression" dxfId="1948" priority="1964">
      <formula>IF(RIGHT(TEXT(AE444,"0.#"),1)=".",TRUE,FALSE)</formula>
    </cfRule>
  </conditionalFormatting>
  <conditionalFormatting sqref="AM445">
    <cfRule type="expression" dxfId="1947" priority="1955">
      <formula>IF(RIGHT(TEXT(AM445,"0.#"),1)=".",FALSE,TRUE)</formula>
    </cfRule>
    <cfRule type="expression" dxfId="1946" priority="1956">
      <formula>IF(RIGHT(TEXT(AM445,"0.#"),1)=".",TRUE,FALSE)</formula>
    </cfRule>
  </conditionalFormatting>
  <conditionalFormatting sqref="AM443">
    <cfRule type="expression" dxfId="1945" priority="1959">
      <formula>IF(RIGHT(TEXT(AM443,"0.#"),1)=".",FALSE,TRUE)</formula>
    </cfRule>
    <cfRule type="expression" dxfId="1944" priority="1960">
      <formula>IF(RIGHT(TEXT(AM443,"0.#"),1)=".",TRUE,FALSE)</formula>
    </cfRule>
  </conditionalFormatting>
  <conditionalFormatting sqref="AM444">
    <cfRule type="expression" dxfId="1943" priority="1957">
      <formula>IF(RIGHT(TEXT(AM444,"0.#"),1)=".",FALSE,TRUE)</formula>
    </cfRule>
    <cfRule type="expression" dxfId="1942" priority="1958">
      <formula>IF(RIGHT(TEXT(AM444,"0.#"),1)=".",TRUE,FALSE)</formula>
    </cfRule>
  </conditionalFormatting>
  <conditionalFormatting sqref="AU445">
    <cfRule type="expression" dxfId="1941" priority="1949">
      <formula>IF(RIGHT(TEXT(AU445,"0.#"),1)=".",FALSE,TRUE)</formula>
    </cfRule>
    <cfRule type="expression" dxfId="1940" priority="1950">
      <formula>IF(RIGHT(TEXT(AU445,"0.#"),1)=".",TRUE,FALSE)</formula>
    </cfRule>
  </conditionalFormatting>
  <conditionalFormatting sqref="AU443">
    <cfRule type="expression" dxfId="1939" priority="1953">
      <formula>IF(RIGHT(TEXT(AU443,"0.#"),1)=".",FALSE,TRUE)</formula>
    </cfRule>
    <cfRule type="expression" dxfId="1938" priority="1954">
      <formula>IF(RIGHT(TEXT(AU443,"0.#"),1)=".",TRUE,FALSE)</formula>
    </cfRule>
  </conditionalFormatting>
  <conditionalFormatting sqref="AU444">
    <cfRule type="expression" dxfId="1937" priority="1951">
      <formula>IF(RIGHT(TEXT(AU444,"0.#"),1)=".",FALSE,TRUE)</formula>
    </cfRule>
    <cfRule type="expression" dxfId="1936" priority="1952">
      <formula>IF(RIGHT(TEXT(AU444,"0.#"),1)=".",TRUE,FALSE)</formula>
    </cfRule>
  </conditionalFormatting>
  <conditionalFormatting sqref="AI445">
    <cfRule type="expression" dxfId="1935" priority="1943">
      <formula>IF(RIGHT(TEXT(AI445,"0.#"),1)=".",FALSE,TRUE)</formula>
    </cfRule>
    <cfRule type="expression" dxfId="1934" priority="1944">
      <formula>IF(RIGHT(TEXT(AI445,"0.#"),1)=".",TRUE,FALSE)</formula>
    </cfRule>
  </conditionalFormatting>
  <conditionalFormatting sqref="AI443">
    <cfRule type="expression" dxfId="1933" priority="1947">
      <formula>IF(RIGHT(TEXT(AI443,"0.#"),1)=".",FALSE,TRUE)</formula>
    </cfRule>
    <cfRule type="expression" dxfId="1932" priority="1948">
      <formula>IF(RIGHT(TEXT(AI443,"0.#"),1)=".",TRUE,FALSE)</formula>
    </cfRule>
  </conditionalFormatting>
  <conditionalFormatting sqref="AI444">
    <cfRule type="expression" dxfId="1931" priority="1945">
      <formula>IF(RIGHT(TEXT(AI444,"0.#"),1)=".",FALSE,TRUE)</formula>
    </cfRule>
    <cfRule type="expression" dxfId="1930" priority="1946">
      <formula>IF(RIGHT(TEXT(AI444,"0.#"),1)=".",TRUE,FALSE)</formula>
    </cfRule>
  </conditionalFormatting>
  <conditionalFormatting sqref="AQ443">
    <cfRule type="expression" dxfId="1929" priority="1937">
      <formula>IF(RIGHT(TEXT(AQ443,"0.#"),1)=".",FALSE,TRUE)</formula>
    </cfRule>
    <cfRule type="expression" dxfId="1928" priority="1938">
      <formula>IF(RIGHT(TEXT(AQ443,"0.#"),1)=".",TRUE,FALSE)</formula>
    </cfRule>
  </conditionalFormatting>
  <conditionalFormatting sqref="AQ444">
    <cfRule type="expression" dxfId="1927" priority="1941">
      <formula>IF(RIGHT(TEXT(AQ444,"0.#"),1)=".",FALSE,TRUE)</formula>
    </cfRule>
    <cfRule type="expression" dxfId="1926" priority="1942">
      <formula>IF(RIGHT(TEXT(AQ444,"0.#"),1)=".",TRUE,FALSE)</formula>
    </cfRule>
  </conditionalFormatting>
  <conditionalFormatting sqref="AQ445">
    <cfRule type="expression" dxfId="1925" priority="1939">
      <formula>IF(RIGHT(TEXT(AQ445,"0.#"),1)=".",FALSE,TRUE)</formula>
    </cfRule>
    <cfRule type="expression" dxfId="1924" priority="1940">
      <formula>IF(RIGHT(TEXT(AQ445,"0.#"),1)=".",TRUE,FALSE)</formula>
    </cfRule>
  </conditionalFormatting>
  <conditionalFormatting sqref="Y873:Y900">
    <cfRule type="expression" dxfId="1923" priority="2167">
      <formula>IF(RIGHT(TEXT(Y873,"0.#"),1)=".",FALSE,TRUE)</formula>
    </cfRule>
    <cfRule type="expression" dxfId="1922" priority="2168">
      <formula>IF(RIGHT(TEXT(Y873,"0.#"),1)=".",TRUE,FALSE)</formula>
    </cfRule>
  </conditionalFormatting>
  <conditionalFormatting sqref="Y871:Y872">
    <cfRule type="expression" dxfId="1921" priority="2161">
      <formula>IF(RIGHT(TEXT(Y871,"0.#"),1)=".",FALSE,TRUE)</formula>
    </cfRule>
    <cfRule type="expression" dxfId="1920" priority="2162">
      <formula>IF(RIGHT(TEXT(Y871,"0.#"),1)=".",TRUE,FALSE)</formula>
    </cfRule>
  </conditionalFormatting>
  <conditionalFormatting sqref="Y906:Y933">
    <cfRule type="expression" dxfId="1919" priority="2155">
      <formula>IF(RIGHT(TEXT(Y906,"0.#"),1)=".",FALSE,TRUE)</formula>
    </cfRule>
    <cfRule type="expression" dxfId="1918" priority="2156">
      <formula>IF(RIGHT(TEXT(Y906,"0.#"),1)=".",TRUE,FALSE)</formula>
    </cfRule>
  </conditionalFormatting>
  <conditionalFormatting sqref="Y904:Y905">
    <cfRule type="expression" dxfId="1917" priority="2149">
      <formula>IF(RIGHT(TEXT(Y904,"0.#"),1)=".",FALSE,TRUE)</formula>
    </cfRule>
    <cfRule type="expression" dxfId="1916" priority="2150">
      <formula>IF(RIGHT(TEXT(Y904,"0.#"),1)=".",TRUE,FALSE)</formula>
    </cfRule>
  </conditionalFormatting>
  <conditionalFormatting sqref="Y939:Y966">
    <cfRule type="expression" dxfId="1915" priority="2143">
      <formula>IF(RIGHT(TEXT(Y939,"0.#"),1)=".",FALSE,TRUE)</formula>
    </cfRule>
    <cfRule type="expression" dxfId="1914" priority="2144">
      <formula>IF(RIGHT(TEXT(Y939,"0.#"),1)=".",TRUE,FALSE)</formula>
    </cfRule>
  </conditionalFormatting>
  <conditionalFormatting sqref="Y937:Y938">
    <cfRule type="expression" dxfId="1913" priority="2137">
      <formula>IF(RIGHT(TEXT(Y937,"0.#"),1)=".",FALSE,TRUE)</formula>
    </cfRule>
    <cfRule type="expression" dxfId="1912" priority="2138">
      <formula>IF(RIGHT(TEXT(Y937,"0.#"),1)=".",TRUE,FALSE)</formula>
    </cfRule>
  </conditionalFormatting>
  <conditionalFormatting sqref="Y972:Y999">
    <cfRule type="expression" dxfId="1911" priority="2131">
      <formula>IF(RIGHT(TEXT(Y972,"0.#"),1)=".",FALSE,TRUE)</formula>
    </cfRule>
    <cfRule type="expression" dxfId="1910" priority="2132">
      <formula>IF(RIGHT(TEXT(Y972,"0.#"),1)=".",TRUE,FALSE)</formula>
    </cfRule>
  </conditionalFormatting>
  <conditionalFormatting sqref="Y970:Y971">
    <cfRule type="expression" dxfId="1909" priority="2125">
      <formula>IF(RIGHT(TEXT(Y970,"0.#"),1)=".",FALSE,TRUE)</formula>
    </cfRule>
    <cfRule type="expression" dxfId="1908" priority="2126">
      <formula>IF(RIGHT(TEXT(Y970,"0.#"),1)=".",TRUE,FALSE)</formula>
    </cfRule>
  </conditionalFormatting>
  <conditionalFormatting sqref="Y1005:Y1032">
    <cfRule type="expression" dxfId="1907" priority="2119">
      <formula>IF(RIGHT(TEXT(Y1005,"0.#"),1)=".",FALSE,TRUE)</formula>
    </cfRule>
    <cfRule type="expression" dxfId="1906" priority="2120">
      <formula>IF(RIGHT(TEXT(Y1005,"0.#"),1)=".",TRUE,FALSE)</formula>
    </cfRule>
  </conditionalFormatting>
  <conditionalFormatting sqref="W23">
    <cfRule type="expression" dxfId="1905" priority="2403">
      <formula>IF(RIGHT(TEXT(W23,"0.#"),1)=".",FALSE,TRUE)</formula>
    </cfRule>
    <cfRule type="expression" dxfId="1904" priority="2404">
      <formula>IF(RIGHT(TEXT(W23,"0.#"),1)=".",TRUE,FALSE)</formula>
    </cfRule>
  </conditionalFormatting>
  <conditionalFormatting sqref="W24:W27">
    <cfRule type="expression" dxfId="1903" priority="2401">
      <formula>IF(RIGHT(TEXT(W24,"0.#"),1)=".",FALSE,TRUE)</formula>
    </cfRule>
    <cfRule type="expression" dxfId="1902" priority="2402">
      <formula>IF(RIGHT(TEXT(W24,"0.#"),1)=".",TRUE,FALSE)</formula>
    </cfRule>
  </conditionalFormatting>
  <conditionalFormatting sqref="W28">
    <cfRule type="expression" dxfId="1901" priority="2393">
      <formula>IF(RIGHT(TEXT(W28,"0.#"),1)=".",FALSE,TRUE)</formula>
    </cfRule>
    <cfRule type="expression" dxfId="1900" priority="2394">
      <formula>IF(RIGHT(TEXT(W28,"0.#"),1)=".",TRUE,FALSE)</formula>
    </cfRule>
  </conditionalFormatting>
  <conditionalFormatting sqref="P23">
    <cfRule type="expression" dxfId="1899" priority="2391">
      <formula>IF(RIGHT(TEXT(P23,"0.#"),1)=".",FALSE,TRUE)</formula>
    </cfRule>
    <cfRule type="expression" dxfId="1898" priority="2392">
      <formula>IF(RIGHT(TEXT(P23,"0.#"),1)=".",TRUE,FALSE)</formula>
    </cfRule>
  </conditionalFormatting>
  <conditionalFormatting sqref="P24:P27">
    <cfRule type="expression" dxfId="1897" priority="2389">
      <formula>IF(RIGHT(TEXT(P24,"0.#"),1)=".",FALSE,TRUE)</formula>
    </cfRule>
    <cfRule type="expression" dxfId="1896" priority="2390">
      <formula>IF(RIGHT(TEXT(P24,"0.#"),1)=".",TRUE,FALSE)</formula>
    </cfRule>
  </conditionalFormatting>
  <conditionalFormatting sqref="P28">
    <cfRule type="expression" dxfId="1895" priority="2387">
      <formula>IF(RIGHT(TEXT(P28,"0.#"),1)=".",FALSE,TRUE)</formula>
    </cfRule>
    <cfRule type="expression" dxfId="1894" priority="2388">
      <formula>IF(RIGHT(TEXT(P28,"0.#"),1)=".",TRUE,FALSE)</formula>
    </cfRule>
  </conditionalFormatting>
  <conditionalFormatting sqref="AQ114">
    <cfRule type="expression" dxfId="1893" priority="2371">
      <formula>IF(RIGHT(TEXT(AQ114,"0.#"),1)=".",FALSE,TRUE)</formula>
    </cfRule>
    <cfRule type="expression" dxfId="1892" priority="2372">
      <formula>IF(RIGHT(TEXT(AQ114,"0.#"),1)=".",TRUE,FALSE)</formula>
    </cfRule>
  </conditionalFormatting>
  <conditionalFormatting sqref="AQ104">
    <cfRule type="expression" dxfId="1891" priority="2385">
      <formula>IF(RIGHT(TEXT(AQ104,"0.#"),1)=".",FALSE,TRUE)</formula>
    </cfRule>
    <cfRule type="expression" dxfId="1890" priority="2386">
      <formula>IF(RIGHT(TEXT(AQ104,"0.#"),1)=".",TRUE,FALSE)</formula>
    </cfRule>
  </conditionalFormatting>
  <conditionalFormatting sqref="AQ105">
    <cfRule type="expression" dxfId="1889" priority="2383">
      <formula>IF(RIGHT(TEXT(AQ105,"0.#"),1)=".",FALSE,TRUE)</formula>
    </cfRule>
    <cfRule type="expression" dxfId="1888" priority="2384">
      <formula>IF(RIGHT(TEXT(AQ105,"0.#"),1)=".",TRUE,FALSE)</formula>
    </cfRule>
  </conditionalFormatting>
  <conditionalFormatting sqref="AQ107">
    <cfRule type="expression" dxfId="1887" priority="2381">
      <formula>IF(RIGHT(TEXT(AQ107,"0.#"),1)=".",FALSE,TRUE)</formula>
    </cfRule>
    <cfRule type="expression" dxfId="1886" priority="2382">
      <formula>IF(RIGHT(TEXT(AQ107,"0.#"),1)=".",TRUE,FALSE)</formula>
    </cfRule>
  </conditionalFormatting>
  <conditionalFormatting sqref="AQ108">
    <cfRule type="expression" dxfId="1885" priority="2379">
      <formula>IF(RIGHT(TEXT(AQ108,"0.#"),1)=".",FALSE,TRUE)</formula>
    </cfRule>
    <cfRule type="expression" dxfId="1884" priority="2380">
      <formula>IF(RIGHT(TEXT(AQ108,"0.#"),1)=".",TRUE,FALSE)</formula>
    </cfRule>
  </conditionalFormatting>
  <conditionalFormatting sqref="AQ110">
    <cfRule type="expression" dxfId="1883" priority="2377">
      <formula>IF(RIGHT(TEXT(AQ110,"0.#"),1)=".",FALSE,TRUE)</formula>
    </cfRule>
    <cfRule type="expression" dxfId="1882" priority="2378">
      <formula>IF(RIGHT(TEXT(AQ110,"0.#"),1)=".",TRUE,FALSE)</formula>
    </cfRule>
  </conditionalFormatting>
  <conditionalFormatting sqref="AQ111">
    <cfRule type="expression" dxfId="1881" priority="2375">
      <formula>IF(RIGHT(TEXT(AQ111,"0.#"),1)=".",FALSE,TRUE)</formula>
    </cfRule>
    <cfRule type="expression" dxfId="1880" priority="2376">
      <formula>IF(RIGHT(TEXT(AQ111,"0.#"),1)=".",TRUE,FALSE)</formula>
    </cfRule>
  </conditionalFormatting>
  <conditionalFormatting sqref="AQ113">
    <cfRule type="expression" dxfId="1879" priority="2373">
      <formula>IF(RIGHT(TEXT(AQ113,"0.#"),1)=".",FALSE,TRUE)</formula>
    </cfRule>
    <cfRule type="expression" dxfId="1878" priority="2374">
      <formula>IF(RIGHT(TEXT(AQ113,"0.#"),1)=".",TRUE,FALSE)</formula>
    </cfRule>
  </conditionalFormatting>
  <conditionalFormatting sqref="AE67">
    <cfRule type="expression" dxfId="1877" priority="2303">
      <formula>IF(RIGHT(TEXT(AE67,"0.#"),1)=".",FALSE,TRUE)</formula>
    </cfRule>
    <cfRule type="expression" dxfId="1876" priority="2304">
      <formula>IF(RIGHT(TEXT(AE67,"0.#"),1)=".",TRUE,FALSE)</formula>
    </cfRule>
  </conditionalFormatting>
  <conditionalFormatting sqref="AE68">
    <cfRule type="expression" dxfId="1875" priority="2301">
      <formula>IF(RIGHT(TEXT(AE68,"0.#"),1)=".",FALSE,TRUE)</formula>
    </cfRule>
    <cfRule type="expression" dxfId="1874" priority="2302">
      <formula>IF(RIGHT(TEXT(AE68,"0.#"),1)=".",TRUE,FALSE)</formula>
    </cfRule>
  </conditionalFormatting>
  <conditionalFormatting sqref="AE69">
    <cfRule type="expression" dxfId="1873" priority="2299">
      <formula>IF(RIGHT(TEXT(AE69,"0.#"),1)=".",FALSE,TRUE)</formula>
    </cfRule>
    <cfRule type="expression" dxfId="1872" priority="2300">
      <formula>IF(RIGHT(TEXT(AE69,"0.#"),1)=".",TRUE,FALSE)</formula>
    </cfRule>
  </conditionalFormatting>
  <conditionalFormatting sqref="AI69">
    <cfRule type="expression" dxfId="1871" priority="2297">
      <formula>IF(RIGHT(TEXT(AI69,"0.#"),1)=".",FALSE,TRUE)</formula>
    </cfRule>
    <cfRule type="expression" dxfId="1870" priority="2298">
      <formula>IF(RIGHT(TEXT(AI69,"0.#"),1)=".",TRUE,FALSE)</formula>
    </cfRule>
  </conditionalFormatting>
  <conditionalFormatting sqref="AI68">
    <cfRule type="expression" dxfId="1869" priority="2295">
      <formula>IF(RIGHT(TEXT(AI68,"0.#"),1)=".",FALSE,TRUE)</formula>
    </cfRule>
    <cfRule type="expression" dxfId="1868" priority="2296">
      <formula>IF(RIGHT(TEXT(AI68,"0.#"),1)=".",TRUE,FALSE)</formula>
    </cfRule>
  </conditionalFormatting>
  <conditionalFormatting sqref="AI67">
    <cfRule type="expression" dxfId="1867" priority="2293">
      <formula>IF(RIGHT(TEXT(AI67,"0.#"),1)=".",FALSE,TRUE)</formula>
    </cfRule>
    <cfRule type="expression" dxfId="1866" priority="2294">
      <formula>IF(RIGHT(TEXT(AI67,"0.#"),1)=".",TRUE,FALSE)</formula>
    </cfRule>
  </conditionalFormatting>
  <conditionalFormatting sqref="AM67">
    <cfRule type="expression" dxfId="1865" priority="2291">
      <formula>IF(RIGHT(TEXT(AM67,"0.#"),1)=".",FALSE,TRUE)</formula>
    </cfRule>
    <cfRule type="expression" dxfId="1864" priority="2292">
      <formula>IF(RIGHT(TEXT(AM67,"0.#"),1)=".",TRUE,FALSE)</formula>
    </cfRule>
  </conditionalFormatting>
  <conditionalFormatting sqref="AM68">
    <cfRule type="expression" dxfId="1863" priority="2289">
      <formula>IF(RIGHT(TEXT(AM68,"0.#"),1)=".",FALSE,TRUE)</formula>
    </cfRule>
    <cfRule type="expression" dxfId="1862" priority="2290">
      <formula>IF(RIGHT(TEXT(AM68,"0.#"),1)=".",TRUE,FALSE)</formula>
    </cfRule>
  </conditionalFormatting>
  <conditionalFormatting sqref="AM69">
    <cfRule type="expression" dxfId="1861" priority="2287">
      <formula>IF(RIGHT(TEXT(AM69,"0.#"),1)=".",FALSE,TRUE)</formula>
    </cfRule>
    <cfRule type="expression" dxfId="1860" priority="2288">
      <formula>IF(RIGHT(TEXT(AM69,"0.#"),1)=".",TRUE,FALSE)</formula>
    </cfRule>
  </conditionalFormatting>
  <conditionalFormatting sqref="AQ67:AQ69">
    <cfRule type="expression" dxfId="1859" priority="2285">
      <formula>IF(RIGHT(TEXT(AQ67,"0.#"),1)=".",FALSE,TRUE)</formula>
    </cfRule>
    <cfRule type="expression" dxfId="1858" priority="2286">
      <formula>IF(RIGHT(TEXT(AQ67,"0.#"),1)=".",TRUE,FALSE)</formula>
    </cfRule>
  </conditionalFormatting>
  <conditionalFormatting sqref="AU67:AU69">
    <cfRule type="expression" dxfId="1857" priority="2283">
      <formula>IF(RIGHT(TEXT(AU67,"0.#"),1)=".",FALSE,TRUE)</formula>
    </cfRule>
    <cfRule type="expression" dxfId="1856" priority="2284">
      <formula>IF(RIGHT(TEXT(AU67,"0.#"),1)=".",TRUE,FALSE)</formula>
    </cfRule>
  </conditionalFormatting>
  <conditionalFormatting sqref="AE70">
    <cfRule type="expression" dxfId="1855" priority="2281">
      <formula>IF(RIGHT(TEXT(AE70,"0.#"),1)=".",FALSE,TRUE)</formula>
    </cfRule>
    <cfRule type="expression" dxfId="1854" priority="2282">
      <formula>IF(RIGHT(TEXT(AE70,"0.#"),1)=".",TRUE,FALSE)</formula>
    </cfRule>
  </conditionalFormatting>
  <conditionalFormatting sqref="AE71">
    <cfRule type="expression" dxfId="1853" priority="2279">
      <formula>IF(RIGHT(TEXT(AE71,"0.#"),1)=".",FALSE,TRUE)</formula>
    </cfRule>
    <cfRule type="expression" dxfId="1852" priority="2280">
      <formula>IF(RIGHT(TEXT(AE71,"0.#"),1)=".",TRUE,FALSE)</formula>
    </cfRule>
  </conditionalFormatting>
  <conditionalFormatting sqref="AE72">
    <cfRule type="expression" dxfId="1851" priority="2277">
      <formula>IF(RIGHT(TEXT(AE72,"0.#"),1)=".",FALSE,TRUE)</formula>
    </cfRule>
    <cfRule type="expression" dxfId="1850" priority="2278">
      <formula>IF(RIGHT(TEXT(AE72,"0.#"),1)=".",TRUE,FALSE)</formula>
    </cfRule>
  </conditionalFormatting>
  <conditionalFormatting sqref="AI72">
    <cfRule type="expression" dxfId="1849" priority="2275">
      <formula>IF(RIGHT(TEXT(AI72,"0.#"),1)=".",FALSE,TRUE)</formula>
    </cfRule>
    <cfRule type="expression" dxfId="1848" priority="2276">
      <formula>IF(RIGHT(TEXT(AI72,"0.#"),1)=".",TRUE,FALSE)</formula>
    </cfRule>
  </conditionalFormatting>
  <conditionalFormatting sqref="AI71">
    <cfRule type="expression" dxfId="1847" priority="2273">
      <formula>IF(RIGHT(TEXT(AI71,"0.#"),1)=".",FALSE,TRUE)</formula>
    </cfRule>
    <cfRule type="expression" dxfId="1846" priority="2274">
      <formula>IF(RIGHT(TEXT(AI71,"0.#"),1)=".",TRUE,FALSE)</formula>
    </cfRule>
  </conditionalFormatting>
  <conditionalFormatting sqref="AI70">
    <cfRule type="expression" dxfId="1845" priority="2271">
      <formula>IF(RIGHT(TEXT(AI70,"0.#"),1)=".",FALSE,TRUE)</formula>
    </cfRule>
    <cfRule type="expression" dxfId="1844" priority="2272">
      <formula>IF(RIGHT(TEXT(AI70,"0.#"),1)=".",TRUE,FALSE)</formula>
    </cfRule>
  </conditionalFormatting>
  <conditionalFormatting sqref="AM70">
    <cfRule type="expression" dxfId="1843" priority="2269">
      <formula>IF(RIGHT(TEXT(AM70,"0.#"),1)=".",FALSE,TRUE)</formula>
    </cfRule>
    <cfRule type="expression" dxfId="1842" priority="2270">
      <formula>IF(RIGHT(TEXT(AM70,"0.#"),1)=".",TRUE,FALSE)</formula>
    </cfRule>
  </conditionalFormatting>
  <conditionalFormatting sqref="AM71">
    <cfRule type="expression" dxfId="1841" priority="2267">
      <formula>IF(RIGHT(TEXT(AM71,"0.#"),1)=".",FALSE,TRUE)</formula>
    </cfRule>
    <cfRule type="expression" dxfId="1840" priority="2268">
      <formula>IF(RIGHT(TEXT(AM71,"0.#"),1)=".",TRUE,FALSE)</formula>
    </cfRule>
  </conditionalFormatting>
  <conditionalFormatting sqref="AM72">
    <cfRule type="expression" dxfId="1839" priority="2265">
      <formula>IF(RIGHT(TEXT(AM72,"0.#"),1)=".",FALSE,TRUE)</formula>
    </cfRule>
    <cfRule type="expression" dxfId="1838" priority="2266">
      <formula>IF(RIGHT(TEXT(AM72,"0.#"),1)=".",TRUE,FALSE)</formula>
    </cfRule>
  </conditionalFormatting>
  <conditionalFormatting sqref="AQ70:AQ72">
    <cfRule type="expression" dxfId="1837" priority="2263">
      <formula>IF(RIGHT(TEXT(AQ70,"0.#"),1)=".",FALSE,TRUE)</formula>
    </cfRule>
    <cfRule type="expression" dxfId="1836" priority="2264">
      <formula>IF(RIGHT(TEXT(AQ70,"0.#"),1)=".",TRUE,FALSE)</formula>
    </cfRule>
  </conditionalFormatting>
  <conditionalFormatting sqref="AU70:AU72">
    <cfRule type="expression" dxfId="1835" priority="2261">
      <formula>IF(RIGHT(TEXT(AU70,"0.#"),1)=".",FALSE,TRUE)</formula>
    </cfRule>
    <cfRule type="expression" dxfId="1834" priority="2262">
      <formula>IF(RIGHT(TEXT(AU70,"0.#"),1)=".",TRUE,FALSE)</formula>
    </cfRule>
  </conditionalFormatting>
  <conditionalFormatting sqref="AU656">
    <cfRule type="expression" dxfId="1833" priority="779">
      <formula>IF(RIGHT(TEXT(AU656,"0.#"),1)=".",FALSE,TRUE)</formula>
    </cfRule>
    <cfRule type="expression" dxfId="1832" priority="780">
      <formula>IF(RIGHT(TEXT(AU656,"0.#"),1)=".",TRUE,FALSE)</formula>
    </cfRule>
  </conditionalFormatting>
  <conditionalFormatting sqref="AQ655">
    <cfRule type="expression" dxfId="1831" priority="771">
      <formula>IF(RIGHT(TEXT(AQ655,"0.#"),1)=".",FALSE,TRUE)</formula>
    </cfRule>
    <cfRule type="expression" dxfId="1830" priority="772">
      <formula>IF(RIGHT(TEXT(AQ655,"0.#"),1)=".",TRUE,FALSE)</formula>
    </cfRule>
  </conditionalFormatting>
  <conditionalFormatting sqref="AI696">
    <cfRule type="expression" dxfId="1829" priority="563">
      <formula>IF(RIGHT(TEXT(AI696,"0.#"),1)=".",FALSE,TRUE)</formula>
    </cfRule>
    <cfRule type="expression" dxfId="1828" priority="564">
      <formula>IF(RIGHT(TEXT(AI696,"0.#"),1)=".",TRUE,FALSE)</formula>
    </cfRule>
  </conditionalFormatting>
  <conditionalFormatting sqref="AQ694">
    <cfRule type="expression" dxfId="1827" priority="557">
      <formula>IF(RIGHT(TEXT(AQ694,"0.#"),1)=".",FALSE,TRUE)</formula>
    </cfRule>
    <cfRule type="expression" dxfId="1826" priority="558">
      <formula>IF(RIGHT(TEXT(AQ694,"0.#"),1)=".",TRUE,FALSE)</formula>
    </cfRule>
  </conditionalFormatting>
  <conditionalFormatting sqref="AL873:AO900">
    <cfRule type="expression" dxfId="1825" priority="2169">
      <formula>IF(AND(AL873&gt;=0, RIGHT(TEXT(AL873,"0.#"),1)&lt;&gt;"."),TRUE,FALSE)</formula>
    </cfRule>
    <cfRule type="expression" dxfId="1824" priority="2170">
      <formula>IF(AND(AL873&gt;=0, RIGHT(TEXT(AL873,"0.#"),1)="."),TRUE,FALSE)</formula>
    </cfRule>
    <cfRule type="expression" dxfId="1823" priority="2171">
      <formula>IF(AND(AL873&lt;0, RIGHT(TEXT(AL873,"0.#"),1)&lt;&gt;"."),TRUE,FALSE)</formula>
    </cfRule>
    <cfRule type="expression" dxfId="1822" priority="2172">
      <formula>IF(AND(AL873&lt;0, RIGHT(TEXT(AL873,"0.#"),1)="."),TRUE,FALSE)</formula>
    </cfRule>
  </conditionalFormatting>
  <conditionalFormatting sqref="AL871:AO872">
    <cfRule type="expression" dxfId="1821" priority="2163">
      <formula>IF(AND(AL871&gt;=0, RIGHT(TEXT(AL871,"0.#"),1)&lt;&gt;"."),TRUE,FALSE)</formula>
    </cfRule>
    <cfRule type="expression" dxfId="1820" priority="2164">
      <formula>IF(AND(AL871&gt;=0, RIGHT(TEXT(AL871,"0.#"),1)="."),TRUE,FALSE)</formula>
    </cfRule>
    <cfRule type="expression" dxfId="1819" priority="2165">
      <formula>IF(AND(AL871&lt;0, RIGHT(TEXT(AL871,"0.#"),1)&lt;&gt;"."),TRUE,FALSE)</formula>
    </cfRule>
    <cfRule type="expression" dxfId="1818" priority="2166">
      <formula>IF(AND(AL871&lt;0, RIGHT(TEXT(AL871,"0.#"),1)="."),TRUE,FALSE)</formula>
    </cfRule>
  </conditionalFormatting>
  <conditionalFormatting sqref="AL906:AO933">
    <cfRule type="expression" dxfId="1817" priority="2157">
      <formula>IF(AND(AL906&gt;=0, RIGHT(TEXT(AL906,"0.#"),1)&lt;&gt;"."),TRUE,FALSE)</formula>
    </cfRule>
    <cfRule type="expression" dxfId="1816" priority="2158">
      <formula>IF(AND(AL906&gt;=0, RIGHT(TEXT(AL906,"0.#"),1)="."),TRUE,FALSE)</formula>
    </cfRule>
    <cfRule type="expression" dxfId="1815" priority="2159">
      <formula>IF(AND(AL906&lt;0, RIGHT(TEXT(AL906,"0.#"),1)&lt;&gt;"."),TRUE,FALSE)</formula>
    </cfRule>
    <cfRule type="expression" dxfId="1814" priority="2160">
      <formula>IF(AND(AL906&lt;0, RIGHT(TEXT(AL906,"0.#"),1)="."),TRUE,FALSE)</formula>
    </cfRule>
  </conditionalFormatting>
  <conditionalFormatting sqref="AL905:AO905">
    <cfRule type="expression" dxfId="1813" priority="2151">
      <formula>IF(AND(AL905&gt;=0, RIGHT(TEXT(AL905,"0.#"),1)&lt;&gt;"."),TRUE,FALSE)</formula>
    </cfRule>
    <cfRule type="expression" dxfId="1812" priority="2152">
      <formula>IF(AND(AL905&gt;=0, RIGHT(TEXT(AL905,"0.#"),1)="."),TRUE,FALSE)</formula>
    </cfRule>
    <cfRule type="expression" dxfId="1811" priority="2153">
      <formula>IF(AND(AL905&lt;0, RIGHT(TEXT(AL905,"0.#"),1)&lt;&gt;"."),TRUE,FALSE)</formula>
    </cfRule>
    <cfRule type="expression" dxfId="1810" priority="2154">
      <formula>IF(AND(AL905&lt;0, RIGHT(TEXT(AL905,"0.#"),1)="."),TRUE,FALSE)</formula>
    </cfRule>
  </conditionalFormatting>
  <conditionalFormatting sqref="AL939:AO966">
    <cfRule type="expression" dxfId="1809" priority="2145">
      <formula>IF(AND(AL939&gt;=0, RIGHT(TEXT(AL939,"0.#"),1)&lt;&gt;"."),TRUE,FALSE)</formula>
    </cfRule>
    <cfRule type="expression" dxfId="1808" priority="2146">
      <formula>IF(AND(AL939&gt;=0, RIGHT(TEXT(AL939,"0.#"),1)="."),TRUE,FALSE)</formula>
    </cfRule>
    <cfRule type="expression" dxfId="1807" priority="2147">
      <formula>IF(AND(AL939&lt;0, RIGHT(TEXT(AL939,"0.#"),1)&lt;&gt;"."),TRUE,FALSE)</formula>
    </cfRule>
    <cfRule type="expression" dxfId="1806" priority="2148">
      <formula>IF(AND(AL939&lt;0, RIGHT(TEXT(AL939,"0.#"),1)="."),TRUE,FALSE)</formula>
    </cfRule>
  </conditionalFormatting>
  <conditionalFormatting sqref="AL937:AO938">
    <cfRule type="expression" dxfId="1805" priority="2139">
      <formula>IF(AND(AL937&gt;=0, RIGHT(TEXT(AL937,"0.#"),1)&lt;&gt;"."),TRUE,FALSE)</formula>
    </cfRule>
    <cfRule type="expression" dxfId="1804" priority="2140">
      <formula>IF(AND(AL937&gt;=0, RIGHT(TEXT(AL937,"0.#"),1)="."),TRUE,FALSE)</formula>
    </cfRule>
    <cfRule type="expression" dxfId="1803" priority="2141">
      <formula>IF(AND(AL937&lt;0, RIGHT(TEXT(AL937,"0.#"),1)&lt;&gt;"."),TRUE,FALSE)</formula>
    </cfRule>
    <cfRule type="expression" dxfId="1802" priority="2142">
      <formula>IF(AND(AL937&lt;0, RIGHT(TEXT(AL937,"0.#"),1)="."),TRUE,FALSE)</formula>
    </cfRule>
  </conditionalFormatting>
  <conditionalFormatting sqref="AL972:AO999">
    <cfRule type="expression" dxfId="1801" priority="2133">
      <formula>IF(AND(AL972&gt;=0, RIGHT(TEXT(AL972,"0.#"),1)&lt;&gt;"."),TRUE,FALSE)</formula>
    </cfRule>
    <cfRule type="expression" dxfId="1800" priority="2134">
      <formula>IF(AND(AL972&gt;=0, RIGHT(TEXT(AL972,"0.#"),1)="."),TRUE,FALSE)</formula>
    </cfRule>
    <cfRule type="expression" dxfId="1799" priority="2135">
      <formula>IF(AND(AL972&lt;0, RIGHT(TEXT(AL972,"0.#"),1)&lt;&gt;"."),TRUE,FALSE)</formula>
    </cfRule>
    <cfRule type="expression" dxfId="1798" priority="2136">
      <formula>IF(AND(AL972&lt;0, RIGHT(TEXT(AL972,"0.#"),1)="."),TRUE,FALSE)</formula>
    </cfRule>
  </conditionalFormatting>
  <conditionalFormatting sqref="AL970:AO971">
    <cfRule type="expression" dxfId="1797" priority="2127">
      <formula>IF(AND(AL970&gt;=0, RIGHT(TEXT(AL970,"0.#"),1)&lt;&gt;"."),TRUE,FALSE)</formula>
    </cfRule>
    <cfRule type="expression" dxfId="1796" priority="2128">
      <formula>IF(AND(AL970&gt;=0, RIGHT(TEXT(AL970,"0.#"),1)="."),TRUE,FALSE)</formula>
    </cfRule>
    <cfRule type="expression" dxfId="1795" priority="2129">
      <formula>IF(AND(AL970&lt;0, RIGHT(TEXT(AL970,"0.#"),1)&lt;&gt;"."),TRUE,FALSE)</formula>
    </cfRule>
    <cfRule type="expression" dxfId="1794" priority="2130">
      <formula>IF(AND(AL970&lt;0, RIGHT(TEXT(AL970,"0.#"),1)="."),TRUE,FALSE)</formula>
    </cfRule>
  </conditionalFormatting>
  <conditionalFormatting sqref="AL1005:AO1032">
    <cfRule type="expression" dxfId="1793" priority="2121">
      <formula>IF(AND(AL1005&gt;=0, RIGHT(TEXT(AL1005,"0.#"),1)&lt;&gt;"."),TRUE,FALSE)</formula>
    </cfRule>
    <cfRule type="expression" dxfId="1792" priority="2122">
      <formula>IF(AND(AL1005&gt;=0, RIGHT(TEXT(AL1005,"0.#"),1)="."),TRUE,FALSE)</formula>
    </cfRule>
    <cfRule type="expression" dxfId="1791" priority="2123">
      <formula>IF(AND(AL1005&lt;0, RIGHT(TEXT(AL1005,"0.#"),1)&lt;&gt;"."),TRUE,FALSE)</formula>
    </cfRule>
    <cfRule type="expression" dxfId="1790" priority="2124">
      <formula>IF(AND(AL1005&lt;0, RIGHT(TEXT(AL1005,"0.#"),1)="."),TRUE,FALSE)</formula>
    </cfRule>
  </conditionalFormatting>
  <conditionalFormatting sqref="AL1003:AO1004">
    <cfRule type="expression" dxfId="1789" priority="2115">
      <formula>IF(AND(AL1003&gt;=0, RIGHT(TEXT(AL1003,"0.#"),1)&lt;&gt;"."),TRUE,FALSE)</formula>
    </cfRule>
    <cfRule type="expression" dxfId="1788" priority="2116">
      <formula>IF(AND(AL1003&gt;=0, RIGHT(TEXT(AL1003,"0.#"),1)="."),TRUE,FALSE)</formula>
    </cfRule>
    <cfRule type="expression" dxfId="1787" priority="2117">
      <formula>IF(AND(AL1003&lt;0, RIGHT(TEXT(AL1003,"0.#"),1)&lt;&gt;"."),TRUE,FALSE)</formula>
    </cfRule>
    <cfRule type="expression" dxfId="1786" priority="2118">
      <formula>IF(AND(AL1003&lt;0, RIGHT(TEXT(AL1003,"0.#"),1)="."),TRUE,FALSE)</formula>
    </cfRule>
  </conditionalFormatting>
  <conditionalFormatting sqref="Y1003:Y1004">
    <cfRule type="expression" dxfId="1785" priority="2113">
      <formula>IF(RIGHT(TEXT(Y1003,"0.#"),1)=".",FALSE,TRUE)</formula>
    </cfRule>
    <cfRule type="expression" dxfId="1784" priority="2114">
      <formula>IF(RIGHT(TEXT(Y1003,"0.#"),1)=".",TRUE,FALSE)</formula>
    </cfRule>
  </conditionalFormatting>
  <conditionalFormatting sqref="AL1038:AO1065">
    <cfRule type="expression" dxfId="1783" priority="2109">
      <formula>IF(AND(AL1038&gt;=0, RIGHT(TEXT(AL1038,"0.#"),1)&lt;&gt;"."),TRUE,FALSE)</formula>
    </cfRule>
    <cfRule type="expression" dxfId="1782" priority="2110">
      <formula>IF(AND(AL1038&gt;=0, RIGHT(TEXT(AL1038,"0.#"),1)="."),TRUE,FALSE)</formula>
    </cfRule>
    <cfRule type="expression" dxfId="1781" priority="2111">
      <formula>IF(AND(AL1038&lt;0, RIGHT(TEXT(AL1038,"0.#"),1)&lt;&gt;"."),TRUE,FALSE)</formula>
    </cfRule>
    <cfRule type="expression" dxfId="1780" priority="2112">
      <formula>IF(AND(AL1038&lt;0, RIGHT(TEXT(AL1038,"0.#"),1)="."),TRUE,FALSE)</formula>
    </cfRule>
  </conditionalFormatting>
  <conditionalFormatting sqref="Y1038:Y1065">
    <cfRule type="expression" dxfId="1779" priority="2107">
      <formula>IF(RIGHT(TEXT(Y1038,"0.#"),1)=".",FALSE,TRUE)</formula>
    </cfRule>
    <cfRule type="expression" dxfId="1778" priority="2108">
      <formula>IF(RIGHT(TEXT(Y1038,"0.#"),1)=".",TRUE,FALSE)</formula>
    </cfRule>
  </conditionalFormatting>
  <conditionalFormatting sqref="AL1036:AO1037">
    <cfRule type="expression" dxfId="1777" priority="2103">
      <formula>IF(AND(AL1036&gt;=0, RIGHT(TEXT(AL1036,"0.#"),1)&lt;&gt;"."),TRUE,FALSE)</formula>
    </cfRule>
    <cfRule type="expression" dxfId="1776" priority="2104">
      <formula>IF(AND(AL1036&gt;=0, RIGHT(TEXT(AL1036,"0.#"),1)="."),TRUE,FALSE)</formula>
    </cfRule>
    <cfRule type="expression" dxfId="1775" priority="2105">
      <formula>IF(AND(AL1036&lt;0, RIGHT(TEXT(AL1036,"0.#"),1)&lt;&gt;"."),TRUE,FALSE)</formula>
    </cfRule>
    <cfRule type="expression" dxfId="1774" priority="2106">
      <formula>IF(AND(AL1036&lt;0, RIGHT(TEXT(AL1036,"0.#"),1)="."),TRUE,FALSE)</formula>
    </cfRule>
  </conditionalFormatting>
  <conditionalFormatting sqref="Y1036:Y1037">
    <cfRule type="expression" dxfId="1773" priority="2101">
      <formula>IF(RIGHT(TEXT(Y1036,"0.#"),1)=".",FALSE,TRUE)</formula>
    </cfRule>
    <cfRule type="expression" dxfId="1772" priority="2102">
      <formula>IF(RIGHT(TEXT(Y1036,"0.#"),1)=".",TRUE,FALSE)</formula>
    </cfRule>
  </conditionalFormatting>
  <conditionalFormatting sqref="AL1071:AO1098">
    <cfRule type="expression" dxfId="1771" priority="2097">
      <formula>IF(AND(AL1071&gt;=0, RIGHT(TEXT(AL1071,"0.#"),1)&lt;&gt;"."),TRUE,FALSE)</formula>
    </cfRule>
    <cfRule type="expression" dxfId="1770" priority="2098">
      <formula>IF(AND(AL1071&gt;=0, RIGHT(TEXT(AL1071,"0.#"),1)="."),TRUE,FALSE)</formula>
    </cfRule>
    <cfRule type="expression" dxfId="1769" priority="2099">
      <formula>IF(AND(AL1071&lt;0, RIGHT(TEXT(AL1071,"0.#"),1)&lt;&gt;"."),TRUE,FALSE)</formula>
    </cfRule>
    <cfRule type="expression" dxfId="1768" priority="2100">
      <formula>IF(AND(AL1071&lt;0, RIGHT(TEXT(AL1071,"0.#"),1)="."),TRUE,FALSE)</formula>
    </cfRule>
  </conditionalFormatting>
  <conditionalFormatting sqref="Y1071:Y1098">
    <cfRule type="expression" dxfId="1767" priority="2095">
      <formula>IF(RIGHT(TEXT(Y1071,"0.#"),1)=".",FALSE,TRUE)</formula>
    </cfRule>
    <cfRule type="expression" dxfId="1766" priority="2096">
      <formula>IF(RIGHT(TEXT(Y1071,"0.#"),1)=".",TRUE,FALSE)</formula>
    </cfRule>
  </conditionalFormatting>
  <conditionalFormatting sqref="AL1069:AO1070">
    <cfRule type="expression" dxfId="1765" priority="2091">
      <formula>IF(AND(AL1069&gt;=0, RIGHT(TEXT(AL1069,"0.#"),1)&lt;&gt;"."),TRUE,FALSE)</formula>
    </cfRule>
    <cfRule type="expression" dxfId="1764" priority="2092">
      <formula>IF(AND(AL1069&gt;=0, RIGHT(TEXT(AL1069,"0.#"),1)="."),TRUE,FALSE)</formula>
    </cfRule>
    <cfRule type="expression" dxfId="1763" priority="2093">
      <formula>IF(AND(AL1069&lt;0, RIGHT(TEXT(AL1069,"0.#"),1)&lt;&gt;"."),TRUE,FALSE)</formula>
    </cfRule>
    <cfRule type="expression" dxfId="1762" priority="2094">
      <formula>IF(AND(AL1069&lt;0, RIGHT(TEXT(AL1069,"0.#"),1)="."),TRUE,FALSE)</formula>
    </cfRule>
  </conditionalFormatting>
  <conditionalFormatting sqref="Y1069:Y1070">
    <cfRule type="expression" dxfId="1761" priority="2089">
      <formula>IF(RIGHT(TEXT(Y1069,"0.#"),1)=".",FALSE,TRUE)</formula>
    </cfRule>
    <cfRule type="expression" dxfId="1760" priority="2090">
      <formula>IF(RIGHT(TEXT(Y1069,"0.#"),1)=".",TRUE,FALSE)</formula>
    </cfRule>
  </conditionalFormatting>
  <conditionalFormatting sqref="AE39">
    <cfRule type="expression" dxfId="1759" priority="2087">
      <formula>IF(RIGHT(TEXT(AE39,"0.#"),1)=".",FALSE,TRUE)</formula>
    </cfRule>
    <cfRule type="expression" dxfId="1758" priority="2088">
      <formula>IF(RIGHT(TEXT(AE39,"0.#"),1)=".",TRUE,FALSE)</formula>
    </cfRule>
  </conditionalFormatting>
  <conditionalFormatting sqref="AE40">
    <cfRule type="expression" dxfId="1757" priority="2085">
      <formula>IF(RIGHT(TEXT(AE40,"0.#"),1)=".",FALSE,TRUE)</formula>
    </cfRule>
    <cfRule type="expression" dxfId="1756" priority="2086">
      <formula>IF(RIGHT(TEXT(AE40,"0.#"),1)=".",TRUE,FALSE)</formula>
    </cfRule>
  </conditionalFormatting>
  <conditionalFormatting sqref="AI40">
    <cfRule type="expression" dxfId="1755" priority="2079">
      <formula>IF(RIGHT(TEXT(AI40,"0.#"),1)=".",FALSE,TRUE)</formula>
    </cfRule>
    <cfRule type="expression" dxfId="1754" priority="2080">
      <formula>IF(RIGHT(TEXT(AI40,"0.#"),1)=".",TRUE,FALSE)</formula>
    </cfRule>
  </conditionalFormatting>
  <conditionalFormatting sqref="AI39">
    <cfRule type="expression" dxfId="1753" priority="2077">
      <formula>IF(RIGHT(TEXT(AI39,"0.#"),1)=".",FALSE,TRUE)</formula>
    </cfRule>
    <cfRule type="expression" dxfId="1752" priority="2078">
      <formula>IF(RIGHT(TEXT(AI39,"0.#"),1)=".",TRUE,FALSE)</formula>
    </cfRule>
  </conditionalFormatting>
  <conditionalFormatting sqref="AM39">
    <cfRule type="expression" dxfId="1751" priority="2075">
      <formula>IF(RIGHT(TEXT(AM39,"0.#"),1)=".",FALSE,TRUE)</formula>
    </cfRule>
    <cfRule type="expression" dxfId="1750" priority="2076">
      <formula>IF(RIGHT(TEXT(AM39,"0.#"),1)=".",TRUE,FALSE)</formula>
    </cfRule>
  </conditionalFormatting>
  <conditionalFormatting sqref="AM40">
    <cfRule type="expression" dxfId="1749" priority="2073">
      <formula>IF(RIGHT(TEXT(AM40,"0.#"),1)=".",FALSE,TRUE)</formula>
    </cfRule>
    <cfRule type="expression" dxfId="1748" priority="2074">
      <formula>IF(RIGHT(TEXT(AM40,"0.#"),1)=".",TRUE,FALSE)</formula>
    </cfRule>
  </conditionalFormatting>
  <conditionalFormatting sqref="AQ39:AQ41">
    <cfRule type="expression" dxfId="1747" priority="2069">
      <formula>IF(RIGHT(TEXT(AQ39,"0.#"),1)=".",FALSE,TRUE)</formula>
    </cfRule>
    <cfRule type="expression" dxfId="1746" priority="2070">
      <formula>IF(RIGHT(TEXT(AQ39,"0.#"),1)=".",TRUE,FALSE)</formula>
    </cfRule>
  </conditionalFormatting>
  <conditionalFormatting sqref="AU39:AU41">
    <cfRule type="expression" dxfId="1745" priority="2067">
      <formula>IF(RIGHT(TEXT(AU39,"0.#"),1)=".",FALSE,TRUE)</formula>
    </cfRule>
    <cfRule type="expression" dxfId="1744" priority="2068">
      <formula>IF(RIGHT(TEXT(AU39,"0.#"),1)=".",TRUE,FALSE)</formula>
    </cfRule>
  </conditionalFormatting>
  <conditionalFormatting sqref="AE46">
    <cfRule type="expression" dxfId="1743" priority="2065">
      <formula>IF(RIGHT(TEXT(AE46,"0.#"),1)=".",FALSE,TRUE)</formula>
    </cfRule>
    <cfRule type="expression" dxfId="1742" priority="2066">
      <formula>IF(RIGHT(TEXT(AE46,"0.#"),1)=".",TRUE,FALSE)</formula>
    </cfRule>
  </conditionalFormatting>
  <conditionalFormatting sqref="AE47">
    <cfRule type="expression" dxfId="1741" priority="2063">
      <formula>IF(RIGHT(TEXT(AE47,"0.#"),1)=".",FALSE,TRUE)</formula>
    </cfRule>
    <cfRule type="expression" dxfId="1740" priority="2064">
      <formula>IF(RIGHT(TEXT(AE47,"0.#"),1)=".",TRUE,FALSE)</formula>
    </cfRule>
  </conditionalFormatting>
  <conditionalFormatting sqref="AI47">
    <cfRule type="expression" dxfId="1739" priority="2057">
      <formula>IF(RIGHT(TEXT(AI47,"0.#"),1)=".",FALSE,TRUE)</formula>
    </cfRule>
    <cfRule type="expression" dxfId="1738" priority="2058">
      <formula>IF(RIGHT(TEXT(AI47,"0.#"),1)=".",TRUE,FALSE)</formula>
    </cfRule>
  </conditionalFormatting>
  <conditionalFormatting sqref="AE448">
    <cfRule type="expression" dxfId="1737" priority="1935">
      <formula>IF(RIGHT(TEXT(AE448,"0.#"),1)=".",FALSE,TRUE)</formula>
    </cfRule>
    <cfRule type="expression" dxfId="1736" priority="1936">
      <formula>IF(RIGHT(TEXT(AE448,"0.#"),1)=".",TRUE,FALSE)</formula>
    </cfRule>
  </conditionalFormatting>
  <conditionalFormatting sqref="AM450">
    <cfRule type="expression" dxfId="1735" priority="1925">
      <formula>IF(RIGHT(TEXT(AM450,"0.#"),1)=".",FALSE,TRUE)</formula>
    </cfRule>
    <cfRule type="expression" dxfId="1734" priority="1926">
      <formula>IF(RIGHT(TEXT(AM450,"0.#"),1)=".",TRUE,FALSE)</formula>
    </cfRule>
  </conditionalFormatting>
  <conditionalFormatting sqref="AE449">
    <cfRule type="expression" dxfId="1733" priority="1933">
      <formula>IF(RIGHT(TEXT(AE449,"0.#"),1)=".",FALSE,TRUE)</formula>
    </cfRule>
    <cfRule type="expression" dxfId="1732" priority="1934">
      <formula>IF(RIGHT(TEXT(AE449,"0.#"),1)=".",TRUE,FALSE)</formula>
    </cfRule>
  </conditionalFormatting>
  <conditionalFormatting sqref="AE450">
    <cfRule type="expression" dxfId="1731" priority="1931">
      <formula>IF(RIGHT(TEXT(AE450,"0.#"),1)=".",FALSE,TRUE)</formula>
    </cfRule>
    <cfRule type="expression" dxfId="1730" priority="1932">
      <formula>IF(RIGHT(TEXT(AE450,"0.#"),1)=".",TRUE,FALSE)</formula>
    </cfRule>
  </conditionalFormatting>
  <conditionalFormatting sqref="AM448">
    <cfRule type="expression" dxfId="1729" priority="1929">
      <formula>IF(RIGHT(TEXT(AM448,"0.#"),1)=".",FALSE,TRUE)</formula>
    </cfRule>
    <cfRule type="expression" dxfId="1728" priority="1930">
      <formula>IF(RIGHT(TEXT(AM448,"0.#"),1)=".",TRUE,FALSE)</formula>
    </cfRule>
  </conditionalFormatting>
  <conditionalFormatting sqref="AM449">
    <cfRule type="expression" dxfId="1727" priority="1927">
      <formula>IF(RIGHT(TEXT(AM449,"0.#"),1)=".",FALSE,TRUE)</formula>
    </cfRule>
    <cfRule type="expression" dxfId="1726" priority="1928">
      <formula>IF(RIGHT(TEXT(AM449,"0.#"),1)=".",TRUE,FALSE)</formula>
    </cfRule>
  </conditionalFormatting>
  <conditionalFormatting sqref="AU448">
    <cfRule type="expression" dxfId="1725" priority="1923">
      <formula>IF(RIGHT(TEXT(AU448,"0.#"),1)=".",FALSE,TRUE)</formula>
    </cfRule>
    <cfRule type="expression" dxfId="1724" priority="1924">
      <formula>IF(RIGHT(TEXT(AU448,"0.#"),1)=".",TRUE,FALSE)</formula>
    </cfRule>
  </conditionalFormatting>
  <conditionalFormatting sqref="AU449">
    <cfRule type="expression" dxfId="1723" priority="1921">
      <formula>IF(RIGHT(TEXT(AU449,"0.#"),1)=".",FALSE,TRUE)</formula>
    </cfRule>
    <cfRule type="expression" dxfId="1722" priority="1922">
      <formula>IF(RIGHT(TEXT(AU449,"0.#"),1)=".",TRUE,FALSE)</formula>
    </cfRule>
  </conditionalFormatting>
  <conditionalFormatting sqref="AU450">
    <cfRule type="expression" dxfId="1721" priority="1919">
      <formula>IF(RIGHT(TEXT(AU450,"0.#"),1)=".",FALSE,TRUE)</formula>
    </cfRule>
    <cfRule type="expression" dxfId="1720" priority="1920">
      <formula>IF(RIGHT(TEXT(AU450,"0.#"),1)=".",TRUE,FALSE)</formula>
    </cfRule>
  </conditionalFormatting>
  <conditionalFormatting sqref="AI450">
    <cfRule type="expression" dxfId="1719" priority="1913">
      <formula>IF(RIGHT(TEXT(AI450,"0.#"),1)=".",FALSE,TRUE)</formula>
    </cfRule>
    <cfRule type="expression" dxfId="1718" priority="1914">
      <formula>IF(RIGHT(TEXT(AI450,"0.#"),1)=".",TRUE,FALSE)</formula>
    </cfRule>
  </conditionalFormatting>
  <conditionalFormatting sqref="AI448">
    <cfRule type="expression" dxfId="1717" priority="1917">
      <formula>IF(RIGHT(TEXT(AI448,"0.#"),1)=".",FALSE,TRUE)</formula>
    </cfRule>
    <cfRule type="expression" dxfId="1716" priority="1918">
      <formula>IF(RIGHT(TEXT(AI448,"0.#"),1)=".",TRUE,FALSE)</formula>
    </cfRule>
  </conditionalFormatting>
  <conditionalFormatting sqref="AI449">
    <cfRule type="expression" dxfId="1715" priority="1915">
      <formula>IF(RIGHT(TEXT(AI449,"0.#"),1)=".",FALSE,TRUE)</formula>
    </cfRule>
    <cfRule type="expression" dxfId="1714" priority="1916">
      <formula>IF(RIGHT(TEXT(AI449,"0.#"),1)=".",TRUE,FALSE)</formula>
    </cfRule>
  </conditionalFormatting>
  <conditionalFormatting sqref="AQ449">
    <cfRule type="expression" dxfId="1713" priority="1911">
      <formula>IF(RIGHT(TEXT(AQ449,"0.#"),1)=".",FALSE,TRUE)</formula>
    </cfRule>
    <cfRule type="expression" dxfId="1712" priority="1912">
      <formula>IF(RIGHT(TEXT(AQ449,"0.#"),1)=".",TRUE,FALSE)</formula>
    </cfRule>
  </conditionalFormatting>
  <conditionalFormatting sqref="AQ450">
    <cfRule type="expression" dxfId="1711" priority="1909">
      <formula>IF(RIGHT(TEXT(AQ450,"0.#"),1)=".",FALSE,TRUE)</formula>
    </cfRule>
    <cfRule type="expression" dxfId="1710" priority="1910">
      <formula>IF(RIGHT(TEXT(AQ450,"0.#"),1)=".",TRUE,FALSE)</formula>
    </cfRule>
  </conditionalFormatting>
  <conditionalFormatting sqref="AQ448">
    <cfRule type="expression" dxfId="1709" priority="1907">
      <formula>IF(RIGHT(TEXT(AQ448,"0.#"),1)=".",FALSE,TRUE)</formula>
    </cfRule>
    <cfRule type="expression" dxfId="1708" priority="1908">
      <formula>IF(RIGHT(TEXT(AQ448,"0.#"),1)=".",TRUE,FALSE)</formula>
    </cfRule>
  </conditionalFormatting>
  <conditionalFormatting sqref="AE453">
    <cfRule type="expression" dxfId="1707" priority="1905">
      <formula>IF(RIGHT(TEXT(AE453,"0.#"),1)=".",FALSE,TRUE)</formula>
    </cfRule>
    <cfRule type="expression" dxfId="1706" priority="1906">
      <formula>IF(RIGHT(TEXT(AE453,"0.#"),1)=".",TRUE,FALSE)</formula>
    </cfRule>
  </conditionalFormatting>
  <conditionalFormatting sqref="AM455">
    <cfRule type="expression" dxfId="1705" priority="1895">
      <formula>IF(RIGHT(TEXT(AM455,"0.#"),1)=".",FALSE,TRUE)</formula>
    </cfRule>
    <cfRule type="expression" dxfId="1704" priority="1896">
      <formula>IF(RIGHT(TEXT(AM455,"0.#"),1)=".",TRUE,FALSE)</formula>
    </cfRule>
  </conditionalFormatting>
  <conditionalFormatting sqref="AE454">
    <cfRule type="expression" dxfId="1703" priority="1903">
      <formula>IF(RIGHT(TEXT(AE454,"0.#"),1)=".",FALSE,TRUE)</formula>
    </cfRule>
    <cfRule type="expression" dxfId="1702" priority="1904">
      <formula>IF(RIGHT(TEXT(AE454,"0.#"),1)=".",TRUE,FALSE)</formula>
    </cfRule>
  </conditionalFormatting>
  <conditionalFormatting sqref="AE455">
    <cfRule type="expression" dxfId="1701" priority="1901">
      <formula>IF(RIGHT(TEXT(AE455,"0.#"),1)=".",FALSE,TRUE)</formula>
    </cfRule>
    <cfRule type="expression" dxfId="1700" priority="1902">
      <formula>IF(RIGHT(TEXT(AE455,"0.#"),1)=".",TRUE,FALSE)</formula>
    </cfRule>
  </conditionalFormatting>
  <conditionalFormatting sqref="AM453">
    <cfRule type="expression" dxfId="1699" priority="1899">
      <formula>IF(RIGHT(TEXT(AM453,"0.#"),1)=".",FALSE,TRUE)</formula>
    </cfRule>
    <cfRule type="expression" dxfId="1698" priority="1900">
      <formula>IF(RIGHT(TEXT(AM453,"0.#"),1)=".",TRUE,FALSE)</formula>
    </cfRule>
  </conditionalFormatting>
  <conditionalFormatting sqref="AM454">
    <cfRule type="expression" dxfId="1697" priority="1897">
      <formula>IF(RIGHT(TEXT(AM454,"0.#"),1)=".",FALSE,TRUE)</formula>
    </cfRule>
    <cfRule type="expression" dxfId="1696" priority="1898">
      <formula>IF(RIGHT(TEXT(AM454,"0.#"),1)=".",TRUE,FALSE)</formula>
    </cfRule>
  </conditionalFormatting>
  <conditionalFormatting sqref="AU453">
    <cfRule type="expression" dxfId="1695" priority="1893">
      <formula>IF(RIGHT(TEXT(AU453,"0.#"),1)=".",FALSE,TRUE)</formula>
    </cfRule>
    <cfRule type="expression" dxfId="1694" priority="1894">
      <formula>IF(RIGHT(TEXT(AU453,"0.#"),1)=".",TRUE,FALSE)</formula>
    </cfRule>
  </conditionalFormatting>
  <conditionalFormatting sqref="AU454">
    <cfRule type="expression" dxfId="1693" priority="1891">
      <formula>IF(RIGHT(TEXT(AU454,"0.#"),1)=".",FALSE,TRUE)</formula>
    </cfRule>
    <cfRule type="expression" dxfId="1692" priority="1892">
      <formula>IF(RIGHT(TEXT(AU454,"0.#"),1)=".",TRUE,FALSE)</formula>
    </cfRule>
  </conditionalFormatting>
  <conditionalFormatting sqref="AU455">
    <cfRule type="expression" dxfId="1691" priority="1889">
      <formula>IF(RIGHT(TEXT(AU455,"0.#"),1)=".",FALSE,TRUE)</formula>
    </cfRule>
    <cfRule type="expression" dxfId="1690" priority="1890">
      <formula>IF(RIGHT(TEXT(AU455,"0.#"),1)=".",TRUE,FALSE)</formula>
    </cfRule>
  </conditionalFormatting>
  <conditionalFormatting sqref="AI455">
    <cfRule type="expression" dxfId="1689" priority="1883">
      <formula>IF(RIGHT(TEXT(AI455,"0.#"),1)=".",FALSE,TRUE)</formula>
    </cfRule>
    <cfRule type="expression" dxfId="1688" priority="1884">
      <formula>IF(RIGHT(TEXT(AI455,"0.#"),1)=".",TRUE,FALSE)</formula>
    </cfRule>
  </conditionalFormatting>
  <conditionalFormatting sqref="AI453">
    <cfRule type="expression" dxfId="1687" priority="1887">
      <formula>IF(RIGHT(TEXT(AI453,"0.#"),1)=".",FALSE,TRUE)</formula>
    </cfRule>
    <cfRule type="expression" dxfId="1686" priority="1888">
      <formula>IF(RIGHT(TEXT(AI453,"0.#"),1)=".",TRUE,FALSE)</formula>
    </cfRule>
  </conditionalFormatting>
  <conditionalFormatting sqref="AI454">
    <cfRule type="expression" dxfId="1685" priority="1885">
      <formula>IF(RIGHT(TEXT(AI454,"0.#"),1)=".",FALSE,TRUE)</formula>
    </cfRule>
    <cfRule type="expression" dxfId="1684" priority="1886">
      <formula>IF(RIGHT(TEXT(AI454,"0.#"),1)=".",TRUE,FALSE)</formula>
    </cfRule>
  </conditionalFormatting>
  <conditionalFormatting sqref="AQ454">
    <cfRule type="expression" dxfId="1683" priority="1881">
      <formula>IF(RIGHT(TEXT(AQ454,"0.#"),1)=".",FALSE,TRUE)</formula>
    </cfRule>
    <cfRule type="expression" dxfId="1682" priority="1882">
      <formula>IF(RIGHT(TEXT(AQ454,"0.#"),1)=".",TRUE,FALSE)</formula>
    </cfRule>
  </conditionalFormatting>
  <conditionalFormatting sqref="AQ455">
    <cfRule type="expression" dxfId="1681" priority="1879">
      <formula>IF(RIGHT(TEXT(AQ455,"0.#"),1)=".",FALSE,TRUE)</formula>
    </cfRule>
    <cfRule type="expression" dxfId="1680" priority="1880">
      <formula>IF(RIGHT(TEXT(AQ455,"0.#"),1)=".",TRUE,FALSE)</formula>
    </cfRule>
  </conditionalFormatting>
  <conditionalFormatting sqref="AQ453">
    <cfRule type="expression" dxfId="1679" priority="1877">
      <formula>IF(RIGHT(TEXT(AQ453,"0.#"),1)=".",FALSE,TRUE)</formula>
    </cfRule>
    <cfRule type="expression" dxfId="1678" priority="1878">
      <formula>IF(RIGHT(TEXT(AQ453,"0.#"),1)=".",TRUE,FALSE)</formula>
    </cfRule>
  </conditionalFormatting>
  <conditionalFormatting sqref="AE487">
    <cfRule type="expression" dxfId="1677" priority="1755">
      <formula>IF(RIGHT(TEXT(AE487,"0.#"),1)=".",FALSE,TRUE)</formula>
    </cfRule>
    <cfRule type="expression" dxfId="1676" priority="1756">
      <formula>IF(RIGHT(TEXT(AE487,"0.#"),1)=".",TRUE,FALSE)</formula>
    </cfRule>
  </conditionalFormatting>
  <conditionalFormatting sqref="AE488">
    <cfRule type="expression" dxfId="1675" priority="1753">
      <formula>IF(RIGHT(TEXT(AE488,"0.#"),1)=".",FALSE,TRUE)</formula>
    </cfRule>
    <cfRule type="expression" dxfId="1674" priority="1754">
      <formula>IF(RIGHT(TEXT(AE488,"0.#"),1)=".",TRUE,FALSE)</formula>
    </cfRule>
  </conditionalFormatting>
  <conditionalFormatting sqref="AE489">
    <cfRule type="expression" dxfId="1673" priority="1751">
      <formula>IF(RIGHT(TEXT(AE489,"0.#"),1)=".",FALSE,TRUE)</formula>
    </cfRule>
    <cfRule type="expression" dxfId="1672" priority="1752">
      <formula>IF(RIGHT(TEXT(AE489,"0.#"),1)=".",TRUE,FALSE)</formula>
    </cfRule>
  </conditionalFormatting>
  <conditionalFormatting sqref="AU487">
    <cfRule type="expression" dxfId="1671" priority="1743">
      <formula>IF(RIGHT(TEXT(AU487,"0.#"),1)=".",FALSE,TRUE)</formula>
    </cfRule>
    <cfRule type="expression" dxfId="1670" priority="1744">
      <formula>IF(RIGHT(TEXT(AU487,"0.#"),1)=".",TRUE,FALSE)</formula>
    </cfRule>
  </conditionalFormatting>
  <conditionalFormatting sqref="AU488">
    <cfRule type="expression" dxfId="1669" priority="1741">
      <formula>IF(RIGHT(TEXT(AU488,"0.#"),1)=".",FALSE,TRUE)</formula>
    </cfRule>
    <cfRule type="expression" dxfId="1668" priority="1742">
      <formula>IF(RIGHT(TEXT(AU488,"0.#"),1)=".",TRUE,FALSE)</formula>
    </cfRule>
  </conditionalFormatting>
  <conditionalFormatting sqref="AU489">
    <cfRule type="expression" dxfId="1667" priority="1739">
      <formula>IF(RIGHT(TEXT(AU489,"0.#"),1)=".",FALSE,TRUE)</formula>
    </cfRule>
    <cfRule type="expression" dxfId="1666" priority="1740">
      <formula>IF(RIGHT(TEXT(AU489,"0.#"),1)=".",TRUE,FALSE)</formula>
    </cfRule>
  </conditionalFormatting>
  <conditionalFormatting sqref="AQ488">
    <cfRule type="expression" dxfId="1665" priority="1731">
      <formula>IF(RIGHT(TEXT(AQ488,"0.#"),1)=".",FALSE,TRUE)</formula>
    </cfRule>
    <cfRule type="expression" dxfId="1664" priority="1732">
      <formula>IF(RIGHT(TEXT(AQ488,"0.#"),1)=".",TRUE,FALSE)</formula>
    </cfRule>
  </conditionalFormatting>
  <conditionalFormatting sqref="AQ489">
    <cfRule type="expression" dxfId="1663" priority="1729">
      <formula>IF(RIGHT(TEXT(AQ489,"0.#"),1)=".",FALSE,TRUE)</formula>
    </cfRule>
    <cfRule type="expression" dxfId="1662" priority="1730">
      <formula>IF(RIGHT(TEXT(AQ489,"0.#"),1)=".",TRUE,FALSE)</formula>
    </cfRule>
  </conditionalFormatting>
  <conditionalFormatting sqref="AQ487">
    <cfRule type="expression" dxfId="1661" priority="1727">
      <formula>IF(RIGHT(TEXT(AQ487,"0.#"),1)=".",FALSE,TRUE)</formula>
    </cfRule>
    <cfRule type="expression" dxfId="1660" priority="1728">
      <formula>IF(RIGHT(TEXT(AQ487,"0.#"),1)=".",TRUE,FALSE)</formula>
    </cfRule>
  </conditionalFormatting>
  <conditionalFormatting sqref="AE512">
    <cfRule type="expression" dxfId="1659" priority="1725">
      <formula>IF(RIGHT(TEXT(AE512,"0.#"),1)=".",FALSE,TRUE)</formula>
    </cfRule>
    <cfRule type="expression" dxfId="1658" priority="1726">
      <formula>IF(RIGHT(TEXT(AE512,"0.#"),1)=".",TRUE,FALSE)</formula>
    </cfRule>
  </conditionalFormatting>
  <conditionalFormatting sqref="AE513">
    <cfRule type="expression" dxfId="1657" priority="1723">
      <formula>IF(RIGHT(TEXT(AE513,"0.#"),1)=".",FALSE,TRUE)</formula>
    </cfRule>
    <cfRule type="expression" dxfId="1656" priority="1724">
      <formula>IF(RIGHT(TEXT(AE513,"0.#"),1)=".",TRUE,FALSE)</formula>
    </cfRule>
  </conditionalFormatting>
  <conditionalFormatting sqref="AE514">
    <cfRule type="expression" dxfId="1655" priority="1721">
      <formula>IF(RIGHT(TEXT(AE514,"0.#"),1)=".",FALSE,TRUE)</formula>
    </cfRule>
    <cfRule type="expression" dxfId="1654" priority="1722">
      <formula>IF(RIGHT(TEXT(AE514,"0.#"),1)=".",TRUE,FALSE)</formula>
    </cfRule>
  </conditionalFormatting>
  <conditionalFormatting sqref="AU512">
    <cfRule type="expression" dxfId="1653" priority="1713">
      <formula>IF(RIGHT(TEXT(AU512,"0.#"),1)=".",FALSE,TRUE)</formula>
    </cfRule>
    <cfRule type="expression" dxfId="1652" priority="1714">
      <formula>IF(RIGHT(TEXT(AU512,"0.#"),1)=".",TRUE,FALSE)</formula>
    </cfRule>
  </conditionalFormatting>
  <conditionalFormatting sqref="AU513">
    <cfRule type="expression" dxfId="1651" priority="1711">
      <formula>IF(RIGHT(TEXT(AU513,"0.#"),1)=".",FALSE,TRUE)</formula>
    </cfRule>
    <cfRule type="expression" dxfId="1650" priority="1712">
      <formula>IF(RIGHT(TEXT(AU513,"0.#"),1)=".",TRUE,FALSE)</formula>
    </cfRule>
  </conditionalFormatting>
  <conditionalFormatting sqref="AU514">
    <cfRule type="expression" dxfId="1649" priority="1709">
      <formula>IF(RIGHT(TEXT(AU514,"0.#"),1)=".",FALSE,TRUE)</formula>
    </cfRule>
    <cfRule type="expression" dxfId="1648" priority="1710">
      <formula>IF(RIGHT(TEXT(AU514,"0.#"),1)=".",TRUE,FALSE)</formula>
    </cfRule>
  </conditionalFormatting>
  <conditionalFormatting sqref="AQ513">
    <cfRule type="expression" dxfId="1647" priority="1701">
      <formula>IF(RIGHT(TEXT(AQ513,"0.#"),1)=".",FALSE,TRUE)</formula>
    </cfRule>
    <cfRule type="expression" dxfId="1646" priority="1702">
      <formula>IF(RIGHT(TEXT(AQ513,"0.#"),1)=".",TRUE,FALSE)</formula>
    </cfRule>
  </conditionalFormatting>
  <conditionalFormatting sqref="AQ514">
    <cfRule type="expression" dxfId="1645" priority="1699">
      <formula>IF(RIGHT(TEXT(AQ514,"0.#"),1)=".",FALSE,TRUE)</formula>
    </cfRule>
    <cfRule type="expression" dxfId="1644" priority="1700">
      <formula>IF(RIGHT(TEXT(AQ514,"0.#"),1)=".",TRUE,FALSE)</formula>
    </cfRule>
  </conditionalFormatting>
  <conditionalFormatting sqref="AQ512">
    <cfRule type="expression" dxfId="1643" priority="1697">
      <formula>IF(RIGHT(TEXT(AQ512,"0.#"),1)=".",FALSE,TRUE)</formula>
    </cfRule>
    <cfRule type="expression" dxfId="1642" priority="1698">
      <formula>IF(RIGHT(TEXT(AQ512,"0.#"),1)=".",TRUE,FALSE)</formula>
    </cfRule>
  </conditionalFormatting>
  <conditionalFormatting sqref="AE517">
    <cfRule type="expression" dxfId="1641" priority="1575">
      <formula>IF(RIGHT(TEXT(AE517,"0.#"),1)=".",FALSE,TRUE)</formula>
    </cfRule>
    <cfRule type="expression" dxfId="1640" priority="1576">
      <formula>IF(RIGHT(TEXT(AE517,"0.#"),1)=".",TRUE,FALSE)</formula>
    </cfRule>
  </conditionalFormatting>
  <conditionalFormatting sqref="AE518">
    <cfRule type="expression" dxfId="1639" priority="1573">
      <formula>IF(RIGHT(TEXT(AE518,"0.#"),1)=".",FALSE,TRUE)</formula>
    </cfRule>
    <cfRule type="expression" dxfId="1638" priority="1574">
      <formula>IF(RIGHT(TEXT(AE518,"0.#"),1)=".",TRUE,FALSE)</formula>
    </cfRule>
  </conditionalFormatting>
  <conditionalFormatting sqref="AE519">
    <cfRule type="expression" dxfId="1637" priority="1571">
      <formula>IF(RIGHT(TEXT(AE519,"0.#"),1)=".",FALSE,TRUE)</formula>
    </cfRule>
    <cfRule type="expression" dxfId="1636" priority="1572">
      <formula>IF(RIGHT(TEXT(AE519,"0.#"),1)=".",TRUE,FALSE)</formula>
    </cfRule>
  </conditionalFormatting>
  <conditionalFormatting sqref="AU517">
    <cfRule type="expression" dxfId="1635" priority="1563">
      <formula>IF(RIGHT(TEXT(AU517,"0.#"),1)=".",FALSE,TRUE)</formula>
    </cfRule>
    <cfRule type="expression" dxfId="1634" priority="1564">
      <formula>IF(RIGHT(TEXT(AU517,"0.#"),1)=".",TRUE,FALSE)</formula>
    </cfRule>
  </conditionalFormatting>
  <conditionalFormatting sqref="AU519">
    <cfRule type="expression" dxfId="1633" priority="1559">
      <formula>IF(RIGHT(TEXT(AU519,"0.#"),1)=".",FALSE,TRUE)</formula>
    </cfRule>
    <cfRule type="expression" dxfId="1632" priority="1560">
      <formula>IF(RIGHT(TEXT(AU519,"0.#"),1)=".",TRUE,FALSE)</formula>
    </cfRule>
  </conditionalFormatting>
  <conditionalFormatting sqref="AQ518">
    <cfRule type="expression" dxfId="1631" priority="1551">
      <formula>IF(RIGHT(TEXT(AQ518,"0.#"),1)=".",FALSE,TRUE)</formula>
    </cfRule>
    <cfRule type="expression" dxfId="1630" priority="1552">
      <formula>IF(RIGHT(TEXT(AQ518,"0.#"),1)=".",TRUE,FALSE)</formula>
    </cfRule>
  </conditionalFormatting>
  <conditionalFormatting sqref="AQ519">
    <cfRule type="expression" dxfId="1629" priority="1549">
      <formula>IF(RIGHT(TEXT(AQ519,"0.#"),1)=".",FALSE,TRUE)</formula>
    </cfRule>
    <cfRule type="expression" dxfId="1628" priority="1550">
      <formula>IF(RIGHT(TEXT(AQ519,"0.#"),1)=".",TRUE,FALSE)</formula>
    </cfRule>
  </conditionalFormatting>
  <conditionalFormatting sqref="AQ517">
    <cfRule type="expression" dxfId="1627" priority="1547">
      <formula>IF(RIGHT(TEXT(AQ517,"0.#"),1)=".",FALSE,TRUE)</formula>
    </cfRule>
    <cfRule type="expression" dxfId="1626" priority="1548">
      <formula>IF(RIGHT(TEXT(AQ517,"0.#"),1)=".",TRUE,FALSE)</formula>
    </cfRule>
  </conditionalFormatting>
  <conditionalFormatting sqref="AE522">
    <cfRule type="expression" dxfId="1625" priority="1545">
      <formula>IF(RIGHT(TEXT(AE522,"0.#"),1)=".",FALSE,TRUE)</formula>
    </cfRule>
    <cfRule type="expression" dxfId="1624" priority="1546">
      <formula>IF(RIGHT(TEXT(AE522,"0.#"),1)=".",TRUE,FALSE)</formula>
    </cfRule>
  </conditionalFormatting>
  <conditionalFormatting sqref="AE523">
    <cfRule type="expression" dxfId="1623" priority="1543">
      <formula>IF(RIGHT(TEXT(AE523,"0.#"),1)=".",FALSE,TRUE)</formula>
    </cfRule>
    <cfRule type="expression" dxfId="1622" priority="1544">
      <formula>IF(RIGHT(TEXT(AE523,"0.#"),1)=".",TRUE,FALSE)</formula>
    </cfRule>
  </conditionalFormatting>
  <conditionalFormatting sqref="AE524">
    <cfRule type="expression" dxfId="1621" priority="1541">
      <formula>IF(RIGHT(TEXT(AE524,"0.#"),1)=".",FALSE,TRUE)</formula>
    </cfRule>
    <cfRule type="expression" dxfId="1620" priority="1542">
      <formula>IF(RIGHT(TEXT(AE524,"0.#"),1)=".",TRUE,FALSE)</formula>
    </cfRule>
  </conditionalFormatting>
  <conditionalFormatting sqref="AU522">
    <cfRule type="expression" dxfId="1619" priority="1533">
      <formula>IF(RIGHT(TEXT(AU522,"0.#"),1)=".",FALSE,TRUE)</formula>
    </cfRule>
    <cfRule type="expression" dxfId="1618" priority="1534">
      <formula>IF(RIGHT(TEXT(AU522,"0.#"),1)=".",TRUE,FALSE)</formula>
    </cfRule>
  </conditionalFormatting>
  <conditionalFormatting sqref="AU523">
    <cfRule type="expression" dxfId="1617" priority="1531">
      <formula>IF(RIGHT(TEXT(AU523,"0.#"),1)=".",FALSE,TRUE)</formula>
    </cfRule>
    <cfRule type="expression" dxfId="1616" priority="1532">
      <formula>IF(RIGHT(TEXT(AU523,"0.#"),1)=".",TRUE,FALSE)</formula>
    </cfRule>
  </conditionalFormatting>
  <conditionalFormatting sqref="AU524">
    <cfRule type="expression" dxfId="1615" priority="1529">
      <formula>IF(RIGHT(TEXT(AU524,"0.#"),1)=".",FALSE,TRUE)</formula>
    </cfRule>
    <cfRule type="expression" dxfId="1614" priority="1530">
      <formula>IF(RIGHT(TEXT(AU524,"0.#"),1)=".",TRUE,FALSE)</formula>
    </cfRule>
  </conditionalFormatting>
  <conditionalFormatting sqref="AQ523">
    <cfRule type="expression" dxfId="1613" priority="1521">
      <formula>IF(RIGHT(TEXT(AQ523,"0.#"),1)=".",FALSE,TRUE)</formula>
    </cfRule>
    <cfRule type="expression" dxfId="1612" priority="1522">
      <formula>IF(RIGHT(TEXT(AQ523,"0.#"),1)=".",TRUE,FALSE)</formula>
    </cfRule>
  </conditionalFormatting>
  <conditionalFormatting sqref="AQ524">
    <cfRule type="expression" dxfId="1611" priority="1519">
      <formula>IF(RIGHT(TEXT(AQ524,"0.#"),1)=".",FALSE,TRUE)</formula>
    </cfRule>
    <cfRule type="expression" dxfId="1610" priority="1520">
      <formula>IF(RIGHT(TEXT(AQ524,"0.#"),1)=".",TRUE,FALSE)</formula>
    </cfRule>
  </conditionalFormatting>
  <conditionalFormatting sqref="AQ522">
    <cfRule type="expression" dxfId="1609" priority="1517">
      <formula>IF(RIGHT(TEXT(AQ522,"0.#"),1)=".",FALSE,TRUE)</formula>
    </cfRule>
    <cfRule type="expression" dxfId="1608" priority="1518">
      <formula>IF(RIGHT(TEXT(AQ522,"0.#"),1)=".",TRUE,FALSE)</formula>
    </cfRule>
  </conditionalFormatting>
  <conditionalFormatting sqref="AE527">
    <cfRule type="expression" dxfId="1607" priority="1515">
      <formula>IF(RIGHT(TEXT(AE527,"0.#"),1)=".",FALSE,TRUE)</formula>
    </cfRule>
    <cfRule type="expression" dxfId="1606" priority="1516">
      <formula>IF(RIGHT(TEXT(AE527,"0.#"),1)=".",TRUE,FALSE)</formula>
    </cfRule>
  </conditionalFormatting>
  <conditionalFormatting sqref="AE528">
    <cfRule type="expression" dxfId="1605" priority="1513">
      <formula>IF(RIGHT(TEXT(AE528,"0.#"),1)=".",FALSE,TRUE)</formula>
    </cfRule>
    <cfRule type="expression" dxfId="1604" priority="1514">
      <formula>IF(RIGHT(TEXT(AE528,"0.#"),1)=".",TRUE,FALSE)</formula>
    </cfRule>
  </conditionalFormatting>
  <conditionalFormatting sqref="AE529">
    <cfRule type="expression" dxfId="1603" priority="1511">
      <formula>IF(RIGHT(TEXT(AE529,"0.#"),1)=".",FALSE,TRUE)</formula>
    </cfRule>
    <cfRule type="expression" dxfId="1602" priority="1512">
      <formula>IF(RIGHT(TEXT(AE529,"0.#"),1)=".",TRUE,FALSE)</formula>
    </cfRule>
  </conditionalFormatting>
  <conditionalFormatting sqref="AU527">
    <cfRule type="expression" dxfId="1601" priority="1503">
      <formula>IF(RIGHT(TEXT(AU527,"0.#"),1)=".",FALSE,TRUE)</formula>
    </cfRule>
    <cfRule type="expression" dxfId="1600" priority="1504">
      <formula>IF(RIGHT(TEXT(AU527,"0.#"),1)=".",TRUE,FALSE)</formula>
    </cfRule>
  </conditionalFormatting>
  <conditionalFormatting sqref="AU528">
    <cfRule type="expression" dxfId="1599" priority="1501">
      <formula>IF(RIGHT(TEXT(AU528,"0.#"),1)=".",FALSE,TRUE)</formula>
    </cfRule>
    <cfRule type="expression" dxfId="1598" priority="1502">
      <formula>IF(RIGHT(TEXT(AU528,"0.#"),1)=".",TRUE,FALSE)</formula>
    </cfRule>
  </conditionalFormatting>
  <conditionalFormatting sqref="AU529">
    <cfRule type="expression" dxfId="1597" priority="1499">
      <formula>IF(RIGHT(TEXT(AU529,"0.#"),1)=".",FALSE,TRUE)</formula>
    </cfRule>
    <cfRule type="expression" dxfId="1596" priority="1500">
      <formula>IF(RIGHT(TEXT(AU529,"0.#"),1)=".",TRUE,FALSE)</formula>
    </cfRule>
  </conditionalFormatting>
  <conditionalFormatting sqref="AQ528">
    <cfRule type="expression" dxfId="1595" priority="1491">
      <formula>IF(RIGHT(TEXT(AQ528,"0.#"),1)=".",FALSE,TRUE)</formula>
    </cfRule>
    <cfRule type="expression" dxfId="1594" priority="1492">
      <formula>IF(RIGHT(TEXT(AQ528,"0.#"),1)=".",TRUE,FALSE)</formula>
    </cfRule>
  </conditionalFormatting>
  <conditionalFormatting sqref="AQ529">
    <cfRule type="expression" dxfId="1593" priority="1489">
      <formula>IF(RIGHT(TEXT(AQ529,"0.#"),1)=".",FALSE,TRUE)</formula>
    </cfRule>
    <cfRule type="expression" dxfId="1592" priority="1490">
      <formula>IF(RIGHT(TEXT(AQ529,"0.#"),1)=".",TRUE,FALSE)</formula>
    </cfRule>
  </conditionalFormatting>
  <conditionalFormatting sqref="AQ527">
    <cfRule type="expression" dxfId="1591" priority="1487">
      <formula>IF(RIGHT(TEXT(AQ527,"0.#"),1)=".",FALSE,TRUE)</formula>
    </cfRule>
    <cfRule type="expression" dxfId="1590" priority="1488">
      <formula>IF(RIGHT(TEXT(AQ527,"0.#"),1)=".",TRUE,FALSE)</formula>
    </cfRule>
  </conditionalFormatting>
  <conditionalFormatting sqref="AE532">
    <cfRule type="expression" dxfId="1589" priority="1485">
      <formula>IF(RIGHT(TEXT(AE532,"0.#"),1)=".",FALSE,TRUE)</formula>
    </cfRule>
    <cfRule type="expression" dxfId="1588" priority="1486">
      <formula>IF(RIGHT(TEXT(AE532,"0.#"),1)=".",TRUE,FALSE)</formula>
    </cfRule>
  </conditionalFormatting>
  <conditionalFormatting sqref="AM534">
    <cfRule type="expression" dxfId="1587" priority="1475">
      <formula>IF(RIGHT(TEXT(AM534,"0.#"),1)=".",FALSE,TRUE)</formula>
    </cfRule>
    <cfRule type="expression" dxfId="1586" priority="1476">
      <formula>IF(RIGHT(TEXT(AM534,"0.#"),1)=".",TRUE,FALSE)</formula>
    </cfRule>
  </conditionalFormatting>
  <conditionalFormatting sqref="AE533">
    <cfRule type="expression" dxfId="1585" priority="1483">
      <formula>IF(RIGHT(TEXT(AE533,"0.#"),1)=".",FALSE,TRUE)</formula>
    </cfRule>
    <cfRule type="expression" dxfId="1584" priority="1484">
      <formula>IF(RIGHT(TEXT(AE533,"0.#"),1)=".",TRUE,FALSE)</formula>
    </cfRule>
  </conditionalFormatting>
  <conditionalFormatting sqref="AE534">
    <cfRule type="expression" dxfId="1583" priority="1481">
      <formula>IF(RIGHT(TEXT(AE534,"0.#"),1)=".",FALSE,TRUE)</formula>
    </cfRule>
    <cfRule type="expression" dxfId="1582" priority="1482">
      <formula>IF(RIGHT(TEXT(AE534,"0.#"),1)=".",TRUE,FALSE)</formula>
    </cfRule>
  </conditionalFormatting>
  <conditionalFormatting sqref="AM532">
    <cfRule type="expression" dxfId="1581" priority="1479">
      <formula>IF(RIGHT(TEXT(AM532,"0.#"),1)=".",FALSE,TRUE)</formula>
    </cfRule>
    <cfRule type="expression" dxfId="1580" priority="1480">
      <formula>IF(RIGHT(TEXT(AM532,"0.#"),1)=".",TRUE,FALSE)</formula>
    </cfRule>
  </conditionalFormatting>
  <conditionalFormatting sqref="AM533">
    <cfRule type="expression" dxfId="1579" priority="1477">
      <formula>IF(RIGHT(TEXT(AM533,"0.#"),1)=".",FALSE,TRUE)</formula>
    </cfRule>
    <cfRule type="expression" dxfId="1578" priority="1478">
      <formula>IF(RIGHT(TEXT(AM533,"0.#"),1)=".",TRUE,FALSE)</formula>
    </cfRule>
  </conditionalFormatting>
  <conditionalFormatting sqref="AU532">
    <cfRule type="expression" dxfId="1577" priority="1473">
      <formula>IF(RIGHT(TEXT(AU532,"0.#"),1)=".",FALSE,TRUE)</formula>
    </cfRule>
    <cfRule type="expression" dxfId="1576" priority="1474">
      <formula>IF(RIGHT(TEXT(AU532,"0.#"),1)=".",TRUE,FALSE)</formula>
    </cfRule>
  </conditionalFormatting>
  <conditionalFormatting sqref="AU533">
    <cfRule type="expression" dxfId="1575" priority="1471">
      <formula>IF(RIGHT(TEXT(AU533,"0.#"),1)=".",FALSE,TRUE)</formula>
    </cfRule>
    <cfRule type="expression" dxfId="1574" priority="1472">
      <formula>IF(RIGHT(TEXT(AU533,"0.#"),1)=".",TRUE,FALSE)</formula>
    </cfRule>
  </conditionalFormatting>
  <conditionalFormatting sqref="AU534">
    <cfRule type="expression" dxfId="1573" priority="1469">
      <formula>IF(RIGHT(TEXT(AU534,"0.#"),1)=".",FALSE,TRUE)</formula>
    </cfRule>
    <cfRule type="expression" dxfId="1572" priority="1470">
      <formula>IF(RIGHT(TEXT(AU534,"0.#"),1)=".",TRUE,FALSE)</formula>
    </cfRule>
  </conditionalFormatting>
  <conditionalFormatting sqref="AI534">
    <cfRule type="expression" dxfId="1571" priority="1463">
      <formula>IF(RIGHT(TEXT(AI534,"0.#"),1)=".",FALSE,TRUE)</formula>
    </cfRule>
    <cfRule type="expression" dxfId="1570" priority="1464">
      <formula>IF(RIGHT(TEXT(AI534,"0.#"),1)=".",TRUE,FALSE)</formula>
    </cfRule>
  </conditionalFormatting>
  <conditionalFormatting sqref="AI532">
    <cfRule type="expression" dxfId="1569" priority="1467">
      <formula>IF(RIGHT(TEXT(AI532,"0.#"),1)=".",FALSE,TRUE)</formula>
    </cfRule>
    <cfRule type="expression" dxfId="1568" priority="1468">
      <formula>IF(RIGHT(TEXT(AI532,"0.#"),1)=".",TRUE,FALSE)</formula>
    </cfRule>
  </conditionalFormatting>
  <conditionalFormatting sqref="AI533">
    <cfRule type="expression" dxfId="1567" priority="1465">
      <formula>IF(RIGHT(TEXT(AI533,"0.#"),1)=".",FALSE,TRUE)</formula>
    </cfRule>
    <cfRule type="expression" dxfId="1566" priority="1466">
      <formula>IF(RIGHT(TEXT(AI533,"0.#"),1)=".",TRUE,FALSE)</formula>
    </cfRule>
  </conditionalFormatting>
  <conditionalFormatting sqref="AQ533">
    <cfRule type="expression" dxfId="1565" priority="1461">
      <formula>IF(RIGHT(TEXT(AQ533,"0.#"),1)=".",FALSE,TRUE)</formula>
    </cfRule>
    <cfRule type="expression" dxfId="1564" priority="1462">
      <formula>IF(RIGHT(TEXT(AQ533,"0.#"),1)=".",TRUE,FALSE)</formula>
    </cfRule>
  </conditionalFormatting>
  <conditionalFormatting sqref="AQ534">
    <cfRule type="expression" dxfId="1563" priority="1459">
      <formula>IF(RIGHT(TEXT(AQ534,"0.#"),1)=".",FALSE,TRUE)</formula>
    </cfRule>
    <cfRule type="expression" dxfId="1562" priority="1460">
      <formula>IF(RIGHT(TEXT(AQ534,"0.#"),1)=".",TRUE,FALSE)</formula>
    </cfRule>
  </conditionalFormatting>
  <conditionalFormatting sqref="AQ532">
    <cfRule type="expression" dxfId="1561" priority="1457">
      <formula>IF(RIGHT(TEXT(AQ532,"0.#"),1)=".",FALSE,TRUE)</formula>
    </cfRule>
    <cfRule type="expression" dxfId="1560" priority="1458">
      <formula>IF(RIGHT(TEXT(AQ532,"0.#"),1)=".",TRUE,FALSE)</formula>
    </cfRule>
  </conditionalFormatting>
  <conditionalFormatting sqref="AE541">
    <cfRule type="expression" dxfId="1559" priority="1455">
      <formula>IF(RIGHT(TEXT(AE541,"0.#"),1)=".",FALSE,TRUE)</formula>
    </cfRule>
    <cfRule type="expression" dxfId="1558" priority="1456">
      <formula>IF(RIGHT(TEXT(AE541,"0.#"),1)=".",TRUE,FALSE)</formula>
    </cfRule>
  </conditionalFormatting>
  <conditionalFormatting sqref="AE542">
    <cfRule type="expression" dxfId="1557" priority="1453">
      <formula>IF(RIGHT(TEXT(AE542,"0.#"),1)=".",FALSE,TRUE)</formula>
    </cfRule>
    <cfRule type="expression" dxfId="1556" priority="1454">
      <formula>IF(RIGHT(TEXT(AE542,"0.#"),1)=".",TRUE,FALSE)</formula>
    </cfRule>
  </conditionalFormatting>
  <conditionalFormatting sqref="AE543">
    <cfRule type="expression" dxfId="1555" priority="1451">
      <formula>IF(RIGHT(TEXT(AE543,"0.#"),1)=".",FALSE,TRUE)</formula>
    </cfRule>
    <cfRule type="expression" dxfId="1554" priority="1452">
      <formula>IF(RIGHT(TEXT(AE543,"0.#"),1)=".",TRUE,FALSE)</formula>
    </cfRule>
  </conditionalFormatting>
  <conditionalFormatting sqref="AU541">
    <cfRule type="expression" dxfId="1553" priority="1443">
      <formula>IF(RIGHT(TEXT(AU541,"0.#"),1)=".",FALSE,TRUE)</formula>
    </cfRule>
    <cfRule type="expression" dxfId="1552" priority="1444">
      <formula>IF(RIGHT(TEXT(AU541,"0.#"),1)=".",TRUE,FALSE)</formula>
    </cfRule>
  </conditionalFormatting>
  <conditionalFormatting sqref="AU542">
    <cfRule type="expression" dxfId="1551" priority="1441">
      <formula>IF(RIGHT(TEXT(AU542,"0.#"),1)=".",FALSE,TRUE)</formula>
    </cfRule>
    <cfRule type="expression" dxfId="1550" priority="1442">
      <formula>IF(RIGHT(TEXT(AU542,"0.#"),1)=".",TRUE,FALSE)</formula>
    </cfRule>
  </conditionalFormatting>
  <conditionalFormatting sqref="AU543">
    <cfRule type="expression" dxfId="1549" priority="1439">
      <formula>IF(RIGHT(TEXT(AU543,"0.#"),1)=".",FALSE,TRUE)</formula>
    </cfRule>
    <cfRule type="expression" dxfId="1548" priority="1440">
      <formula>IF(RIGHT(TEXT(AU543,"0.#"),1)=".",TRUE,FALSE)</formula>
    </cfRule>
  </conditionalFormatting>
  <conditionalFormatting sqref="AQ542">
    <cfRule type="expression" dxfId="1547" priority="1431">
      <formula>IF(RIGHT(TEXT(AQ542,"0.#"),1)=".",FALSE,TRUE)</formula>
    </cfRule>
    <cfRule type="expression" dxfId="1546" priority="1432">
      <formula>IF(RIGHT(TEXT(AQ542,"0.#"),1)=".",TRUE,FALSE)</formula>
    </cfRule>
  </conditionalFormatting>
  <conditionalFormatting sqref="AQ543">
    <cfRule type="expression" dxfId="1545" priority="1429">
      <formula>IF(RIGHT(TEXT(AQ543,"0.#"),1)=".",FALSE,TRUE)</formula>
    </cfRule>
    <cfRule type="expression" dxfId="1544" priority="1430">
      <formula>IF(RIGHT(TEXT(AQ543,"0.#"),1)=".",TRUE,FALSE)</formula>
    </cfRule>
  </conditionalFormatting>
  <conditionalFormatting sqref="AQ541">
    <cfRule type="expression" dxfId="1543" priority="1427">
      <formula>IF(RIGHT(TEXT(AQ541,"0.#"),1)=".",FALSE,TRUE)</formula>
    </cfRule>
    <cfRule type="expression" dxfId="1542" priority="1428">
      <formula>IF(RIGHT(TEXT(AQ541,"0.#"),1)=".",TRUE,FALSE)</formula>
    </cfRule>
  </conditionalFormatting>
  <conditionalFormatting sqref="AE566">
    <cfRule type="expression" dxfId="1541" priority="1425">
      <formula>IF(RIGHT(TEXT(AE566,"0.#"),1)=".",FALSE,TRUE)</formula>
    </cfRule>
    <cfRule type="expression" dxfId="1540" priority="1426">
      <formula>IF(RIGHT(TEXT(AE566,"0.#"),1)=".",TRUE,FALSE)</formula>
    </cfRule>
  </conditionalFormatting>
  <conditionalFormatting sqref="AE567">
    <cfRule type="expression" dxfId="1539" priority="1423">
      <formula>IF(RIGHT(TEXT(AE567,"0.#"),1)=".",FALSE,TRUE)</formula>
    </cfRule>
    <cfRule type="expression" dxfId="1538" priority="1424">
      <formula>IF(RIGHT(TEXT(AE567,"0.#"),1)=".",TRUE,FALSE)</formula>
    </cfRule>
  </conditionalFormatting>
  <conditionalFormatting sqref="AE568">
    <cfRule type="expression" dxfId="1537" priority="1421">
      <formula>IF(RIGHT(TEXT(AE568,"0.#"),1)=".",FALSE,TRUE)</formula>
    </cfRule>
    <cfRule type="expression" dxfId="1536" priority="1422">
      <formula>IF(RIGHT(TEXT(AE568,"0.#"),1)=".",TRUE,FALSE)</formula>
    </cfRule>
  </conditionalFormatting>
  <conditionalFormatting sqref="AU566">
    <cfRule type="expression" dxfId="1535" priority="1413">
      <formula>IF(RIGHT(TEXT(AU566,"0.#"),1)=".",FALSE,TRUE)</formula>
    </cfRule>
    <cfRule type="expression" dxfId="1534" priority="1414">
      <formula>IF(RIGHT(TEXT(AU566,"0.#"),1)=".",TRUE,FALSE)</formula>
    </cfRule>
  </conditionalFormatting>
  <conditionalFormatting sqref="AU567">
    <cfRule type="expression" dxfId="1533" priority="1411">
      <formula>IF(RIGHT(TEXT(AU567,"0.#"),1)=".",FALSE,TRUE)</formula>
    </cfRule>
    <cfRule type="expression" dxfId="1532" priority="1412">
      <formula>IF(RIGHT(TEXT(AU567,"0.#"),1)=".",TRUE,FALSE)</formula>
    </cfRule>
  </conditionalFormatting>
  <conditionalFormatting sqref="AU568">
    <cfRule type="expression" dxfId="1531" priority="1409">
      <formula>IF(RIGHT(TEXT(AU568,"0.#"),1)=".",FALSE,TRUE)</formula>
    </cfRule>
    <cfRule type="expression" dxfId="1530" priority="1410">
      <formula>IF(RIGHT(TEXT(AU568,"0.#"),1)=".",TRUE,FALSE)</formula>
    </cfRule>
  </conditionalFormatting>
  <conditionalFormatting sqref="AQ567">
    <cfRule type="expression" dxfId="1529" priority="1401">
      <formula>IF(RIGHT(TEXT(AQ567,"0.#"),1)=".",FALSE,TRUE)</formula>
    </cfRule>
    <cfRule type="expression" dxfId="1528" priority="1402">
      <formula>IF(RIGHT(TEXT(AQ567,"0.#"),1)=".",TRUE,FALSE)</formula>
    </cfRule>
  </conditionalFormatting>
  <conditionalFormatting sqref="AQ568">
    <cfRule type="expression" dxfId="1527" priority="1399">
      <formula>IF(RIGHT(TEXT(AQ568,"0.#"),1)=".",FALSE,TRUE)</formula>
    </cfRule>
    <cfRule type="expression" dxfId="1526" priority="1400">
      <formula>IF(RIGHT(TEXT(AQ568,"0.#"),1)=".",TRUE,FALSE)</formula>
    </cfRule>
  </conditionalFormatting>
  <conditionalFormatting sqref="AQ566">
    <cfRule type="expression" dxfId="1525" priority="1397">
      <formula>IF(RIGHT(TEXT(AQ566,"0.#"),1)=".",FALSE,TRUE)</formula>
    </cfRule>
    <cfRule type="expression" dxfId="1524" priority="1398">
      <formula>IF(RIGHT(TEXT(AQ566,"0.#"),1)=".",TRUE,FALSE)</formula>
    </cfRule>
  </conditionalFormatting>
  <conditionalFormatting sqref="AE546">
    <cfRule type="expression" dxfId="1523" priority="1395">
      <formula>IF(RIGHT(TEXT(AE546,"0.#"),1)=".",FALSE,TRUE)</formula>
    </cfRule>
    <cfRule type="expression" dxfId="1522" priority="1396">
      <formula>IF(RIGHT(TEXT(AE546,"0.#"),1)=".",TRUE,FALSE)</formula>
    </cfRule>
  </conditionalFormatting>
  <conditionalFormatting sqref="AE547">
    <cfRule type="expression" dxfId="1521" priority="1393">
      <formula>IF(RIGHT(TEXT(AE547,"0.#"),1)=".",FALSE,TRUE)</formula>
    </cfRule>
    <cfRule type="expression" dxfId="1520" priority="1394">
      <formula>IF(RIGHT(TEXT(AE547,"0.#"),1)=".",TRUE,FALSE)</formula>
    </cfRule>
  </conditionalFormatting>
  <conditionalFormatting sqref="AE548">
    <cfRule type="expression" dxfId="1519" priority="1391">
      <formula>IF(RIGHT(TEXT(AE548,"0.#"),1)=".",FALSE,TRUE)</formula>
    </cfRule>
    <cfRule type="expression" dxfId="1518" priority="1392">
      <formula>IF(RIGHT(TEXT(AE548,"0.#"),1)=".",TRUE,FALSE)</formula>
    </cfRule>
  </conditionalFormatting>
  <conditionalFormatting sqref="AU546">
    <cfRule type="expression" dxfId="1517" priority="1383">
      <formula>IF(RIGHT(TEXT(AU546,"0.#"),1)=".",FALSE,TRUE)</formula>
    </cfRule>
    <cfRule type="expression" dxfId="1516" priority="1384">
      <formula>IF(RIGHT(TEXT(AU546,"0.#"),1)=".",TRUE,FALSE)</formula>
    </cfRule>
  </conditionalFormatting>
  <conditionalFormatting sqref="AU547">
    <cfRule type="expression" dxfId="1515" priority="1381">
      <formula>IF(RIGHT(TEXT(AU547,"0.#"),1)=".",FALSE,TRUE)</formula>
    </cfRule>
    <cfRule type="expression" dxfId="1514" priority="1382">
      <formula>IF(RIGHT(TEXT(AU547,"0.#"),1)=".",TRUE,FALSE)</formula>
    </cfRule>
  </conditionalFormatting>
  <conditionalFormatting sqref="AU548">
    <cfRule type="expression" dxfId="1513" priority="1379">
      <formula>IF(RIGHT(TEXT(AU548,"0.#"),1)=".",FALSE,TRUE)</formula>
    </cfRule>
    <cfRule type="expression" dxfId="1512" priority="1380">
      <formula>IF(RIGHT(TEXT(AU548,"0.#"),1)=".",TRUE,FALSE)</formula>
    </cfRule>
  </conditionalFormatting>
  <conditionalFormatting sqref="AQ547">
    <cfRule type="expression" dxfId="1511" priority="1371">
      <formula>IF(RIGHT(TEXT(AQ547,"0.#"),1)=".",FALSE,TRUE)</formula>
    </cfRule>
    <cfRule type="expression" dxfId="1510" priority="1372">
      <formula>IF(RIGHT(TEXT(AQ547,"0.#"),1)=".",TRUE,FALSE)</formula>
    </cfRule>
  </conditionalFormatting>
  <conditionalFormatting sqref="AQ546">
    <cfRule type="expression" dxfId="1509" priority="1367">
      <formula>IF(RIGHT(TEXT(AQ546,"0.#"),1)=".",FALSE,TRUE)</formula>
    </cfRule>
    <cfRule type="expression" dxfId="1508" priority="1368">
      <formula>IF(RIGHT(TEXT(AQ546,"0.#"),1)=".",TRUE,FALSE)</formula>
    </cfRule>
  </conditionalFormatting>
  <conditionalFormatting sqref="AE551">
    <cfRule type="expression" dxfId="1507" priority="1365">
      <formula>IF(RIGHT(TEXT(AE551,"0.#"),1)=".",FALSE,TRUE)</formula>
    </cfRule>
    <cfRule type="expression" dxfId="1506" priority="1366">
      <formula>IF(RIGHT(TEXT(AE551,"0.#"),1)=".",TRUE,FALSE)</formula>
    </cfRule>
  </conditionalFormatting>
  <conditionalFormatting sqref="AE553">
    <cfRule type="expression" dxfId="1505" priority="1361">
      <formula>IF(RIGHT(TEXT(AE553,"0.#"),1)=".",FALSE,TRUE)</formula>
    </cfRule>
    <cfRule type="expression" dxfId="1504" priority="1362">
      <formula>IF(RIGHT(TEXT(AE553,"0.#"),1)=".",TRUE,FALSE)</formula>
    </cfRule>
  </conditionalFormatting>
  <conditionalFormatting sqref="AU551">
    <cfRule type="expression" dxfId="1503" priority="1353">
      <formula>IF(RIGHT(TEXT(AU551,"0.#"),1)=".",FALSE,TRUE)</formula>
    </cfRule>
    <cfRule type="expression" dxfId="1502" priority="1354">
      <formula>IF(RIGHT(TEXT(AU551,"0.#"),1)=".",TRUE,FALSE)</formula>
    </cfRule>
  </conditionalFormatting>
  <conditionalFormatting sqref="AU553">
    <cfRule type="expression" dxfId="1501" priority="1349">
      <formula>IF(RIGHT(TEXT(AU553,"0.#"),1)=".",FALSE,TRUE)</formula>
    </cfRule>
    <cfRule type="expression" dxfId="1500" priority="1350">
      <formula>IF(RIGHT(TEXT(AU553,"0.#"),1)=".",TRUE,FALSE)</formula>
    </cfRule>
  </conditionalFormatting>
  <conditionalFormatting sqref="AQ552">
    <cfRule type="expression" dxfId="1499" priority="1341">
      <formula>IF(RIGHT(TEXT(AQ552,"0.#"),1)=".",FALSE,TRUE)</formula>
    </cfRule>
    <cfRule type="expression" dxfId="1498" priority="1342">
      <formula>IF(RIGHT(TEXT(AQ552,"0.#"),1)=".",TRUE,FALSE)</formula>
    </cfRule>
  </conditionalFormatting>
  <conditionalFormatting sqref="AU561">
    <cfRule type="expression" dxfId="1497" priority="1293">
      <formula>IF(RIGHT(TEXT(AU561,"0.#"),1)=".",FALSE,TRUE)</formula>
    </cfRule>
    <cfRule type="expression" dxfId="1496" priority="1294">
      <formula>IF(RIGHT(TEXT(AU561,"0.#"),1)=".",TRUE,FALSE)</formula>
    </cfRule>
  </conditionalFormatting>
  <conditionalFormatting sqref="AU562">
    <cfRule type="expression" dxfId="1495" priority="1291">
      <formula>IF(RIGHT(TEXT(AU562,"0.#"),1)=".",FALSE,TRUE)</formula>
    </cfRule>
    <cfRule type="expression" dxfId="1494" priority="1292">
      <formula>IF(RIGHT(TEXT(AU562,"0.#"),1)=".",TRUE,FALSE)</formula>
    </cfRule>
  </conditionalFormatting>
  <conditionalFormatting sqref="AU563">
    <cfRule type="expression" dxfId="1493" priority="1289">
      <formula>IF(RIGHT(TEXT(AU563,"0.#"),1)=".",FALSE,TRUE)</formula>
    </cfRule>
    <cfRule type="expression" dxfId="1492" priority="1290">
      <formula>IF(RIGHT(TEXT(AU563,"0.#"),1)=".",TRUE,FALSE)</formula>
    </cfRule>
  </conditionalFormatting>
  <conditionalFormatting sqref="AQ562">
    <cfRule type="expression" dxfId="1491" priority="1281">
      <formula>IF(RIGHT(TEXT(AQ562,"0.#"),1)=".",FALSE,TRUE)</formula>
    </cfRule>
    <cfRule type="expression" dxfId="1490" priority="1282">
      <formula>IF(RIGHT(TEXT(AQ562,"0.#"),1)=".",TRUE,FALSE)</formula>
    </cfRule>
  </conditionalFormatting>
  <conditionalFormatting sqref="AQ563">
    <cfRule type="expression" dxfId="1489" priority="1279">
      <formula>IF(RIGHT(TEXT(AQ563,"0.#"),1)=".",FALSE,TRUE)</formula>
    </cfRule>
    <cfRule type="expression" dxfId="1488" priority="1280">
      <formula>IF(RIGHT(TEXT(AQ563,"0.#"),1)=".",TRUE,FALSE)</formula>
    </cfRule>
  </conditionalFormatting>
  <conditionalFormatting sqref="AQ561">
    <cfRule type="expression" dxfId="1487" priority="1277">
      <formula>IF(RIGHT(TEXT(AQ561,"0.#"),1)=".",FALSE,TRUE)</formula>
    </cfRule>
    <cfRule type="expression" dxfId="1486" priority="1278">
      <formula>IF(RIGHT(TEXT(AQ561,"0.#"),1)=".",TRUE,FALSE)</formula>
    </cfRule>
  </conditionalFormatting>
  <conditionalFormatting sqref="AE571">
    <cfRule type="expression" dxfId="1485" priority="1275">
      <formula>IF(RIGHT(TEXT(AE571,"0.#"),1)=".",FALSE,TRUE)</formula>
    </cfRule>
    <cfRule type="expression" dxfId="1484" priority="1276">
      <formula>IF(RIGHT(TEXT(AE571,"0.#"),1)=".",TRUE,FALSE)</formula>
    </cfRule>
  </conditionalFormatting>
  <conditionalFormatting sqref="AE572">
    <cfRule type="expression" dxfId="1483" priority="1273">
      <formula>IF(RIGHT(TEXT(AE572,"0.#"),1)=".",FALSE,TRUE)</formula>
    </cfRule>
    <cfRule type="expression" dxfId="1482" priority="1274">
      <formula>IF(RIGHT(TEXT(AE572,"0.#"),1)=".",TRUE,FALSE)</formula>
    </cfRule>
  </conditionalFormatting>
  <conditionalFormatting sqref="AE573">
    <cfRule type="expression" dxfId="1481" priority="1271">
      <formula>IF(RIGHT(TEXT(AE573,"0.#"),1)=".",FALSE,TRUE)</formula>
    </cfRule>
    <cfRule type="expression" dxfId="1480" priority="1272">
      <formula>IF(RIGHT(TEXT(AE573,"0.#"),1)=".",TRUE,FALSE)</formula>
    </cfRule>
  </conditionalFormatting>
  <conditionalFormatting sqref="AU571">
    <cfRule type="expression" dxfId="1479" priority="1263">
      <formula>IF(RIGHT(TEXT(AU571,"0.#"),1)=".",FALSE,TRUE)</formula>
    </cfRule>
    <cfRule type="expression" dxfId="1478" priority="1264">
      <formula>IF(RIGHT(TEXT(AU571,"0.#"),1)=".",TRUE,FALSE)</formula>
    </cfRule>
  </conditionalFormatting>
  <conditionalFormatting sqref="AU572">
    <cfRule type="expression" dxfId="1477" priority="1261">
      <formula>IF(RIGHT(TEXT(AU572,"0.#"),1)=".",FALSE,TRUE)</formula>
    </cfRule>
    <cfRule type="expression" dxfId="1476" priority="1262">
      <formula>IF(RIGHT(TEXT(AU572,"0.#"),1)=".",TRUE,FALSE)</formula>
    </cfRule>
  </conditionalFormatting>
  <conditionalFormatting sqref="AU573">
    <cfRule type="expression" dxfId="1475" priority="1259">
      <formula>IF(RIGHT(TEXT(AU573,"0.#"),1)=".",FALSE,TRUE)</formula>
    </cfRule>
    <cfRule type="expression" dxfId="1474" priority="1260">
      <formula>IF(RIGHT(TEXT(AU573,"0.#"),1)=".",TRUE,FALSE)</formula>
    </cfRule>
  </conditionalFormatting>
  <conditionalFormatting sqref="AQ572">
    <cfRule type="expression" dxfId="1473" priority="1251">
      <formula>IF(RIGHT(TEXT(AQ572,"0.#"),1)=".",FALSE,TRUE)</formula>
    </cfRule>
    <cfRule type="expression" dxfId="1472" priority="1252">
      <formula>IF(RIGHT(TEXT(AQ572,"0.#"),1)=".",TRUE,FALSE)</formula>
    </cfRule>
  </conditionalFormatting>
  <conditionalFormatting sqref="AQ573">
    <cfRule type="expression" dxfId="1471" priority="1249">
      <formula>IF(RIGHT(TEXT(AQ573,"0.#"),1)=".",FALSE,TRUE)</formula>
    </cfRule>
    <cfRule type="expression" dxfId="1470" priority="1250">
      <formula>IF(RIGHT(TEXT(AQ573,"0.#"),1)=".",TRUE,FALSE)</formula>
    </cfRule>
  </conditionalFormatting>
  <conditionalFormatting sqref="AQ571">
    <cfRule type="expression" dxfId="1469" priority="1247">
      <formula>IF(RIGHT(TEXT(AQ571,"0.#"),1)=".",FALSE,TRUE)</formula>
    </cfRule>
    <cfRule type="expression" dxfId="1468" priority="1248">
      <formula>IF(RIGHT(TEXT(AQ571,"0.#"),1)=".",TRUE,FALSE)</formula>
    </cfRule>
  </conditionalFormatting>
  <conditionalFormatting sqref="AE576">
    <cfRule type="expression" dxfId="1467" priority="1245">
      <formula>IF(RIGHT(TEXT(AE576,"0.#"),1)=".",FALSE,TRUE)</formula>
    </cfRule>
    <cfRule type="expression" dxfId="1466" priority="1246">
      <formula>IF(RIGHT(TEXT(AE576,"0.#"),1)=".",TRUE,FALSE)</formula>
    </cfRule>
  </conditionalFormatting>
  <conditionalFormatting sqref="AE577">
    <cfRule type="expression" dxfId="1465" priority="1243">
      <formula>IF(RIGHT(TEXT(AE577,"0.#"),1)=".",FALSE,TRUE)</formula>
    </cfRule>
    <cfRule type="expression" dxfId="1464" priority="1244">
      <formula>IF(RIGHT(TEXT(AE577,"0.#"),1)=".",TRUE,FALSE)</formula>
    </cfRule>
  </conditionalFormatting>
  <conditionalFormatting sqref="AE578">
    <cfRule type="expression" dxfId="1463" priority="1241">
      <formula>IF(RIGHT(TEXT(AE578,"0.#"),1)=".",FALSE,TRUE)</formula>
    </cfRule>
    <cfRule type="expression" dxfId="1462" priority="1242">
      <formula>IF(RIGHT(TEXT(AE578,"0.#"),1)=".",TRUE,FALSE)</formula>
    </cfRule>
  </conditionalFormatting>
  <conditionalFormatting sqref="AU576">
    <cfRule type="expression" dxfId="1461" priority="1233">
      <formula>IF(RIGHT(TEXT(AU576,"0.#"),1)=".",FALSE,TRUE)</formula>
    </cfRule>
    <cfRule type="expression" dxfId="1460" priority="1234">
      <formula>IF(RIGHT(TEXT(AU576,"0.#"),1)=".",TRUE,FALSE)</formula>
    </cfRule>
  </conditionalFormatting>
  <conditionalFormatting sqref="AU577">
    <cfRule type="expression" dxfId="1459" priority="1231">
      <formula>IF(RIGHT(TEXT(AU577,"0.#"),1)=".",FALSE,TRUE)</formula>
    </cfRule>
    <cfRule type="expression" dxfId="1458" priority="1232">
      <formula>IF(RIGHT(TEXT(AU577,"0.#"),1)=".",TRUE,FALSE)</formula>
    </cfRule>
  </conditionalFormatting>
  <conditionalFormatting sqref="AU578">
    <cfRule type="expression" dxfId="1457" priority="1229">
      <formula>IF(RIGHT(TEXT(AU578,"0.#"),1)=".",FALSE,TRUE)</formula>
    </cfRule>
    <cfRule type="expression" dxfId="1456" priority="1230">
      <formula>IF(RIGHT(TEXT(AU578,"0.#"),1)=".",TRUE,FALSE)</formula>
    </cfRule>
  </conditionalFormatting>
  <conditionalFormatting sqref="AQ577">
    <cfRule type="expression" dxfId="1455" priority="1221">
      <formula>IF(RIGHT(TEXT(AQ577,"0.#"),1)=".",FALSE,TRUE)</formula>
    </cfRule>
    <cfRule type="expression" dxfId="1454" priority="1222">
      <formula>IF(RIGHT(TEXT(AQ577,"0.#"),1)=".",TRUE,FALSE)</formula>
    </cfRule>
  </conditionalFormatting>
  <conditionalFormatting sqref="AQ578">
    <cfRule type="expression" dxfId="1453" priority="1219">
      <formula>IF(RIGHT(TEXT(AQ578,"0.#"),1)=".",FALSE,TRUE)</formula>
    </cfRule>
    <cfRule type="expression" dxfId="1452" priority="1220">
      <formula>IF(RIGHT(TEXT(AQ578,"0.#"),1)=".",TRUE,FALSE)</formula>
    </cfRule>
  </conditionalFormatting>
  <conditionalFormatting sqref="AQ576">
    <cfRule type="expression" dxfId="1451" priority="1217">
      <formula>IF(RIGHT(TEXT(AQ576,"0.#"),1)=".",FALSE,TRUE)</formula>
    </cfRule>
    <cfRule type="expression" dxfId="1450" priority="1218">
      <formula>IF(RIGHT(TEXT(AQ576,"0.#"),1)=".",TRUE,FALSE)</formula>
    </cfRule>
  </conditionalFormatting>
  <conditionalFormatting sqref="AE581">
    <cfRule type="expression" dxfId="1449" priority="1215">
      <formula>IF(RIGHT(TEXT(AE581,"0.#"),1)=".",FALSE,TRUE)</formula>
    </cfRule>
    <cfRule type="expression" dxfId="1448" priority="1216">
      <formula>IF(RIGHT(TEXT(AE581,"0.#"),1)=".",TRUE,FALSE)</formula>
    </cfRule>
  </conditionalFormatting>
  <conditionalFormatting sqref="AE582">
    <cfRule type="expression" dxfId="1447" priority="1213">
      <formula>IF(RIGHT(TEXT(AE582,"0.#"),1)=".",FALSE,TRUE)</formula>
    </cfRule>
    <cfRule type="expression" dxfId="1446" priority="1214">
      <formula>IF(RIGHT(TEXT(AE582,"0.#"),1)=".",TRUE,FALSE)</formula>
    </cfRule>
  </conditionalFormatting>
  <conditionalFormatting sqref="AE583">
    <cfRule type="expression" dxfId="1445" priority="1211">
      <formula>IF(RIGHT(TEXT(AE583,"0.#"),1)=".",FALSE,TRUE)</formula>
    </cfRule>
    <cfRule type="expression" dxfId="1444" priority="1212">
      <formula>IF(RIGHT(TEXT(AE583,"0.#"),1)=".",TRUE,FALSE)</formula>
    </cfRule>
  </conditionalFormatting>
  <conditionalFormatting sqref="AU581">
    <cfRule type="expression" dxfId="1443" priority="1203">
      <formula>IF(RIGHT(TEXT(AU581,"0.#"),1)=".",FALSE,TRUE)</formula>
    </cfRule>
    <cfRule type="expression" dxfId="1442" priority="1204">
      <formula>IF(RIGHT(TEXT(AU581,"0.#"),1)=".",TRUE,FALSE)</formula>
    </cfRule>
  </conditionalFormatting>
  <conditionalFormatting sqref="AQ582">
    <cfRule type="expression" dxfId="1441" priority="1191">
      <formula>IF(RIGHT(TEXT(AQ582,"0.#"),1)=".",FALSE,TRUE)</formula>
    </cfRule>
    <cfRule type="expression" dxfId="1440" priority="1192">
      <formula>IF(RIGHT(TEXT(AQ582,"0.#"),1)=".",TRUE,FALSE)</formula>
    </cfRule>
  </conditionalFormatting>
  <conditionalFormatting sqref="AQ583">
    <cfRule type="expression" dxfId="1439" priority="1189">
      <formula>IF(RIGHT(TEXT(AQ583,"0.#"),1)=".",FALSE,TRUE)</formula>
    </cfRule>
    <cfRule type="expression" dxfId="1438" priority="1190">
      <formula>IF(RIGHT(TEXT(AQ583,"0.#"),1)=".",TRUE,FALSE)</formula>
    </cfRule>
  </conditionalFormatting>
  <conditionalFormatting sqref="AQ581">
    <cfRule type="expression" dxfId="1437" priority="1187">
      <formula>IF(RIGHT(TEXT(AQ581,"0.#"),1)=".",FALSE,TRUE)</formula>
    </cfRule>
    <cfRule type="expression" dxfId="1436" priority="1188">
      <formula>IF(RIGHT(TEXT(AQ581,"0.#"),1)=".",TRUE,FALSE)</formula>
    </cfRule>
  </conditionalFormatting>
  <conditionalFormatting sqref="AE586">
    <cfRule type="expression" dxfId="1435" priority="1185">
      <formula>IF(RIGHT(TEXT(AE586,"0.#"),1)=".",FALSE,TRUE)</formula>
    </cfRule>
    <cfRule type="expression" dxfId="1434" priority="1186">
      <formula>IF(RIGHT(TEXT(AE586,"0.#"),1)=".",TRUE,FALSE)</formula>
    </cfRule>
  </conditionalFormatting>
  <conditionalFormatting sqref="AM588">
    <cfRule type="expression" dxfId="1433" priority="1175">
      <formula>IF(RIGHT(TEXT(AM588,"0.#"),1)=".",FALSE,TRUE)</formula>
    </cfRule>
    <cfRule type="expression" dxfId="1432" priority="1176">
      <formula>IF(RIGHT(TEXT(AM588,"0.#"),1)=".",TRUE,FALSE)</formula>
    </cfRule>
  </conditionalFormatting>
  <conditionalFormatting sqref="AE587">
    <cfRule type="expression" dxfId="1431" priority="1183">
      <formula>IF(RIGHT(TEXT(AE587,"0.#"),1)=".",FALSE,TRUE)</formula>
    </cfRule>
    <cfRule type="expression" dxfId="1430" priority="1184">
      <formula>IF(RIGHT(TEXT(AE587,"0.#"),1)=".",TRUE,FALSE)</formula>
    </cfRule>
  </conditionalFormatting>
  <conditionalFormatting sqref="AE588">
    <cfRule type="expression" dxfId="1429" priority="1181">
      <formula>IF(RIGHT(TEXT(AE588,"0.#"),1)=".",FALSE,TRUE)</formula>
    </cfRule>
    <cfRule type="expression" dxfId="1428" priority="1182">
      <formula>IF(RIGHT(TEXT(AE588,"0.#"),1)=".",TRUE,FALSE)</formula>
    </cfRule>
  </conditionalFormatting>
  <conditionalFormatting sqref="AM586">
    <cfRule type="expression" dxfId="1427" priority="1179">
      <formula>IF(RIGHT(TEXT(AM586,"0.#"),1)=".",FALSE,TRUE)</formula>
    </cfRule>
    <cfRule type="expression" dxfId="1426" priority="1180">
      <formula>IF(RIGHT(TEXT(AM586,"0.#"),1)=".",TRUE,FALSE)</formula>
    </cfRule>
  </conditionalFormatting>
  <conditionalFormatting sqref="AM587">
    <cfRule type="expression" dxfId="1425" priority="1177">
      <formula>IF(RIGHT(TEXT(AM587,"0.#"),1)=".",FALSE,TRUE)</formula>
    </cfRule>
    <cfRule type="expression" dxfId="1424" priority="1178">
      <formula>IF(RIGHT(TEXT(AM587,"0.#"),1)=".",TRUE,FALSE)</formula>
    </cfRule>
  </conditionalFormatting>
  <conditionalFormatting sqref="AU586">
    <cfRule type="expression" dxfId="1423" priority="1173">
      <formula>IF(RIGHT(TEXT(AU586,"0.#"),1)=".",FALSE,TRUE)</formula>
    </cfRule>
    <cfRule type="expression" dxfId="1422" priority="1174">
      <formula>IF(RIGHT(TEXT(AU586,"0.#"),1)=".",TRUE,FALSE)</formula>
    </cfRule>
  </conditionalFormatting>
  <conditionalFormatting sqref="AU587">
    <cfRule type="expression" dxfId="1421" priority="1171">
      <formula>IF(RIGHT(TEXT(AU587,"0.#"),1)=".",FALSE,TRUE)</formula>
    </cfRule>
    <cfRule type="expression" dxfId="1420" priority="1172">
      <formula>IF(RIGHT(TEXT(AU587,"0.#"),1)=".",TRUE,FALSE)</formula>
    </cfRule>
  </conditionalFormatting>
  <conditionalFormatting sqref="AU588">
    <cfRule type="expression" dxfId="1419" priority="1169">
      <formula>IF(RIGHT(TEXT(AU588,"0.#"),1)=".",FALSE,TRUE)</formula>
    </cfRule>
    <cfRule type="expression" dxfId="1418" priority="1170">
      <formula>IF(RIGHT(TEXT(AU588,"0.#"),1)=".",TRUE,FALSE)</formula>
    </cfRule>
  </conditionalFormatting>
  <conditionalFormatting sqref="AI588">
    <cfRule type="expression" dxfId="1417" priority="1163">
      <formula>IF(RIGHT(TEXT(AI588,"0.#"),1)=".",FALSE,TRUE)</formula>
    </cfRule>
    <cfRule type="expression" dxfId="1416" priority="1164">
      <formula>IF(RIGHT(TEXT(AI588,"0.#"),1)=".",TRUE,FALSE)</formula>
    </cfRule>
  </conditionalFormatting>
  <conditionalFormatting sqref="AI586">
    <cfRule type="expression" dxfId="1415" priority="1167">
      <formula>IF(RIGHT(TEXT(AI586,"0.#"),1)=".",FALSE,TRUE)</formula>
    </cfRule>
    <cfRule type="expression" dxfId="1414" priority="1168">
      <formula>IF(RIGHT(TEXT(AI586,"0.#"),1)=".",TRUE,FALSE)</formula>
    </cfRule>
  </conditionalFormatting>
  <conditionalFormatting sqref="AI587">
    <cfRule type="expression" dxfId="1413" priority="1165">
      <formula>IF(RIGHT(TEXT(AI587,"0.#"),1)=".",FALSE,TRUE)</formula>
    </cfRule>
    <cfRule type="expression" dxfId="1412" priority="1166">
      <formula>IF(RIGHT(TEXT(AI587,"0.#"),1)=".",TRUE,FALSE)</formula>
    </cfRule>
  </conditionalFormatting>
  <conditionalFormatting sqref="AQ587">
    <cfRule type="expression" dxfId="1411" priority="1161">
      <formula>IF(RIGHT(TEXT(AQ587,"0.#"),1)=".",FALSE,TRUE)</formula>
    </cfRule>
    <cfRule type="expression" dxfId="1410" priority="1162">
      <formula>IF(RIGHT(TEXT(AQ587,"0.#"),1)=".",TRUE,FALSE)</formula>
    </cfRule>
  </conditionalFormatting>
  <conditionalFormatting sqref="AQ588">
    <cfRule type="expression" dxfId="1409" priority="1159">
      <formula>IF(RIGHT(TEXT(AQ588,"0.#"),1)=".",FALSE,TRUE)</formula>
    </cfRule>
    <cfRule type="expression" dxfId="1408" priority="1160">
      <formula>IF(RIGHT(TEXT(AQ588,"0.#"),1)=".",TRUE,FALSE)</formula>
    </cfRule>
  </conditionalFormatting>
  <conditionalFormatting sqref="AQ586">
    <cfRule type="expression" dxfId="1407" priority="1157">
      <formula>IF(RIGHT(TEXT(AQ586,"0.#"),1)=".",FALSE,TRUE)</formula>
    </cfRule>
    <cfRule type="expression" dxfId="1406" priority="1158">
      <formula>IF(RIGHT(TEXT(AQ586,"0.#"),1)=".",TRUE,FALSE)</formula>
    </cfRule>
  </conditionalFormatting>
  <conditionalFormatting sqref="AE595">
    <cfRule type="expression" dxfId="1405" priority="1155">
      <formula>IF(RIGHT(TEXT(AE595,"0.#"),1)=".",FALSE,TRUE)</formula>
    </cfRule>
    <cfRule type="expression" dxfId="1404" priority="1156">
      <formula>IF(RIGHT(TEXT(AE595,"0.#"),1)=".",TRUE,FALSE)</formula>
    </cfRule>
  </conditionalFormatting>
  <conditionalFormatting sqref="AE596">
    <cfRule type="expression" dxfId="1403" priority="1153">
      <formula>IF(RIGHT(TEXT(AE596,"0.#"),1)=".",FALSE,TRUE)</formula>
    </cfRule>
    <cfRule type="expression" dxfId="1402" priority="1154">
      <formula>IF(RIGHT(TEXT(AE596,"0.#"),1)=".",TRUE,FALSE)</formula>
    </cfRule>
  </conditionalFormatting>
  <conditionalFormatting sqref="AE597">
    <cfRule type="expression" dxfId="1401" priority="1151">
      <formula>IF(RIGHT(TEXT(AE597,"0.#"),1)=".",FALSE,TRUE)</formula>
    </cfRule>
    <cfRule type="expression" dxfId="1400" priority="1152">
      <formula>IF(RIGHT(TEXT(AE597,"0.#"),1)=".",TRUE,FALSE)</formula>
    </cfRule>
  </conditionalFormatting>
  <conditionalFormatting sqref="AU595">
    <cfRule type="expression" dxfId="1399" priority="1143">
      <formula>IF(RIGHT(TEXT(AU595,"0.#"),1)=".",FALSE,TRUE)</formula>
    </cfRule>
    <cfRule type="expression" dxfId="1398" priority="1144">
      <formula>IF(RIGHT(TEXT(AU595,"0.#"),1)=".",TRUE,FALSE)</formula>
    </cfRule>
  </conditionalFormatting>
  <conditionalFormatting sqref="AU596">
    <cfRule type="expression" dxfId="1397" priority="1141">
      <formula>IF(RIGHT(TEXT(AU596,"0.#"),1)=".",FALSE,TRUE)</formula>
    </cfRule>
    <cfRule type="expression" dxfId="1396" priority="1142">
      <formula>IF(RIGHT(TEXT(AU596,"0.#"),1)=".",TRUE,FALSE)</formula>
    </cfRule>
  </conditionalFormatting>
  <conditionalFormatting sqref="AU597">
    <cfRule type="expression" dxfId="1395" priority="1139">
      <formula>IF(RIGHT(TEXT(AU597,"0.#"),1)=".",FALSE,TRUE)</formula>
    </cfRule>
    <cfRule type="expression" dxfId="1394" priority="1140">
      <formula>IF(RIGHT(TEXT(AU597,"0.#"),1)=".",TRUE,FALSE)</formula>
    </cfRule>
  </conditionalFormatting>
  <conditionalFormatting sqref="AQ596">
    <cfRule type="expression" dxfId="1393" priority="1131">
      <formula>IF(RIGHT(TEXT(AQ596,"0.#"),1)=".",FALSE,TRUE)</formula>
    </cfRule>
    <cfRule type="expression" dxfId="1392" priority="1132">
      <formula>IF(RIGHT(TEXT(AQ596,"0.#"),1)=".",TRUE,FALSE)</formula>
    </cfRule>
  </conditionalFormatting>
  <conditionalFormatting sqref="AQ597">
    <cfRule type="expression" dxfId="1391" priority="1129">
      <formula>IF(RIGHT(TEXT(AQ597,"0.#"),1)=".",FALSE,TRUE)</formula>
    </cfRule>
    <cfRule type="expression" dxfId="1390" priority="1130">
      <formula>IF(RIGHT(TEXT(AQ597,"0.#"),1)=".",TRUE,FALSE)</formula>
    </cfRule>
  </conditionalFormatting>
  <conditionalFormatting sqref="AQ595">
    <cfRule type="expression" dxfId="1389" priority="1127">
      <formula>IF(RIGHT(TEXT(AQ595,"0.#"),1)=".",FALSE,TRUE)</formula>
    </cfRule>
    <cfRule type="expression" dxfId="1388" priority="1128">
      <formula>IF(RIGHT(TEXT(AQ595,"0.#"),1)=".",TRUE,FALSE)</formula>
    </cfRule>
  </conditionalFormatting>
  <conditionalFormatting sqref="AE620">
    <cfRule type="expression" dxfId="1387" priority="1125">
      <formula>IF(RIGHT(TEXT(AE620,"0.#"),1)=".",FALSE,TRUE)</formula>
    </cfRule>
    <cfRule type="expression" dxfId="1386" priority="1126">
      <formula>IF(RIGHT(TEXT(AE620,"0.#"),1)=".",TRUE,FALSE)</formula>
    </cfRule>
  </conditionalFormatting>
  <conditionalFormatting sqref="AE621">
    <cfRule type="expression" dxfId="1385" priority="1123">
      <formula>IF(RIGHT(TEXT(AE621,"0.#"),1)=".",FALSE,TRUE)</formula>
    </cfRule>
    <cfRule type="expression" dxfId="1384" priority="1124">
      <formula>IF(RIGHT(TEXT(AE621,"0.#"),1)=".",TRUE,FALSE)</formula>
    </cfRule>
  </conditionalFormatting>
  <conditionalFormatting sqref="AE622">
    <cfRule type="expression" dxfId="1383" priority="1121">
      <formula>IF(RIGHT(TEXT(AE622,"0.#"),1)=".",FALSE,TRUE)</formula>
    </cfRule>
    <cfRule type="expression" dxfId="1382" priority="1122">
      <formula>IF(RIGHT(TEXT(AE622,"0.#"),1)=".",TRUE,FALSE)</formula>
    </cfRule>
  </conditionalFormatting>
  <conditionalFormatting sqref="AU620">
    <cfRule type="expression" dxfId="1381" priority="1113">
      <formula>IF(RIGHT(TEXT(AU620,"0.#"),1)=".",FALSE,TRUE)</formula>
    </cfRule>
    <cfRule type="expression" dxfId="1380" priority="1114">
      <formula>IF(RIGHT(TEXT(AU620,"0.#"),1)=".",TRUE,FALSE)</formula>
    </cfRule>
  </conditionalFormatting>
  <conditionalFormatting sqref="AU621">
    <cfRule type="expression" dxfId="1379" priority="1111">
      <formula>IF(RIGHT(TEXT(AU621,"0.#"),1)=".",FALSE,TRUE)</formula>
    </cfRule>
    <cfRule type="expression" dxfId="1378" priority="1112">
      <formula>IF(RIGHT(TEXT(AU621,"0.#"),1)=".",TRUE,FALSE)</formula>
    </cfRule>
  </conditionalFormatting>
  <conditionalFormatting sqref="AU622">
    <cfRule type="expression" dxfId="1377" priority="1109">
      <formula>IF(RIGHT(TEXT(AU622,"0.#"),1)=".",FALSE,TRUE)</formula>
    </cfRule>
    <cfRule type="expression" dxfId="1376" priority="1110">
      <formula>IF(RIGHT(TEXT(AU622,"0.#"),1)=".",TRUE,FALSE)</formula>
    </cfRule>
  </conditionalFormatting>
  <conditionalFormatting sqref="AQ621">
    <cfRule type="expression" dxfId="1375" priority="1101">
      <formula>IF(RIGHT(TEXT(AQ621,"0.#"),1)=".",FALSE,TRUE)</formula>
    </cfRule>
    <cfRule type="expression" dxfId="1374" priority="1102">
      <formula>IF(RIGHT(TEXT(AQ621,"0.#"),1)=".",TRUE,FALSE)</formula>
    </cfRule>
  </conditionalFormatting>
  <conditionalFormatting sqref="AQ622">
    <cfRule type="expression" dxfId="1373" priority="1099">
      <formula>IF(RIGHT(TEXT(AQ622,"0.#"),1)=".",FALSE,TRUE)</formula>
    </cfRule>
    <cfRule type="expression" dxfId="1372" priority="1100">
      <formula>IF(RIGHT(TEXT(AQ622,"0.#"),1)=".",TRUE,FALSE)</formula>
    </cfRule>
  </conditionalFormatting>
  <conditionalFormatting sqref="AQ620">
    <cfRule type="expression" dxfId="1371" priority="1097">
      <formula>IF(RIGHT(TEXT(AQ620,"0.#"),1)=".",FALSE,TRUE)</formula>
    </cfRule>
    <cfRule type="expression" dxfId="1370" priority="1098">
      <formula>IF(RIGHT(TEXT(AQ620,"0.#"),1)=".",TRUE,FALSE)</formula>
    </cfRule>
  </conditionalFormatting>
  <conditionalFormatting sqref="AE600">
    <cfRule type="expression" dxfId="1369" priority="1095">
      <formula>IF(RIGHT(TEXT(AE600,"0.#"),1)=".",FALSE,TRUE)</formula>
    </cfRule>
    <cfRule type="expression" dxfId="1368" priority="1096">
      <formula>IF(RIGHT(TEXT(AE600,"0.#"),1)=".",TRUE,FALSE)</formula>
    </cfRule>
  </conditionalFormatting>
  <conditionalFormatting sqref="AE601">
    <cfRule type="expression" dxfId="1367" priority="1093">
      <formula>IF(RIGHT(TEXT(AE601,"0.#"),1)=".",FALSE,TRUE)</formula>
    </cfRule>
    <cfRule type="expression" dxfId="1366" priority="1094">
      <formula>IF(RIGHT(TEXT(AE601,"0.#"),1)=".",TRUE,FALSE)</formula>
    </cfRule>
  </conditionalFormatting>
  <conditionalFormatting sqref="AE602">
    <cfRule type="expression" dxfId="1365" priority="1091">
      <formula>IF(RIGHT(TEXT(AE602,"0.#"),1)=".",FALSE,TRUE)</formula>
    </cfRule>
    <cfRule type="expression" dxfId="1364" priority="1092">
      <formula>IF(RIGHT(TEXT(AE602,"0.#"),1)=".",TRUE,FALSE)</formula>
    </cfRule>
  </conditionalFormatting>
  <conditionalFormatting sqref="AU600">
    <cfRule type="expression" dxfId="1363" priority="1083">
      <formula>IF(RIGHT(TEXT(AU600,"0.#"),1)=".",FALSE,TRUE)</formula>
    </cfRule>
    <cfRule type="expression" dxfId="1362" priority="1084">
      <formula>IF(RIGHT(TEXT(AU600,"0.#"),1)=".",TRUE,FALSE)</formula>
    </cfRule>
  </conditionalFormatting>
  <conditionalFormatting sqref="AU601">
    <cfRule type="expression" dxfId="1361" priority="1081">
      <formula>IF(RIGHT(TEXT(AU601,"0.#"),1)=".",FALSE,TRUE)</formula>
    </cfRule>
    <cfRule type="expression" dxfId="1360" priority="1082">
      <formula>IF(RIGHT(TEXT(AU601,"0.#"),1)=".",TRUE,FALSE)</formula>
    </cfRule>
  </conditionalFormatting>
  <conditionalFormatting sqref="AU602">
    <cfRule type="expression" dxfId="1359" priority="1079">
      <formula>IF(RIGHT(TEXT(AU602,"0.#"),1)=".",FALSE,TRUE)</formula>
    </cfRule>
    <cfRule type="expression" dxfId="1358" priority="1080">
      <formula>IF(RIGHT(TEXT(AU602,"0.#"),1)=".",TRUE,FALSE)</formula>
    </cfRule>
  </conditionalFormatting>
  <conditionalFormatting sqref="AQ601">
    <cfRule type="expression" dxfId="1357" priority="1071">
      <formula>IF(RIGHT(TEXT(AQ601,"0.#"),1)=".",FALSE,TRUE)</formula>
    </cfRule>
    <cfRule type="expression" dxfId="1356" priority="1072">
      <formula>IF(RIGHT(TEXT(AQ601,"0.#"),1)=".",TRUE,FALSE)</formula>
    </cfRule>
  </conditionalFormatting>
  <conditionalFormatting sqref="AQ602">
    <cfRule type="expression" dxfId="1355" priority="1069">
      <formula>IF(RIGHT(TEXT(AQ602,"0.#"),1)=".",FALSE,TRUE)</formula>
    </cfRule>
    <cfRule type="expression" dxfId="1354" priority="1070">
      <formula>IF(RIGHT(TEXT(AQ602,"0.#"),1)=".",TRUE,FALSE)</formula>
    </cfRule>
  </conditionalFormatting>
  <conditionalFormatting sqref="AQ600">
    <cfRule type="expression" dxfId="1353" priority="1067">
      <formula>IF(RIGHT(TEXT(AQ600,"0.#"),1)=".",FALSE,TRUE)</formula>
    </cfRule>
    <cfRule type="expression" dxfId="1352" priority="1068">
      <formula>IF(RIGHT(TEXT(AQ600,"0.#"),1)=".",TRUE,FALSE)</formula>
    </cfRule>
  </conditionalFormatting>
  <conditionalFormatting sqref="AE605">
    <cfRule type="expression" dxfId="1351" priority="1065">
      <formula>IF(RIGHT(TEXT(AE605,"0.#"),1)=".",FALSE,TRUE)</formula>
    </cfRule>
    <cfRule type="expression" dxfId="1350" priority="1066">
      <formula>IF(RIGHT(TEXT(AE605,"0.#"),1)=".",TRUE,FALSE)</formula>
    </cfRule>
  </conditionalFormatting>
  <conditionalFormatting sqref="AE606">
    <cfRule type="expression" dxfId="1349" priority="1063">
      <formula>IF(RIGHT(TEXT(AE606,"0.#"),1)=".",FALSE,TRUE)</formula>
    </cfRule>
    <cfRule type="expression" dxfId="1348" priority="1064">
      <formula>IF(RIGHT(TEXT(AE606,"0.#"),1)=".",TRUE,FALSE)</formula>
    </cfRule>
  </conditionalFormatting>
  <conditionalFormatting sqref="AE607">
    <cfRule type="expression" dxfId="1347" priority="1061">
      <formula>IF(RIGHT(TEXT(AE607,"0.#"),1)=".",FALSE,TRUE)</formula>
    </cfRule>
    <cfRule type="expression" dxfId="1346" priority="1062">
      <formula>IF(RIGHT(TEXT(AE607,"0.#"),1)=".",TRUE,FALSE)</formula>
    </cfRule>
  </conditionalFormatting>
  <conditionalFormatting sqref="AU605">
    <cfRule type="expression" dxfId="1345" priority="1053">
      <formula>IF(RIGHT(TEXT(AU605,"0.#"),1)=".",FALSE,TRUE)</formula>
    </cfRule>
    <cfRule type="expression" dxfId="1344" priority="1054">
      <formula>IF(RIGHT(TEXT(AU605,"0.#"),1)=".",TRUE,FALSE)</formula>
    </cfRule>
  </conditionalFormatting>
  <conditionalFormatting sqref="AU606">
    <cfRule type="expression" dxfId="1343" priority="1051">
      <formula>IF(RIGHT(TEXT(AU606,"0.#"),1)=".",FALSE,TRUE)</formula>
    </cfRule>
    <cfRule type="expression" dxfId="1342" priority="1052">
      <formula>IF(RIGHT(TEXT(AU606,"0.#"),1)=".",TRUE,FALSE)</formula>
    </cfRule>
  </conditionalFormatting>
  <conditionalFormatting sqref="AU607">
    <cfRule type="expression" dxfId="1341" priority="1049">
      <formula>IF(RIGHT(TEXT(AU607,"0.#"),1)=".",FALSE,TRUE)</formula>
    </cfRule>
    <cfRule type="expression" dxfId="1340" priority="1050">
      <formula>IF(RIGHT(TEXT(AU607,"0.#"),1)=".",TRUE,FALSE)</formula>
    </cfRule>
  </conditionalFormatting>
  <conditionalFormatting sqref="AQ606">
    <cfRule type="expression" dxfId="1339" priority="1041">
      <formula>IF(RIGHT(TEXT(AQ606,"0.#"),1)=".",FALSE,TRUE)</formula>
    </cfRule>
    <cfRule type="expression" dxfId="1338" priority="1042">
      <formula>IF(RIGHT(TEXT(AQ606,"0.#"),1)=".",TRUE,FALSE)</formula>
    </cfRule>
  </conditionalFormatting>
  <conditionalFormatting sqref="AQ607">
    <cfRule type="expression" dxfId="1337" priority="1039">
      <formula>IF(RIGHT(TEXT(AQ607,"0.#"),1)=".",FALSE,TRUE)</formula>
    </cfRule>
    <cfRule type="expression" dxfId="1336" priority="1040">
      <formula>IF(RIGHT(TEXT(AQ607,"0.#"),1)=".",TRUE,FALSE)</formula>
    </cfRule>
  </conditionalFormatting>
  <conditionalFormatting sqref="AQ605">
    <cfRule type="expression" dxfId="1335" priority="1037">
      <formula>IF(RIGHT(TEXT(AQ605,"0.#"),1)=".",FALSE,TRUE)</formula>
    </cfRule>
    <cfRule type="expression" dxfId="1334" priority="1038">
      <formula>IF(RIGHT(TEXT(AQ605,"0.#"),1)=".",TRUE,FALSE)</formula>
    </cfRule>
  </conditionalFormatting>
  <conditionalFormatting sqref="AE610">
    <cfRule type="expression" dxfId="1333" priority="1035">
      <formula>IF(RIGHT(TEXT(AE610,"0.#"),1)=".",FALSE,TRUE)</formula>
    </cfRule>
    <cfRule type="expression" dxfId="1332" priority="1036">
      <formula>IF(RIGHT(TEXT(AE610,"0.#"),1)=".",TRUE,FALSE)</formula>
    </cfRule>
  </conditionalFormatting>
  <conditionalFormatting sqref="AE611">
    <cfRule type="expression" dxfId="1331" priority="1033">
      <formula>IF(RIGHT(TEXT(AE611,"0.#"),1)=".",FALSE,TRUE)</formula>
    </cfRule>
    <cfRule type="expression" dxfId="1330" priority="1034">
      <formula>IF(RIGHT(TEXT(AE611,"0.#"),1)=".",TRUE,FALSE)</formula>
    </cfRule>
  </conditionalFormatting>
  <conditionalFormatting sqref="AE612">
    <cfRule type="expression" dxfId="1329" priority="1031">
      <formula>IF(RIGHT(TEXT(AE612,"0.#"),1)=".",FALSE,TRUE)</formula>
    </cfRule>
    <cfRule type="expression" dxfId="1328" priority="1032">
      <formula>IF(RIGHT(TEXT(AE612,"0.#"),1)=".",TRUE,FALSE)</formula>
    </cfRule>
  </conditionalFormatting>
  <conditionalFormatting sqref="AU610">
    <cfRule type="expression" dxfId="1327" priority="1023">
      <formula>IF(RIGHT(TEXT(AU610,"0.#"),1)=".",FALSE,TRUE)</formula>
    </cfRule>
    <cfRule type="expression" dxfId="1326" priority="1024">
      <formula>IF(RIGHT(TEXT(AU610,"0.#"),1)=".",TRUE,FALSE)</formula>
    </cfRule>
  </conditionalFormatting>
  <conditionalFormatting sqref="AU611">
    <cfRule type="expression" dxfId="1325" priority="1021">
      <formula>IF(RIGHT(TEXT(AU611,"0.#"),1)=".",FALSE,TRUE)</formula>
    </cfRule>
    <cfRule type="expression" dxfId="1324" priority="1022">
      <formula>IF(RIGHT(TEXT(AU611,"0.#"),1)=".",TRUE,FALSE)</formula>
    </cfRule>
  </conditionalFormatting>
  <conditionalFormatting sqref="AU612">
    <cfRule type="expression" dxfId="1323" priority="1019">
      <formula>IF(RIGHT(TEXT(AU612,"0.#"),1)=".",FALSE,TRUE)</formula>
    </cfRule>
    <cfRule type="expression" dxfId="1322" priority="1020">
      <formula>IF(RIGHT(TEXT(AU612,"0.#"),1)=".",TRUE,FALSE)</formula>
    </cfRule>
  </conditionalFormatting>
  <conditionalFormatting sqref="AQ611">
    <cfRule type="expression" dxfId="1321" priority="1011">
      <formula>IF(RIGHT(TEXT(AQ611,"0.#"),1)=".",FALSE,TRUE)</formula>
    </cfRule>
    <cfRule type="expression" dxfId="1320" priority="1012">
      <formula>IF(RIGHT(TEXT(AQ611,"0.#"),1)=".",TRUE,FALSE)</formula>
    </cfRule>
  </conditionalFormatting>
  <conditionalFormatting sqref="AQ612">
    <cfRule type="expression" dxfId="1319" priority="1009">
      <formula>IF(RIGHT(TEXT(AQ612,"0.#"),1)=".",FALSE,TRUE)</formula>
    </cfRule>
    <cfRule type="expression" dxfId="1318" priority="1010">
      <formula>IF(RIGHT(TEXT(AQ612,"0.#"),1)=".",TRUE,FALSE)</formula>
    </cfRule>
  </conditionalFormatting>
  <conditionalFormatting sqref="AQ610">
    <cfRule type="expression" dxfId="1317" priority="1007">
      <formula>IF(RIGHT(TEXT(AQ610,"0.#"),1)=".",FALSE,TRUE)</formula>
    </cfRule>
    <cfRule type="expression" dxfId="1316" priority="1008">
      <formula>IF(RIGHT(TEXT(AQ610,"0.#"),1)=".",TRUE,FALSE)</formula>
    </cfRule>
  </conditionalFormatting>
  <conditionalFormatting sqref="AE615">
    <cfRule type="expression" dxfId="1315" priority="1005">
      <formula>IF(RIGHT(TEXT(AE615,"0.#"),1)=".",FALSE,TRUE)</formula>
    </cfRule>
    <cfRule type="expression" dxfId="1314" priority="1006">
      <formula>IF(RIGHT(TEXT(AE615,"0.#"),1)=".",TRUE,FALSE)</formula>
    </cfRule>
  </conditionalFormatting>
  <conditionalFormatting sqref="AE616">
    <cfRule type="expression" dxfId="1313" priority="1003">
      <formula>IF(RIGHT(TEXT(AE616,"0.#"),1)=".",FALSE,TRUE)</formula>
    </cfRule>
    <cfRule type="expression" dxfId="1312" priority="1004">
      <formula>IF(RIGHT(TEXT(AE616,"0.#"),1)=".",TRUE,FALSE)</formula>
    </cfRule>
  </conditionalFormatting>
  <conditionalFormatting sqref="AE617">
    <cfRule type="expression" dxfId="1311" priority="1001">
      <formula>IF(RIGHT(TEXT(AE617,"0.#"),1)=".",FALSE,TRUE)</formula>
    </cfRule>
    <cfRule type="expression" dxfId="1310" priority="1002">
      <formula>IF(RIGHT(TEXT(AE617,"0.#"),1)=".",TRUE,FALSE)</formula>
    </cfRule>
  </conditionalFormatting>
  <conditionalFormatting sqref="AU615">
    <cfRule type="expression" dxfId="1309" priority="993">
      <formula>IF(RIGHT(TEXT(AU615,"0.#"),1)=".",FALSE,TRUE)</formula>
    </cfRule>
    <cfRule type="expression" dxfId="1308" priority="994">
      <formula>IF(RIGHT(TEXT(AU615,"0.#"),1)=".",TRUE,FALSE)</formula>
    </cfRule>
  </conditionalFormatting>
  <conditionalFormatting sqref="AU616">
    <cfRule type="expression" dxfId="1307" priority="991">
      <formula>IF(RIGHT(TEXT(AU616,"0.#"),1)=".",FALSE,TRUE)</formula>
    </cfRule>
    <cfRule type="expression" dxfId="1306" priority="992">
      <formula>IF(RIGHT(TEXT(AU616,"0.#"),1)=".",TRUE,FALSE)</formula>
    </cfRule>
  </conditionalFormatting>
  <conditionalFormatting sqref="AU617">
    <cfRule type="expression" dxfId="1305" priority="989">
      <formula>IF(RIGHT(TEXT(AU617,"0.#"),1)=".",FALSE,TRUE)</formula>
    </cfRule>
    <cfRule type="expression" dxfId="1304" priority="990">
      <formula>IF(RIGHT(TEXT(AU617,"0.#"),1)=".",TRUE,FALSE)</formula>
    </cfRule>
  </conditionalFormatting>
  <conditionalFormatting sqref="AQ616">
    <cfRule type="expression" dxfId="1303" priority="981">
      <formula>IF(RIGHT(TEXT(AQ616,"0.#"),1)=".",FALSE,TRUE)</formula>
    </cfRule>
    <cfRule type="expression" dxfId="1302" priority="982">
      <formula>IF(RIGHT(TEXT(AQ616,"0.#"),1)=".",TRUE,FALSE)</formula>
    </cfRule>
  </conditionalFormatting>
  <conditionalFormatting sqref="AQ617">
    <cfRule type="expression" dxfId="1301" priority="979">
      <formula>IF(RIGHT(TEXT(AQ617,"0.#"),1)=".",FALSE,TRUE)</formula>
    </cfRule>
    <cfRule type="expression" dxfId="1300" priority="980">
      <formula>IF(RIGHT(TEXT(AQ617,"0.#"),1)=".",TRUE,FALSE)</formula>
    </cfRule>
  </conditionalFormatting>
  <conditionalFormatting sqref="AQ615">
    <cfRule type="expression" dxfId="1299" priority="977">
      <formula>IF(RIGHT(TEXT(AQ615,"0.#"),1)=".",FALSE,TRUE)</formula>
    </cfRule>
    <cfRule type="expression" dxfId="1298" priority="978">
      <formula>IF(RIGHT(TEXT(AQ615,"0.#"),1)=".",TRUE,FALSE)</formula>
    </cfRule>
  </conditionalFormatting>
  <conditionalFormatting sqref="AE625">
    <cfRule type="expression" dxfId="1297" priority="975">
      <formula>IF(RIGHT(TEXT(AE625,"0.#"),1)=".",FALSE,TRUE)</formula>
    </cfRule>
    <cfRule type="expression" dxfId="1296" priority="976">
      <formula>IF(RIGHT(TEXT(AE625,"0.#"),1)=".",TRUE,FALSE)</formula>
    </cfRule>
  </conditionalFormatting>
  <conditionalFormatting sqref="AE626">
    <cfRule type="expression" dxfId="1295" priority="973">
      <formula>IF(RIGHT(TEXT(AE626,"0.#"),1)=".",FALSE,TRUE)</formula>
    </cfRule>
    <cfRule type="expression" dxfId="1294" priority="974">
      <formula>IF(RIGHT(TEXT(AE626,"0.#"),1)=".",TRUE,FALSE)</formula>
    </cfRule>
  </conditionalFormatting>
  <conditionalFormatting sqref="AE627">
    <cfRule type="expression" dxfId="1293" priority="971">
      <formula>IF(RIGHT(TEXT(AE627,"0.#"),1)=".",FALSE,TRUE)</formula>
    </cfRule>
    <cfRule type="expression" dxfId="1292" priority="972">
      <formula>IF(RIGHT(TEXT(AE627,"0.#"),1)=".",TRUE,FALSE)</formula>
    </cfRule>
  </conditionalFormatting>
  <conditionalFormatting sqref="AU625">
    <cfRule type="expression" dxfId="1291" priority="963">
      <formula>IF(RIGHT(TEXT(AU625,"0.#"),1)=".",FALSE,TRUE)</formula>
    </cfRule>
    <cfRule type="expression" dxfId="1290" priority="964">
      <formula>IF(RIGHT(TEXT(AU625,"0.#"),1)=".",TRUE,FALSE)</formula>
    </cfRule>
  </conditionalFormatting>
  <conditionalFormatting sqref="AU626">
    <cfRule type="expression" dxfId="1289" priority="961">
      <formula>IF(RIGHT(TEXT(AU626,"0.#"),1)=".",FALSE,TRUE)</formula>
    </cfRule>
    <cfRule type="expression" dxfId="1288" priority="962">
      <formula>IF(RIGHT(TEXT(AU626,"0.#"),1)=".",TRUE,FALSE)</formula>
    </cfRule>
  </conditionalFormatting>
  <conditionalFormatting sqref="AU627">
    <cfRule type="expression" dxfId="1287" priority="959">
      <formula>IF(RIGHT(TEXT(AU627,"0.#"),1)=".",FALSE,TRUE)</formula>
    </cfRule>
    <cfRule type="expression" dxfId="1286" priority="960">
      <formula>IF(RIGHT(TEXT(AU627,"0.#"),1)=".",TRUE,FALSE)</formula>
    </cfRule>
  </conditionalFormatting>
  <conditionalFormatting sqref="AQ626">
    <cfRule type="expression" dxfId="1285" priority="951">
      <formula>IF(RIGHT(TEXT(AQ626,"0.#"),1)=".",FALSE,TRUE)</formula>
    </cfRule>
    <cfRule type="expression" dxfId="1284" priority="952">
      <formula>IF(RIGHT(TEXT(AQ626,"0.#"),1)=".",TRUE,FALSE)</formula>
    </cfRule>
  </conditionalFormatting>
  <conditionalFormatting sqref="AQ627">
    <cfRule type="expression" dxfId="1283" priority="949">
      <formula>IF(RIGHT(TEXT(AQ627,"0.#"),1)=".",FALSE,TRUE)</formula>
    </cfRule>
    <cfRule type="expression" dxfId="1282" priority="950">
      <formula>IF(RIGHT(TEXT(AQ627,"0.#"),1)=".",TRUE,FALSE)</formula>
    </cfRule>
  </conditionalFormatting>
  <conditionalFormatting sqref="AQ625">
    <cfRule type="expression" dxfId="1281" priority="947">
      <formula>IF(RIGHT(TEXT(AQ625,"0.#"),1)=".",FALSE,TRUE)</formula>
    </cfRule>
    <cfRule type="expression" dxfId="1280" priority="948">
      <formula>IF(RIGHT(TEXT(AQ625,"0.#"),1)=".",TRUE,FALSE)</formula>
    </cfRule>
  </conditionalFormatting>
  <conditionalFormatting sqref="AE630">
    <cfRule type="expression" dxfId="1279" priority="945">
      <formula>IF(RIGHT(TEXT(AE630,"0.#"),1)=".",FALSE,TRUE)</formula>
    </cfRule>
    <cfRule type="expression" dxfId="1278" priority="946">
      <formula>IF(RIGHT(TEXT(AE630,"0.#"),1)=".",TRUE,FALSE)</formula>
    </cfRule>
  </conditionalFormatting>
  <conditionalFormatting sqref="AE631">
    <cfRule type="expression" dxfId="1277" priority="943">
      <formula>IF(RIGHT(TEXT(AE631,"0.#"),1)=".",FALSE,TRUE)</formula>
    </cfRule>
    <cfRule type="expression" dxfId="1276" priority="944">
      <formula>IF(RIGHT(TEXT(AE631,"0.#"),1)=".",TRUE,FALSE)</formula>
    </cfRule>
  </conditionalFormatting>
  <conditionalFormatting sqref="AE632">
    <cfRule type="expression" dxfId="1275" priority="941">
      <formula>IF(RIGHT(TEXT(AE632,"0.#"),1)=".",FALSE,TRUE)</formula>
    </cfRule>
    <cfRule type="expression" dxfId="1274" priority="942">
      <formula>IF(RIGHT(TEXT(AE632,"0.#"),1)=".",TRUE,FALSE)</formula>
    </cfRule>
  </conditionalFormatting>
  <conditionalFormatting sqref="AU630">
    <cfRule type="expression" dxfId="1273" priority="933">
      <formula>IF(RIGHT(TEXT(AU630,"0.#"),1)=".",FALSE,TRUE)</formula>
    </cfRule>
    <cfRule type="expression" dxfId="1272" priority="934">
      <formula>IF(RIGHT(TEXT(AU630,"0.#"),1)=".",TRUE,FALSE)</formula>
    </cfRule>
  </conditionalFormatting>
  <conditionalFormatting sqref="AU631">
    <cfRule type="expression" dxfId="1271" priority="931">
      <formula>IF(RIGHT(TEXT(AU631,"0.#"),1)=".",FALSE,TRUE)</formula>
    </cfRule>
    <cfRule type="expression" dxfId="1270" priority="932">
      <formula>IF(RIGHT(TEXT(AU631,"0.#"),1)=".",TRUE,FALSE)</formula>
    </cfRule>
  </conditionalFormatting>
  <conditionalFormatting sqref="AU632">
    <cfRule type="expression" dxfId="1269" priority="929">
      <formula>IF(RIGHT(TEXT(AU632,"0.#"),1)=".",FALSE,TRUE)</formula>
    </cfRule>
    <cfRule type="expression" dxfId="1268" priority="930">
      <formula>IF(RIGHT(TEXT(AU632,"0.#"),1)=".",TRUE,FALSE)</formula>
    </cfRule>
  </conditionalFormatting>
  <conditionalFormatting sqref="AQ631">
    <cfRule type="expression" dxfId="1267" priority="921">
      <formula>IF(RIGHT(TEXT(AQ631,"0.#"),1)=".",FALSE,TRUE)</formula>
    </cfRule>
    <cfRule type="expression" dxfId="1266" priority="922">
      <formula>IF(RIGHT(TEXT(AQ631,"0.#"),1)=".",TRUE,FALSE)</formula>
    </cfRule>
  </conditionalFormatting>
  <conditionalFormatting sqref="AQ632">
    <cfRule type="expression" dxfId="1265" priority="919">
      <formula>IF(RIGHT(TEXT(AQ632,"0.#"),1)=".",FALSE,TRUE)</formula>
    </cfRule>
    <cfRule type="expression" dxfId="1264" priority="920">
      <formula>IF(RIGHT(TEXT(AQ632,"0.#"),1)=".",TRUE,FALSE)</formula>
    </cfRule>
  </conditionalFormatting>
  <conditionalFormatting sqref="AQ630">
    <cfRule type="expression" dxfId="1263" priority="917">
      <formula>IF(RIGHT(TEXT(AQ630,"0.#"),1)=".",FALSE,TRUE)</formula>
    </cfRule>
    <cfRule type="expression" dxfId="1262" priority="918">
      <formula>IF(RIGHT(TEXT(AQ630,"0.#"),1)=".",TRUE,FALSE)</formula>
    </cfRule>
  </conditionalFormatting>
  <conditionalFormatting sqref="AE635">
    <cfRule type="expression" dxfId="1261" priority="915">
      <formula>IF(RIGHT(TEXT(AE635,"0.#"),1)=".",FALSE,TRUE)</formula>
    </cfRule>
    <cfRule type="expression" dxfId="1260" priority="916">
      <formula>IF(RIGHT(TEXT(AE635,"0.#"),1)=".",TRUE,FALSE)</formula>
    </cfRule>
  </conditionalFormatting>
  <conditionalFormatting sqref="AE636">
    <cfRule type="expression" dxfId="1259" priority="913">
      <formula>IF(RIGHT(TEXT(AE636,"0.#"),1)=".",FALSE,TRUE)</formula>
    </cfRule>
    <cfRule type="expression" dxfId="1258" priority="914">
      <formula>IF(RIGHT(TEXT(AE636,"0.#"),1)=".",TRUE,FALSE)</formula>
    </cfRule>
  </conditionalFormatting>
  <conditionalFormatting sqref="AE637">
    <cfRule type="expression" dxfId="1257" priority="911">
      <formula>IF(RIGHT(TEXT(AE637,"0.#"),1)=".",FALSE,TRUE)</formula>
    </cfRule>
    <cfRule type="expression" dxfId="1256" priority="912">
      <formula>IF(RIGHT(TEXT(AE637,"0.#"),1)=".",TRUE,FALSE)</formula>
    </cfRule>
  </conditionalFormatting>
  <conditionalFormatting sqref="AU635">
    <cfRule type="expression" dxfId="1255" priority="903">
      <formula>IF(RIGHT(TEXT(AU635,"0.#"),1)=".",FALSE,TRUE)</formula>
    </cfRule>
    <cfRule type="expression" dxfId="1254" priority="904">
      <formula>IF(RIGHT(TEXT(AU635,"0.#"),1)=".",TRUE,FALSE)</formula>
    </cfRule>
  </conditionalFormatting>
  <conditionalFormatting sqref="AU636">
    <cfRule type="expression" dxfId="1253" priority="901">
      <formula>IF(RIGHT(TEXT(AU636,"0.#"),1)=".",FALSE,TRUE)</formula>
    </cfRule>
    <cfRule type="expression" dxfId="1252" priority="902">
      <formula>IF(RIGHT(TEXT(AU636,"0.#"),1)=".",TRUE,FALSE)</formula>
    </cfRule>
  </conditionalFormatting>
  <conditionalFormatting sqref="AU637">
    <cfRule type="expression" dxfId="1251" priority="899">
      <formula>IF(RIGHT(TEXT(AU637,"0.#"),1)=".",FALSE,TRUE)</formula>
    </cfRule>
    <cfRule type="expression" dxfId="1250" priority="900">
      <formula>IF(RIGHT(TEXT(AU637,"0.#"),1)=".",TRUE,FALSE)</formula>
    </cfRule>
  </conditionalFormatting>
  <conditionalFormatting sqref="AQ636">
    <cfRule type="expression" dxfId="1249" priority="891">
      <formula>IF(RIGHT(TEXT(AQ636,"0.#"),1)=".",FALSE,TRUE)</formula>
    </cfRule>
    <cfRule type="expression" dxfId="1248" priority="892">
      <formula>IF(RIGHT(TEXT(AQ636,"0.#"),1)=".",TRUE,FALSE)</formula>
    </cfRule>
  </conditionalFormatting>
  <conditionalFormatting sqref="AQ637">
    <cfRule type="expression" dxfId="1247" priority="889">
      <formula>IF(RIGHT(TEXT(AQ637,"0.#"),1)=".",FALSE,TRUE)</formula>
    </cfRule>
    <cfRule type="expression" dxfId="1246" priority="890">
      <formula>IF(RIGHT(TEXT(AQ637,"0.#"),1)=".",TRUE,FALSE)</formula>
    </cfRule>
  </conditionalFormatting>
  <conditionalFormatting sqref="AQ635">
    <cfRule type="expression" dxfId="1245" priority="887">
      <formula>IF(RIGHT(TEXT(AQ635,"0.#"),1)=".",FALSE,TRUE)</formula>
    </cfRule>
    <cfRule type="expression" dxfId="1244" priority="888">
      <formula>IF(RIGHT(TEXT(AQ635,"0.#"),1)=".",TRUE,FALSE)</formula>
    </cfRule>
  </conditionalFormatting>
  <conditionalFormatting sqref="AE640">
    <cfRule type="expression" dxfId="1243" priority="885">
      <formula>IF(RIGHT(TEXT(AE640,"0.#"),1)=".",FALSE,TRUE)</formula>
    </cfRule>
    <cfRule type="expression" dxfId="1242" priority="886">
      <formula>IF(RIGHT(TEXT(AE640,"0.#"),1)=".",TRUE,FALSE)</formula>
    </cfRule>
  </conditionalFormatting>
  <conditionalFormatting sqref="AM642">
    <cfRule type="expression" dxfId="1241" priority="875">
      <formula>IF(RIGHT(TEXT(AM642,"0.#"),1)=".",FALSE,TRUE)</formula>
    </cfRule>
    <cfRule type="expression" dxfId="1240" priority="876">
      <formula>IF(RIGHT(TEXT(AM642,"0.#"),1)=".",TRUE,FALSE)</formula>
    </cfRule>
  </conditionalFormatting>
  <conditionalFormatting sqref="AE641">
    <cfRule type="expression" dxfId="1239" priority="883">
      <formula>IF(RIGHT(TEXT(AE641,"0.#"),1)=".",FALSE,TRUE)</formula>
    </cfRule>
    <cfRule type="expression" dxfId="1238" priority="884">
      <formula>IF(RIGHT(TEXT(AE641,"0.#"),1)=".",TRUE,FALSE)</formula>
    </cfRule>
  </conditionalFormatting>
  <conditionalFormatting sqref="AE642">
    <cfRule type="expression" dxfId="1237" priority="881">
      <formula>IF(RIGHT(TEXT(AE642,"0.#"),1)=".",FALSE,TRUE)</formula>
    </cfRule>
    <cfRule type="expression" dxfId="1236" priority="882">
      <formula>IF(RIGHT(TEXT(AE642,"0.#"),1)=".",TRUE,FALSE)</formula>
    </cfRule>
  </conditionalFormatting>
  <conditionalFormatting sqref="AM640">
    <cfRule type="expression" dxfId="1235" priority="879">
      <formula>IF(RIGHT(TEXT(AM640,"0.#"),1)=".",FALSE,TRUE)</formula>
    </cfRule>
    <cfRule type="expression" dxfId="1234" priority="880">
      <formula>IF(RIGHT(TEXT(AM640,"0.#"),1)=".",TRUE,FALSE)</formula>
    </cfRule>
  </conditionalFormatting>
  <conditionalFormatting sqref="AM641">
    <cfRule type="expression" dxfId="1233" priority="877">
      <formula>IF(RIGHT(TEXT(AM641,"0.#"),1)=".",FALSE,TRUE)</formula>
    </cfRule>
    <cfRule type="expression" dxfId="1232" priority="878">
      <formula>IF(RIGHT(TEXT(AM641,"0.#"),1)=".",TRUE,FALSE)</formula>
    </cfRule>
  </conditionalFormatting>
  <conditionalFormatting sqref="AU640">
    <cfRule type="expression" dxfId="1231" priority="873">
      <formula>IF(RIGHT(TEXT(AU640,"0.#"),1)=".",FALSE,TRUE)</formula>
    </cfRule>
    <cfRule type="expression" dxfId="1230" priority="874">
      <formula>IF(RIGHT(TEXT(AU640,"0.#"),1)=".",TRUE,FALSE)</formula>
    </cfRule>
  </conditionalFormatting>
  <conditionalFormatting sqref="AU641">
    <cfRule type="expression" dxfId="1229" priority="871">
      <formula>IF(RIGHT(TEXT(AU641,"0.#"),1)=".",FALSE,TRUE)</formula>
    </cfRule>
    <cfRule type="expression" dxfId="1228" priority="872">
      <formula>IF(RIGHT(TEXT(AU641,"0.#"),1)=".",TRUE,FALSE)</formula>
    </cfRule>
  </conditionalFormatting>
  <conditionalFormatting sqref="AU642">
    <cfRule type="expression" dxfId="1227" priority="869">
      <formula>IF(RIGHT(TEXT(AU642,"0.#"),1)=".",FALSE,TRUE)</formula>
    </cfRule>
    <cfRule type="expression" dxfId="1226" priority="870">
      <formula>IF(RIGHT(TEXT(AU642,"0.#"),1)=".",TRUE,FALSE)</formula>
    </cfRule>
  </conditionalFormatting>
  <conditionalFormatting sqref="AI642">
    <cfRule type="expression" dxfId="1225" priority="863">
      <formula>IF(RIGHT(TEXT(AI642,"0.#"),1)=".",FALSE,TRUE)</formula>
    </cfRule>
    <cfRule type="expression" dxfId="1224" priority="864">
      <formula>IF(RIGHT(TEXT(AI642,"0.#"),1)=".",TRUE,FALSE)</formula>
    </cfRule>
  </conditionalFormatting>
  <conditionalFormatting sqref="AI640">
    <cfRule type="expression" dxfId="1223" priority="867">
      <formula>IF(RIGHT(TEXT(AI640,"0.#"),1)=".",FALSE,TRUE)</formula>
    </cfRule>
    <cfRule type="expression" dxfId="1222" priority="868">
      <formula>IF(RIGHT(TEXT(AI640,"0.#"),1)=".",TRUE,FALSE)</formula>
    </cfRule>
  </conditionalFormatting>
  <conditionalFormatting sqref="AI641">
    <cfRule type="expression" dxfId="1221" priority="865">
      <formula>IF(RIGHT(TEXT(AI641,"0.#"),1)=".",FALSE,TRUE)</formula>
    </cfRule>
    <cfRule type="expression" dxfId="1220" priority="866">
      <formula>IF(RIGHT(TEXT(AI641,"0.#"),1)=".",TRUE,FALSE)</formula>
    </cfRule>
  </conditionalFormatting>
  <conditionalFormatting sqref="AQ641">
    <cfRule type="expression" dxfId="1219" priority="861">
      <formula>IF(RIGHT(TEXT(AQ641,"0.#"),1)=".",FALSE,TRUE)</formula>
    </cfRule>
    <cfRule type="expression" dxfId="1218" priority="862">
      <formula>IF(RIGHT(TEXT(AQ641,"0.#"),1)=".",TRUE,FALSE)</formula>
    </cfRule>
  </conditionalFormatting>
  <conditionalFormatting sqref="AQ642">
    <cfRule type="expression" dxfId="1217" priority="859">
      <formula>IF(RIGHT(TEXT(AQ642,"0.#"),1)=".",FALSE,TRUE)</formula>
    </cfRule>
    <cfRule type="expression" dxfId="1216" priority="860">
      <formula>IF(RIGHT(TEXT(AQ642,"0.#"),1)=".",TRUE,FALSE)</formula>
    </cfRule>
  </conditionalFormatting>
  <conditionalFormatting sqref="AQ640">
    <cfRule type="expression" dxfId="1215" priority="857">
      <formula>IF(RIGHT(TEXT(AQ640,"0.#"),1)=".",FALSE,TRUE)</formula>
    </cfRule>
    <cfRule type="expression" dxfId="1214" priority="858">
      <formula>IF(RIGHT(TEXT(AQ640,"0.#"),1)=".",TRUE,FALSE)</formula>
    </cfRule>
  </conditionalFormatting>
  <conditionalFormatting sqref="AE649">
    <cfRule type="expression" dxfId="1213" priority="855">
      <formula>IF(RIGHT(TEXT(AE649,"0.#"),1)=".",FALSE,TRUE)</formula>
    </cfRule>
    <cfRule type="expression" dxfId="1212" priority="856">
      <formula>IF(RIGHT(TEXT(AE649,"0.#"),1)=".",TRUE,FALSE)</formula>
    </cfRule>
  </conditionalFormatting>
  <conditionalFormatting sqref="AE650">
    <cfRule type="expression" dxfId="1211" priority="853">
      <formula>IF(RIGHT(TEXT(AE650,"0.#"),1)=".",FALSE,TRUE)</formula>
    </cfRule>
    <cfRule type="expression" dxfId="1210" priority="854">
      <formula>IF(RIGHT(TEXT(AE650,"0.#"),1)=".",TRUE,FALSE)</formula>
    </cfRule>
  </conditionalFormatting>
  <conditionalFormatting sqref="AE651">
    <cfRule type="expression" dxfId="1209" priority="851">
      <formula>IF(RIGHT(TEXT(AE651,"0.#"),1)=".",FALSE,TRUE)</formula>
    </cfRule>
    <cfRule type="expression" dxfId="1208" priority="852">
      <formula>IF(RIGHT(TEXT(AE651,"0.#"),1)=".",TRUE,FALSE)</formula>
    </cfRule>
  </conditionalFormatting>
  <conditionalFormatting sqref="AU649">
    <cfRule type="expression" dxfId="1207" priority="843">
      <formula>IF(RIGHT(TEXT(AU649,"0.#"),1)=".",FALSE,TRUE)</formula>
    </cfRule>
    <cfRule type="expression" dxfId="1206" priority="844">
      <formula>IF(RIGHT(TEXT(AU649,"0.#"),1)=".",TRUE,FALSE)</formula>
    </cfRule>
  </conditionalFormatting>
  <conditionalFormatting sqref="AU650">
    <cfRule type="expression" dxfId="1205" priority="841">
      <formula>IF(RIGHT(TEXT(AU650,"0.#"),1)=".",FALSE,TRUE)</formula>
    </cfRule>
    <cfRule type="expression" dxfId="1204" priority="842">
      <formula>IF(RIGHT(TEXT(AU650,"0.#"),1)=".",TRUE,FALSE)</formula>
    </cfRule>
  </conditionalFormatting>
  <conditionalFormatting sqref="AU651">
    <cfRule type="expression" dxfId="1203" priority="839">
      <formula>IF(RIGHT(TEXT(AU651,"0.#"),1)=".",FALSE,TRUE)</formula>
    </cfRule>
    <cfRule type="expression" dxfId="1202" priority="840">
      <formula>IF(RIGHT(TEXT(AU651,"0.#"),1)=".",TRUE,FALSE)</formula>
    </cfRule>
  </conditionalFormatting>
  <conditionalFormatting sqref="AQ650">
    <cfRule type="expression" dxfId="1201" priority="831">
      <formula>IF(RIGHT(TEXT(AQ650,"0.#"),1)=".",FALSE,TRUE)</formula>
    </cfRule>
    <cfRule type="expression" dxfId="1200" priority="832">
      <formula>IF(RIGHT(TEXT(AQ650,"0.#"),1)=".",TRUE,FALSE)</formula>
    </cfRule>
  </conditionalFormatting>
  <conditionalFormatting sqref="AQ651">
    <cfRule type="expression" dxfId="1199" priority="829">
      <formula>IF(RIGHT(TEXT(AQ651,"0.#"),1)=".",FALSE,TRUE)</formula>
    </cfRule>
    <cfRule type="expression" dxfId="1198" priority="830">
      <formula>IF(RIGHT(TEXT(AQ651,"0.#"),1)=".",TRUE,FALSE)</formula>
    </cfRule>
  </conditionalFormatting>
  <conditionalFormatting sqref="AQ649">
    <cfRule type="expression" dxfId="1197" priority="827">
      <formula>IF(RIGHT(TEXT(AQ649,"0.#"),1)=".",FALSE,TRUE)</formula>
    </cfRule>
    <cfRule type="expression" dxfId="1196" priority="828">
      <formula>IF(RIGHT(TEXT(AQ649,"0.#"),1)=".",TRUE,FALSE)</formula>
    </cfRule>
  </conditionalFormatting>
  <conditionalFormatting sqref="AE674">
    <cfRule type="expression" dxfId="1195" priority="825">
      <formula>IF(RIGHT(TEXT(AE674,"0.#"),1)=".",FALSE,TRUE)</formula>
    </cfRule>
    <cfRule type="expression" dxfId="1194" priority="826">
      <formula>IF(RIGHT(TEXT(AE674,"0.#"),1)=".",TRUE,FALSE)</formula>
    </cfRule>
  </conditionalFormatting>
  <conditionalFormatting sqref="AE675">
    <cfRule type="expression" dxfId="1193" priority="823">
      <formula>IF(RIGHT(TEXT(AE675,"0.#"),1)=".",FALSE,TRUE)</formula>
    </cfRule>
    <cfRule type="expression" dxfId="1192" priority="824">
      <formula>IF(RIGHT(TEXT(AE675,"0.#"),1)=".",TRUE,FALSE)</formula>
    </cfRule>
  </conditionalFormatting>
  <conditionalFormatting sqref="AE676">
    <cfRule type="expression" dxfId="1191" priority="821">
      <formula>IF(RIGHT(TEXT(AE676,"0.#"),1)=".",FALSE,TRUE)</formula>
    </cfRule>
    <cfRule type="expression" dxfId="1190" priority="822">
      <formula>IF(RIGHT(TEXT(AE676,"0.#"),1)=".",TRUE,FALSE)</formula>
    </cfRule>
  </conditionalFormatting>
  <conditionalFormatting sqref="AU674">
    <cfRule type="expression" dxfId="1189" priority="813">
      <formula>IF(RIGHT(TEXT(AU674,"0.#"),1)=".",FALSE,TRUE)</formula>
    </cfRule>
    <cfRule type="expression" dxfId="1188" priority="814">
      <formula>IF(RIGHT(TEXT(AU674,"0.#"),1)=".",TRUE,FALSE)</formula>
    </cfRule>
  </conditionalFormatting>
  <conditionalFormatting sqref="AU675">
    <cfRule type="expression" dxfId="1187" priority="811">
      <formula>IF(RIGHT(TEXT(AU675,"0.#"),1)=".",FALSE,TRUE)</formula>
    </cfRule>
    <cfRule type="expression" dxfId="1186" priority="812">
      <formula>IF(RIGHT(TEXT(AU675,"0.#"),1)=".",TRUE,FALSE)</formula>
    </cfRule>
  </conditionalFormatting>
  <conditionalFormatting sqref="AU676">
    <cfRule type="expression" dxfId="1185" priority="809">
      <formula>IF(RIGHT(TEXT(AU676,"0.#"),1)=".",FALSE,TRUE)</formula>
    </cfRule>
    <cfRule type="expression" dxfId="1184" priority="810">
      <formula>IF(RIGHT(TEXT(AU676,"0.#"),1)=".",TRUE,FALSE)</formula>
    </cfRule>
  </conditionalFormatting>
  <conditionalFormatting sqref="AQ675">
    <cfRule type="expression" dxfId="1183" priority="801">
      <formula>IF(RIGHT(TEXT(AQ675,"0.#"),1)=".",FALSE,TRUE)</formula>
    </cfRule>
    <cfRule type="expression" dxfId="1182" priority="802">
      <formula>IF(RIGHT(TEXT(AQ675,"0.#"),1)=".",TRUE,FALSE)</formula>
    </cfRule>
  </conditionalFormatting>
  <conditionalFormatting sqref="AQ676">
    <cfRule type="expression" dxfId="1181" priority="799">
      <formula>IF(RIGHT(TEXT(AQ676,"0.#"),1)=".",FALSE,TRUE)</formula>
    </cfRule>
    <cfRule type="expression" dxfId="1180" priority="800">
      <formula>IF(RIGHT(TEXT(AQ676,"0.#"),1)=".",TRUE,FALSE)</formula>
    </cfRule>
  </conditionalFormatting>
  <conditionalFormatting sqref="AQ674">
    <cfRule type="expression" dxfId="1179" priority="797">
      <formula>IF(RIGHT(TEXT(AQ674,"0.#"),1)=".",FALSE,TRUE)</formula>
    </cfRule>
    <cfRule type="expression" dxfId="1178" priority="798">
      <formula>IF(RIGHT(TEXT(AQ674,"0.#"),1)=".",TRUE,FALSE)</formula>
    </cfRule>
  </conditionalFormatting>
  <conditionalFormatting sqref="AE654">
    <cfRule type="expression" dxfId="1177" priority="795">
      <formula>IF(RIGHT(TEXT(AE654,"0.#"),1)=".",FALSE,TRUE)</formula>
    </cfRule>
    <cfRule type="expression" dxfId="1176" priority="796">
      <formula>IF(RIGHT(TEXT(AE654,"0.#"),1)=".",TRUE,FALSE)</formula>
    </cfRule>
  </conditionalFormatting>
  <conditionalFormatting sqref="AE655">
    <cfRule type="expression" dxfId="1175" priority="793">
      <formula>IF(RIGHT(TEXT(AE655,"0.#"),1)=".",FALSE,TRUE)</formula>
    </cfRule>
    <cfRule type="expression" dxfId="1174" priority="794">
      <formula>IF(RIGHT(TEXT(AE655,"0.#"),1)=".",TRUE,FALSE)</formula>
    </cfRule>
  </conditionalFormatting>
  <conditionalFormatting sqref="AE656">
    <cfRule type="expression" dxfId="1173" priority="791">
      <formula>IF(RIGHT(TEXT(AE656,"0.#"),1)=".",FALSE,TRUE)</formula>
    </cfRule>
    <cfRule type="expression" dxfId="1172" priority="792">
      <formula>IF(RIGHT(TEXT(AE656,"0.#"),1)=".",TRUE,FALSE)</formula>
    </cfRule>
  </conditionalFormatting>
  <conditionalFormatting sqref="AU654">
    <cfRule type="expression" dxfId="1171" priority="783">
      <formula>IF(RIGHT(TEXT(AU654,"0.#"),1)=".",FALSE,TRUE)</formula>
    </cfRule>
    <cfRule type="expression" dxfId="1170" priority="784">
      <formula>IF(RIGHT(TEXT(AU654,"0.#"),1)=".",TRUE,FALSE)</formula>
    </cfRule>
  </conditionalFormatting>
  <conditionalFormatting sqref="AU655">
    <cfRule type="expression" dxfId="1169" priority="781">
      <formula>IF(RIGHT(TEXT(AU655,"0.#"),1)=".",FALSE,TRUE)</formula>
    </cfRule>
    <cfRule type="expression" dxfId="1168" priority="782">
      <formula>IF(RIGHT(TEXT(AU655,"0.#"),1)=".",TRUE,FALSE)</formula>
    </cfRule>
  </conditionalFormatting>
  <conditionalFormatting sqref="AQ656">
    <cfRule type="expression" dxfId="1167" priority="769">
      <formula>IF(RIGHT(TEXT(AQ656,"0.#"),1)=".",FALSE,TRUE)</formula>
    </cfRule>
    <cfRule type="expression" dxfId="1166" priority="770">
      <formula>IF(RIGHT(TEXT(AQ656,"0.#"),1)=".",TRUE,FALSE)</formula>
    </cfRule>
  </conditionalFormatting>
  <conditionalFormatting sqref="AQ654">
    <cfRule type="expression" dxfId="1165" priority="767">
      <formula>IF(RIGHT(TEXT(AQ654,"0.#"),1)=".",FALSE,TRUE)</formula>
    </cfRule>
    <cfRule type="expression" dxfId="1164" priority="768">
      <formula>IF(RIGHT(TEXT(AQ654,"0.#"),1)=".",TRUE,FALSE)</formula>
    </cfRule>
  </conditionalFormatting>
  <conditionalFormatting sqref="AE659">
    <cfRule type="expression" dxfId="1163" priority="765">
      <formula>IF(RIGHT(TEXT(AE659,"0.#"),1)=".",FALSE,TRUE)</formula>
    </cfRule>
    <cfRule type="expression" dxfId="1162" priority="766">
      <formula>IF(RIGHT(TEXT(AE659,"0.#"),1)=".",TRUE,FALSE)</formula>
    </cfRule>
  </conditionalFormatting>
  <conditionalFormatting sqref="AE660">
    <cfRule type="expression" dxfId="1161" priority="763">
      <formula>IF(RIGHT(TEXT(AE660,"0.#"),1)=".",FALSE,TRUE)</formula>
    </cfRule>
    <cfRule type="expression" dxfId="1160" priority="764">
      <formula>IF(RIGHT(TEXT(AE660,"0.#"),1)=".",TRUE,FALSE)</formula>
    </cfRule>
  </conditionalFormatting>
  <conditionalFormatting sqref="AE661">
    <cfRule type="expression" dxfId="1159" priority="761">
      <formula>IF(RIGHT(TEXT(AE661,"0.#"),1)=".",FALSE,TRUE)</formula>
    </cfRule>
    <cfRule type="expression" dxfId="1158" priority="762">
      <formula>IF(RIGHT(TEXT(AE661,"0.#"),1)=".",TRUE,FALSE)</formula>
    </cfRule>
  </conditionalFormatting>
  <conditionalFormatting sqref="AU659">
    <cfRule type="expression" dxfId="1157" priority="753">
      <formula>IF(RIGHT(TEXT(AU659,"0.#"),1)=".",FALSE,TRUE)</formula>
    </cfRule>
    <cfRule type="expression" dxfId="1156" priority="754">
      <formula>IF(RIGHT(TEXT(AU659,"0.#"),1)=".",TRUE,FALSE)</formula>
    </cfRule>
  </conditionalFormatting>
  <conditionalFormatting sqref="AU660">
    <cfRule type="expression" dxfId="1155" priority="751">
      <formula>IF(RIGHT(TEXT(AU660,"0.#"),1)=".",FALSE,TRUE)</formula>
    </cfRule>
    <cfRule type="expression" dxfId="1154" priority="752">
      <formula>IF(RIGHT(TEXT(AU660,"0.#"),1)=".",TRUE,FALSE)</formula>
    </cfRule>
  </conditionalFormatting>
  <conditionalFormatting sqref="AU661">
    <cfRule type="expression" dxfId="1153" priority="749">
      <formula>IF(RIGHT(TEXT(AU661,"0.#"),1)=".",FALSE,TRUE)</formula>
    </cfRule>
    <cfRule type="expression" dxfId="1152" priority="750">
      <formula>IF(RIGHT(TEXT(AU661,"0.#"),1)=".",TRUE,FALSE)</formula>
    </cfRule>
  </conditionalFormatting>
  <conditionalFormatting sqref="AQ660">
    <cfRule type="expression" dxfId="1151" priority="741">
      <formula>IF(RIGHT(TEXT(AQ660,"0.#"),1)=".",FALSE,TRUE)</formula>
    </cfRule>
    <cfRule type="expression" dxfId="1150" priority="742">
      <formula>IF(RIGHT(TEXT(AQ660,"0.#"),1)=".",TRUE,FALSE)</formula>
    </cfRule>
  </conditionalFormatting>
  <conditionalFormatting sqref="AQ661">
    <cfRule type="expression" dxfId="1149" priority="739">
      <formula>IF(RIGHT(TEXT(AQ661,"0.#"),1)=".",FALSE,TRUE)</formula>
    </cfRule>
    <cfRule type="expression" dxfId="1148" priority="740">
      <formula>IF(RIGHT(TEXT(AQ661,"0.#"),1)=".",TRUE,FALSE)</formula>
    </cfRule>
  </conditionalFormatting>
  <conditionalFormatting sqref="AQ659">
    <cfRule type="expression" dxfId="1147" priority="737">
      <formula>IF(RIGHT(TEXT(AQ659,"0.#"),1)=".",FALSE,TRUE)</formula>
    </cfRule>
    <cfRule type="expression" dxfId="1146" priority="738">
      <formula>IF(RIGHT(TEXT(AQ659,"0.#"),1)=".",TRUE,FALSE)</formula>
    </cfRule>
  </conditionalFormatting>
  <conditionalFormatting sqref="AE664">
    <cfRule type="expression" dxfId="1145" priority="735">
      <formula>IF(RIGHT(TEXT(AE664,"0.#"),1)=".",FALSE,TRUE)</formula>
    </cfRule>
    <cfRule type="expression" dxfId="1144" priority="736">
      <formula>IF(RIGHT(TEXT(AE664,"0.#"),1)=".",TRUE,FALSE)</formula>
    </cfRule>
  </conditionalFormatting>
  <conditionalFormatting sqref="AE665">
    <cfRule type="expression" dxfId="1143" priority="733">
      <formula>IF(RIGHT(TEXT(AE665,"0.#"),1)=".",FALSE,TRUE)</formula>
    </cfRule>
    <cfRule type="expression" dxfId="1142" priority="734">
      <formula>IF(RIGHT(TEXT(AE665,"0.#"),1)=".",TRUE,FALSE)</formula>
    </cfRule>
  </conditionalFormatting>
  <conditionalFormatting sqref="AE666">
    <cfRule type="expression" dxfId="1141" priority="731">
      <formula>IF(RIGHT(TEXT(AE666,"0.#"),1)=".",FALSE,TRUE)</formula>
    </cfRule>
    <cfRule type="expression" dxfId="1140" priority="732">
      <formula>IF(RIGHT(TEXT(AE666,"0.#"),1)=".",TRUE,FALSE)</formula>
    </cfRule>
  </conditionalFormatting>
  <conditionalFormatting sqref="AU664">
    <cfRule type="expression" dxfId="1139" priority="723">
      <formula>IF(RIGHT(TEXT(AU664,"0.#"),1)=".",FALSE,TRUE)</formula>
    </cfRule>
    <cfRule type="expression" dxfId="1138" priority="724">
      <formula>IF(RIGHT(TEXT(AU664,"0.#"),1)=".",TRUE,FALSE)</formula>
    </cfRule>
  </conditionalFormatting>
  <conditionalFormatting sqref="AU665">
    <cfRule type="expression" dxfId="1137" priority="721">
      <formula>IF(RIGHT(TEXT(AU665,"0.#"),1)=".",FALSE,TRUE)</formula>
    </cfRule>
    <cfRule type="expression" dxfId="1136" priority="722">
      <formula>IF(RIGHT(TEXT(AU665,"0.#"),1)=".",TRUE,FALSE)</formula>
    </cfRule>
  </conditionalFormatting>
  <conditionalFormatting sqref="AU666">
    <cfRule type="expression" dxfId="1135" priority="719">
      <formula>IF(RIGHT(TEXT(AU666,"0.#"),1)=".",FALSE,TRUE)</formula>
    </cfRule>
    <cfRule type="expression" dxfId="1134" priority="720">
      <formula>IF(RIGHT(TEXT(AU666,"0.#"),1)=".",TRUE,FALSE)</formula>
    </cfRule>
  </conditionalFormatting>
  <conditionalFormatting sqref="AQ665">
    <cfRule type="expression" dxfId="1133" priority="711">
      <formula>IF(RIGHT(TEXT(AQ665,"0.#"),1)=".",FALSE,TRUE)</formula>
    </cfRule>
    <cfRule type="expression" dxfId="1132" priority="712">
      <formula>IF(RIGHT(TEXT(AQ665,"0.#"),1)=".",TRUE,FALSE)</formula>
    </cfRule>
  </conditionalFormatting>
  <conditionalFormatting sqref="AQ666">
    <cfRule type="expression" dxfId="1131" priority="709">
      <formula>IF(RIGHT(TEXT(AQ666,"0.#"),1)=".",FALSE,TRUE)</formula>
    </cfRule>
    <cfRule type="expression" dxfId="1130" priority="710">
      <formula>IF(RIGHT(TEXT(AQ666,"0.#"),1)=".",TRUE,FALSE)</formula>
    </cfRule>
  </conditionalFormatting>
  <conditionalFormatting sqref="AQ664">
    <cfRule type="expression" dxfId="1129" priority="707">
      <formula>IF(RIGHT(TEXT(AQ664,"0.#"),1)=".",FALSE,TRUE)</formula>
    </cfRule>
    <cfRule type="expression" dxfId="1128" priority="708">
      <formula>IF(RIGHT(TEXT(AQ664,"0.#"),1)=".",TRUE,FALSE)</formula>
    </cfRule>
  </conditionalFormatting>
  <conditionalFormatting sqref="AE669">
    <cfRule type="expression" dxfId="1127" priority="705">
      <formula>IF(RIGHT(TEXT(AE669,"0.#"),1)=".",FALSE,TRUE)</formula>
    </cfRule>
    <cfRule type="expression" dxfId="1126" priority="706">
      <formula>IF(RIGHT(TEXT(AE669,"0.#"),1)=".",TRUE,FALSE)</formula>
    </cfRule>
  </conditionalFormatting>
  <conditionalFormatting sqref="AE670">
    <cfRule type="expression" dxfId="1125" priority="703">
      <formula>IF(RIGHT(TEXT(AE670,"0.#"),1)=".",FALSE,TRUE)</formula>
    </cfRule>
    <cfRule type="expression" dxfId="1124" priority="704">
      <formula>IF(RIGHT(TEXT(AE670,"0.#"),1)=".",TRUE,FALSE)</formula>
    </cfRule>
  </conditionalFormatting>
  <conditionalFormatting sqref="AE671">
    <cfRule type="expression" dxfId="1123" priority="701">
      <formula>IF(RIGHT(TEXT(AE671,"0.#"),1)=".",FALSE,TRUE)</formula>
    </cfRule>
    <cfRule type="expression" dxfId="1122" priority="702">
      <formula>IF(RIGHT(TEXT(AE671,"0.#"),1)=".",TRUE,FALSE)</formula>
    </cfRule>
  </conditionalFormatting>
  <conditionalFormatting sqref="AU669">
    <cfRule type="expression" dxfId="1121" priority="693">
      <formula>IF(RIGHT(TEXT(AU669,"0.#"),1)=".",FALSE,TRUE)</formula>
    </cfRule>
    <cfRule type="expression" dxfId="1120" priority="694">
      <formula>IF(RIGHT(TEXT(AU669,"0.#"),1)=".",TRUE,FALSE)</formula>
    </cfRule>
  </conditionalFormatting>
  <conditionalFormatting sqref="AU670">
    <cfRule type="expression" dxfId="1119" priority="691">
      <formula>IF(RIGHT(TEXT(AU670,"0.#"),1)=".",FALSE,TRUE)</formula>
    </cfRule>
    <cfRule type="expression" dxfId="1118" priority="692">
      <formula>IF(RIGHT(TEXT(AU670,"0.#"),1)=".",TRUE,FALSE)</formula>
    </cfRule>
  </conditionalFormatting>
  <conditionalFormatting sqref="AU671">
    <cfRule type="expression" dxfId="1117" priority="689">
      <formula>IF(RIGHT(TEXT(AU671,"0.#"),1)=".",FALSE,TRUE)</formula>
    </cfRule>
    <cfRule type="expression" dxfId="1116" priority="690">
      <formula>IF(RIGHT(TEXT(AU671,"0.#"),1)=".",TRUE,FALSE)</formula>
    </cfRule>
  </conditionalFormatting>
  <conditionalFormatting sqref="AQ670">
    <cfRule type="expression" dxfId="1115" priority="681">
      <formula>IF(RIGHT(TEXT(AQ670,"0.#"),1)=".",FALSE,TRUE)</formula>
    </cfRule>
    <cfRule type="expression" dxfId="1114" priority="682">
      <formula>IF(RIGHT(TEXT(AQ670,"0.#"),1)=".",TRUE,FALSE)</formula>
    </cfRule>
  </conditionalFormatting>
  <conditionalFormatting sqref="AQ671">
    <cfRule type="expression" dxfId="1113" priority="679">
      <formula>IF(RIGHT(TEXT(AQ671,"0.#"),1)=".",FALSE,TRUE)</formula>
    </cfRule>
    <cfRule type="expression" dxfId="1112" priority="680">
      <formula>IF(RIGHT(TEXT(AQ671,"0.#"),1)=".",TRUE,FALSE)</formula>
    </cfRule>
  </conditionalFormatting>
  <conditionalFormatting sqref="AQ669">
    <cfRule type="expression" dxfId="1111" priority="677">
      <formula>IF(RIGHT(TEXT(AQ669,"0.#"),1)=".",FALSE,TRUE)</formula>
    </cfRule>
    <cfRule type="expression" dxfId="1110" priority="678">
      <formula>IF(RIGHT(TEXT(AQ669,"0.#"),1)=".",TRUE,FALSE)</formula>
    </cfRule>
  </conditionalFormatting>
  <conditionalFormatting sqref="AE679">
    <cfRule type="expression" dxfId="1109" priority="675">
      <formula>IF(RIGHT(TEXT(AE679,"0.#"),1)=".",FALSE,TRUE)</formula>
    </cfRule>
    <cfRule type="expression" dxfId="1108" priority="676">
      <formula>IF(RIGHT(TEXT(AE679,"0.#"),1)=".",TRUE,FALSE)</formula>
    </cfRule>
  </conditionalFormatting>
  <conditionalFormatting sqref="AE680">
    <cfRule type="expression" dxfId="1107" priority="673">
      <formula>IF(RIGHT(TEXT(AE680,"0.#"),1)=".",FALSE,TRUE)</formula>
    </cfRule>
    <cfRule type="expression" dxfId="1106" priority="674">
      <formula>IF(RIGHT(TEXT(AE680,"0.#"),1)=".",TRUE,FALSE)</formula>
    </cfRule>
  </conditionalFormatting>
  <conditionalFormatting sqref="AE681">
    <cfRule type="expression" dxfId="1105" priority="671">
      <formula>IF(RIGHT(TEXT(AE681,"0.#"),1)=".",FALSE,TRUE)</formula>
    </cfRule>
    <cfRule type="expression" dxfId="1104" priority="672">
      <formula>IF(RIGHT(TEXT(AE681,"0.#"),1)=".",TRUE,FALSE)</formula>
    </cfRule>
  </conditionalFormatting>
  <conditionalFormatting sqref="AU679">
    <cfRule type="expression" dxfId="1103" priority="663">
      <formula>IF(RIGHT(TEXT(AU679,"0.#"),1)=".",FALSE,TRUE)</formula>
    </cfRule>
    <cfRule type="expression" dxfId="1102" priority="664">
      <formula>IF(RIGHT(TEXT(AU679,"0.#"),1)=".",TRUE,FALSE)</formula>
    </cfRule>
  </conditionalFormatting>
  <conditionalFormatting sqref="AU680">
    <cfRule type="expression" dxfId="1101" priority="661">
      <formula>IF(RIGHT(TEXT(AU680,"0.#"),1)=".",FALSE,TRUE)</formula>
    </cfRule>
    <cfRule type="expression" dxfId="1100" priority="662">
      <formula>IF(RIGHT(TEXT(AU680,"0.#"),1)=".",TRUE,FALSE)</formula>
    </cfRule>
  </conditionalFormatting>
  <conditionalFormatting sqref="AU681">
    <cfRule type="expression" dxfId="1099" priority="659">
      <formula>IF(RIGHT(TEXT(AU681,"0.#"),1)=".",FALSE,TRUE)</formula>
    </cfRule>
    <cfRule type="expression" dxfId="1098" priority="660">
      <formula>IF(RIGHT(TEXT(AU681,"0.#"),1)=".",TRUE,FALSE)</formula>
    </cfRule>
  </conditionalFormatting>
  <conditionalFormatting sqref="AQ680">
    <cfRule type="expression" dxfId="1097" priority="651">
      <formula>IF(RIGHT(TEXT(AQ680,"0.#"),1)=".",FALSE,TRUE)</formula>
    </cfRule>
    <cfRule type="expression" dxfId="1096" priority="652">
      <formula>IF(RIGHT(TEXT(AQ680,"0.#"),1)=".",TRUE,FALSE)</formula>
    </cfRule>
  </conditionalFormatting>
  <conditionalFormatting sqref="AQ681">
    <cfRule type="expression" dxfId="1095" priority="649">
      <formula>IF(RIGHT(TEXT(AQ681,"0.#"),1)=".",FALSE,TRUE)</formula>
    </cfRule>
    <cfRule type="expression" dxfId="1094" priority="650">
      <formula>IF(RIGHT(TEXT(AQ681,"0.#"),1)=".",TRUE,FALSE)</formula>
    </cfRule>
  </conditionalFormatting>
  <conditionalFormatting sqref="AQ679">
    <cfRule type="expression" dxfId="1093" priority="647">
      <formula>IF(RIGHT(TEXT(AQ679,"0.#"),1)=".",FALSE,TRUE)</formula>
    </cfRule>
    <cfRule type="expression" dxfId="1092" priority="648">
      <formula>IF(RIGHT(TEXT(AQ679,"0.#"),1)=".",TRUE,FALSE)</formula>
    </cfRule>
  </conditionalFormatting>
  <conditionalFormatting sqref="AE684">
    <cfRule type="expression" dxfId="1091" priority="645">
      <formula>IF(RIGHT(TEXT(AE684,"0.#"),1)=".",FALSE,TRUE)</formula>
    </cfRule>
    <cfRule type="expression" dxfId="1090" priority="646">
      <formula>IF(RIGHT(TEXT(AE684,"0.#"),1)=".",TRUE,FALSE)</formula>
    </cfRule>
  </conditionalFormatting>
  <conditionalFormatting sqref="AE685">
    <cfRule type="expression" dxfId="1089" priority="643">
      <formula>IF(RIGHT(TEXT(AE685,"0.#"),1)=".",FALSE,TRUE)</formula>
    </cfRule>
    <cfRule type="expression" dxfId="1088" priority="644">
      <formula>IF(RIGHT(TEXT(AE685,"0.#"),1)=".",TRUE,FALSE)</formula>
    </cfRule>
  </conditionalFormatting>
  <conditionalFormatting sqref="AE686">
    <cfRule type="expression" dxfId="1087" priority="641">
      <formula>IF(RIGHT(TEXT(AE686,"0.#"),1)=".",FALSE,TRUE)</formula>
    </cfRule>
    <cfRule type="expression" dxfId="1086" priority="642">
      <formula>IF(RIGHT(TEXT(AE686,"0.#"),1)=".",TRUE,FALSE)</formula>
    </cfRule>
  </conditionalFormatting>
  <conditionalFormatting sqref="AU684">
    <cfRule type="expression" dxfId="1085" priority="633">
      <formula>IF(RIGHT(TEXT(AU684,"0.#"),1)=".",FALSE,TRUE)</formula>
    </cfRule>
    <cfRule type="expression" dxfId="1084" priority="634">
      <formula>IF(RIGHT(TEXT(AU684,"0.#"),1)=".",TRUE,FALSE)</formula>
    </cfRule>
  </conditionalFormatting>
  <conditionalFormatting sqref="AU685">
    <cfRule type="expression" dxfId="1083" priority="631">
      <formula>IF(RIGHT(TEXT(AU685,"0.#"),1)=".",FALSE,TRUE)</formula>
    </cfRule>
    <cfRule type="expression" dxfId="1082" priority="632">
      <formula>IF(RIGHT(TEXT(AU685,"0.#"),1)=".",TRUE,FALSE)</formula>
    </cfRule>
  </conditionalFormatting>
  <conditionalFormatting sqref="AU686">
    <cfRule type="expression" dxfId="1081" priority="629">
      <formula>IF(RIGHT(TEXT(AU686,"0.#"),1)=".",FALSE,TRUE)</formula>
    </cfRule>
    <cfRule type="expression" dxfId="1080" priority="630">
      <formula>IF(RIGHT(TEXT(AU686,"0.#"),1)=".",TRUE,FALSE)</formula>
    </cfRule>
  </conditionalFormatting>
  <conditionalFormatting sqref="AQ685">
    <cfRule type="expression" dxfId="1079" priority="621">
      <formula>IF(RIGHT(TEXT(AQ685,"0.#"),1)=".",FALSE,TRUE)</formula>
    </cfRule>
    <cfRule type="expression" dxfId="1078" priority="622">
      <formula>IF(RIGHT(TEXT(AQ685,"0.#"),1)=".",TRUE,FALSE)</formula>
    </cfRule>
  </conditionalFormatting>
  <conditionalFormatting sqref="AQ686">
    <cfRule type="expression" dxfId="1077" priority="619">
      <formula>IF(RIGHT(TEXT(AQ686,"0.#"),1)=".",FALSE,TRUE)</formula>
    </cfRule>
    <cfRule type="expression" dxfId="1076" priority="620">
      <formula>IF(RIGHT(TEXT(AQ686,"0.#"),1)=".",TRUE,FALSE)</formula>
    </cfRule>
  </conditionalFormatting>
  <conditionalFormatting sqref="AQ684">
    <cfRule type="expression" dxfId="1075" priority="617">
      <formula>IF(RIGHT(TEXT(AQ684,"0.#"),1)=".",FALSE,TRUE)</formula>
    </cfRule>
    <cfRule type="expression" dxfId="1074" priority="618">
      <formula>IF(RIGHT(TEXT(AQ684,"0.#"),1)=".",TRUE,FALSE)</formula>
    </cfRule>
  </conditionalFormatting>
  <conditionalFormatting sqref="AE689">
    <cfRule type="expression" dxfId="1073" priority="615">
      <formula>IF(RIGHT(TEXT(AE689,"0.#"),1)=".",FALSE,TRUE)</formula>
    </cfRule>
    <cfRule type="expression" dxfId="1072" priority="616">
      <formula>IF(RIGHT(TEXT(AE689,"0.#"),1)=".",TRUE,FALSE)</formula>
    </cfRule>
  </conditionalFormatting>
  <conditionalFormatting sqref="AE690">
    <cfRule type="expression" dxfId="1071" priority="613">
      <formula>IF(RIGHT(TEXT(AE690,"0.#"),1)=".",FALSE,TRUE)</formula>
    </cfRule>
    <cfRule type="expression" dxfId="1070" priority="614">
      <formula>IF(RIGHT(TEXT(AE690,"0.#"),1)=".",TRUE,FALSE)</formula>
    </cfRule>
  </conditionalFormatting>
  <conditionalFormatting sqref="AE691">
    <cfRule type="expression" dxfId="1069" priority="611">
      <formula>IF(RIGHT(TEXT(AE691,"0.#"),1)=".",FALSE,TRUE)</formula>
    </cfRule>
    <cfRule type="expression" dxfId="1068" priority="612">
      <formula>IF(RIGHT(TEXT(AE691,"0.#"),1)=".",TRUE,FALSE)</formula>
    </cfRule>
  </conditionalFormatting>
  <conditionalFormatting sqref="AU689">
    <cfRule type="expression" dxfId="1067" priority="603">
      <formula>IF(RIGHT(TEXT(AU689,"0.#"),1)=".",FALSE,TRUE)</formula>
    </cfRule>
    <cfRule type="expression" dxfId="1066" priority="604">
      <formula>IF(RIGHT(TEXT(AU689,"0.#"),1)=".",TRUE,FALSE)</formula>
    </cfRule>
  </conditionalFormatting>
  <conditionalFormatting sqref="AU690">
    <cfRule type="expression" dxfId="1065" priority="601">
      <formula>IF(RIGHT(TEXT(AU690,"0.#"),1)=".",FALSE,TRUE)</formula>
    </cfRule>
    <cfRule type="expression" dxfId="1064" priority="602">
      <formula>IF(RIGHT(TEXT(AU690,"0.#"),1)=".",TRUE,FALSE)</formula>
    </cfRule>
  </conditionalFormatting>
  <conditionalFormatting sqref="AU691">
    <cfRule type="expression" dxfId="1063" priority="599">
      <formula>IF(RIGHT(TEXT(AU691,"0.#"),1)=".",FALSE,TRUE)</formula>
    </cfRule>
    <cfRule type="expression" dxfId="1062" priority="600">
      <formula>IF(RIGHT(TEXT(AU691,"0.#"),1)=".",TRUE,FALSE)</formula>
    </cfRule>
  </conditionalFormatting>
  <conditionalFormatting sqref="AQ690">
    <cfRule type="expression" dxfId="1061" priority="591">
      <formula>IF(RIGHT(TEXT(AQ690,"0.#"),1)=".",FALSE,TRUE)</formula>
    </cfRule>
    <cfRule type="expression" dxfId="1060" priority="592">
      <formula>IF(RIGHT(TEXT(AQ690,"0.#"),1)=".",TRUE,FALSE)</formula>
    </cfRule>
  </conditionalFormatting>
  <conditionalFormatting sqref="AQ691">
    <cfRule type="expression" dxfId="1059" priority="589">
      <formula>IF(RIGHT(TEXT(AQ691,"0.#"),1)=".",FALSE,TRUE)</formula>
    </cfRule>
    <cfRule type="expression" dxfId="1058" priority="590">
      <formula>IF(RIGHT(TEXT(AQ691,"0.#"),1)=".",TRUE,FALSE)</formula>
    </cfRule>
  </conditionalFormatting>
  <conditionalFormatting sqref="AQ689">
    <cfRule type="expression" dxfId="1057" priority="587">
      <formula>IF(RIGHT(TEXT(AQ689,"0.#"),1)=".",FALSE,TRUE)</formula>
    </cfRule>
    <cfRule type="expression" dxfId="1056" priority="588">
      <formula>IF(RIGHT(TEXT(AQ689,"0.#"),1)=".",TRUE,FALSE)</formula>
    </cfRule>
  </conditionalFormatting>
  <conditionalFormatting sqref="AE694">
    <cfRule type="expression" dxfId="1055" priority="585">
      <formula>IF(RIGHT(TEXT(AE694,"0.#"),1)=".",FALSE,TRUE)</formula>
    </cfRule>
    <cfRule type="expression" dxfId="1054" priority="586">
      <formula>IF(RIGHT(TEXT(AE694,"0.#"),1)=".",TRUE,FALSE)</formula>
    </cfRule>
  </conditionalFormatting>
  <conditionalFormatting sqref="AM696">
    <cfRule type="expression" dxfId="1053" priority="575">
      <formula>IF(RIGHT(TEXT(AM696,"0.#"),1)=".",FALSE,TRUE)</formula>
    </cfRule>
    <cfRule type="expression" dxfId="1052" priority="576">
      <formula>IF(RIGHT(TEXT(AM696,"0.#"),1)=".",TRUE,FALSE)</formula>
    </cfRule>
  </conditionalFormatting>
  <conditionalFormatting sqref="AE695">
    <cfRule type="expression" dxfId="1051" priority="583">
      <formula>IF(RIGHT(TEXT(AE695,"0.#"),1)=".",FALSE,TRUE)</formula>
    </cfRule>
    <cfRule type="expression" dxfId="1050" priority="584">
      <formula>IF(RIGHT(TEXT(AE695,"0.#"),1)=".",TRUE,FALSE)</formula>
    </cfRule>
  </conditionalFormatting>
  <conditionalFormatting sqref="AE696">
    <cfRule type="expression" dxfId="1049" priority="581">
      <formula>IF(RIGHT(TEXT(AE696,"0.#"),1)=".",FALSE,TRUE)</formula>
    </cfRule>
    <cfRule type="expression" dxfId="1048" priority="582">
      <formula>IF(RIGHT(TEXT(AE696,"0.#"),1)=".",TRUE,FALSE)</formula>
    </cfRule>
  </conditionalFormatting>
  <conditionalFormatting sqref="AM694">
    <cfRule type="expression" dxfId="1047" priority="579">
      <formula>IF(RIGHT(TEXT(AM694,"0.#"),1)=".",FALSE,TRUE)</formula>
    </cfRule>
    <cfRule type="expression" dxfId="1046" priority="580">
      <formula>IF(RIGHT(TEXT(AM694,"0.#"),1)=".",TRUE,FALSE)</formula>
    </cfRule>
  </conditionalFormatting>
  <conditionalFormatting sqref="AM695">
    <cfRule type="expression" dxfId="1045" priority="577">
      <formula>IF(RIGHT(TEXT(AM695,"0.#"),1)=".",FALSE,TRUE)</formula>
    </cfRule>
    <cfRule type="expression" dxfId="1044" priority="578">
      <formula>IF(RIGHT(TEXT(AM695,"0.#"),1)=".",TRUE,FALSE)</formula>
    </cfRule>
  </conditionalFormatting>
  <conditionalFormatting sqref="AU694">
    <cfRule type="expression" dxfId="1043" priority="573">
      <formula>IF(RIGHT(TEXT(AU694,"0.#"),1)=".",FALSE,TRUE)</formula>
    </cfRule>
    <cfRule type="expression" dxfId="1042" priority="574">
      <formula>IF(RIGHT(TEXT(AU694,"0.#"),1)=".",TRUE,FALSE)</formula>
    </cfRule>
  </conditionalFormatting>
  <conditionalFormatting sqref="AU695">
    <cfRule type="expression" dxfId="1041" priority="571">
      <formula>IF(RIGHT(TEXT(AU695,"0.#"),1)=".",FALSE,TRUE)</formula>
    </cfRule>
    <cfRule type="expression" dxfId="1040" priority="572">
      <formula>IF(RIGHT(TEXT(AU695,"0.#"),1)=".",TRUE,FALSE)</formula>
    </cfRule>
  </conditionalFormatting>
  <conditionalFormatting sqref="AU696">
    <cfRule type="expression" dxfId="1039" priority="569">
      <formula>IF(RIGHT(TEXT(AU696,"0.#"),1)=".",FALSE,TRUE)</formula>
    </cfRule>
    <cfRule type="expression" dxfId="1038" priority="570">
      <formula>IF(RIGHT(TEXT(AU696,"0.#"),1)=".",TRUE,FALSE)</formula>
    </cfRule>
  </conditionalFormatting>
  <conditionalFormatting sqref="AI694">
    <cfRule type="expression" dxfId="1037" priority="567">
      <formula>IF(RIGHT(TEXT(AI694,"0.#"),1)=".",FALSE,TRUE)</formula>
    </cfRule>
    <cfRule type="expression" dxfId="1036" priority="568">
      <formula>IF(RIGHT(TEXT(AI694,"0.#"),1)=".",TRUE,FALSE)</formula>
    </cfRule>
  </conditionalFormatting>
  <conditionalFormatting sqref="AI695">
    <cfRule type="expression" dxfId="1035" priority="565">
      <formula>IF(RIGHT(TEXT(AI695,"0.#"),1)=".",FALSE,TRUE)</formula>
    </cfRule>
    <cfRule type="expression" dxfId="1034" priority="566">
      <formula>IF(RIGHT(TEXT(AI695,"0.#"),1)=".",TRUE,FALSE)</formula>
    </cfRule>
  </conditionalFormatting>
  <conditionalFormatting sqref="AQ695">
    <cfRule type="expression" dxfId="1033" priority="561">
      <formula>IF(RIGHT(TEXT(AQ695,"0.#"),1)=".",FALSE,TRUE)</formula>
    </cfRule>
    <cfRule type="expression" dxfId="1032" priority="562">
      <formula>IF(RIGHT(TEXT(AQ695,"0.#"),1)=".",TRUE,FALSE)</formula>
    </cfRule>
  </conditionalFormatting>
  <conditionalFormatting sqref="AQ696">
    <cfRule type="expression" dxfId="1031" priority="559">
      <formula>IF(RIGHT(TEXT(AQ696,"0.#"),1)=".",FALSE,TRUE)</formula>
    </cfRule>
    <cfRule type="expression" dxfId="1030" priority="560">
      <formula>IF(RIGHT(TEXT(AQ696,"0.#"),1)=".",TRUE,FALSE)</formula>
    </cfRule>
  </conditionalFormatting>
  <conditionalFormatting sqref="AU101">
    <cfRule type="expression" dxfId="1029" priority="555">
      <formula>IF(RIGHT(TEXT(AU101,"0.#"),1)=".",FALSE,TRUE)</formula>
    </cfRule>
    <cfRule type="expression" dxfId="1028" priority="556">
      <formula>IF(RIGHT(TEXT(AU101,"0.#"),1)=".",TRUE,FALSE)</formula>
    </cfRule>
  </conditionalFormatting>
  <conditionalFormatting sqref="AU102">
    <cfRule type="expression" dxfId="1027" priority="553">
      <formula>IF(RIGHT(TEXT(AU102,"0.#"),1)=".",FALSE,TRUE)</formula>
    </cfRule>
    <cfRule type="expression" dxfId="1026" priority="554">
      <formula>IF(RIGHT(TEXT(AU102,"0.#"),1)=".",TRUE,FALSE)</formula>
    </cfRule>
  </conditionalFormatting>
  <conditionalFormatting sqref="AU104">
    <cfRule type="expression" dxfId="1025" priority="549">
      <formula>IF(RIGHT(TEXT(AU104,"0.#"),1)=".",FALSE,TRUE)</formula>
    </cfRule>
    <cfRule type="expression" dxfId="1024" priority="550">
      <formula>IF(RIGHT(TEXT(AU104,"0.#"),1)=".",TRUE,FALSE)</formula>
    </cfRule>
  </conditionalFormatting>
  <conditionalFormatting sqref="AU105">
    <cfRule type="expression" dxfId="1023" priority="547">
      <formula>IF(RIGHT(TEXT(AU105,"0.#"),1)=".",FALSE,TRUE)</formula>
    </cfRule>
    <cfRule type="expression" dxfId="1022" priority="548">
      <formula>IF(RIGHT(TEXT(AU105,"0.#"),1)=".",TRUE,FALSE)</formula>
    </cfRule>
  </conditionalFormatting>
  <conditionalFormatting sqref="AU107">
    <cfRule type="expression" dxfId="1021" priority="543">
      <formula>IF(RIGHT(TEXT(AU107,"0.#"),1)=".",FALSE,TRUE)</formula>
    </cfRule>
    <cfRule type="expression" dxfId="1020" priority="544">
      <formula>IF(RIGHT(TEXT(AU107,"0.#"),1)=".",TRUE,FALSE)</formula>
    </cfRule>
  </conditionalFormatting>
  <conditionalFormatting sqref="AU108">
    <cfRule type="expression" dxfId="1019" priority="541">
      <formula>IF(RIGHT(TEXT(AU108,"0.#"),1)=".",FALSE,TRUE)</formula>
    </cfRule>
    <cfRule type="expression" dxfId="1018" priority="542">
      <formula>IF(RIGHT(TEXT(AU108,"0.#"),1)=".",TRUE,FALSE)</formula>
    </cfRule>
  </conditionalFormatting>
  <conditionalFormatting sqref="AU110">
    <cfRule type="expression" dxfId="1017" priority="539">
      <formula>IF(RIGHT(TEXT(AU110,"0.#"),1)=".",FALSE,TRUE)</formula>
    </cfRule>
    <cfRule type="expression" dxfId="1016" priority="540">
      <formula>IF(RIGHT(TEXT(AU110,"0.#"),1)=".",TRUE,FALSE)</formula>
    </cfRule>
  </conditionalFormatting>
  <conditionalFormatting sqref="AU111">
    <cfRule type="expression" dxfId="1015" priority="537">
      <formula>IF(RIGHT(TEXT(AU111,"0.#"),1)=".",FALSE,TRUE)</formula>
    </cfRule>
    <cfRule type="expression" dxfId="1014" priority="538">
      <formula>IF(RIGHT(TEXT(AU111,"0.#"),1)=".",TRUE,FALSE)</formula>
    </cfRule>
  </conditionalFormatting>
  <conditionalFormatting sqref="AU113">
    <cfRule type="expression" dxfId="1013" priority="535">
      <formula>IF(RIGHT(TEXT(AU113,"0.#"),1)=".",FALSE,TRUE)</formula>
    </cfRule>
    <cfRule type="expression" dxfId="1012" priority="536">
      <formula>IF(RIGHT(TEXT(AU113,"0.#"),1)=".",TRUE,FALSE)</formula>
    </cfRule>
  </conditionalFormatting>
  <conditionalFormatting sqref="AU114">
    <cfRule type="expression" dxfId="1011" priority="533">
      <formula>IF(RIGHT(TEXT(AU114,"0.#"),1)=".",FALSE,TRUE)</formula>
    </cfRule>
    <cfRule type="expression" dxfId="1010" priority="534">
      <formula>IF(RIGHT(TEXT(AU114,"0.#"),1)=".",TRUE,FALSE)</formula>
    </cfRule>
  </conditionalFormatting>
  <conditionalFormatting sqref="AM489">
    <cfRule type="expression" dxfId="1009" priority="527">
      <formula>IF(RIGHT(TEXT(AM489,"0.#"),1)=".",FALSE,TRUE)</formula>
    </cfRule>
    <cfRule type="expression" dxfId="1008" priority="528">
      <formula>IF(RIGHT(TEXT(AM489,"0.#"),1)=".",TRUE,FALSE)</formula>
    </cfRule>
  </conditionalFormatting>
  <conditionalFormatting sqref="AM487">
    <cfRule type="expression" dxfId="1007" priority="531">
      <formula>IF(RIGHT(TEXT(AM487,"0.#"),1)=".",FALSE,TRUE)</formula>
    </cfRule>
    <cfRule type="expression" dxfId="1006" priority="532">
      <formula>IF(RIGHT(TEXT(AM487,"0.#"),1)=".",TRUE,FALSE)</formula>
    </cfRule>
  </conditionalFormatting>
  <conditionalFormatting sqref="AM488">
    <cfRule type="expression" dxfId="1005" priority="529">
      <formula>IF(RIGHT(TEXT(AM488,"0.#"),1)=".",FALSE,TRUE)</formula>
    </cfRule>
    <cfRule type="expression" dxfId="1004" priority="530">
      <formula>IF(RIGHT(TEXT(AM488,"0.#"),1)=".",TRUE,FALSE)</formula>
    </cfRule>
  </conditionalFormatting>
  <conditionalFormatting sqref="AI489">
    <cfRule type="expression" dxfId="1003" priority="521">
      <formula>IF(RIGHT(TEXT(AI489,"0.#"),1)=".",FALSE,TRUE)</formula>
    </cfRule>
    <cfRule type="expression" dxfId="1002" priority="522">
      <formula>IF(RIGHT(TEXT(AI489,"0.#"),1)=".",TRUE,FALSE)</formula>
    </cfRule>
  </conditionalFormatting>
  <conditionalFormatting sqref="AI487">
    <cfRule type="expression" dxfId="1001" priority="525">
      <formula>IF(RIGHT(TEXT(AI487,"0.#"),1)=".",FALSE,TRUE)</formula>
    </cfRule>
    <cfRule type="expression" dxfId="1000" priority="526">
      <formula>IF(RIGHT(TEXT(AI487,"0.#"),1)=".",TRUE,FALSE)</formula>
    </cfRule>
  </conditionalFormatting>
  <conditionalFormatting sqref="AI488">
    <cfRule type="expression" dxfId="999" priority="523">
      <formula>IF(RIGHT(TEXT(AI488,"0.#"),1)=".",FALSE,TRUE)</formula>
    </cfRule>
    <cfRule type="expression" dxfId="998" priority="524">
      <formula>IF(RIGHT(TEXT(AI488,"0.#"),1)=".",TRUE,FALSE)</formula>
    </cfRule>
  </conditionalFormatting>
  <conditionalFormatting sqref="AM514">
    <cfRule type="expression" dxfId="997" priority="515">
      <formula>IF(RIGHT(TEXT(AM514,"0.#"),1)=".",FALSE,TRUE)</formula>
    </cfRule>
    <cfRule type="expression" dxfId="996" priority="516">
      <formula>IF(RIGHT(TEXT(AM514,"0.#"),1)=".",TRUE,FALSE)</formula>
    </cfRule>
  </conditionalFormatting>
  <conditionalFormatting sqref="AM512">
    <cfRule type="expression" dxfId="995" priority="519">
      <formula>IF(RIGHT(TEXT(AM512,"0.#"),1)=".",FALSE,TRUE)</formula>
    </cfRule>
    <cfRule type="expression" dxfId="994" priority="520">
      <formula>IF(RIGHT(TEXT(AM512,"0.#"),1)=".",TRUE,FALSE)</formula>
    </cfRule>
  </conditionalFormatting>
  <conditionalFormatting sqref="AM513">
    <cfRule type="expression" dxfId="993" priority="517">
      <formula>IF(RIGHT(TEXT(AM513,"0.#"),1)=".",FALSE,TRUE)</formula>
    </cfRule>
    <cfRule type="expression" dxfId="992" priority="518">
      <formula>IF(RIGHT(TEXT(AM513,"0.#"),1)=".",TRUE,FALSE)</formula>
    </cfRule>
  </conditionalFormatting>
  <conditionalFormatting sqref="AI514">
    <cfRule type="expression" dxfId="991" priority="509">
      <formula>IF(RIGHT(TEXT(AI514,"0.#"),1)=".",FALSE,TRUE)</formula>
    </cfRule>
    <cfRule type="expression" dxfId="990" priority="510">
      <formula>IF(RIGHT(TEXT(AI514,"0.#"),1)=".",TRUE,FALSE)</formula>
    </cfRule>
  </conditionalFormatting>
  <conditionalFormatting sqref="AI512">
    <cfRule type="expression" dxfId="989" priority="513">
      <formula>IF(RIGHT(TEXT(AI512,"0.#"),1)=".",FALSE,TRUE)</formula>
    </cfRule>
    <cfRule type="expression" dxfId="988" priority="514">
      <formula>IF(RIGHT(TEXT(AI512,"0.#"),1)=".",TRUE,FALSE)</formula>
    </cfRule>
  </conditionalFormatting>
  <conditionalFormatting sqref="AI513">
    <cfRule type="expression" dxfId="987" priority="511">
      <formula>IF(RIGHT(TEXT(AI513,"0.#"),1)=".",FALSE,TRUE)</formula>
    </cfRule>
    <cfRule type="expression" dxfId="986" priority="512">
      <formula>IF(RIGHT(TEXT(AI513,"0.#"),1)=".",TRUE,FALSE)</formula>
    </cfRule>
  </conditionalFormatting>
  <conditionalFormatting sqref="AM519">
    <cfRule type="expression" dxfId="985" priority="455">
      <formula>IF(RIGHT(TEXT(AM519,"0.#"),1)=".",FALSE,TRUE)</formula>
    </cfRule>
    <cfRule type="expression" dxfId="984" priority="456">
      <formula>IF(RIGHT(TEXT(AM519,"0.#"),1)=".",TRUE,FALSE)</formula>
    </cfRule>
  </conditionalFormatting>
  <conditionalFormatting sqref="AM517">
    <cfRule type="expression" dxfId="983" priority="459">
      <formula>IF(RIGHT(TEXT(AM517,"0.#"),1)=".",FALSE,TRUE)</formula>
    </cfRule>
    <cfRule type="expression" dxfId="982" priority="460">
      <formula>IF(RIGHT(TEXT(AM517,"0.#"),1)=".",TRUE,FALSE)</formula>
    </cfRule>
  </conditionalFormatting>
  <conditionalFormatting sqref="AM518">
    <cfRule type="expression" dxfId="981" priority="457">
      <formula>IF(RIGHT(TEXT(AM518,"0.#"),1)=".",FALSE,TRUE)</formula>
    </cfRule>
    <cfRule type="expression" dxfId="980" priority="458">
      <formula>IF(RIGHT(TEXT(AM518,"0.#"),1)=".",TRUE,FALSE)</formula>
    </cfRule>
  </conditionalFormatting>
  <conditionalFormatting sqref="AI519">
    <cfRule type="expression" dxfId="979" priority="449">
      <formula>IF(RIGHT(TEXT(AI519,"0.#"),1)=".",FALSE,TRUE)</formula>
    </cfRule>
    <cfRule type="expression" dxfId="978" priority="450">
      <formula>IF(RIGHT(TEXT(AI519,"0.#"),1)=".",TRUE,FALSE)</formula>
    </cfRule>
  </conditionalFormatting>
  <conditionalFormatting sqref="AI517">
    <cfRule type="expression" dxfId="977" priority="453">
      <formula>IF(RIGHT(TEXT(AI517,"0.#"),1)=".",FALSE,TRUE)</formula>
    </cfRule>
    <cfRule type="expression" dxfId="976" priority="454">
      <formula>IF(RIGHT(TEXT(AI517,"0.#"),1)=".",TRUE,FALSE)</formula>
    </cfRule>
  </conditionalFormatting>
  <conditionalFormatting sqref="AI518">
    <cfRule type="expression" dxfId="975" priority="451">
      <formula>IF(RIGHT(TEXT(AI518,"0.#"),1)=".",FALSE,TRUE)</formula>
    </cfRule>
    <cfRule type="expression" dxfId="974" priority="452">
      <formula>IF(RIGHT(TEXT(AI518,"0.#"),1)=".",TRUE,FALSE)</formula>
    </cfRule>
  </conditionalFormatting>
  <conditionalFormatting sqref="AM524">
    <cfRule type="expression" dxfId="973" priority="443">
      <formula>IF(RIGHT(TEXT(AM524,"0.#"),1)=".",FALSE,TRUE)</formula>
    </cfRule>
    <cfRule type="expression" dxfId="972" priority="444">
      <formula>IF(RIGHT(TEXT(AM524,"0.#"),1)=".",TRUE,FALSE)</formula>
    </cfRule>
  </conditionalFormatting>
  <conditionalFormatting sqref="AM522">
    <cfRule type="expression" dxfId="971" priority="447">
      <formula>IF(RIGHT(TEXT(AM522,"0.#"),1)=".",FALSE,TRUE)</formula>
    </cfRule>
    <cfRule type="expression" dxfId="970" priority="448">
      <formula>IF(RIGHT(TEXT(AM522,"0.#"),1)=".",TRUE,FALSE)</formula>
    </cfRule>
  </conditionalFormatting>
  <conditionalFormatting sqref="AM523">
    <cfRule type="expression" dxfId="969" priority="445">
      <formula>IF(RIGHT(TEXT(AM523,"0.#"),1)=".",FALSE,TRUE)</formula>
    </cfRule>
    <cfRule type="expression" dxfId="968" priority="446">
      <formula>IF(RIGHT(TEXT(AM523,"0.#"),1)=".",TRUE,FALSE)</formula>
    </cfRule>
  </conditionalFormatting>
  <conditionalFormatting sqref="AI524">
    <cfRule type="expression" dxfId="967" priority="437">
      <formula>IF(RIGHT(TEXT(AI524,"0.#"),1)=".",FALSE,TRUE)</formula>
    </cfRule>
    <cfRule type="expression" dxfId="966" priority="438">
      <formula>IF(RIGHT(TEXT(AI524,"0.#"),1)=".",TRUE,FALSE)</formula>
    </cfRule>
  </conditionalFormatting>
  <conditionalFormatting sqref="AI522">
    <cfRule type="expression" dxfId="965" priority="441">
      <formula>IF(RIGHT(TEXT(AI522,"0.#"),1)=".",FALSE,TRUE)</formula>
    </cfRule>
    <cfRule type="expression" dxfId="964" priority="442">
      <formula>IF(RIGHT(TEXT(AI522,"0.#"),1)=".",TRUE,FALSE)</formula>
    </cfRule>
  </conditionalFormatting>
  <conditionalFormatting sqref="AI523">
    <cfRule type="expression" dxfId="963" priority="439">
      <formula>IF(RIGHT(TEXT(AI523,"0.#"),1)=".",FALSE,TRUE)</formula>
    </cfRule>
    <cfRule type="expression" dxfId="962" priority="440">
      <formula>IF(RIGHT(TEXT(AI523,"0.#"),1)=".",TRUE,FALSE)</formula>
    </cfRule>
  </conditionalFormatting>
  <conditionalFormatting sqref="AM529">
    <cfRule type="expression" dxfId="961" priority="431">
      <formula>IF(RIGHT(TEXT(AM529,"0.#"),1)=".",FALSE,TRUE)</formula>
    </cfRule>
    <cfRule type="expression" dxfId="960" priority="432">
      <formula>IF(RIGHT(TEXT(AM529,"0.#"),1)=".",TRUE,FALSE)</formula>
    </cfRule>
  </conditionalFormatting>
  <conditionalFormatting sqref="AM527">
    <cfRule type="expression" dxfId="959" priority="435">
      <formula>IF(RIGHT(TEXT(AM527,"0.#"),1)=".",FALSE,TRUE)</formula>
    </cfRule>
    <cfRule type="expression" dxfId="958" priority="436">
      <formula>IF(RIGHT(TEXT(AM527,"0.#"),1)=".",TRUE,FALSE)</formula>
    </cfRule>
  </conditionalFormatting>
  <conditionalFormatting sqref="AM528">
    <cfRule type="expression" dxfId="957" priority="433">
      <formula>IF(RIGHT(TEXT(AM528,"0.#"),1)=".",FALSE,TRUE)</formula>
    </cfRule>
    <cfRule type="expression" dxfId="956" priority="434">
      <formula>IF(RIGHT(TEXT(AM528,"0.#"),1)=".",TRUE,FALSE)</formula>
    </cfRule>
  </conditionalFormatting>
  <conditionalFormatting sqref="AI529">
    <cfRule type="expression" dxfId="955" priority="425">
      <formula>IF(RIGHT(TEXT(AI529,"0.#"),1)=".",FALSE,TRUE)</formula>
    </cfRule>
    <cfRule type="expression" dxfId="954" priority="426">
      <formula>IF(RIGHT(TEXT(AI529,"0.#"),1)=".",TRUE,FALSE)</formula>
    </cfRule>
  </conditionalFormatting>
  <conditionalFormatting sqref="AI527">
    <cfRule type="expression" dxfId="953" priority="429">
      <formula>IF(RIGHT(TEXT(AI527,"0.#"),1)=".",FALSE,TRUE)</formula>
    </cfRule>
    <cfRule type="expression" dxfId="952" priority="430">
      <formula>IF(RIGHT(TEXT(AI527,"0.#"),1)=".",TRUE,FALSE)</formula>
    </cfRule>
  </conditionalFormatting>
  <conditionalFormatting sqref="AI528">
    <cfRule type="expression" dxfId="951" priority="427">
      <formula>IF(RIGHT(TEXT(AI528,"0.#"),1)=".",FALSE,TRUE)</formula>
    </cfRule>
    <cfRule type="expression" dxfId="950" priority="428">
      <formula>IF(RIGHT(TEXT(AI528,"0.#"),1)=".",TRUE,FALSE)</formula>
    </cfRule>
  </conditionalFormatting>
  <conditionalFormatting sqref="AM494">
    <cfRule type="expression" dxfId="949" priority="503">
      <formula>IF(RIGHT(TEXT(AM494,"0.#"),1)=".",FALSE,TRUE)</formula>
    </cfRule>
    <cfRule type="expression" dxfId="948" priority="504">
      <formula>IF(RIGHT(TEXT(AM494,"0.#"),1)=".",TRUE,FALSE)</formula>
    </cfRule>
  </conditionalFormatting>
  <conditionalFormatting sqref="AM492">
    <cfRule type="expression" dxfId="947" priority="507">
      <formula>IF(RIGHT(TEXT(AM492,"0.#"),1)=".",FALSE,TRUE)</formula>
    </cfRule>
    <cfRule type="expression" dxfId="946" priority="508">
      <formula>IF(RIGHT(TEXT(AM492,"0.#"),1)=".",TRUE,FALSE)</formula>
    </cfRule>
  </conditionalFormatting>
  <conditionalFormatting sqref="AM493">
    <cfRule type="expression" dxfId="945" priority="505">
      <formula>IF(RIGHT(TEXT(AM493,"0.#"),1)=".",FALSE,TRUE)</formula>
    </cfRule>
    <cfRule type="expression" dxfId="944" priority="506">
      <formula>IF(RIGHT(TEXT(AM493,"0.#"),1)=".",TRUE,FALSE)</formula>
    </cfRule>
  </conditionalFormatting>
  <conditionalFormatting sqref="AI494">
    <cfRule type="expression" dxfId="943" priority="497">
      <formula>IF(RIGHT(TEXT(AI494,"0.#"),1)=".",FALSE,TRUE)</formula>
    </cfRule>
    <cfRule type="expression" dxfId="942" priority="498">
      <formula>IF(RIGHT(TEXT(AI494,"0.#"),1)=".",TRUE,FALSE)</formula>
    </cfRule>
  </conditionalFormatting>
  <conditionalFormatting sqref="AI492">
    <cfRule type="expression" dxfId="941" priority="501">
      <formula>IF(RIGHT(TEXT(AI492,"0.#"),1)=".",FALSE,TRUE)</formula>
    </cfRule>
    <cfRule type="expression" dxfId="940" priority="502">
      <formula>IF(RIGHT(TEXT(AI492,"0.#"),1)=".",TRUE,FALSE)</formula>
    </cfRule>
  </conditionalFormatting>
  <conditionalFormatting sqref="AI493">
    <cfRule type="expression" dxfId="939" priority="499">
      <formula>IF(RIGHT(TEXT(AI493,"0.#"),1)=".",FALSE,TRUE)</formula>
    </cfRule>
    <cfRule type="expression" dxfId="938" priority="500">
      <formula>IF(RIGHT(TEXT(AI493,"0.#"),1)=".",TRUE,FALSE)</formula>
    </cfRule>
  </conditionalFormatting>
  <conditionalFormatting sqref="AM499">
    <cfRule type="expression" dxfId="937" priority="491">
      <formula>IF(RIGHT(TEXT(AM499,"0.#"),1)=".",FALSE,TRUE)</formula>
    </cfRule>
    <cfRule type="expression" dxfId="936" priority="492">
      <formula>IF(RIGHT(TEXT(AM499,"0.#"),1)=".",TRUE,FALSE)</formula>
    </cfRule>
  </conditionalFormatting>
  <conditionalFormatting sqref="AM497">
    <cfRule type="expression" dxfId="935" priority="495">
      <formula>IF(RIGHT(TEXT(AM497,"0.#"),1)=".",FALSE,TRUE)</formula>
    </cfRule>
    <cfRule type="expression" dxfId="934" priority="496">
      <formula>IF(RIGHT(TEXT(AM497,"0.#"),1)=".",TRUE,FALSE)</formula>
    </cfRule>
  </conditionalFormatting>
  <conditionalFormatting sqref="AM498">
    <cfRule type="expression" dxfId="933" priority="493">
      <formula>IF(RIGHT(TEXT(AM498,"0.#"),1)=".",FALSE,TRUE)</formula>
    </cfRule>
    <cfRule type="expression" dxfId="932" priority="494">
      <formula>IF(RIGHT(TEXT(AM498,"0.#"),1)=".",TRUE,FALSE)</formula>
    </cfRule>
  </conditionalFormatting>
  <conditionalFormatting sqref="AI499">
    <cfRule type="expression" dxfId="931" priority="485">
      <formula>IF(RIGHT(TEXT(AI499,"0.#"),1)=".",FALSE,TRUE)</formula>
    </cfRule>
    <cfRule type="expression" dxfId="930" priority="486">
      <formula>IF(RIGHT(TEXT(AI499,"0.#"),1)=".",TRUE,FALSE)</formula>
    </cfRule>
  </conditionalFormatting>
  <conditionalFormatting sqref="AI497">
    <cfRule type="expression" dxfId="929" priority="489">
      <formula>IF(RIGHT(TEXT(AI497,"0.#"),1)=".",FALSE,TRUE)</formula>
    </cfRule>
    <cfRule type="expression" dxfId="928" priority="490">
      <formula>IF(RIGHT(TEXT(AI497,"0.#"),1)=".",TRUE,FALSE)</formula>
    </cfRule>
  </conditionalFormatting>
  <conditionalFormatting sqref="AI498">
    <cfRule type="expression" dxfId="927" priority="487">
      <formula>IF(RIGHT(TEXT(AI498,"0.#"),1)=".",FALSE,TRUE)</formula>
    </cfRule>
    <cfRule type="expression" dxfId="926" priority="488">
      <formula>IF(RIGHT(TEXT(AI498,"0.#"),1)=".",TRUE,FALSE)</formula>
    </cfRule>
  </conditionalFormatting>
  <conditionalFormatting sqref="AM504">
    <cfRule type="expression" dxfId="925" priority="479">
      <formula>IF(RIGHT(TEXT(AM504,"0.#"),1)=".",FALSE,TRUE)</formula>
    </cfRule>
    <cfRule type="expression" dxfId="924" priority="480">
      <formula>IF(RIGHT(TEXT(AM504,"0.#"),1)=".",TRUE,FALSE)</formula>
    </cfRule>
  </conditionalFormatting>
  <conditionalFormatting sqref="AM502">
    <cfRule type="expression" dxfId="923" priority="483">
      <formula>IF(RIGHT(TEXT(AM502,"0.#"),1)=".",FALSE,TRUE)</formula>
    </cfRule>
    <cfRule type="expression" dxfId="922" priority="484">
      <formula>IF(RIGHT(TEXT(AM502,"0.#"),1)=".",TRUE,FALSE)</formula>
    </cfRule>
  </conditionalFormatting>
  <conditionalFormatting sqref="AM503">
    <cfRule type="expression" dxfId="921" priority="481">
      <formula>IF(RIGHT(TEXT(AM503,"0.#"),1)=".",FALSE,TRUE)</formula>
    </cfRule>
    <cfRule type="expression" dxfId="920" priority="482">
      <formula>IF(RIGHT(TEXT(AM503,"0.#"),1)=".",TRUE,FALSE)</formula>
    </cfRule>
  </conditionalFormatting>
  <conditionalFormatting sqref="AI504">
    <cfRule type="expression" dxfId="919" priority="473">
      <formula>IF(RIGHT(TEXT(AI504,"0.#"),1)=".",FALSE,TRUE)</formula>
    </cfRule>
    <cfRule type="expression" dxfId="918" priority="474">
      <formula>IF(RIGHT(TEXT(AI504,"0.#"),1)=".",TRUE,FALSE)</formula>
    </cfRule>
  </conditionalFormatting>
  <conditionalFormatting sqref="AI502">
    <cfRule type="expression" dxfId="917" priority="477">
      <formula>IF(RIGHT(TEXT(AI502,"0.#"),1)=".",FALSE,TRUE)</formula>
    </cfRule>
    <cfRule type="expression" dxfId="916" priority="478">
      <formula>IF(RIGHT(TEXT(AI502,"0.#"),1)=".",TRUE,FALSE)</formula>
    </cfRule>
  </conditionalFormatting>
  <conditionalFormatting sqref="AI503">
    <cfRule type="expression" dxfId="915" priority="475">
      <formula>IF(RIGHT(TEXT(AI503,"0.#"),1)=".",FALSE,TRUE)</formula>
    </cfRule>
    <cfRule type="expression" dxfId="914" priority="476">
      <formula>IF(RIGHT(TEXT(AI503,"0.#"),1)=".",TRUE,FALSE)</formula>
    </cfRule>
  </conditionalFormatting>
  <conditionalFormatting sqref="AM509">
    <cfRule type="expression" dxfId="913" priority="467">
      <formula>IF(RIGHT(TEXT(AM509,"0.#"),1)=".",FALSE,TRUE)</formula>
    </cfRule>
    <cfRule type="expression" dxfId="912" priority="468">
      <formula>IF(RIGHT(TEXT(AM509,"0.#"),1)=".",TRUE,FALSE)</formula>
    </cfRule>
  </conditionalFormatting>
  <conditionalFormatting sqref="AM507">
    <cfRule type="expression" dxfId="911" priority="471">
      <formula>IF(RIGHT(TEXT(AM507,"0.#"),1)=".",FALSE,TRUE)</formula>
    </cfRule>
    <cfRule type="expression" dxfId="910" priority="472">
      <formula>IF(RIGHT(TEXT(AM507,"0.#"),1)=".",TRUE,FALSE)</formula>
    </cfRule>
  </conditionalFormatting>
  <conditionalFormatting sqref="AM508">
    <cfRule type="expression" dxfId="909" priority="469">
      <formula>IF(RIGHT(TEXT(AM508,"0.#"),1)=".",FALSE,TRUE)</formula>
    </cfRule>
    <cfRule type="expression" dxfId="908" priority="470">
      <formula>IF(RIGHT(TEXT(AM508,"0.#"),1)=".",TRUE,FALSE)</formula>
    </cfRule>
  </conditionalFormatting>
  <conditionalFormatting sqref="AI509">
    <cfRule type="expression" dxfId="907" priority="461">
      <formula>IF(RIGHT(TEXT(AI509,"0.#"),1)=".",FALSE,TRUE)</formula>
    </cfRule>
    <cfRule type="expression" dxfId="906" priority="462">
      <formula>IF(RIGHT(TEXT(AI509,"0.#"),1)=".",TRUE,FALSE)</formula>
    </cfRule>
  </conditionalFormatting>
  <conditionalFormatting sqref="AI507">
    <cfRule type="expression" dxfId="905" priority="465">
      <formula>IF(RIGHT(TEXT(AI507,"0.#"),1)=".",FALSE,TRUE)</formula>
    </cfRule>
    <cfRule type="expression" dxfId="904" priority="466">
      <formula>IF(RIGHT(TEXT(AI507,"0.#"),1)=".",TRUE,FALSE)</formula>
    </cfRule>
  </conditionalFormatting>
  <conditionalFormatting sqref="AI508">
    <cfRule type="expression" dxfId="903" priority="463">
      <formula>IF(RIGHT(TEXT(AI508,"0.#"),1)=".",FALSE,TRUE)</formula>
    </cfRule>
    <cfRule type="expression" dxfId="902" priority="464">
      <formula>IF(RIGHT(TEXT(AI508,"0.#"),1)=".",TRUE,FALSE)</formula>
    </cfRule>
  </conditionalFormatting>
  <conditionalFormatting sqref="AM543">
    <cfRule type="expression" dxfId="901" priority="419">
      <formula>IF(RIGHT(TEXT(AM543,"0.#"),1)=".",FALSE,TRUE)</formula>
    </cfRule>
    <cfRule type="expression" dxfId="900" priority="420">
      <formula>IF(RIGHT(TEXT(AM543,"0.#"),1)=".",TRUE,FALSE)</formula>
    </cfRule>
  </conditionalFormatting>
  <conditionalFormatting sqref="AM541">
    <cfRule type="expression" dxfId="899" priority="423">
      <formula>IF(RIGHT(TEXT(AM541,"0.#"),1)=".",FALSE,TRUE)</formula>
    </cfRule>
    <cfRule type="expression" dxfId="898" priority="424">
      <formula>IF(RIGHT(TEXT(AM541,"0.#"),1)=".",TRUE,FALSE)</formula>
    </cfRule>
  </conditionalFormatting>
  <conditionalFormatting sqref="AM542">
    <cfRule type="expression" dxfId="897" priority="421">
      <formula>IF(RIGHT(TEXT(AM542,"0.#"),1)=".",FALSE,TRUE)</formula>
    </cfRule>
    <cfRule type="expression" dxfId="896" priority="422">
      <formula>IF(RIGHT(TEXT(AM542,"0.#"),1)=".",TRUE,FALSE)</formula>
    </cfRule>
  </conditionalFormatting>
  <conditionalFormatting sqref="AI543">
    <cfRule type="expression" dxfId="895" priority="413">
      <formula>IF(RIGHT(TEXT(AI543,"0.#"),1)=".",FALSE,TRUE)</formula>
    </cfRule>
    <cfRule type="expression" dxfId="894" priority="414">
      <formula>IF(RIGHT(TEXT(AI543,"0.#"),1)=".",TRUE,FALSE)</formula>
    </cfRule>
  </conditionalFormatting>
  <conditionalFormatting sqref="AI541">
    <cfRule type="expression" dxfId="893" priority="417">
      <formula>IF(RIGHT(TEXT(AI541,"0.#"),1)=".",FALSE,TRUE)</formula>
    </cfRule>
    <cfRule type="expression" dxfId="892" priority="418">
      <formula>IF(RIGHT(TEXT(AI541,"0.#"),1)=".",TRUE,FALSE)</formula>
    </cfRule>
  </conditionalFormatting>
  <conditionalFormatting sqref="AI542">
    <cfRule type="expression" dxfId="891" priority="415">
      <formula>IF(RIGHT(TEXT(AI542,"0.#"),1)=".",FALSE,TRUE)</formula>
    </cfRule>
    <cfRule type="expression" dxfId="890" priority="416">
      <formula>IF(RIGHT(TEXT(AI542,"0.#"),1)=".",TRUE,FALSE)</formula>
    </cfRule>
  </conditionalFormatting>
  <conditionalFormatting sqref="AM568">
    <cfRule type="expression" dxfId="889" priority="407">
      <formula>IF(RIGHT(TEXT(AM568,"0.#"),1)=".",FALSE,TRUE)</formula>
    </cfRule>
    <cfRule type="expression" dxfId="888" priority="408">
      <formula>IF(RIGHT(TEXT(AM568,"0.#"),1)=".",TRUE,FALSE)</formula>
    </cfRule>
  </conditionalFormatting>
  <conditionalFormatting sqref="AM566">
    <cfRule type="expression" dxfId="887" priority="411">
      <formula>IF(RIGHT(TEXT(AM566,"0.#"),1)=".",FALSE,TRUE)</formula>
    </cfRule>
    <cfRule type="expression" dxfId="886" priority="412">
      <formula>IF(RIGHT(TEXT(AM566,"0.#"),1)=".",TRUE,FALSE)</formula>
    </cfRule>
  </conditionalFormatting>
  <conditionalFormatting sqref="AM567">
    <cfRule type="expression" dxfId="885" priority="409">
      <formula>IF(RIGHT(TEXT(AM567,"0.#"),1)=".",FALSE,TRUE)</formula>
    </cfRule>
    <cfRule type="expression" dxfId="884" priority="410">
      <formula>IF(RIGHT(TEXT(AM567,"0.#"),1)=".",TRUE,FALSE)</formula>
    </cfRule>
  </conditionalFormatting>
  <conditionalFormatting sqref="AI568">
    <cfRule type="expression" dxfId="883" priority="401">
      <formula>IF(RIGHT(TEXT(AI568,"0.#"),1)=".",FALSE,TRUE)</formula>
    </cfRule>
    <cfRule type="expression" dxfId="882" priority="402">
      <formula>IF(RIGHT(TEXT(AI568,"0.#"),1)=".",TRUE,FALSE)</formula>
    </cfRule>
  </conditionalFormatting>
  <conditionalFormatting sqref="AI566">
    <cfRule type="expression" dxfId="881" priority="405">
      <formula>IF(RIGHT(TEXT(AI566,"0.#"),1)=".",FALSE,TRUE)</formula>
    </cfRule>
    <cfRule type="expression" dxfId="880" priority="406">
      <formula>IF(RIGHT(TEXT(AI566,"0.#"),1)=".",TRUE,FALSE)</formula>
    </cfRule>
  </conditionalFormatting>
  <conditionalFormatting sqref="AI567">
    <cfRule type="expression" dxfId="879" priority="403">
      <formula>IF(RIGHT(TEXT(AI567,"0.#"),1)=".",FALSE,TRUE)</formula>
    </cfRule>
    <cfRule type="expression" dxfId="878" priority="404">
      <formula>IF(RIGHT(TEXT(AI567,"0.#"),1)=".",TRUE,FALSE)</formula>
    </cfRule>
  </conditionalFormatting>
  <conditionalFormatting sqref="AM573">
    <cfRule type="expression" dxfId="877" priority="347">
      <formula>IF(RIGHT(TEXT(AM573,"0.#"),1)=".",FALSE,TRUE)</formula>
    </cfRule>
    <cfRule type="expression" dxfId="876" priority="348">
      <formula>IF(RIGHT(TEXT(AM573,"0.#"),1)=".",TRUE,FALSE)</formula>
    </cfRule>
  </conditionalFormatting>
  <conditionalFormatting sqref="AM571">
    <cfRule type="expression" dxfId="875" priority="351">
      <formula>IF(RIGHT(TEXT(AM571,"0.#"),1)=".",FALSE,TRUE)</formula>
    </cfRule>
    <cfRule type="expression" dxfId="874" priority="352">
      <formula>IF(RIGHT(TEXT(AM571,"0.#"),1)=".",TRUE,FALSE)</formula>
    </cfRule>
  </conditionalFormatting>
  <conditionalFormatting sqref="AM572">
    <cfRule type="expression" dxfId="873" priority="349">
      <formula>IF(RIGHT(TEXT(AM572,"0.#"),1)=".",FALSE,TRUE)</formula>
    </cfRule>
    <cfRule type="expression" dxfId="872" priority="350">
      <formula>IF(RIGHT(TEXT(AM572,"0.#"),1)=".",TRUE,FALSE)</formula>
    </cfRule>
  </conditionalFormatting>
  <conditionalFormatting sqref="AI573">
    <cfRule type="expression" dxfId="871" priority="341">
      <formula>IF(RIGHT(TEXT(AI573,"0.#"),1)=".",FALSE,TRUE)</formula>
    </cfRule>
    <cfRule type="expression" dxfId="870" priority="342">
      <formula>IF(RIGHT(TEXT(AI573,"0.#"),1)=".",TRUE,FALSE)</formula>
    </cfRule>
  </conditionalFormatting>
  <conditionalFormatting sqref="AI571">
    <cfRule type="expression" dxfId="869" priority="345">
      <formula>IF(RIGHT(TEXT(AI571,"0.#"),1)=".",FALSE,TRUE)</formula>
    </cfRule>
    <cfRule type="expression" dxfId="868" priority="346">
      <formula>IF(RIGHT(TEXT(AI571,"0.#"),1)=".",TRUE,FALSE)</formula>
    </cfRule>
  </conditionalFormatting>
  <conditionalFormatting sqref="AI572">
    <cfRule type="expression" dxfId="867" priority="343">
      <formula>IF(RIGHT(TEXT(AI572,"0.#"),1)=".",FALSE,TRUE)</formula>
    </cfRule>
    <cfRule type="expression" dxfId="866" priority="344">
      <formula>IF(RIGHT(TEXT(AI572,"0.#"),1)=".",TRUE,FALSE)</formula>
    </cfRule>
  </conditionalFormatting>
  <conditionalFormatting sqref="AM578">
    <cfRule type="expression" dxfId="865" priority="335">
      <formula>IF(RIGHT(TEXT(AM578,"0.#"),1)=".",FALSE,TRUE)</formula>
    </cfRule>
    <cfRule type="expression" dxfId="864" priority="336">
      <formula>IF(RIGHT(TEXT(AM578,"0.#"),1)=".",TRUE,FALSE)</formula>
    </cfRule>
  </conditionalFormatting>
  <conditionalFormatting sqref="AM576">
    <cfRule type="expression" dxfId="863" priority="339">
      <formula>IF(RIGHT(TEXT(AM576,"0.#"),1)=".",FALSE,TRUE)</formula>
    </cfRule>
    <cfRule type="expression" dxfId="862" priority="340">
      <formula>IF(RIGHT(TEXT(AM576,"0.#"),1)=".",TRUE,FALSE)</formula>
    </cfRule>
  </conditionalFormatting>
  <conditionalFormatting sqref="AM577">
    <cfRule type="expression" dxfId="861" priority="337">
      <formula>IF(RIGHT(TEXT(AM577,"0.#"),1)=".",FALSE,TRUE)</formula>
    </cfRule>
    <cfRule type="expression" dxfId="860" priority="338">
      <formula>IF(RIGHT(TEXT(AM577,"0.#"),1)=".",TRUE,FALSE)</formula>
    </cfRule>
  </conditionalFormatting>
  <conditionalFormatting sqref="AI578">
    <cfRule type="expression" dxfId="859" priority="329">
      <formula>IF(RIGHT(TEXT(AI578,"0.#"),1)=".",FALSE,TRUE)</formula>
    </cfRule>
    <cfRule type="expression" dxfId="858" priority="330">
      <formula>IF(RIGHT(TEXT(AI578,"0.#"),1)=".",TRUE,FALSE)</formula>
    </cfRule>
  </conditionalFormatting>
  <conditionalFormatting sqref="AI576">
    <cfRule type="expression" dxfId="857" priority="333">
      <formula>IF(RIGHT(TEXT(AI576,"0.#"),1)=".",FALSE,TRUE)</formula>
    </cfRule>
    <cfRule type="expression" dxfId="856" priority="334">
      <formula>IF(RIGHT(TEXT(AI576,"0.#"),1)=".",TRUE,FALSE)</formula>
    </cfRule>
  </conditionalFormatting>
  <conditionalFormatting sqref="AI577">
    <cfRule type="expression" dxfId="855" priority="331">
      <formula>IF(RIGHT(TEXT(AI577,"0.#"),1)=".",FALSE,TRUE)</formula>
    </cfRule>
    <cfRule type="expression" dxfId="854" priority="332">
      <formula>IF(RIGHT(TEXT(AI577,"0.#"),1)=".",TRUE,FALSE)</formula>
    </cfRule>
  </conditionalFormatting>
  <conditionalFormatting sqref="AM583">
    <cfRule type="expression" dxfId="853" priority="323">
      <formula>IF(RIGHT(TEXT(AM583,"0.#"),1)=".",FALSE,TRUE)</formula>
    </cfRule>
    <cfRule type="expression" dxfId="852" priority="324">
      <formula>IF(RIGHT(TEXT(AM583,"0.#"),1)=".",TRUE,FALSE)</formula>
    </cfRule>
  </conditionalFormatting>
  <conditionalFormatting sqref="AM581">
    <cfRule type="expression" dxfId="851" priority="327">
      <formula>IF(RIGHT(TEXT(AM581,"0.#"),1)=".",FALSE,TRUE)</formula>
    </cfRule>
    <cfRule type="expression" dxfId="850" priority="328">
      <formula>IF(RIGHT(TEXT(AM581,"0.#"),1)=".",TRUE,FALSE)</formula>
    </cfRule>
  </conditionalFormatting>
  <conditionalFormatting sqref="AM582">
    <cfRule type="expression" dxfId="849" priority="325">
      <formula>IF(RIGHT(TEXT(AM582,"0.#"),1)=".",FALSE,TRUE)</formula>
    </cfRule>
    <cfRule type="expression" dxfId="848" priority="326">
      <formula>IF(RIGHT(TEXT(AM582,"0.#"),1)=".",TRUE,FALSE)</formula>
    </cfRule>
  </conditionalFormatting>
  <conditionalFormatting sqref="AI583">
    <cfRule type="expression" dxfId="847" priority="317">
      <formula>IF(RIGHT(TEXT(AI583,"0.#"),1)=".",FALSE,TRUE)</formula>
    </cfRule>
    <cfRule type="expression" dxfId="846" priority="318">
      <formula>IF(RIGHT(TEXT(AI583,"0.#"),1)=".",TRUE,FALSE)</formula>
    </cfRule>
  </conditionalFormatting>
  <conditionalFormatting sqref="AI581">
    <cfRule type="expression" dxfId="845" priority="321">
      <formula>IF(RIGHT(TEXT(AI581,"0.#"),1)=".",FALSE,TRUE)</formula>
    </cfRule>
    <cfRule type="expression" dxfId="844" priority="322">
      <formula>IF(RIGHT(TEXT(AI581,"0.#"),1)=".",TRUE,FALSE)</formula>
    </cfRule>
  </conditionalFormatting>
  <conditionalFormatting sqref="AI582">
    <cfRule type="expression" dxfId="843" priority="319">
      <formula>IF(RIGHT(TEXT(AI582,"0.#"),1)=".",FALSE,TRUE)</formula>
    </cfRule>
    <cfRule type="expression" dxfId="842" priority="320">
      <formula>IF(RIGHT(TEXT(AI582,"0.#"),1)=".",TRUE,FALSE)</formula>
    </cfRule>
  </conditionalFormatting>
  <conditionalFormatting sqref="AM548">
    <cfRule type="expression" dxfId="841" priority="395">
      <formula>IF(RIGHT(TEXT(AM548,"0.#"),1)=".",FALSE,TRUE)</formula>
    </cfRule>
    <cfRule type="expression" dxfId="840" priority="396">
      <formula>IF(RIGHT(TEXT(AM548,"0.#"),1)=".",TRUE,FALSE)</formula>
    </cfRule>
  </conditionalFormatting>
  <conditionalFormatting sqref="AM546">
    <cfRule type="expression" dxfId="839" priority="399">
      <formula>IF(RIGHT(TEXT(AM546,"0.#"),1)=".",FALSE,TRUE)</formula>
    </cfRule>
    <cfRule type="expression" dxfId="838" priority="400">
      <formula>IF(RIGHT(TEXT(AM546,"0.#"),1)=".",TRUE,FALSE)</formula>
    </cfRule>
  </conditionalFormatting>
  <conditionalFormatting sqref="AM547">
    <cfRule type="expression" dxfId="837" priority="397">
      <formula>IF(RIGHT(TEXT(AM547,"0.#"),1)=".",FALSE,TRUE)</formula>
    </cfRule>
    <cfRule type="expression" dxfId="836" priority="398">
      <formula>IF(RIGHT(TEXT(AM547,"0.#"),1)=".",TRUE,FALSE)</formula>
    </cfRule>
  </conditionalFormatting>
  <conditionalFormatting sqref="AI548">
    <cfRule type="expression" dxfId="835" priority="389">
      <formula>IF(RIGHT(TEXT(AI548,"0.#"),1)=".",FALSE,TRUE)</formula>
    </cfRule>
    <cfRule type="expression" dxfId="834" priority="390">
      <formula>IF(RIGHT(TEXT(AI548,"0.#"),1)=".",TRUE,FALSE)</formula>
    </cfRule>
  </conditionalFormatting>
  <conditionalFormatting sqref="AI546">
    <cfRule type="expression" dxfId="833" priority="393">
      <formula>IF(RIGHT(TEXT(AI546,"0.#"),1)=".",FALSE,TRUE)</formula>
    </cfRule>
    <cfRule type="expression" dxfId="832" priority="394">
      <formula>IF(RIGHT(TEXT(AI546,"0.#"),1)=".",TRUE,FALSE)</formula>
    </cfRule>
  </conditionalFormatting>
  <conditionalFormatting sqref="AI547">
    <cfRule type="expression" dxfId="831" priority="391">
      <formula>IF(RIGHT(TEXT(AI547,"0.#"),1)=".",FALSE,TRUE)</formula>
    </cfRule>
    <cfRule type="expression" dxfId="830" priority="392">
      <formula>IF(RIGHT(TEXT(AI547,"0.#"),1)=".",TRUE,FALSE)</formula>
    </cfRule>
  </conditionalFormatting>
  <conditionalFormatting sqref="AM553">
    <cfRule type="expression" dxfId="829" priority="383">
      <formula>IF(RIGHT(TEXT(AM553,"0.#"),1)=".",FALSE,TRUE)</formula>
    </cfRule>
    <cfRule type="expression" dxfId="828" priority="384">
      <formula>IF(RIGHT(TEXT(AM553,"0.#"),1)=".",TRUE,FALSE)</formula>
    </cfRule>
  </conditionalFormatting>
  <conditionalFormatting sqref="AM551">
    <cfRule type="expression" dxfId="827" priority="387">
      <formula>IF(RIGHT(TEXT(AM551,"0.#"),1)=".",FALSE,TRUE)</formula>
    </cfRule>
    <cfRule type="expression" dxfId="826" priority="388">
      <formula>IF(RIGHT(TEXT(AM551,"0.#"),1)=".",TRUE,FALSE)</formula>
    </cfRule>
  </conditionalFormatting>
  <conditionalFormatting sqref="AM552">
    <cfRule type="expression" dxfId="825" priority="385">
      <formula>IF(RIGHT(TEXT(AM552,"0.#"),1)=".",FALSE,TRUE)</formula>
    </cfRule>
    <cfRule type="expression" dxfId="824" priority="386">
      <formula>IF(RIGHT(TEXT(AM552,"0.#"),1)=".",TRUE,FALSE)</formula>
    </cfRule>
  </conditionalFormatting>
  <conditionalFormatting sqref="AI553">
    <cfRule type="expression" dxfId="823" priority="377">
      <formula>IF(RIGHT(TEXT(AI553,"0.#"),1)=".",FALSE,TRUE)</formula>
    </cfRule>
    <cfRule type="expression" dxfId="822" priority="378">
      <formula>IF(RIGHT(TEXT(AI553,"0.#"),1)=".",TRUE,FALSE)</formula>
    </cfRule>
  </conditionalFormatting>
  <conditionalFormatting sqref="AI551">
    <cfRule type="expression" dxfId="821" priority="381">
      <formula>IF(RIGHT(TEXT(AI551,"0.#"),1)=".",FALSE,TRUE)</formula>
    </cfRule>
    <cfRule type="expression" dxfId="820" priority="382">
      <formula>IF(RIGHT(TEXT(AI551,"0.#"),1)=".",TRUE,FALSE)</formula>
    </cfRule>
  </conditionalFormatting>
  <conditionalFormatting sqref="AI552">
    <cfRule type="expression" dxfId="819" priority="379">
      <formula>IF(RIGHT(TEXT(AI552,"0.#"),1)=".",FALSE,TRUE)</formula>
    </cfRule>
    <cfRule type="expression" dxfId="818" priority="380">
      <formula>IF(RIGHT(TEXT(AI552,"0.#"),1)=".",TRUE,FALSE)</formula>
    </cfRule>
  </conditionalFormatting>
  <conditionalFormatting sqref="AM558">
    <cfRule type="expression" dxfId="817" priority="371">
      <formula>IF(RIGHT(TEXT(AM558,"0.#"),1)=".",FALSE,TRUE)</formula>
    </cfRule>
    <cfRule type="expression" dxfId="816" priority="372">
      <formula>IF(RIGHT(TEXT(AM558,"0.#"),1)=".",TRUE,FALSE)</formula>
    </cfRule>
  </conditionalFormatting>
  <conditionalFormatting sqref="AM556">
    <cfRule type="expression" dxfId="815" priority="375">
      <formula>IF(RIGHT(TEXT(AM556,"0.#"),1)=".",FALSE,TRUE)</formula>
    </cfRule>
    <cfRule type="expression" dxfId="814" priority="376">
      <formula>IF(RIGHT(TEXT(AM556,"0.#"),1)=".",TRUE,FALSE)</formula>
    </cfRule>
  </conditionalFormatting>
  <conditionalFormatting sqref="AM557">
    <cfRule type="expression" dxfId="813" priority="373">
      <formula>IF(RIGHT(TEXT(AM557,"0.#"),1)=".",FALSE,TRUE)</formula>
    </cfRule>
    <cfRule type="expression" dxfId="812" priority="374">
      <formula>IF(RIGHT(TEXT(AM557,"0.#"),1)=".",TRUE,FALSE)</formula>
    </cfRule>
  </conditionalFormatting>
  <conditionalFormatting sqref="AI558">
    <cfRule type="expression" dxfId="811" priority="365">
      <formula>IF(RIGHT(TEXT(AI558,"0.#"),1)=".",FALSE,TRUE)</formula>
    </cfRule>
    <cfRule type="expression" dxfId="810" priority="366">
      <formula>IF(RIGHT(TEXT(AI558,"0.#"),1)=".",TRUE,FALSE)</formula>
    </cfRule>
  </conditionalFormatting>
  <conditionalFormatting sqref="AI556">
    <cfRule type="expression" dxfId="809" priority="369">
      <formula>IF(RIGHT(TEXT(AI556,"0.#"),1)=".",FALSE,TRUE)</formula>
    </cfRule>
    <cfRule type="expression" dxfId="808" priority="370">
      <formula>IF(RIGHT(TEXT(AI556,"0.#"),1)=".",TRUE,FALSE)</formula>
    </cfRule>
  </conditionalFormatting>
  <conditionalFormatting sqref="AI557">
    <cfRule type="expression" dxfId="807" priority="367">
      <formula>IF(RIGHT(TEXT(AI557,"0.#"),1)=".",FALSE,TRUE)</formula>
    </cfRule>
    <cfRule type="expression" dxfId="806" priority="368">
      <formula>IF(RIGHT(TEXT(AI557,"0.#"),1)=".",TRUE,FALSE)</formula>
    </cfRule>
  </conditionalFormatting>
  <conditionalFormatting sqref="AM563">
    <cfRule type="expression" dxfId="805" priority="359">
      <formula>IF(RIGHT(TEXT(AM563,"0.#"),1)=".",FALSE,TRUE)</formula>
    </cfRule>
    <cfRule type="expression" dxfId="804" priority="360">
      <formula>IF(RIGHT(TEXT(AM563,"0.#"),1)=".",TRUE,FALSE)</formula>
    </cfRule>
  </conditionalFormatting>
  <conditionalFormatting sqref="AM561">
    <cfRule type="expression" dxfId="803" priority="363">
      <formula>IF(RIGHT(TEXT(AM561,"0.#"),1)=".",FALSE,TRUE)</formula>
    </cfRule>
    <cfRule type="expression" dxfId="802" priority="364">
      <formula>IF(RIGHT(TEXT(AM561,"0.#"),1)=".",TRUE,FALSE)</formula>
    </cfRule>
  </conditionalFormatting>
  <conditionalFormatting sqref="AM562">
    <cfRule type="expression" dxfId="801" priority="361">
      <formula>IF(RIGHT(TEXT(AM562,"0.#"),1)=".",FALSE,TRUE)</formula>
    </cfRule>
    <cfRule type="expression" dxfId="800" priority="362">
      <formula>IF(RIGHT(TEXT(AM562,"0.#"),1)=".",TRUE,FALSE)</formula>
    </cfRule>
  </conditionalFormatting>
  <conditionalFormatting sqref="AI563">
    <cfRule type="expression" dxfId="799" priority="353">
      <formula>IF(RIGHT(TEXT(AI563,"0.#"),1)=".",FALSE,TRUE)</formula>
    </cfRule>
    <cfRule type="expression" dxfId="798" priority="354">
      <formula>IF(RIGHT(TEXT(AI563,"0.#"),1)=".",TRUE,FALSE)</formula>
    </cfRule>
  </conditionalFormatting>
  <conditionalFormatting sqref="AI561">
    <cfRule type="expression" dxfId="797" priority="357">
      <formula>IF(RIGHT(TEXT(AI561,"0.#"),1)=".",FALSE,TRUE)</formula>
    </cfRule>
    <cfRule type="expression" dxfId="796" priority="358">
      <formula>IF(RIGHT(TEXT(AI561,"0.#"),1)=".",TRUE,FALSE)</formula>
    </cfRule>
  </conditionalFormatting>
  <conditionalFormatting sqref="AI562">
    <cfRule type="expression" dxfId="795" priority="355">
      <formula>IF(RIGHT(TEXT(AI562,"0.#"),1)=".",FALSE,TRUE)</formula>
    </cfRule>
    <cfRule type="expression" dxfId="794" priority="356">
      <formula>IF(RIGHT(TEXT(AI562,"0.#"),1)=".",TRUE,FALSE)</formula>
    </cfRule>
  </conditionalFormatting>
  <conditionalFormatting sqref="AM597">
    <cfRule type="expression" dxfId="793" priority="311">
      <formula>IF(RIGHT(TEXT(AM597,"0.#"),1)=".",FALSE,TRUE)</formula>
    </cfRule>
    <cfRule type="expression" dxfId="792" priority="312">
      <formula>IF(RIGHT(TEXT(AM597,"0.#"),1)=".",TRUE,FALSE)</formula>
    </cfRule>
  </conditionalFormatting>
  <conditionalFormatting sqref="AM595">
    <cfRule type="expression" dxfId="791" priority="315">
      <formula>IF(RIGHT(TEXT(AM595,"0.#"),1)=".",FALSE,TRUE)</formula>
    </cfRule>
    <cfRule type="expression" dxfId="790" priority="316">
      <formula>IF(RIGHT(TEXT(AM595,"0.#"),1)=".",TRUE,FALSE)</formula>
    </cfRule>
  </conditionalFormatting>
  <conditionalFormatting sqref="AM596">
    <cfRule type="expression" dxfId="789" priority="313">
      <formula>IF(RIGHT(TEXT(AM596,"0.#"),1)=".",FALSE,TRUE)</formula>
    </cfRule>
    <cfRule type="expression" dxfId="788" priority="314">
      <formula>IF(RIGHT(TEXT(AM596,"0.#"),1)=".",TRUE,FALSE)</formula>
    </cfRule>
  </conditionalFormatting>
  <conditionalFormatting sqref="AI597">
    <cfRule type="expression" dxfId="787" priority="305">
      <formula>IF(RIGHT(TEXT(AI597,"0.#"),1)=".",FALSE,TRUE)</formula>
    </cfRule>
    <cfRule type="expression" dxfId="786" priority="306">
      <formula>IF(RIGHT(TEXT(AI597,"0.#"),1)=".",TRUE,FALSE)</formula>
    </cfRule>
  </conditionalFormatting>
  <conditionalFormatting sqref="AI595">
    <cfRule type="expression" dxfId="785" priority="309">
      <formula>IF(RIGHT(TEXT(AI595,"0.#"),1)=".",FALSE,TRUE)</formula>
    </cfRule>
    <cfRule type="expression" dxfId="784" priority="310">
      <formula>IF(RIGHT(TEXT(AI595,"0.#"),1)=".",TRUE,FALSE)</formula>
    </cfRule>
  </conditionalFormatting>
  <conditionalFormatting sqref="AI596">
    <cfRule type="expression" dxfId="783" priority="307">
      <formula>IF(RIGHT(TEXT(AI596,"0.#"),1)=".",FALSE,TRUE)</formula>
    </cfRule>
    <cfRule type="expression" dxfId="782" priority="308">
      <formula>IF(RIGHT(TEXT(AI596,"0.#"),1)=".",TRUE,FALSE)</formula>
    </cfRule>
  </conditionalFormatting>
  <conditionalFormatting sqref="AM622">
    <cfRule type="expression" dxfId="781" priority="299">
      <formula>IF(RIGHT(TEXT(AM622,"0.#"),1)=".",FALSE,TRUE)</formula>
    </cfRule>
    <cfRule type="expression" dxfId="780" priority="300">
      <formula>IF(RIGHT(TEXT(AM622,"0.#"),1)=".",TRUE,FALSE)</formula>
    </cfRule>
  </conditionalFormatting>
  <conditionalFormatting sqref="AM620">
    <cfRule type="expression" dxfId="779" priority="303">
      <formula>IF(RIGHT(TEXT(AM620,"0.#"),1)=".",FALSE,TRUE)</formula>
    </cfRule>
    <cfRule type="expression" dxfId="778" priority="304">
      <formula>IF(RIGHT(TEXT(AM620,"0.#"),1)=".",TRUE,FALSE)</formula>
    </cfRule>
  </conditionalFormatting>
  <conditionalFormatting sqref="AM621">
    <cfRule type="expression" dxfId="777" priority="301">
      <formula>IF(RIGHT(TEXT(AM621,"0.#"),1)=".",FALSE,TRUE)</formula>
    </cfRule>
    <cfRule type="expression" dxfId="776" priority="302">
      <formula>IF(RIGHT(TEXT(AM621,"0.#"),1)=".",TRUE,FALSE)</formula>
    </cfRule>
  </conditionalFormatting>
  <conditionalFormatting sqref="AI622">
    <cfRule type="expression" dxfId="775" priority="293">
      <formula>IF(RIGHT(TEXT(AI622,"0.#"),1)=".",FALSE,TRUE)</formula>
    </cfRule>
    <cfRule type="expression" dxfId="774" priority="294">
      <formula>IF(RIGHT(TEXT(AI622,"0.#"),1)=".",TRUE,FALSE)</formula>
    </cfRule>
  </conditionalFormatting>
  <conditionalFormatting sqref="AI620">
    <cfRule type="expression" dxfId="773" priority="297">
      <formula>IF(RIGHT(TEXT(AI620,"0.#"),1)=".",FALSE,TRUE)</formula>
    </cfRule>
    <cfRule type="expression" dxfId="772" priority="298">
      <formula>IF(RIGHT(TEXT(AI620,"0.#"),1)=".",TRUE,FALSE)</formula>
    </cfRule>
  </conditionalFormatting>
  <conditionalFormatting sqref="AI621">
    <cfRule type="expression" dxfId="771" priority="295">
      <formula>IF(RIGHT(TEXT(AI621,"0.#"),1)=".",FALSE,TRUE)</formula>
    </cfRule>
    <cfRule type="expression" dxfId="770" priority="296">
      <formula>IF(RIGHT(TEXT(AI621,"0.#"),1)=".",TRUE,FALSE)</formula>
    </cfRule>
  </conditionalFormatting>
  <conditionalFormatting sqref="AM627">
    <cfRule type="expression" dxfId="769" priority="239">
      <formula>IF(RIGHT(TEXT(AM627,"0.#"),1)=".",FALSE,TRUE)</formula>
    </cfRule>
    <cfRule type="expression" dxfId="768" priority="240">
      <formula>IF(RIGHT(TEXT(AM627,"0.#"),1)=".",TRUE,FALSE)</formula>
    </cfRule>
  </conditionalFormatting>
  <conditionalFormatting sqref="AM625">
    <cfRule type="expression" dxfId="767" priority="243">
      <formula>IF(RIGHT(TEXT(AM625,"0.#"),1)=".",FALSE,TRUE)</formula>
    </cfRule>
    <cfRule type="expression" dxfId="766" priority="244">
      <formula>IF(RIGHT(TEXT(AM625,"0.#"),1)=".",TRUE,FALSE)</formula>
    </cfRule>
  </conditionalFormatting>
  <conditionalFormatting sqref="AM626">
    <cfRule type="expression" dxfId="765" priority="241">
      <formula>IF(RIGHT(TEXT(AM626,"0.#"),1)=".",FALSE,TRUE)</formula>
    </cfRule>
    <cfRule type="expression" dxfId="764" priority="242">
      <formula>IF(RIGHT(TEXT(AM626,"0.#"),1)=".",TRUE,FALSE)</formula>
    </cfRule>
  </conditionalFormatting>
  <conditionalFormatting sqref="AI627">
    <cfRule type="expression" dxfId="763" priority="233">
      <formula>IF(RIGHT(TEXT(AI627,"0.#"),1)=".",FALSE,TRUE)</formula>
    </cfRule>
    <cfRule type="expression" dxfId="762" priority="234">
      <formula>IF(RIGHT(TEXT(AI627,"0.#"),1)=".",TRUE,FALSE)</formula>
    </cfRule>
  </conditionalFormatting>
  <conditionalFormatting sqref="AI625">
    <cfRule type="expression" dxfId="761" priority="237">
      <formula>IF(RIGHT(TEXT(AI625,"0.#"),1)=".",FALSE,TRUE)</formula>
    </cfRule>
    <cfRule type="expression" dxfId="760" priority="238">
      <formula>IF(RIGHT(TEXT(AI625,"0.#"),1)=".",TRUE,FALSE)</formula>
    </cfRule>
  </conditionalFormatting>
  <conditionalFormatting sqref="AI626">
    <cfRule type="expression" dxfId="759" priority="235">
      <formula>IF(RIGHT(TEXT(AI626,"0.#"),1)=".",FALSE,TRUE)</formula>
    </cfRule>
    <cfRule type="expression" dxfId="758" priority="236">
      <formula>IF(RIGHT(TEXT(AI626,"0.#"),1)=".",TRUE,FALSE)</formula>
    </cfRule>
  </conditionalFormatting>
  <conditionalFormatting sqref="AM632">
    <cfRule type="expression" dxfId="757" priority="227">
      <formula>IF(RIGHT(TEXT(AM632,"0.#"),1)=".",FALSE,TRUE)</formula>
    </cfRule>
    <cfRule type="expression" dxfId="756" priority="228">
      <formula>IF(RIGHT(TEXT(AM632,"0.#"),1)=".",TRUE,FALSE)</formula>
    </cfRule>
  </conditionalFormatting>
  <conditionalFormatting sqref="AM630">
    <cfRule type="expression" dxfId="755" priority="231">
      <formula>IF(RIGHT(TEXT(AM630,"0.#"),1)=".",FALSE,TRUE)</formula>
    </cfRule>
    <cfRule type="expression" dxfId="754" priority="232">
      <formula>IF(RIGHT(TEXT(AM630,"0.#"),1)=".",TRUE,FALSE)</formula>
    </cfRule>
  </conditionalFormatting>
  <conditionalFormatting sqref="AM631">
    <cfRule type="expression" dxfId="753" priority="229">
      <formula>IF(RIGHT(TEXT(AM631,"0.#"),1)=".",FALSE,TRUE)</formula>
    </cfRule>
    <cfRule type="expression" dxfId="752" priority="230">
      <formula>IF(RIGHT(TEXT(AM631,"0.#"),1)=".",TRUE,FALSE)</formula>
    </cfRule>
  </conditionalFormatting>
  <conditionalFormatting sqref="AI632">
    <cfRule type="expression" dxfId="751" priority="221">
      <formula>IF(RIGHT(TEXT(AI632,"0.#"),1)=".",FALSE,TRUE)</formula>
    </cfRule>
    <cfRule type="expression" dxfId="750" priority="222">
      <formula>IF(RIGHT(TEXT(AI632,"0.#"),1)=".",TRUE,FALSE)</formula>
    </cfRule>
  </conditionalFormatting>
  <conditionalFormatting sqref="AI630">
    <cfRule type="expression" dxfId="749" priority="225">
      <formula>IF(RIGHT(TEXT(AI630,"0.#"),1)=".",FALSE,TRUE)</formula>
    </cfRule>
    <cfRule type="expression" dxfId="748" priority="226">
      <formula>IF(RIGHT(TEXT(AI630,"0.#"),1)=".",TRUE,FALSE)</formula>
    </cfRule>
  </conditionalFormatting>
  <conditionalFormatting sqref="AI631">
    <cfRule type="expression" dxfId="747" priority="223">
      <formula>IF(RIGHT(TEXT(AI631,"0.#"),1)=".",FALSE,TRUE)</formula>
    </cfRule>
    <cfRule type="expression" dxfId="746" priority="224">
      <formula>IF(RIGHT(TEXT(AI631,"0.#"),1)=".",TRUE,FALSE)</formula>
    </cfRule>
  </conditionalFormatting>
  <conditionalFormatting sqref="AM637">
    <cfRule type="expression" dxfId="745" priority="215">
      <formula>IF(RIGHT(TEXT(AM637,"0.#"),1)=".",FALSE,TRUE)</formula>
    </cfRule>
    <cfRule type="expression" dxfId="744" priority="216">
      <formula>IF(RIGHT(TEXT(AM637,"0.#"),1)=".",TRUE,FALSE)</formula>
    </cfRule>
  </conditionalFormatting>
  <conditionalFormatting sqref="AM635">
    <cfRule type="expression" dxfId="743" priority="219">
      <formula>IF(RIGHT(TEXT(AM635,"0.#"),1)=".",FALSE,TRUE)</formula>
    </cfRule>
    <cfRule type="expression" dxfId="742" priority="220">
      <formula>IF(RIGHT(TEXT(AM635,"0.#"),1)=".",TRUE,FALSE)</formula>
    </cfRule>
  </conditionalFormatting>
  <conditionalFormatting sqref="AM636">
    <cfRule type="expression" dxfId="741" priority="217">
      <formula>IF(RIGHT(TEXT(AM636,"0.#"),1)=".",FALSE,TRUE)</formula>
    </cfRule>
    <cfRule type="expression" dxfId="740" priority="218">
      <formula>IF(RIGHT(TEXT(AM636,"0.#"),1)=".",TRUE,FALSE)</formula>
    </cfRule>
  </conditionalFormatting>
  <conditionalFormatting sqref="AI637">
    <cfRule type="expression" dxfId="739" priority="209">
      <formula>IF(RIGHT(TEXT(AI637,"0.#"),1)=".",FALSE,TRUE)</formula>
    </cfRule>
    <cfRule type="expression" dxfId="738" priority="210">
      <formula>IF(RIGHT(TEXT(AI637,"0.#"),1)=".",TRUE,FALSE)</formula>
    </cfRule>
  </conditionalFormatting>
  <conditionalFormatting sqref="AI635">
    <cfRule type="expression" dxfId="737" priority="213">
      <formula>IF(RIGHT(TEXT(AI635,"0.#"),1)=".",FALSE,TRUE)</formula>
    </cfRule>
    <cfRule type="expression" dxfId="736" priority="214">
      <formula>IF(RIGHT(TEXT(AI635,"0.#"),1)=".",TRUE,FALSE)</formula>
    </cfRule>
  </conditionalFormatting>
  <conditionalFormatting sqref="AI636">
    <cfRule type="expression" dxfId="735" priority="211">
      <formula>IF(RIGHT(TEXT(AI636,"0.#"),1)=".",FALSE,TRUE)</formula>
    </cfRule>
    <cfRule type="expression" dxfId="734" priority="212">
      <formula>IF(RIGHT(TEXT(AI636,"0.#"),1)=".",TRUE,FALSE)</formula>
    </cfRule>
  </conditionalFormatting>
  <conditionalFormatting sqref="AM602">
    <cfRule type="expression" dxfId="733" priority="287">
      <formula>IF(RIGHT(TEXT(AM602,"0.#"),1)=".",FALSE,TRUE)</formula>
    </cfRule>
    <cfRule type="expression" dxfId="732" priority="288">
      <formula>IF(RIGHT(TEXT(AM602,"0.#"),1)=".",TRUE,FALSE)</formula>
    </cfRule>
  </conditionalFormatting>
  <conditionalFormatting sqref="AM600">
    <cfRule type="expression" dxfId="731" priority="291">
      <formula>IF(RIGHT(TEXT(AM600,"0.#"),1)=".",FALSE,TRUE)</formula>
    </cfRule>
    <cfRule type="expression" dxfId="730" priority="292">
      <formula>IF(RIGHT(TEXT(AM600,"0.#"),1)=".",TRUE,FALSE)</formula>
    </cfRule>
  </conditionalFormatting>
  <conditionalFormatting sqref="AM601">
    <cfRule type="expression" dxfId="729" priority="289">
      <formula>IF(RIGHT(TEXT(AM601,"0.#"),1)=".",FALSE,TRUE)</formula>
    </cfRule>
    <cfRule type="expression" dxfId="728" priority="290">
      <formula>IF(RIGHT(TEXT(AM601,"0.#"),1)=".",TRUE,FALSE)</formula>
    </cfRule>
  </conditionalFormatting>
  <conditionalFormatting sqref="AI602">
    <cfRule type="expression" dxfId="727" priority="281">
      <formula>IF(RIGHT(TEXT(AI602,"0.#"),1)=".",FALSE,TRUE)</formula>
    </cfRule>
    <cfRule type="expression" dxfId="726" priority="282">
      <formula>IF(RIGHT(TEXT(AI602,"0.#"),1)=".",TRUE,FALSE)</formula>
    </cfRule>
  </conditionalFormatting>
  <conditionalFormatting sqref="AI600">
    <cfRule type="expression" dxfId="725" priority="285">
      <formula>IF(RIGHT(TEXT(AI600,"0.#"),1)=".",FALSE,TRUE)</formula>
    </cfRule>
    <cfRule type="expression" dxfId="724" priority="286">
      <formula>IF(RIGHT(TEXT(AI600,"0.#"),1)=".",TRUE,FALSE)</formula>
    </cfRule>
  </conditionalFormatting>
  <conditionalFormatting sqref="AI601">
    <cfRule type="expression" dxfId="723" priority="283">
      <formula>IF(RIGHT(TEXT(AI601,"0.#"),1)=".",FALSE,TRUE)</formula>
    </cfRule>
    <cfRule type="expression" dxfId="722" priority="284">
      <formula>IF(RIGHT(TEXT(AI601,"0.#"),1)=".",TRUE,FALSE)</formula>
    </cfRule>
  </conditionalFormatting>
  <conditionalFormatting sqref="AM607">
    <cfRule type="expression" dxfId="721" priority="275">
      <formula>IF(RIGHT(TEXT(AM607,"0.#"),1)=".",FALSE,TRUE)</formula>
    </cfRule>
    <cfRule type="expression" dxfId="720" priority="276">
      <formula>IF(RIGHT(TEXT(AM607,"0.#"),1)=".",TRUE,FALSE)</formula>
    </cfRule>
  </conditionalFormatting>
  <conditionalFormatting sqref="AM605">
    <cfRule type="expression" dxfId="719" priority="279">
      <formula>IF(RIGHT(TEXT(AM605,"0.#"),1)=".",FALSE,TRUE)</formula>
    </cfRule>
    <cfRule type="expression" dxfId="718" priority="280">
      <formula>IF(RIGHT(TEXT(AM605,"0.#"),1)=".",TRUE,FALSE)</formula>
    </cfRule>
  </conditionalFormatting>
  <conditionalFormatting sqref="AM606">
    <cfRule type="expression" dxfId="717" priority="277">
      <formula>IF(RIGHT(TEXT(AM606,"0.#"),1)=".",FALSE,TRUE)</formula>
    </cfRule>
    <cfRule type="expression" dxfId="716" priority="278">
      <formula>IF(RIGHT(TEXT(AM606,"0.#"),1)=".",TRUE,FALSE)</formula>
    </cfRule>
  </conditionalFormatting>
  <conditionalFormatting sqref="AI607">
    <cfRule type="expression" dxfId="715" priority="269">
      <formula>IF(RIGHT(TEXT(AI607,"0.#"),1)=".",FALSE,TRUE)</formula>
    </cfRule>
    <cfRule type="expression" dxfId="714" priority="270">
      <formula>IF(RIGHT(TEXT(AI607,"0.#"),1)=".",TRUE,FALSE)</formula>
    </cfRule>
  </conditionalFormatting>
  <conditionalFormatting sqref="AI605">
    <cfRule type="expression" dxfId="713" priority="273">
      <formula>IF(RIGHT(TEXT(AI605,"0.#"),1)=".",FALSE,TRUE)</formula>
    </cfRule>
    <cfRule type="expression" dxfId="712" priority="274">
      <formula>IF(RIGHT(TEXT(AI605,"0.#"),1)=".",TRUE,FALSE)</formula>
    </cfRule>
  </conditionalFormatting>
  <conditionalFormatting sqref="AI606">
    <cfRule type="expression" dxfId="711" priority="271">
      <formula>IF(RIGHT(TEXT(AI606,"0.#"),1)=".",FALSE,TRUE)</formula>
    </cfRule>
    <cfRule type="expression" dxfId="710" priority="272">
      <formula>IF(RIGHT(TEXT(AI606,"0.#"),1)=".",TRUE,FALSE)</formula>
    </cfRule>
  </conditionalFormatting>
  <conditionalFormatting sqref="AM612">
    <cfRule type="expression" dxfId="709" priority="263">
      <formula>IF(RIGHT(TEXT(AM612,"0.#"),1)=".",FALSE,TRUE)</formula>
    </cfRule>
    <cfRule type="expression" dxfId="708" priority="264">
      <formula>IF(RIGHT(TEXT(AM612,"0.#"),1)=".",TRUE,FALSE)</formula>
    </cfRule>
  </conditionalFormatting>
  <conditionalFormatting sqref="AM610">
    <cfRule type="expression" dxfId="707" priority="267">
      <formula>IF(RIGHT(TEXT(AM610,"0.#"),1)=".",FALSE,TRUE)</formula>
    </cfRule>
    <cfRule type="expression" dxfId="706" priority="268">
      <formula>IF(RIGHT(TEXT(AM610,"0.#"),1)=".",TRUE,FALSE)</formula>
    </cfRule>
  </conditionalFormatting>
  <conditionalFormatting sqref="AM611">
    <cfRule type="expression" dxfId="705" priority="265">
      <formula>IF(RIGHT(TEXT(AM611,"0.#"),1)=".",FALSE,TRUE)</formula>
    </cfRule>
    <cfRule type="expression" dxfId="704" priority="266">
      <formula>IF(RIGHT(TEXT(AM611,"0.#"),1)=".",TRUE,FALSE)</formula>
    </cfRule>
  </conditionalFormatting>
  <conditionalFormatting sqref="AI612">
    <cfRule type="expression" dxfId="703" priority="257">
      <formula>IF(RIGHT(TEXT(AI612,"0.#"),1)=".",FALSE,TRUE)</formula>
    </cfRule>
    <cfRule type="expression" dxfId="702" priority="258">
      <formula>IF(RIGHT(TEXT(AI612,"0.#"),1)=".",TRUE,FALSE)</formula>
    </cfRule>
  </conditionalFormatting>
  <conditionalFormatting sqref="AI610">
    <cfRule type="expression" dxfId="701" priority="261">
      <formula>IF(RIGHT(TEXT(AI610,"0.#"),1)=".",FALSE,TRUE)</formula>
    </cfRule>
    <cfRule type="expression" dxfId="700" priority="262">
      <formula>IF(RIGHT(TEXT(AI610,"0.#"),1)=".",TRUE,FALSE)</formula>
    </cfRule>
  </conditionalFormatting>
  <conditionalFormatting sqref="AI611">
    <cfRule type="expression" dxfId="699" priority="259">
      <formula>IF(RIGHT(TEXT(AI611,"0.#"),1)=".",FALSE,TRUE)</formula>
    </cfRule>
    <cfRule type="expression" dxfId="698" priority="260">
      <formula>IF(RIGHT(TEXT(AI611,"0.#"),1)=".",TRUE,FALSE)</formula>
    </cfRule>
  </conditionalFormatting>
  <conditionalFormatting sqref="AM617">
    <cfRule type="expression" dxfId="697" priority="251">
      <formula>IF(RIGHT(TEXT(AM617,"0.#"),1)=".",FALSE,TRUE)</formula>
    </cfRule>
    <cfRule type="expression" dxfId="696" priority="252">
      <formula>IF(RIGHT(TEXT(AM617,"0.#"),1)=".",TRUE,FALSE)</formula>
    </cfRule>
  </conditionalFormatting>
  <conditionalFormatting sqref="AM615">
    <cfRule type="expression" dxfId="695" priority="255">
      <formula>IF(RIGHT(TEXT(AM615,"0.#"),1)=".",FALSE,TRUE)</formula>
    </cfRule>
    <cfRule type="expression" dxfId="694" priority="256">
      <formula>IF(RIGHT(TEXT(AM615,"0.#"),1)=".",TRUE,FALSE)</formula>
    </cfRule>
  </conditionalFormatting>
  <conditionalFormatting sqref="AM616">
    <cfRule type="expression" dxfId="693" priority="253">
      <formula>IF(RIGHT(TEXT(AM616,"0.#"),1)=".",FALSE,TRUE)</formula>
    </cfRule>
    <cfRule type="expression" dxfId="692" priority="254">
      <formula>IF(RIGHT(TEXT(AM616,"0.#"),1)=".",TRUE,FALSE)</formula>
    </cfRule>
  </conditionalFormatting>
  <conditionalFormatting sqref="AI617">
    <cfRule type="expression" dxfId="691" priority="245">
      <formula>IF(RIGHT(TEXT(AI617,"0.#"),1)=".",FALSE,TRUE)</formula>
    </cfRule>
    <cfRule type="expression" dxfId="690" priority="246">
      <formula>IF(RIGHT(TEXT(AI617,"0.#"),1)=".",TRUE,FALSE)</formula>
    </cfRule>
  </conditionalFormatting>
  <conditionalFormatting sqref="AI615">
    <cfRule type="expression" dxfId="689" priority="249">
      <formula>IF(RIGHT(TEXT(AI615,"0.#"),1)=".",FALSE,TRUE)</formula>
    </cfRule>
    <cfRule type="expression" dxfId="688" priority="250">
      <formula>IF(RIGHT(TEXT(AI615,"0.#"),1)=".",TRUE,FALSE)</formula>
    </cfRule>
  </conditionalFormatting>
  <conditionalFormatting sqref="AI616">
    <cfRule type="expression" dxfId="687" priority="247">
      <formula>IF(RIGHT(TEXT(AI616,"0.#"),1)=".",FALSE,TRUE)</formula>
    </cfRule>
    <cfRule type="expression" dxfId="686" priority="248">
      <formula>IF(RIGHT(TEXT(AI616,"0.#"),1)=".",TRUE,FALSE)</formula>
    </cfRule>
  </conditionalFormatting>
  <conditionalFormatting sqref="AM651">
    <cfRule type="expression" dxfId="685" priority="203">
      <formula>IF(RIGHT(TEXT(AM651,"0.#"),1)=".",FALSE,TRUE)</formula>
    </cfRule>
    <cfRule type="expression" dxfId="684" priority="204">
      <formula>IF(RIGHT(TEXT(AM651,"0.#"),1)=".",TRUE,FALSE)</formula>
    </cfRule>
  </conditionalFormatting>
  <conditionalFormatting sqref="AM649">
    <cfRule type="expression" dxfId="683" priority="207">
      <formula>IF(RIGHT(TEXT(AM649,"0.#"),1)=".",FALSE,TRUE)</formula>
    </cfRule>
    <cfRule type="expression" dxfId="682" priority="208">
      <formula>IF(RIGHT(TEXT(AM649,"0.#"),1)=".",TRUE,FALSE)</formula>
    </cfRule>
  </conditionalFormatting>
  <conditionalFormatting sqref="AM650">
    <cfRule type="expression" dxfId="681" priority="205">
      <formula>IF(RIGHT(TEXT(AM650,"0.#"),1)=".",FALSE,TRUE)</formula>
    </cfRule>
    <cfRule type="expression" dxfId="680" priority="206">
      <formula>IF(RIGHT(TEXT(AM650,"0.#"),1)=".",TRUE,FALSE)</formula>
    </cfRule>
  </conditionalFormatting>
  <conditionalFormatting sqref="AI651">
    <cfRule type="expression" dxfId="679" priority="197">
      <formula>IF(RIGHT(TEXT(AI651,"0.#"),1)=".",FALSE,TRUE)</formula>
    </cfRule>
    <cfRule type="expression" dxfId="678" priority="198">
      <formula>IF(RIGHT(TEXT(AI651,"0.#"),1)=".",TRUE,FALSE)</formula>
    </cfRule>
  </conditionalFormatting>
  <conditionalFormatting sqref="AI649">
    <cfRule type="expression" dxfId="677" priority="201">
      <formula>IF(RIGHT(TEXT(AI649,"0.#"),1)=".",FALSE,TRUE)</formula>
    </cfRule>
    <cfRule type="expression" dxfId="676" priority="202">
      <formula>IF(RIGHT(TEXT(AI649,"0.#"),1)=".",TRUE,FALSE)</formula>
    </cfRule>
  </conditionalFormatting>
  <conditionalFormatting sqref="AI650">
    <cfRule type="expression" dxfId="675" priority="199">
      <formula>IF(RIGHT(TEXT(AI650,"0.#"),1)=".",FALSE,TRUE)</formula>
    </cfRule>
    <cfRule type="expression" dxfId="674" priority="200">
      <formula>IF(RIGHT(TEXT(AI650,"0.#"),1)=".",TRUE,FALSE)</formula>
    </cfRule>
  </conditionalFormatting>
  <conditionalFormatting sqref="AM676">
    <cfRule type="expression" dxfId="673" priority="191">
      <formula>IF(RIGHT(TEXT(AM676,"0.#"),1)=".",FALSE,TRUE)</formula>
    </cfRule>
    <cfRule type="expression" dxfId="672" priority="192">
      <formula>IF(RIGHT(TEXT(AM676,"0.#"),1)=".",TRUE,FALSE)</formula>
    </cfRule>
  </conditionalFormatting>
  <conditionalFormatting sqref="AM674">
    <cfRule type="expression" dxfId="671" priority="195">
      <formula>IF(RIGHT(TEXT(AM674,"0.#"),1)=".",FALSE,TRUE)</formula>
    </cfRule>
    <cfRule type="expression" dxfId="670" priority="196">
      <formula>IF(RIGHT(TEXT(AM674,"0.#"),1)=".",TRUE,FALSE)</formula>
    </cfRule>
  </conditionalFormatting>
  <conditionalFormatting sqref="AM675">
    <cfRule type="expression" dxfId="669" priority="193">
      <formula>IF(RIGHT(TEXT(AM675,"0.#"),1)=".",FALSE,TRUE)</formula>
    </cfRule>
    <cfRule type="expression" dxfId="668" priority="194">
      <formula>IF(RIGHT(TEXT(AM675,"0.#"),1)=".",TRUE,FALSE)</formula>
    </cfRule>
  </conditionalFormatting>
  <conditionalFormatting sqref="AI676">
    <cfRule type="expression" dxfId="667" priority="185">
      <formula>IF(RIGHT(TEXT(AI676,"0.#"),1)=".",FALSE,TRUE)</formula>
    </cfRule>
    <cfRule type="expression" dxfId="666" priority="186">
      <formula>IF(RIGHT(TEXT(AI676,"0.#"),1)=".",TRUE,FALSE)</formula>
    </cfRule>
  </conditionalFormatting>
  <conditionalFormatting sqref="AI674">
    <cfRule type="expression" dxfId="665" priority="189">
      <formula>IF(RIGHT(TEXT(AI674,"0.#"),1)=".",FALSE,TRUE)</formula>
    </cfRule>
    <cfRule type="expression" dxfId="664" priority="190">
      <formula>IF(RIGHT(TEXT(AI674,"0.#"),1)=".",TRUE,FALSE)</formula>
    </cfRule>
  </conditionalFormatting>
  <conditionalFormatting sqref="AI675">
    <cfRule type="expression" dxfId="663" priority="187">
      <formula>IF(RIGHT(TEXT(AI675,"0.#"),1)=".",FALSE,TRUE)</formula>
    </cfRule>
    <cfRule type="expression" dxfId="662" priority="188">
      <formula>IF(RIGHT(TEXT(AI675,"0.#"),1)=".",TRUE,FALSE)</formula>
    </cfRule>
  </conditionalFormatting>
  <conditionalFormatting sqref="AM681">
    <cfRule type="expression" dxfId="661" priority="131">
      <formula>IF(RIGHT(TEXT(AM681,"0.#"),1)=".",FALSE,TRUE)</formula>
    </cfRule>
    <cfRule type="expression" dxfId="660" priority="132">
      <formula>IF(RIGHT(TEXT(AM681,"0.#"),1)=".",TRUE,FALSE)</formula>
    </cfRule>
  </conditionalFormatting>
  <conditionalFormatting sqref="AM679">
    <cfRule type="expression" dxfId="659" priority="135">
      <formula>IF(RIGHT(TEXT(AM679,"0.#"),1)=".",FALSE,TRUE)</formula>
    </cfRule>
    <cfRule type="expression" dxfId="658" priority="136">
      <formula>IF(RIGHT(TEXT(AM679,"0.#"),1)=".",TRUE,FALSE)</formula>
    </cfRule>
  </conditionalFormatting>
  <conditionalFormatting sqref="AM680">
    <cfRule type="expression" dxfId="657" priority="133">
      <formula>IF(RIGHT(TEXT(AM680,"0.#"),1)=".",FALSE,TRUE)</formula>
    </cfRule>
    <cfRule type="expression" dxfId="656" priority="134">
      <formula>IF(RIGHT(TEXT(AM680,"0.#"),1)=".",TRUE,FALSE)</formula>
    </cfRule>
  </conditionalFormatting>
  <conditionalFormatting sqref="AI681">
    <cfRule type="expression" dxfId="655" priority="125">
      <formula>IF(RIGHT(TEXT(AI681,"0.#"),1)=".",FALSE,TRUE)</formula>
    </cfRule>
    <cfRule type="expression" dxfId="654" priority="126">
      <formula>IF(RIGHT(TEXT(AI681,"0.#"),1)=".",TRUE,FALSE)</formula>
    </cfRule>
  </conditionalFormatting>
  <conditionalFormatting sqref="AI679">
    <cfRule type="expression" dxfId="653" priority="129">
      <formula>IF(RIGHT(TEXT(AI679,"0.#"),1)=".",FALSE,TRUE)</formula>
    </cfRule>
    <cfRule type="expression" dxfId="652" priority="130">
      <formula>IF(RIGHT(TEXT(AI679,"0.#"),1)=".",TRUE,FALSE)</formula>
    </cfRule>
  </conditionalFormatting>
  <conditionalFormatting sqref="AI680">
    <cfRule type="expression" dxfId="651" priority="127">
      <formula>IF(RIGHT(TEXT(AI680,"0.#"),1)=".",FALSE,TRUE)</formula>
    </cfRule>
    <cfRule type="expression" dxfId="650" priority="128">
      <formula>IF(RIGHT(TEXT(AI680,"0.#"),1)=".",TRUE,FALSE)</formula>
    </cfRule>
  </conditionalFormatting>
  <conditionalFormatting sqref="AM686">
    <cfRule type="expression" dxfId="649" priority="119">
      <formula>IF(RIGHT(TEXT(AM686,"0.#"),1)=".",FALSE,TRUE)</formula>
    </cfRule>
    <cfRule type="expression" dxfId="648" priority="120">
      <formula>IF(RIGHT(TEXT(AM686,"0.#"),1)=".",TRUE,FALSE)</formula>
    </cfRule>
  </conditionalFormatting>
  <conditionalFormatting sqref="AM684">
    <cfRule type="expression" dxfId="647" priority="123">
      <formula>IF(RIGHT(TEXT(AM684,"0.#"),1)=".",FALSE,TRUE)</formula>
    </cfRule>
    <cfRule type="expression" dxfId="646" priority="124">
      <formula>IF(RIGHT(TEXT(AM684,"0.#"),1)=".",TRUE,FALSE)</formula>
    </cfRule>
  </conditionalFormatting>
  <conditionalFormatting sqref="AM685">
    <cfRule type="expression" dxfId="645" priority="121">
      <formula>IF(RIGHT(TEXT(AM685,"0.#"),1)=".",FALSE,TRUE)</formula>
    </cfRule>
    <cfRule type="expression" dxfId="644" priority="122">
      <formula>IF(RIGHT(TEXT(AM685,"0.#"),1)=".",TRUE,FALSE)</formula>
    </cfRule>
  </conditionalFormatting>
  <conditionalFormatting sqref="AI686">
    <cfRule type="expression" dxfId="643" priority="113">
      <formula>IF(RIGHT(TEXT(AI686,"0.#"),1)=".",FALSE,TRUE)</formula>
    </cfRule>
    <cfRule type="expression" dxfId="642" priority="114">
      <formula>IF(RIGHT(TEXT(AI686,"0.#"),1)=".",TRUE,FALSE)</formula>
    </cfRule>
  </conditionalFormatting>
  <conditionalFormatting sqref="AI684">
    <cfRule type="expression" dxfId="641" priority="117">
      <formula>IF(RIGHT(TEXT(AI684,"0.#"),1)=".",FALSE,TRUE)</formula>
    </cfRule>
    <cfRule type="expression" dxfId="640" priority="118">
      <formula>IF(RIGHT(TEXT(AI684,"0.#"),1)=".",TRUE,FALSE)</formula>
    </cfRule>
  </conditionalFormatting>
  <conditionalFormatting sqref="AI685">
    <cfRule type="expression" dxfId="639" priority="115">
      <formula>IF(RIGHT(TEXT(AI685,"0.#"),1)=".",FALSE,TRUE)</formula>
    </cfRule>
    <cfRule type="expression" dxfId="638" priority="116">
      <formula>IF(RIGHT(TEXT(AI685,"0.#"),1)=".",TRUE,FALSE)</formula>
    </cfRule>
  </conditionalFormatting>
  <conditionalFormatting sqref="AM691">
    <cfRule type="expression" dxfId="637" priority="107">
      <formula>IF(RIGHT(TEXT(AM691,"0.#"),1)=".",FALSE,TRUE)</formula>
    </cfRule>
    <cfRule type="expression" dxfId="636" priority="108">
      <formula>IF(RIGHT(TEXT(AM691,"0.#"),1)=".",TRUE,FALSE)</formula>
    </cfRule>
  </conditionalFormatting>
  <conditionalFormatting sqref="AM689">
    <cfRule type="expression" dxfId="635" priority="111">
      <formula>IF(RIGHT(TEXT(AM689,"0.#"),1)=".",FALSE,TRUE)</formula>
    </cfRule>
    <cfRule type="expression" dxfId="634" priority="112">
      <formula>IF(RIGHT(TEXT(AM689,"0.#"),1)=".",TRUE,FALSE)</formula>
    </cfRule>
  </conditionalFormatting>
  <conditionalFormatting sqref="AM690">
    <cfRule type="expression" dxfId="633" priority="109">
      <formula>IF(RIGHT(TEXT(AM690,"0.#"),1)=".",FALSE,TRUE)</formula>
    </cfRule>
    <cfRule type="expression" dxfId="632" priority="110">
      <formula>IF(RIGHT(TEXT(AM690,"0.#"),1)=".",TRUE,FALSE)</formula>
    </cfRule>
  </conditionalFormatting>
  <conditionalFormatting sqref="AI691">
    <cfRule type="expression" dxfId="631" priority="101">
      <formula>IF(RIGHT(TEXT(AI691,"0.#"),1)=".",FALSE,TRUE)</formula>
    </cfRule>
    <cfRule type="expression" dxfId="630" priority="102">
      <formula>IF(RIGHT(TEXT(AI691,"0.#"),1)=".",TRUE,FALSE)</formula>
    </cfRule>
  </conditionalFormatting>
  <conditionalFormatting sqref="AI689">
    <cfRule type="expression" dxfId="629" priority="105">
      <formula>IF(RIGHT(TEXT(AI689,"0.#"),1)=".",FALSE,TRUE)</formula>
    </cfRule>
    <cfRule type="expression" dxfId="628" priority="106">
      <formula>IF(RIGHT(TEXT(AI689,"0.#"),1)=".",TRUE,FALSE)</formula>
    </cfRule>
  </conditionalFormatting>
  <conditionalFormatting sqref="AI690">
    <cfRule type="expression" dxfId="627" priority="103">
      <formula>IF(RIGHT(TEXT(AI690,"0.#"),1)=".",FALSE,TRUE)</formula>
    </cfRule>
    <cfRule type="expression" dxfId="626" priority="104">
      <formula>IF(RIGHT(TEXT(AI690,"0.#"),1)=".",TRUE,FALSE)</formula>
    </cfRule>
  </conditionalFormatting>
  <conditionalFormatting sqref="AM656">
    <cfRule type="expression" dxfId="625" priority="179">
      <formula>IF(RIGHT(TEXT(AM656,"0.#"),1)=".",FALSE,TRUE)</formula>
    </cfRule>
    <cfRule type="expression" dxfId="624" priority="180">
      <formula>IF(RIGHT(TEXT(AM656,"0.#"),1)=".",TRUE,FALSE)</formula>
    </cfRule>
  </conditionalFormatting>
  <conditionalFormatting sqref="AM654">
    <cfRule type="expression" dxfId="623" priority="183">
      <formula>IF(RIGHT(TEXT(AM654,"0.#"),1)=".",FALSE,TRUE)</formula>
    </cfRule>
    <cfRule type="expression" dxfId="622" priority="184">
      <formula>IF(RIGHT(TEXT(AM654,"0.#"),1)=".",TRUE,FALSE)</formula>
    </cfRule>
  </conditionalFormatting>
  <conditionalFormatting sqref="AM655">
    <cfRule type="expression" dxfId="621" priority="181">
      <formula>IF(RIGHT(TEXT(AM655,"0.#"),1)=".",FALSE,TRUE)</formula>
    </cfRule>
    <cfRule type="expression" dxfId="620" priority="182">
      <formula>IF(RIGHT(TEXT(AM655,"0.#"),1)=".",TRUE,FALSE)</formula>
    </cfRule>
  </conditionalFormatting>
  <conditionalFormatting sqref="AI656">
    <cfRule type="expression" dxfId="619" priority="173">
      <formula>IF(RIGHT(TEXT(AI656,"0.#"),1)=".",FALSE,TRUE)</formula>
    </cfRule>
    <cfRule type="expression" dxfId="618" priority="174">
      <formula>IF(RIGHT(TEXT(AI656,"0.#"),1)=".",TRUE,FALSE)</formula>
    </cfRule>
  </conditionalFormatting>
  <conditionalFormatting sqref="AI654">
    <cfRule type="expression" dxfId="617" priority="177">
      <formula>IF(RIGHT(TEXT(AI654,"0.#"),1)=".",FALSE,TRUE)</formula>
    </cfRule>
    <cfRule type="expression" dxfId="616" priority="178">
      <formula>IF(RIGHT(TEXT(AI654,"0.#"),1)=".",TRUE,FALSE)</formula>
    </cfRule>
  </conditionalFormatting>
  <conditionalFormatting sqref="AI655">
    <cfRule type="expression" dxfId="615" priority="175">
      <formula>IF(RIGHT(TEXT(AI655,"0.#"),1)=".",FALSE,TRUE)</formula>
    </cfRule>
    <cfRule type="expression" dxfId="614" priority="176">
      <formula>IF(RIGHT(TEXT(AI655,"0.#"),1)=".",TRUE,FALSE)</formula>
    </cfRule>
  </conditionalFormatting>
  <conditionalFormatting sqref="AM661">
    <cfRule type="expression" dxfId="613" priority="167">
      <formula>IF(RIGHT(TEXT(AM661,"0.#"),1)=".",FALSE,TRUE)</formula>
    </cfRule>
    <cfRule type="expression" dxfId="612" priority="168">
      <formula>IF(RIGHT(TEXT(AM661,"0.#"),1)=".",TRUE,FALSE)</formula>
    </cfRule>
  </conditionalFormatting>
  <conditionalFormatting sqref="AM659">
    <cfRule type="expression" dxfId="611" priority="171">
      <formula>IF(RIGHT(TEXT(AM659,"0.#"),1)=".",FALSE,TRUE)</formula>
    </cfRule>
    <cfRule type="expression" dxfId="610" priority="172">
      <formula>IF(RIGHT(TEXT(AM659,"0.#"),1)=".",TRUE,FALSE)</formula>
    </cfRule>
  </conditionalFormatting>
  <conditionalFormatting sqref="AM660">
    <cfRule type="expression" dxfId="609" priority="169">
      <formula>IF(RIGHT(TEXT(AM660,"0.#"),1)=".",FALSE,TRUE)</formula>
    </cfRule>
    <cfRule type="expression" dxfId="608" priority="170">
      <formula>IF(RIGHT(TEXT(AM660,"0.#"),1)=".",TRUE,FALSE)</formula>
    </cfRule>
  </conditionalFormatting>
  <conditionalFormatting sqref="AI661">
    <cfRule type="expression" dxfId="607" priority="161">
      <formula>IF(RIGHT(TEXT(AI661,"0.#"),1)=".",FALSE,TRUE)</formula>
    </cfRule>
    <cfRule type="expression" dxfId="606" priority="162">
      <formula>IF(RIGHT(TEXT(AI661,"0.#"),1)=".",TRUE,FALSE)</formula>
    </cfRule>
  </conditionalFormatting>
  <conditionalFormatting sqref="AI659">
    <cfRule type="expression" dxfId="605" priority="165">
      <formula>IF(RIGHT(TEXT(AI659,"0.#"),1)=".",FALSE,TRUE)</formula>
    </cfRule>
    <cfRule type="expression" dxfId="604" priority="166">
      <formula>IF(RIGHT(TEXT(AI659,"0.#"),1)=".",TRUE,FALSE)</formula>
    </cfRule>
  </conditionalFormatting>
  <conditionalFormatting sqref="AI660">
    <cfRule type="expression" dxfId="603" priority="163">
      <formula>IF(RIGHT(TEXT(AI660,"0.#"),1)=".",FALSE,TRUE)</formula>
    </cfRule>
    <cfRule type="expression" dxfId="602" priority="164">
      <formula>IF(RIGHT(TEXT(AI660,"0.#"),1)=".",TRUE,FALSE)</formula>
    </cfRule>
  </conditionalFormatting>
  <conditionalFormatting sqref="AM666">
    <cfRule type="expression" dxfId="601" priority="155">
      <formula>IF(RIGHT(TEXT(AM666,"0.#"),1)=".",FALSE,TRUE)</formula>
    </cfRule>
    <cfRule type="expression" dxfId="600" priority="156">
      <formula>IF(RIGHT(TEXT(AM666,"0.#"),1)=".",TRUE,FALSE)</formula>
    </cfRule>
  </conditionalFormatting>
  <conditionalFormatting sqref="AM664">
    <cfRule type="expression" dxfId="599" priority="159">
      <formula>IF(RIGHT(TEXT(AM664,"0.#"),1)=".",FALSE,TRUE)</formula>
    </cfRule>
    <cfRule type="expression" dxfId="598" priority="160">
      <formula>IF(RIGHT(TEXT(AM664,"0.#"),1)=".",TRUE,FALSE)</formula>
    </cfRule>
  </conditionalFormatting>
  <conditionalFormatting sqref="AM665">
    <cfRule type="expression" dxfId="597" priority="157">
      <formula>IF(RIGHT(TEXT(AM665,"0.#"),1)=".",FALSE,TRUE)</formula>
    </cfRule>
    <cfRule type="expression" dxfId="596" priority="158">
      <formula>IF(RIGHT(TEXT(AM665,"0.#"),1)=".",TRUE,FALSE)</formula>
    </cfRule>
  </conditionalFormatting>
  <conditionalFormatting sqref="AI666">
    <cfRule type="expression" dxfId="595" priority="149">
      <formula>IF(RIGHT(TEXT(AI666,"0.#"),1)=".",FALSE,TRUE)</formula>
    </cfRule>
    <cfRule type="expression" dxfId="594" priority="150">
      <formula>IF(RIGHT(TEXT(AI666,"0.#"),1)=".",TRUE,FALSE)</formula>
    </cfRule>
  </conditionalFormatting>
  <conditionalFormatting sqref="AI664">
    <cfRule type="expression" dxfId="593" priority="153">
      <formula>IF(RIGHT(TEXT(AI664,"0.#"),1)=".",FALSE,TRUE)</formula>
    </cfRule>
    <cfRule type="expression" dxfId="592" priority="154">
      <formula>IF(RIGHT(TEXT(AI664,"0.#"),1)=".",TRUE,FALSE)</formula>
    </cfRule>
  </conditionalFormatting>
  <conditionalFormatting sqref="AI665">
    <cfRule type="expression" dxfId="591" priority="151">
      <formula>IF(RIGHT(TEXT(AI665,"0.#"),1)=".",FALSE,TRUE)</formula>
    </cfRule>
    <cfRule type="expression" dxfId="590" priority="152">
      <formula>IF(RIGHT(TEXT(AI665,"0.#"),1)=".",TRUE,FALSE)</formula>
    </cfRule>
  </conditionalFormatting>
  <conditionalFormatting sqref="AM671">
    <cfRule type="expression" dxfId="589" priority="143">
      <formula>IF(RIGHT(TEXT(AM671,"0.#"),1)=".",FALSE,TRUE)</formula>
    </cfRule>
    <cfRule type="expression" dxfId="588" priority="144">
      <formula>IF(RIGHT(TEXT(AM671,"0.#"),1)=".",TRUE,FALSE)</formula>
    </cfRule>
  </conditionalFormatting>
  <conditionalFormatting sqref="AM669">
    <cfRule type="expression" dxfId="587" priority="147">
      <formula>IF(RIGHT(TEXT(AM669,"0.#"),1)=".",FALSE,TRUE)</formula>
    </cfRule>
    <cfRule type="expression" dxfId="586" priority="148">
      <formula>IF(RIGHT(TEXT(AM669,"0.#"),1)=".",TRUE,FALSE)</formula>
    </cfRule>
  </conditionalFormatting>
  <conditionalFormatting sqref="AM670">
    <cfRule type="expression" dxfId="585" priority="145">
      <formula>IF(RIGHT(TEXT(AM670,"0.#"),1)=".",FALSE,TRUE)</formula>
    </cfRule>
    <cfRule type="expression" dxfId="584" priority="146">
      <formula>IF(RIGHT(TEXT(AM670,"0.#"),1)=".",TRUE,FALSE)</formula>
    </cfRule>
  </conditionalFormatting>
  <conditionalFormatting sqref="AI671">
    <cfRule type="expression" dxfId="583" priority="137">
      <formula>IF(RIGHT(TEXT(AI671,"0.#"),1)=".",FALSE,TRUE)</formula>
    </cfRule>
    <cfRule type="expression" dxfId="582" priority="138">
      <formula>IF(RIGHT(TEXT(AI671,"0.#"),1)=".",TRUE,FALSE)</formula>
    </cfRule>
  </conditionalFormatting>
  <conditionalFormatting sqref="AI669">
    <cfRule type="expression" dxfId="581" priority="141">
      <formula>IF(RIGHT(TEXT(AI669,"0.#"),1)=".",FALSE,TRUE)</formula>
    </cfRule>
    <cfRule type="expression" dxfId="580" priority="142">
      <formula>IF(RIGHT(TEXT(AI669,"0.#"),1)=".",TRUE,FALSE)</formula>
    </cfRule>
  </conditionalFormatting>
  <conditionalFormatting sqref="AI670">
    <cfRule type="expression" dxfId="579" priority="139">
      <formula>IF(RIGHT(TEXT(AI670,"0.#"),1)=".",FALSE,TRUE)</formula>
    </cfRule>
    <cfRule type="expression" dxfId="578" priority="140">
      <formula>IF(RIGHT(TEXT(AI670,"0.#"),1)=".",TRUE,FALSE)</formula>
    </cfRule>
  </conditionalFormatting>
  <conditionalFormatting sqref="P29:AC29">
    <cfRule type="expression" dxfId="577" priority="99">
      <formula>IF(RIGHT(TEXT(P29,"0.#"),1)=".",FALSE,TRUE)</formula>
    </cfRule>
    <cfRule type="expression" dxfId="576" priority="100">
      <formula>IF(RIGHT(TEXT(P29,"0.#"),1)=".",TRUE,FALSE)</formula>
    </cfRule>
  </conditionalFormatting>
  <conditionalFormatting sqref="AL1104:AO1104">
    <cfRule type="expression" dxfId="575" priority="95">
      <formula>IF(AND(AL1104&gt;=0, RIGHT(TEXT(AL1104,"0.#"),1)&lt;&gt;"."),TRUE,FALSE)</formula>
    </cfRule>
    <cfRule type="expression" dxfId="574" priority="96">
      <formula>IF(AND(AL1104&gt;=0, RIGHT(TEXT(AL1104,"0.#"),1)="."),TRUE,FALSE)</formula>
    </cfRule>
    <cfRule type="expression" dxfId="573" priority="97">
      <formula>IF(AND(AL1104&lt;0, RIGHT(TEXT(AL1104,"0.#"),1)&lt;&gt;"."),TRUE,FALSE)</formula>
    </cfRule>
    <cfRule type="expression" dxfId="572" priority="98">
      <formula>IF(AND(AL1104&lt;0, RIGHT(TEXT(AL1104,"0.#"),1)="."),TRUE,FALSE)</formula>
    </cfRule>
  </conditionalFormatting>
  <conditionalFormatting sqref="AL1105:AO1105">
    <cfRule type="expression" dxfId="571" priority="91">
      <formula>IF(AND(AL1105&gt;=0, RIGHT(TEXT(AL1105,"0.#"),1)&lt;&gt;"."),TRUE,FALSE)</formula>
    </cfRule>
    <cfRule type="expression" dxfId="570" priority="92">
      <formula>IF(AND(AL1105&gt;=0, RIGHT(TEXT(AL1105,"0.#"),1)="."),TRUE,FALSE)</formula>
    </cfRule>
    <cfRule type="expression" dxfId="569" priority="93">
      <formula>IF(AND(AL1105&lt;0, RIGHT(TEXT(AL1105,"0.#"),1)&lt;&gt;"."),TRUE,FALSE)</formula>
    </cfRule>
    <cfRule type="expression" dxfId="568" priority="94">
      <formula>IF(AND(AL1105&lt;0, RIGHT(TEXT(AL1105,"0.#"),1)="."),TRUE,FALSE)</formula>
    </cfRule>
  </conditionalFormatting>
  <conditionalFormatting sqref="AL1106:AO1106">
    <cfRule type="expression" dxfId="567" priority="87">
      <formula>IF(AND(AL1106&gt;=0, RIGHT(TEXT(AL1106,"0.#"),1)&lt;&gt;"."),TRUE,FALSE)</formula>
    </cfRule>
    <cfRule type="expression" dxfId="566" priority="88">
      <formula>IF(AND(AL1106&gt;=0, RIGHT(TEXT(AL1106,"0.#"),1)="."),TRUE,FALSE)</formula>
    </cfRule>
    <cfRule type="expression" dxfId="565" priority="89">
      <formula>IF(AND(AL1106&lt;0, RIGHT(TEXT(AL1106,"0.#"),1)&lt;&gt;"."),TRUE,FALSE)</formula>
    </cfRule>
    <cfRule type="expression" dxfId="564" priority="90">
      <formula>IF(AND(AL1106&lt;0, RIGHT(TEXT(AL1106,"0.#"),1)="."),TRUE,FALSE)</formula>
    </cfRule>
  </conditionalFormatting>
  <conditionalFormatting sqref="AL1107:AO1107">
    <cfRule type="expression" dxfId="563" priority="83">
      <formula>IF(AND(AL1107&gt;=0, RIGHT(TEXT(AL1107,"0.#"),1)&lt;&gt;"."),TRUE,FALSE)</formula>
    </cfRule>
    <cfRule type="expression" dxfId="562" priority="84">
      <formula>IF(AND(AL1107&gt;=0, RIGHT(TEXT(AL1107,"0.#"),1)="."),TRUE,FALSE)</formula>
    </cfRule>
    <cfRule type="expression" dxfId="561" priority="85">
      <formula>IF(AND(AL1107&lt;0, RIGHT(TEXT(AL1107,"0.#"),1)&lt;&gt;"."),TRUE,FALSE)</formula>
    </cfRule>
    <cfRule type="expression" dxfId="560" priority="86">
      <formula>IF(AND(AL1107&lt;0, RIGHT(TEXT(AL1107,"0.#"),1)="."),TRUE,FALSE)</formula>
    </cfRule>
  </conditionalFormatting>
  <conditionalFormatting sqref="AL1108:AO1108">
    <cfRule type="expression" dxfId="559" priority="79">
      <formula>IF(AND(AL1108&gt;=0, RIGHT(TEXT(AL1108,"0.#"),1)&lt;&gt;"."),TRUE,FALSE)</formula>
    </cfRule>
    <cfRule type="expression" dxfId="558" priority="80">
      <formula>IF(AND(AL1108&gt;=0, RIGHT(TEXT(AL1108,"0.#"),1)="."),TRUE,FALSE)</formula>
    </cfRule>
    <cfRule type="expression" dxfId="557" priority="81">
      <formula>IF(AND(AL1108&lt;0, RIGHT(TEXT(AL1108,"0.#"),1)&lt;&gt;"."),TRUE,FALSE)</formula>
    </cfRule>
    <cfRule type="expression" dxfId="556" priority="82">
      <formula>IF(AND(AL1108&lt;0, RIGHT(TEXT(AL1108,"0.#"),1)="."),TRUE,FALSE)</formula>
    </cfRule>
  </conditionalFormatting>
  <conditionalFormatting sqref="AL904:AO904">
    <cfRule type="expression" dxfId="555" priority="75">
      <formula>IF(AND(AL904&gt;=0, RIGHT(TEXT(AL904,"0.#"),1)&lt;&gt;"."),TRUE,FALSE)</formula>
    </cfRule>
    <cfRule type="expression" dxfId="554" priority="76">
      <formula>IF(AND(AL904&gt;=0, RIGHT(TEXT(AL904,"0.#"),1)="."),TRUE,FALSE)</formula>
    </cfRule>
    <cfRule type="expression" dxfId="553" priority="77">
      <formula>IF(AND(AL904&lt;0, RIGHT(TEXT(AL904,"0.#"),1)&lt;&gt;"."),TRUE,FALSE)</formula>
    </cfRule>
    <cfRule type="expression" dxfId="552" priority="78">
      <formula>IF(AND(AL904&lt;0, RIGHT(TEXT(AL904,"0.#"),1)="."),TRUE,FALSE)</formula>
    </cfRule>
  </conditionalFormatting>
  <conditionalFormatting sqref="P19:AC19">
    <cfRule type="expression" dxfId="551" priority="55">
      <formula>IF(RIGHT(TEXT(P19,"0.#"),1)=".",FALSE,TRUE)</formula>
    </cfRule>
    <cfRule type="expression" dxfId="550" priority="56">
      <formula>IF(RIGHT(TEXT(P19,"0.#"),1)=".",TRUE,FALSE)</formula>
    </cfRule>
  </conditionalFormatting>
  <conditionalFormatting sqref="P15:AQ17 P13:AQ13">
    <cfRule type="expression" dxfId="549" priority="53">
      <formula>IF(RIGHT(TEXT(P13,"0.#"),1)=".",FALSE,TRUE)</formula>
    </cfRule>
    <cfRule type="expression" dxfId="548" priority="54">
      <formula>IF(RIGHT(TEXT(P13,"0.#"),1)=".",TRUE,FALSE)</formula>
    </cfRule>
  </conditionalFormatting>
  <conditionalFormatting sqref="P14:V14">
    <cfRule type="expression" dxfId="547" priority="51">
      <formula>IF(RIGHT(TEXT(P14,"0.#"),1)=".",FALSE,TRUE)</formula>
    </cfRule>
    <cfRule type="expression" dxfId="546" priority="52">
      <formula>IF(RIGHT(TEXT(P14,"0.#"),1)=".",TRUE,FALSE)</formula>
    </cfRule>
  </conditionalFormatting>
  <conditionalFormatting sqref="W14:AC14">
    <cfRule type="expression" dxfId="545" priority="49">
      <formula>IF(RIGHT(TEXT(W14,"0.#"),1)=".",FALSE,TRUE)</formula>
    </cfRule>
    <cfRule type="expression" dxfId="544" priority="50">
      <formula>IF(RIGHT(TEXT(W14,"0.#"),1)=".",TRUE,FALSE)</formula>
    </cfRule>
  </conditionalFormatting>
  <conditionalFormatting sqref="AD14:AJ14">
    <cfRule type="expression" dxfId="543" priority="47">
      <formula>IF(RIGHT(TEXT(AD14,"0.#"),1)=".",FALSE,TRUE)</formula>
    </cfRule>
    <cfRule type="expression" dxfId="542" priority="48">
      <formula>IF(RIGHT(TEXT(AD14,"0.#"),1)=".",TRUE,FALSE)</formula>
    </cfRule>
  </conditionalFormatting>
  <conditionalFormatting sqref="AK14:AQ14">
    <cfRule type="expression" dxfId="541" priority="45">
      <formula>IF(RIGHT(TEXT(AK14,"0.#"),1)=".",FALSE,TRUE)</formula>
    </cfRule>
    <cfRule type="expression" dxfId="540" priority="46">
      <formula>IF(RIGHT(TEXT(AK14,"0.#"),1)=".",TRUE,FALSE)</formula>
    </cfRule>
  </conditionalFormatting>
  <conditionalFormatting sqref="AE41">
    <cfRule type="expression" dxfId="539" priority="43">
      <formula>IF(RIGHT(TEXT(AE41,"0.#"),1)=".",FALSE,TRUE)</formula>
    </cfRule>
    <cfRule type="expression" dxfId="538" priority="44">
      <formula>IF(RIGHT(TEXT(AE41,"0.#"),1)=".",TRUE,FALSE)</formula>
    </cfRule>
  </conditionalFormatting>
  <conditionalFormatting sqref="AI41">
    <cfRule type="expression" dxfId="537" priority="41">
      <formula>IF(RIGHT(TEXT(AI41,"0.#"),1)=".",FALSE,TRUE)</formula>
    </cfRule>
    <cfRule type="expression" dxfId="536" priority="42">
      <formula>IF(RIGHT(TEXT(AI41,"0.#"),1)=".",TRUE,FALSE)</formula>
    </cfRule>
  </conditionalFormatting>
  <conditionalFormatting sqref="AM41">
    <cfRule type="expression" dxfId="535" priority="39">
      <formula>IF(RIGHT(TEXT(AM41,"0.#"),1)=".",FALSE,TRUE)</formula>
    </cfRule>
    <cfRule type="expression" dxfId="534" priority="40">
      <formula>IF(RIGHT(TEXT(AM41,"0.#"),1)=".",TRUE,FALSE)</formula>
    </cfRule>
  </conditionalFormatting>
  <conditionalFormatting sqref="AE48">
    <cfRule type="expression" dxfId="533" priority="37">
      <formula>IF(RIGHT(TEXT(AE48,"0.#"),1)=".",FALSE,TRUE)</formula>
    </cfRule>
    <cfRule type="expression" dxfId="532" priority="38">
      <formula>IF(RIGHT(TEXT(AE48,"0.#"),1)=".",TRUE,FALSE)</formula>
    </cfRule>
  </conditionalFormatting>
  <conditionalFormatting sqref="AI48">
    <cfRule type="expression" dxfId="531" priority="35">
      <formula>IF(RIGHT(TEXT(AI48,"0.#"),1)=".",FALSE,TRUE)</formula>
    </cfRule>
    <cfRule type="expression" dxfId="530" priority="36">
      <formula>IF(RIGHT(TEXT(AI48,"0.#"),1)=".",TRUE,FALSE)</formula>
    </cfRule>
  </conditionalFormatting>
  <conditionalFormatting sqref="AM48">
    <cfRule type="expression" dxfId="529" priority="33">
      <formula>IF(RIGHT(TEXT(AM48,"0.#"),1)=".",FALSE,TRUE)</formula>
    </cfRule>
    <cfRule type="expression" dxfId="528" priority="34">
      <formula>IF(RIGHT(TEXT(AM48,"0.#"),1)=".",TRUE,FALSE)</formula>
    </cfRule>
  </conditionalFormatting>
  <conditionalFormatting sqref="AM116">
    <cfRule type="expression" dxfId="527" priority="31">
      <formula>IF(RIGHT(TEXT(AM116,"0.#"),1)=".",FALSE,TRUE)</formula>
    </cfRule>
    <cfRule type="expression" dxfId="526" priority="32">
      <formula>IF(RIGHT(TEXT(AM116,"0.#"),1)=".",TRUE,FALSE)</formula>
    </cfRule>
  </conditionalFormatting>
  <conditionalFormatting sqref="AI116">
    <cfRule type="expression" dxfId="525" priority="29">
      <formula>IF(RIGHT(TEXT(AI116,"0.#"),1)=".",FALSE,TRUE)</formula>
    </cfRule>
    <cfRule type="expression" dxfId="524" priority="30">
      <formula>IF(RIGHT(TEXT(AI116,"0.#"),1)=".",TRUE,FALSE)</formula>
    </cfRule>
  </conditionalFormatting>
  <conditionalFormatting sqref="AE116">
    <cfRule type="expression" dxfId="523" priority="27">
      <formula>IF(RIGHT(TEXT(AE116,"0.#"),1)=".",FALSE,TRUE)</formula>
    </cfRule>
    <cfRule type="expression" dxfId="522" priority="28">
      <formula>IF(RIGHT(TEXT(AE116,"0.#"),1)=".",TRUE,FALSE)</formula>
    </cfRule>
  </conditionalFormatting>
  <conditionalFormatting sqref="AI117">
    <cfRule type="expression" dxfId="521" priority="25">
      <formula>IF(RIGHT(TEXT(AI117,"0.#"),1)=".",FALSE,TRUE)</formula>
    </cfRule>
    <cfRule type="expression" dxfId="520" priority="26">
      <formula>IF(RIGHT(TEXT(AI117,"0.#"),1)=".",TRUE,FALSE)</formula>
    </cfRule>
  </conditionalFormatting>
  <conditionalFormatting sqref="AE117">
    <cfRule type="expression" dxfId="519" priority="23">
      <formula>IF(RIGHT(TEXT(AE117,"0.#"),1)=".",FALSE,TRUE)</formula>
    </cfRule>
    <cfRule type="expression" dxfId="518" priority="24">
      <formula>IF(RIGHT(TEXT(AE117,"0.#"),1)=".",TRUE,FALSE)</formula>
    </cfRule>
  </conditionalFormatting>
  <conditionalFormatting sqref="AM117">
    <cfRule type="expression" dxfId="517" priority="21">
      <formula>IF(RIGHT(TEXT(AM117,"0.#"),1)=".",FALSE,TRUE)</formula>
    </cfRule>
    <cfRule type="expression" dxfId="516" priority="22">
      <formula>IF(RIGHT(TEXT(AM117,"0.#"),1)=".",TRUE,FALSE)</formula>
    </cfRule>
  </conditionalFormatting>
  <conditionalFormatting sqref="AM134">
    <cfRule type="expression" dxfId="515" priority="19">
      <formula>IF(RIGHT(TEXT(AM134,"0.#"),1)=".",FALSE,TRUE)</formula>
    </cfRule>
    <cfRule type="expression" dxfId="514" priority="20">
      <formula>IF(RIGHT(TEXT(AM134,"0.#"),1)=".",TRUE,FALSE)</formula>
    </cfRule>
  </conditionalFormatting>
  <conditionalFormatting sqref="AE134 AI134">
    <cfRule type="expression" dxfId="513" priority="17">
      <formula>IF(RIGHT(TEXT(AE134,"0.#"),1)=".",FALSE,TRUE)</formula>
    </cfRule>
    <cfRule type="expression" dxfId="512" priority="18">
      <formula>IF(RIGHT(TEXT(AE134,"0.#"),1)=".",TRUE,FALSE)</formula>
    </cfRule>
  </conditionalFormatting>
  <conditionalFormatting sqref="AM135">
    <cfRule type="expression" dxfId="511" priority="15">
      <formula>IF(RIGHT(TEXT(AM135,"0.#"),1)=".",FALSE,TRUE)</formula>
    </cfRule>
    <cfRule type="expression" dxfId="510" priority="16">
      <formula>IF(RIGHT(TEXT(AM135,"0.#"),1)=".",TRUE,FALSE)</formula>
    </cfRule>
  </conditionalFormatting>
  <conditionalFormatting sqref="AE135 AI135">
    <cfRule type="expression" dxfId="509" priority="13">
      <formula>IF(RIGHT(TEXT(AE135,"0.#"),1)=".",FALSE,TRUE)</formula>
    </cfRule>
    <cfRule type="expression" dxfId="508" priority="14">
      <formula>IF(RIGHT(TEXT(AE135,"0.#"),1)=".",TRUE,FALSE)</formula>
    </cfRule>
  </conditionalFormatting>
  <conditionalFormatting sqref="AM138">
    <cfRule type="expression" dxfId="507" priority="11">
      <formula>IF(RIGHT(TEXT(AM138,"0.#"),1)=".",FALSE,TRUE)</formula>
    </cfRule>
    <cfRule type="expression" dxfId="506" priority="12">
      <formula>IF(RIGHT(TEXT(AM138,"0.#"),1)=".",TRUE,FALSE)</formula>
    </cfRule>
  </conditionalFormatting>
  <conditionalFormatting sqref="AE138 AI138">
    <cfRule type="expression" dxfId="505" priority="9">
      <formula>IF(RIGHT(TEXT(AE138,"0.#"),1)=".",FALSE,TRUE)</formula>
    </cfRule>
    <cfRule type="expression" dxfId="504" priority="10">
      <formula>IF(RIGHT(TEXT(AE138,"0.#"),1)=".",TRUE,FALSE)</formula>
    </cfRule>
  </conditionalFormatting>
  <conditionalFormatting sqref="AM139">
    <cfRule type="expression" dxfId="503" priority="7">
      <formula>IF(RIGHT(TEXT(AM139,"0.#"),1)=".",FALSE,TRUE)</formula>
    </cfRule>
    <cfRule type="expression" dxfId="502" priority="8">
      <formula>IF(RIGHT(TEXT(AM139,"0.#"),1)=".",TRUE,FALSE)</formula>
    </cfRule>
  </conditionalFormatting>
  <conditionalFormatting sqref="AE139 AI139">
    <cfRule type="expression" dxfId="501" priority="5">
      <formula>IF(RIGHT(TEXT(AE139,"0.#"),1)=".",FALSE,TRUE)</formula>
    </cfRule>
    <cfRule type="expression" dxfId="500" priority="6">
      <formula>IF(RIGHT(TEXT(AE139,"0.#"),1)=".",TRUE,FALSE)</formula>
    </cfRule>
  </conditionalFormatting>
  <conditionalFormatting sqref="AE142 AI142 AM142">
    <cfRule type="expression" dxfId="499" priority="3">
      <formula>IF(RIGHT(TEXT(AE142,"0.#"),1)=".",FALSE,TRUE)</formula>
    </cfRule>
    <cfRule type="expression" dxfId="498" priority="4">
      <formula>IF(RIGHT(TEXT(AE142,"0.#"),1)=".",TRUE,FALSE)</formula>
    </cfRule>
  </conditionalFormatting>
  <conditionalFormatting sqref="AE143 AI143 AM143">
    <cfRule type="expression" dxfId="497" priority="1">
      <formula>IF(RIGHT(TEXT(AE143,"0.#"),1)=".",FALSE,TRUE)</formula>
    </cfRule>
    <cfRule type="expression" dxfId="496" priority="2">
      <formula>IF(RIGHT(TEXT(AE143,"0.#"),1)=".",TRUE,FALSE)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29" max="49" man="1"/>
    <brk id="129" max="49" man="1"/>
    <brk id="699" max="49" man="1"/>
    <brk id="718" max="49" man="1"/>
    <brk id="740" max="49" man="1"/>
    <brk id="779" max="49" man="1"/>
    <brk id="832" max="49" man="1"/>
    <brk id="967"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344</v>
      </c>
    </row>
    <row r="2" spans="1:42" ht="13.5" customHeight="1" x14ac:dyDescent="0.2">
      <c r="A2" s="14" t="s">
        <v>85</v>
      </c>
      <c r="B2" s="15"/>
      <c r="C2" s="13" t="str">
        <f>IF(B2="","",A2)</f>
        <v/>
      </c>
      <c r="D2" s="13" t="str">
        <f>IF(C2="","",IF(D1&lt;&gt;"",CONCATENATE(D1,"、",C2),C2))</f>
        <v/>
      </c>
      <c r="F2" s="12" t="s">
        <v>72</v>
      </c>
      <c r="G2" s="17" t="s">
        <v>756</v>
      </c>
      <c r="H2" s="13" t="str">
        <f>IF(G2="","",F2)</f>
        <v>一般会計</v>
      </c>
      <c r="I2" s="13" t="str">
        <f>IF(H2="","",IF(I1&lt;&gt;"",CONCATENATE(I1,"、",H2),H2))</f>
        <v>一般会計</v>
      </c>
      <c r="K2" s="14" t="s">
        <v>103</v>
      </c>
      <c r="L2" s="15"/>
      <c r="M2" s="13" t="str">
        <f>IF(L2="","",K2)</f>
        <v/>
      </c>
      <c r="N2" s="13" t="str">
        <f>IF(M2="","",IF(N1&lt;&gt;"",CONCATENATE(N1,"、",M2),M2))</f>
        <v/>
      </c>
      <c r="O2" s="13"/>
      <c r="P2" s="12" t="s">
        <v>74</v>
      </c>
      <c r="Q2" s="17" t="s">
        <v>756</v>
      </c>
      <c r="R2" s="13" t="str">
        <f>IF(Q2="","",P2)</f>
        <v>直接実施</v>
      </c>
      <c r="S2" s="13" t="str">
        <f>IF(R2="","",IF(S1&lt;&gt;"",CONCATENATE(S1,"、",R2),R2))</f>
        <v>直接実施</v>
      </c>
      <c r="T2" s="13"/>
      <c r="U2" s="32" t="s">
        <v>231</v>
      </c>
      <c r="W2" s="32" t="s">
        <v>180</v>
      </c>
      <c r="Y2" s="32" t="s">
        <v>68</v>
      </c>
      <c r="Z2" s="30"/>
      <c r="AA2" s="32" t="s">
        <v>405</v>
      </c>
      <c r="AB2" s="31"/>
      <c r="AC2" s="33" t="s">
        <v>135</v>
      </c>
      <c r="AD2" s="28"/>
      <c r="AE2" s="44" t="s">
        <v>176</v>
      </c>
      <c r="AF2" s="30"/>
      <c r="AG2" s="55" t="s">
        <v>359</v>
      </c>
      <c r="AI2" s="53" t="s">
        <v>395</v>
      </c>
      <c r="AK2" s="53" t="s">
        <v>260</v>
      </c>
      <c r="AM2" s="87"/>
      <c r="AN2" s="87"/>
      <c r="AP2" s="55" t="s">
        <v>359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756</v>
      </c>
      <c r="R3" s="13" t="str">
        <f t="shared" ref="R3:R8" si="3">IF(Q3="","",P3)</f>
        <v>委託・請負</v>
      </c>
      <c r="S3" s="13" t="str">
        <f t="shared" ref="S3:S8" si="4">IF(R3="",S2,IF(S2&lt;&gt;"",CONCATENATE(S2,"、",R3),R3))</f>
        <v>直接実施、委託・請負</v>
      </c>
      <c r="T3" s="13"/>
      <c r="U3" s="32" t="s">
        <v>407</v>
      </c>
      <c r="W3" s="32" t="s">
        <v>150</v>
      </c>
      <c r="Y3" s="32" t="s">
        <v>69</v>
      </c>
      <c r="Z3" s="30"/>
      <c r="AA3" s="32" t="s">
        <v>515</v>
      </c>
      <c r="AB3" s="31"/>
      <c r="AC3" s="33" t="s">
        <v>136</v>
      </c>
      <c r="AD3" s="28"/>
      <c r="AE3" s="44" t="s">
        <v>177</v>
      </c>
      <c r="AF3" s="30"/>
      <c r="AG3" s="55" t="s">
        <v>360</v>
      </c>
      <c r="AI3" s="53" t="s">
        <v>253</v>
      </c>
      <c r="AK3" s="53" t="str">
        <f>CHAR(CODE(AK2)+1)</f>
        <v>B</v>
      </c>
      <c r="AM3" s="87"/>
      <c r="AN3" s="87"/>
      <c r="AP3" s="55" t="s">
        <v>360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408</v>
      </c>
      <c r="W4" s="32" t="s">
        <v>151</v>
      </c>
      <c r="Y4" s="32" t="s">
        <v>422</v>
      </c>
      <c r="Z4" s="30"/>
      <c r="AA4" s="32" t="s">
        <v>516</v>
      </c>
      <c r="AB4" s="31"/>
      <c r="AC4" s="32" t="s">
        <v>137</v>
      </c>
      <c r="AD4" s="28"/>
      <c r="AE4" s="44" t="s">
        <v>178</v>
      </c>
      <c r="AF4" s="30"/>
      <c r="AG4" s="55" t="s">
        <v>361</v>
      </c>
      <c r="AI4" s="53" t="s">
        <v>255</v>
      </c>
      <c r="AK4" s="53" t="str">
        <f t="shared" ref="AK4:AK49" si="7">CHAR(CODE(AK3)+1)</f>
        <v>C</v>
      </c>
      <c r="AM4" s="87"/>
      <c r="AN4" s="87"/>
      <c r="AP4" s="55" t="s">
        <v>361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314</v>
      </c>
      <c r="Y5" s="32" t="s">
        <v>423</v>
      </c>
      <c r="Z5" s="30"/>
      <c r="AA5" s="32" t="s">
        <v>517</v>
      </c>
      <c r="AB5" s="31"/>
      <c r="AC5" s="32" t="s">
        <v>179</v>
      </c>
      <c r="AD5" s="31"/>
      <c r="AE5" s="44" t="s">
        <v>372</v>
      </c>
      <c r="AF5" s="30"/>
      <c r="AG5" s="55" t="s">
        <v>362</v>
      </c>
      <c r="AI5" s="53" t="s">
        <v>410</v>
      </c>
      <c r="AK5" s="53" t="str">
        <f t="shared" si="7"/>
        <v>D</v>
      </c>
      <c r="AP5" s="55" t="s">
        <v>362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374</v>
      </c>
      <c r="W6" s="32" t="s">
        <v>152</v>
      </c>
      <c r="Y6" s="32" t="s">
        <v>424</v>
      </c>
      <c r="Z6" s="30"/>
      <c r="AA6" s="32" t="s">
        <v>518</v>
      </c>
      <c r="AB6" s="31"/>
      <c r="AC6" s="32" t="s">
        <v>138</v>
      </c>
      <c r="AD6" s="31"/>
      <c r="AE6" s="44" t="s">
        <v>369</v>
      </c>
      <c r="AF6" s="30"/>
      <c r="AG6" s="55" t="s">
        <v>363</v>
      </c>
      <c r="AI6" s="53" t="s">
        <v>411</v>
      </c>
      <c r="AK6" s="53" t="str">
        <f>CHAR(CODE(AK5)+1)</f>
        <v>E</v>
      </c>
      <c r="AP6" s="55" t="s">
        <v>363</v>
      </c>
    </row>
    <row r="7" spans="1:42" ht="13.5" customHeight="1" x14ac:dyDescent="0.2">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425</v>
      </c>
      <c r="Z7" s="30"/>
      <c r="AA7" s="32" t="s">
        <v>519</v>
      </c>
      <c r="AB7" s="31"/>
      <c r="AC7" s="31"/>
      <c r="AD7" s="31"/>
      <c r="AE7" s="32" t="s">
        <v>138</v>
      </c>
      <c r="AF7" s="30"/>
      <c r="AG7" s="55" t="s">
        <v>364</v>
      </c>
      <c r="AH7" s="91"/>
      <c r="AI7" s="55" t="s">
        <v>388</v>
      </c>
      <c r="AK7" s="53" t="str">
        <f>CHAR(CODE(AK6)+1)</f>
        <v>F</v>
      </c>
      <c r="AP7" s="55" t="s">
        <v>364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375</v>
      </c>
      <c r="W8" s="32" t="s">
        <v>154</v>
      </c>
      <c r="Y8" s="32" t="s">
        <v>426</v>
      </c>
      <c r="Z8" s="30"/>
      <c r="AA8" s="32" t="s">
        <v>520</v>
      </c>
      <c r="AB8" s="31"/>
      <c r="AC8" s="31"/>
      <c r="AD8" s="31"/>
      <c r="AE8" s="31"/>
      <c r="AF8" s="30"/>
      <c r="AG8" s="55" t="s">
        <v>365</v>
      </c>
      <c r="AI8" s="53" t="s">
        <v>389</v>
      </c>
      <c r="AK8" s="53" t="str">
        <f t="shared" si="7"/>
        <v>G</v>
      </c>
      <c r="AP8" s="55" t="s">
        <v>365</v>
      </c>
    </row>
    <row r="9" spans="1:42" ht="13.5" customHeight="1" x14ac:dyDescent="0.2">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
      </c>
      <c r="O9" s="13"/>
      <c r="P9" s="13"/>
      <c r="Q9" s="19"/>
      <c r="T9" s="13"/>
      <c r="U9" s="32" t="s">
        <v>386</v>
      </c>
      <c r="W9" s="32" t="s">
        <v>155</v>
      </c>
      <c r="Y9" s="32" t="s">
        <v>427</v>
      </c>
      <c r="Z9" s="30"/>
      <c r="AA9" s="32" t="s">
        <v>521</v>
      </c>
      <c r="AB9" s="31"/>
      <c r="AC9" s="31"/>
      <c r="AD9" s="31"/>
      <c r="AE9" s="31"/>
      <c r="AF9" s="30"/>
      <c r="AG9" s="55" t="s">
        <v>366</v>
      </c>
      <c r="AI9" s="86"/>
      <c r="AK9" s="53" t="str">
        <f t="shared" si="7"/>
        <v>H</v>
      </c>
      <c r="AP9" s="55" t="s">
        <v>366</v>
      </c>
    </row>
    <row r="10" spans="1:42" ht="13.5" customHeight="1" x14ac:dyDescent="0.2">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
      </c>
      <c r="O10" s="13"/>
      <c r="P10" s="13" t="str">
        <f>S8</f>
        <v>直接実施、委託・請負</v>
      </c>
      <c r="Q10" s="19"/>
      <c r="T10" s="13"/>
      <c r="W10" s="32" t="s">
        <v>156</v>
      </c>
      <c r="Y10" s="32" t="s">
        <v>428</v>
      </c>
      <c r="Z10" s="30"/>
      <c r="AA10" s="32" t="s">
        <v>522</v>
      </c>
      <c r="AB10" s="31"/>
      <c r="AC10" s="31"/>
      <c r="AD10" s="31"/>
      <c r="AE10" s="31"/>
      <c r="AF10" s="30"/>
      <c r="AG10" s="55" t="s">
        <v>351</v>
      </c>
      <c r="AK10" s="53" t="str">
        <f t="shared" si="7"/>
        <v>I</v>
      </c>
      <c r="AP10" s="53" t="s">
        <v>345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756</v>
      </c>
      <c r="M11" s="13" t="str">
        <f t="shared" si="2"/>
        <v>その他の事項経費</v>
      </c>
      <c r="N11" s="13" t="str">
        <f t="shared" si="6"/>
        <v>その他の事項経費</v>
      </c>
      <c r="O11" s="13"/>
      <c r="P11" s="13"/>
      <c r="Q11" s="19"/>
      <c r="T11" s="13"/>
      <c r="W11" s="32" t="s">
        <v>157</v>
      </c>
      <c r="Y11" s="32" t="s">
        <v>429</v>
      </c>
      <c r="Z11" s="30"/>
      <c r="AA11" s="32" t="s">
        <v>523</v>
      </c>
      <c r="AB11" s="31"/>
      <c r="AC11" s="31"/>
      <c r="AD11" s="31"/>
      <c r="AE11" s="31"/>
      <c r="AF11" s="30"/>
      <c r="AG11" s="53" t="s">
        <v>354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430</v>
      </c>
      <c r="Z12" s="30"/>
      <c r="AA12" s="32" t="s">
        <v>524</v>
      </c>
      <c r="AB12" s="31"/>
      <c r="AC12" s="31"/>
      <c r="AD12" s="31"/>
      <c r="AE12" s="31"/>
      <c r="AF12" s="30"/>
      <c r="AG12" s="53" t="s">
        <v>352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431</v>
      </c>
      <c r="Z13" s="30"/>
      <c r="AA13" s="32" t="s">
        <v>525</v>
      </c>
      <c r="AB13" s="31"/>
      <c r="AC13" s="31"/>
      <c r="AD13" s="31"/>
      <c r="AE13" s="31"/>
      <c r="AF13" s="30"/>
      <c r="AG13" s="53" t="s">
        <v>353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432</v>
      </c>
      <c r="Z14" s="30"/>
      <c r="AA14" s="32" t="s">
        <v>526</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433</v>
      </c>
      <c r="Z15" s="30"/>
      <c r="AA15" s="32" t="s">
        <v>527</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434</v>
      </c>
      <c r="Z16" s="30"/>
      <c r="AA16" s="32" t="s">
        <v>528</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435</v>
      </c>
      <c r="Z17" s="30"/>
      <c r="AA17" s="32" t="s">
        <v>529</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436</v>
      </c>
      <c r="Z18" s="30"/>
      <c r="AA18" s="32" t="s">
        <v>530</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437</v>
      </c>
      <c r="Z19" s="30"/>
      <c r="AA19" s="32" t="s">
        <v>531</v>
      </c>
      <c r="AB19" s="31"/>
      <c r="AC19" s="31"/>
      <c r="AD19" s="31"/>
      <c r="AE19" s="31"/>
      <c r="AF19" s="30"/>
      <c r="AK19" s="53" t="str">
        <f t="shared" si="7"/>
        <v>R</v>
      </c>
    </row>
    <row r="20" spans="1:37" ht="13.5" customHeight="1" x14ac:dyDescent="0.2">
      <c r="A20" s="14" t="s">
        <v>303</v>
      </c>
      <c r="B20" s="15"/>
      <c r="C20" s="13" t="str">
        <f t="shared" si="9"/>
        <v/>
      </c>
      <c r="D20" s="13" t="str">
        <f t="shared" si="8"/>
        <v/>
      </c>
      <c r="F20" s="18" t="s">
        <v>302</v>
      </c>
      <c r="G20" s="17"/>
      <c r="H20" s="13" t="str">
        <f t="shared" si="1"/>
        <v/>
      </c>
      <c r="I20" s="13" t="str">
        <f t="shared" si="5"/>
        <v>一般会計</v>
      </c>
      <c r="K20" s="13"/>
      <c r="L20" s="13"/>
      <c r="O20" s="13"/>
      <c r="P20" s="13"/>
      <c r="Q20" s="19"/>
      <c r="T20" s="13"/>
      <c r="W20" s="32" t="s">
        <v>166</v>
      </c>
      <c r="Y20" s="32" t="s">
        <v>438</v>
      </c>
      <c r="Z20" s="30"/>
      <c r="AA20" s="32" t="s">
        <v>532</v>
      </c>
      <c r="AB20" s="31"/>
      <c r="AC20" s="31"/>
      <c r="AD20" s="31"/>
      <c r="AE20" s="31"/>
      <c r="AF20" s="30"/>
      <c r="AK20" s="53" t="str">
        <f t="shared" si="7"/>
        <v>S</v>
      </c>
    </row>
    <row r="21" spans="1:37" ht="13.5" customHeight="1" x14ac:dyDescent="0.2">
      <c r="A21" s="14" t="s">
        <v>304</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439</v>
      </c>
      <c r="Z21" s="30"/>
      <c r="AA21" s="32" t="s">
        <v>533</v>
      </c>
      <c r="AB21" s="31"/>
      <c r="AC21" s="31"/>
      <c r="AD21" s="31"/>
      <c r="AE21" s="31"/>
      <c r="AF21" s="30"/>
      <c r="AK21" s="53" t="str">
        <f t="shared" si="7"/>
        <v>T</v>
      </c>
    </row>
    <row r="22" spans="1:37" ht="13.5" customHeight="1" x14ac:dyDescent="0.2">
      <c r="A22" s="14" t="s">
        <v>305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440</v>
      </c>
      <c r="Z22" s="30"/>
      <c r="AA22" s="32" t="s">
        <v>534</v>
      </c>
      <c r="AB22" s="31"/>
      <c r="AC22" s="31"/>
      <c r="AD22" s="31"/>
      <c r="AE22" s="31"/>
      <c r="AF22" s="30"/>
      <c r="AK22" s="53" t="str">
        <f t="shared" si="7"/>
        <v>U</v>
      </c>
    </row>
    <row r="23" spans="1:37" ht="13.5" customHeight="1" x14ac:dyDescent="0.2">
      <c r="A23" s="14" t="s">
        <v>306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441</v>
      </c>
      <c r="Z23" s="30"/>
      <c r="AA23" s="32" t="s">
        <v>535</v>
      </c>
      <c r="AB23" s="31"/>
      <c r="AC23" s="31"/>
      <c r="AD23" s="31"/>
      <c r="AE23" s="31"/>
      <c r="AF23" s="30"/>
      <c r="AK23" s="53" t="str">
        <f t="shared" si="7"/>
        <v>V</v>
      </c>
    </row>
    <row r="24" spans="1:37" ht="13.5" customHeight="1" x14ac:dyDescent="0.2">
      <c r="A24" s="97"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Y24" s="32" t="s">
        <v>442</v>
      </c>
      <c r="Z24" s="30"/>
      <c r="AA24" s="32" t="s">
        <v>536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443</v>
      </c>
      <c r="Z25" s="30"/>
      <c r="AA25" s="32" t="s">
        <v>537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444</v>
      </c>
      <c r="Z26" s="30"/>
      <c r="AA26" s="32" t="s">
        <v>538</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445</v>
      </c>
      <c r="Z27" s="30"/>
      <c r="AA27" s="32" t="s">
        <v>539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446</v>
      </c>
      <c r="Z28" s="30"/>
      <c r="AA28" s="32" t="s">
        <v>540</v>
      </c>
      <c r="AB28" s="31"/>
      <c r="AC28" s="31"/>
      <c r="AD28" s="31"/>
      <c r="AE28" s="31"/>
      <c r="AF28" s="30"/>
      <c r="AK28" s="53" t="s">
        <v>261</v>
      </c>
    </row>
    <row r="29" spans="1:37" ht="13.5" customHeight="1" x14ac:dyDescent="0.2">
      <c r="A29" s="13"/>
      <c r="B29" s="13"/>
      <c r="F29" s="18" t="s">
        <v>294</v>
      </c>
      <c r="G29" s="17"/>
      <c r="H29" s="13" t="str">
        <f t="shared" si="1"/>
        <v/>
      </c>
      <c r="I29" s="13" t="str">
        <f t="shared" si="5"/>
        <v>一般会計</v>
      </c>
      <c r="K29" s="13"/>
      <c r="L29" s="13"/>
      <c r="O29" s="13"/>
      <c r="P29" s="13"/>
      <c r="Q29" s="19"/>
      <c r="T29" s="13"/>
      <c r="Y29" s="32" t="s">
        <v>447</v>
      </c>
      <c r="Z29" s="30"/>
      <c r="AA29" s="32" t="s">
        <v>541</v>
      </c>
      <c r="AB29" s="31"/>
      <c r="AC29" s="31"/>
      <c r="AD29" s="31"/>
      <c r="AE29" s="31"/>
      <c r="AF29" s="30"/>
      <c r="AK29" s="53" t="str">
        <f t="shared" si="7"/>
        <v>b</v>
      </c>
    </row>
    <row r="30" spans="1:37" ht="13.5" customHeight="1" x14ac:dyDescent="0.2">
      <c r="A30" s="13"/>
      <c r="B30" s="13"/>
      <c r="F30" s="18" t="s">
        <v>295</v>
      </c>
      <c r="G30" s="17"/>
      <c r="H30" s="13" t="str">
        <f t="shared" si="1"/>
        <v/>
      </c>
      <c r="I30" s="13" t="str">
        <f t="shared" si="5"/>
        <v>一般会計</v>
      </c>
      <c r="K30" s="13"/>
      <c r="L30" s="13"/>
      <c r="O30" s="13"/>
      <c r="P30" s="13"/>
      <c r="Q30" s="19"/>
      <c r="T30" s="13"/>
      <c r="Y30" s="32" t="s">
        <v>448</v>
      </c>
      <c r="Z30" s="30"/>
      <c r="AA30" s="32" t="s">
        <v>542</v>
      </c>
      <c r="AB30" s="31"/>
      <c r="AC30" s="31"/>
      <c r="AD30" s="31"/>
      <c r="AE30" s="31"/>
      <c r="AF30" s="30"/>
      <c r="AK30" s="53" t="str">
        <f t="shared" si="7"/>
        <v>c</v>
      </c>
    </row>
    <row r="31" spans="1:37" ht="13.5" customHeight="1" x14ac:dyDescent="0.2">
      <c r="A31" s="13"/>
      <c r="B31" s="13"/>
      <c r="F31" s="18" t="s">
        <v>296</v>
      </c>
      <c r="G31" s="17"/>
      <c r="H31" s="13" t="str">
        <f t="shared" si="1"/>
        <v/>
      </c>
      <c r="I31" s="13" t="str">
        <f t="shared" si="5"/>
        <v>一般会計</v>
      </c>
      <c r="K31" s="13"/>
      <c r="L31" s="13"/>
      <c r="O31" s="13"/>
      <c r="P31" s="13"/>
      <c r="Q31" s="19"/>
      <c r="T31" s="13"/>
      <c r="Y31" s="32" t="s">
        <v>449</v>
      </c>
      <c r="Z31" s="30"/>
      <c r="AA31" s="32" t="s">
        <v>543</v>
      </c>
      <c r="AB31" s="31"/>
      <c r="AC31" s="31"/>
      <c r="AD31" s="31"/>
      <c r="AE31" s="31"/>
      <c r="AF31" s="30"/>
      <c r="AK31" s="53" t="str">
        <f t="shared" si="7"/>
        <v>d</v>
      </c>
    </row>
    <row r="32" spans="1:37" ht="13.5" customHeight="1" x14ac:dyDescent="0.2">
      <c r="A32" s="13"/>
      <c r="B32" s="13"/>
      <c r="F32" s="18" t="s">
        <v>297</v>
      </c>
      <c r="G32" s="17"/>
      <c r="H32" s="13" t="str">
        <f t="shared" si="1"/>
        <v/>
      </c>
      <c r="I32" s="13" t="str">
        <f t="shared" si="5"/>
        <v>一般会計</v>
      </c>
      <c r="K32" s="13"/>
      <c r="L32" s="13"/>
      <c r="O32" s="13"/>
      <c r="P32" s="13"/>
      <c r="Q32" s="19"/>
      <c r="T32" s="13"/>
      <c r="Y32" s="32" t="s">
        <v>450</v>
      </c>
      <c r="Z32" s="30"/>
      <c r="AA32" s="32" t="s">
        <v>70</v>
      </c>
      <c r="AB32" s="31"/>
      <c r="AC32" s="31"/>
      <c r="AD32" s="31"/>
      <c r="AE32" s="31"/>
      <c r="AF32" s="30"/>
      <c r="AK32" s="53" t="str">
        <f t="shared" si="7"/>
        <v>e</v>
      </c>
    </row>
    <row r="33" spans="1:37" ht="13.5" customHeight="1" x14ac:dyDescent="0.2">
      <c r="A33" s="13"/>
      <c r="B33" s="13"/>
      <c r="F33" s="18" t="s">
        <v>298</v>
      </c>
      <c r="G33" s="17"/>
      <c r="H33" s="13" t="str">
        <f t="shared" si="1"/>
        <v/>
      </c>
      <c r="I33" s="13" t="str">
        <f t="shared" si="5"/>
        <v>一般会計</v>
      </c>
      <c r="K33" s="13"/>
      <c r="L33" s="13"/>
      <c r="O33" s="13"/>
      <c r="P33" s="13"/>
      <c r="Q33" s="19"/>
      <c r="T33" s="13"/>
      <c r="Y33" s="32" t="s">
        <v>451</v>
      </c>
      <c r="Z33" s="30"/>
      <c r="AA33" s="77"/>
      <c r="AB33" s="31"/>
      <c r="AC33" s="31"/>
      <c r="AD33" s="31"/>
      <c r="AE33" s="31"/>
      <c r="AF33" s="30"/>
      <c r="AK33" s="53" t="str">
        <f t="shared" si="7"/>
        <v>f</v>
      </c>
    </row>
    <row r="34" spans="1:37" ht="13.5" customHeight="1" x14ac:dyDescent="0.2">
      <c r="A34" s="13"/>
      <c r="B34" s="13"/>
      <c r="F34" s="18" t="s">
        <v>299</v>
      </c>
      <c r="G34" s="17"/>
      <c r="H34" s="13" t="str">
        <f t="shared" si="1"/>
        <v/>
      </c>
      <c r="I34" s="13" t="str">
        <f t="shared" si="5"/>
        <v>一般会計</v>
      </c>
      <c r="K34" s="13"/>
      <c r="L34" s="13"/>
      <c r="O34" s="13"/>
      <c r="P34" s="13"/>
      <c r="Q34" s="19"/>
      <c r="T34" s="13"/>
      <c r="Y34" s="32" t="s">
        <v>452</v>
      </c>
      <c r="Z34" s="30"/>
      <c r="AB34" s="31"/>
      <c r="AC34" s="31"/>
      <c r="AD34" s="31"/>
      <c r="AE34" s="31"/>
      <c r="AF34" s="30"/>
      <c r="AK34" s="53" t="str">
        <f t="shared" si="7"/>
        <v>g</v>
      </c>
    </row>
    <row r="35" spans="1:37" ht="13.5" customHeight="1" x14ac:dyDescent="0.2">
      <c r="A35" s="13"/>
      <c r="B35" s="13"/>
      <c r="F35" s="18" t="s">
        <v>300</v>
      </c>
      <c r="G35" s="17"/>
      <c r="H35" s="13" t="str">
        <f t="shared" si="1"/>
        <v/>
      </c>
      <c r="I35" s="13" t="str">
        <f t="shared" si="5"/>
        <v>一般会計</v>
      </c>
      <c r="K35" s="13"/>
      <c r="L35" s="13"/>
      <c r="O35" s="13"/>
      <c r="P35" s="13"/>
      <c r="Q35" s="19"/>
      <c r="T35" s="13"/>
      <c r="Y35" s="32" t="s">
        <v>453</v>
      </c>
      <c r="Z35" s="30"/>
      <c r="AC35" s="31"/>
      <c r="AF35" s="30"/>
      <c r="AK35" s="53" t="str">
        <f t="shared" si="7"/>
        <v>h</v>
      </c>
    </row>
    <row r="36" spans="1:37" ht="13.5" customHeight="1" x14ac:dyDescent="0.2">
      <c r="A36" s="13"/>
      <c r="B36" s="13"/>
      <c r="F36" s="18" t="s">
        <v>301</v>
      </c>
      <c r="G36" s="17"/>
      <c r="H36" s="13" t="str">
        <f t="shared" si="1"/>
        <v/>
      </c>
      <c r="I36" s="13" t="str">
        <f t="shared" si="5"/>
        <v>一般会計</v>
      </c>
      <c r="K36" s="13"/>
      <c r="L36" s="13"/>
      <c r="O36" s="13"/>
      <c r="P36" s="13"/>
      <c r="Q36" s="19"/>
      <c r="T36" s="13"/>
      <c r="Y36" s="32" t="s">
        <v>454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455</v>
      </c>
      <c r="Z37" s="30"/>
      <c r="AF37" s="30"/>
      <c r="AK37" s="53" t="str">
        <f t="shared" si="7"/>
        <v>j</v>
      </c>
    </row>
    <row r="38" spans="1:37" x14ac:dyDescent="0.2">
      <c r="A38" s="13"/>
      <c r="B38" s="13"/>
      <c r="F38" s="13"/>
      <c r="G38" s="19"/>
      <c r="K38" s="13"/>
      <c r="L38" s="13"/>
      <c r="O38" s="13"/>
      <c r="P38" s="13"/>
      <c r="Q38" s="19"/>
      <c r="T38" s="13"/>
      <c r="Y38" s="32" t="s">
        <v>456</v>
      </c>
      <c r="Z38" s="30"/>
      <c r="AF38" s="30"/>
      <c r="AK38" s="53" t="str">
        <f t="shared" si="7"/>
        <v>k</v>
      </c>
    </row>
    <row r="39" spans="1:37" x14ac:dyDescent="0.2">
      <c r="A39" s="13"/>
      <c r="B39" s="13"/>
      <c r="F39" s="13" t="str">
        <f>I37</f>
        <v>一般会計</v>
      </c>
      <c r="G39" s="19"/>
      <c r="K39" s="13"/>
      <c r="L39" s="13"/>
      <c r="O39" s="13"/>
      <c r="P39" s="13"/>
      <c r="Q39" s="19"/>
      <c r="T39" s="13"/>
      <c r="Y39" s="32" t="s">
        <v>457</v>
      </c>
      <c r="Z39" s="30"/>
      <c r="AF39" s="30"/>
      <c r="AK39" s="53" t="str">
        <f t="shared" si="7"/>
        <v>l</v>
      </c>
    </row>
    <row r="40" spans="1:37" x14ac:dyDescent="0.2">
      <c r="A40" s="13"/>
      <c r="B40" s="13"/>
      <c r="F40" s="13"/>
      <c r="G40" s="19"/>
      <c r="K40" s="13"/>
      <c r="L40" s="13"/>
      <c r="O40" s="13"/>
      <c r="P40" s="13"/>
      <c r="Q40" s="19"/>
      <c r="T40" s="13"/>
      <c r="Y40" s="32" t="s">
        <v>458</v>
      </c>
      <c r="Z40" s="30"/>
      <c r="AF40" s="30"/>
      <c r="AK40" s="53" t="str">
        <f t="shared" si="7"/>
        <v>m</v>
      </c>
    </row>
    <row r="41" spans="1:37" x14ac:dyDescent="0.2">
      <c r="A41" s="13"/>
      <c r="B41" s="13"/>
      <c r="F41" s="13"/>
      <c r="G41" s="19"/>
      <c r="K41" s="13"/>
      <c r="L41" s="13"/>
      <c r="O41" s="13"/>
      <c r="P41" s="13"/>
      <c r="Q41" s="19"/>
      <c r="T41" s="13"/>
      <c r="Y41" s="32" t="s">
        <v>459</v>
      </c>
      <c r="Z41" s="30"/>
      <c r="AF41" s="30"/>
      <c r="AK41" s="53" t="str">
        <f t="shared" si="7"/>
        <v>n</v>
      </c>
    </row>
    <row r="42" spans="1:37" x14ac:dyDescent="0.2">
      <c r="A42" s="13"/>
      <c r="B42" s="13"/>
      <c r="F42" s="13"/>
      <c r="G42" s="19"/>
      <c r="K42" s="13"/>
      <c r="L42" s="13"/>
      <c r="O42" s="13"/>
      <c r="P42" s="13"/>
      <c r="Q42" s="19"/>
      <c r="T42" s="13"/>
      <c r="Y42" s="32" t="s">
        <v>460</v>
      </c>
      <c r="Z42" s="30"/>
      <c r="AF42" s="30"/>
      <c r="AK42" s="53" t="str">
        <f t="shared" si="7"/>
        <v>o</v>
      </c>
    </row>
    <row r="43" spans="1:37" x14ac:dyDescent="0.2">
      <c r="A43" s="13"/>
      <c r="B43" s="13"/>
      <c r="F43" s="13"/>
      <c r="G43" s="19"/>
      <c r="K43" s="13"/>
      <c r="L43" s="13"/>
      <c r="O43" s="13"/>
      <c r="P43" s="13"/>
      <c r="Q43" s="19"/>
      <c r="T43" s="13"/>
      <c r="Y43" s="32" t="s">
        <v>461</v>
      </c>
      <c r="Z43" s="30"/>
      <c r="AF43" s="30"/>
      <c r="AK43" s="53" t="str">
        <f t="shared" si="7"/>
        <v>p</v>
      </c>
    </row>
    <row r="44" spans="1:37" x14ac:dyDescent="0.2">
      <c r="A44" s="13"/>
      <c r="B44" s="13"/>
      <c r="F44" s="13"/>
      <c r="G44" s="19"/>
      <c r="K44" s="13"/>
      <c r="L44" s="13"/>
      <c r="O44" s="13"/>
      <c r="P44" s="13"/>
      <c r="Q44" s="19"/>
      <c r="T44" s="13"/>
      <c r="Y44" s="32" t="s">
        <v>462</v>
      </c>
      <c r="Z44" s="30"/>
      <c r="AF44" s="30"/>
      <c r="AK44" s="53" t="str">
        <f t="shared" si="7"/>
        <v>q</v>
      </c>
    </row>
    <row r="45" spans="1:37" x14ac:dyDescent="0.2">
      <c r="A45" s="13"/>
      <c r="B45" s="13"/>
      <c r="F45" s="13"/>
      <c r="G45" s="19"/>
      <c r="K45" s="13"/>
      <c r="L45" s="13"/>
      <c r="O45" s="13"/>
      <c r="P45" s="13"/>
      <c r="Q45" s="19"/>
      <c r="T45" s="13"/>
      <c r="Y45" s="32" t="s">
        <v>463</v>
      </c>
      <c r="Z45" s="30"/>
      <c r="AF45" s="30"/>
      <c r="AK45" s="53" t="str">
        <f t="shared" si="7"/>
        <v>r</v>
      </c>
    </row>
    <row r="46" spans="1:37" x14ac:dyDescent="0.2">
      <c r="A46" s="13"/>
      <c r="B46" s="13"/>
      <c r="F46" s="13"/>
      <c r="G46" s="19"/>
      <c r="K46" s="13"/>
      <c r="L46" s="13"/>
      <c r="O46" s="13"/>
      <c r="P46" s="13"/>
      <c r="Q46" s="19"/>
      <c r="T46" s="13"/>
      <c r="Y46" s="32" t="s">
        <v>464</v>
      </c>
      <c r="Z46" s="30"/>
      <c r="AF46" s="30"/>
      <c r="AK46" s="53" t="str">
        <f t="shared" si="7"/>
        <v>s</v>
      </c>
    </row>
    <row r="47" spans="1:37" x14ac:dyDescent="0.2">
      <c r="A47" s="13"/>
      <c r="B47" s="13"/>
      <c r="F47" s="13"/>
      <c r="G47" s="19"/>
      <c r="K47" s="13"/>
      <c r="L47" s="13"/>
      <c r="O47" s="13"/>
      <c r="P47" s="13"/>
      <c r="Q47" s="19"/>
      <c r="T47" s="13"/>
      <c r="Y47" s="32" t="s">
        <v>465</v>
      </c>
      <c r="Z47" s="30"/>
      <c r="AF47" s="30"/>
      <c r="AK47" s="53" t="str">
        <f t="shared" si="7"/>
        <v>t</v>
      </c>
    </row>
    <row r="48" spans="1:37" x14ac:dyDescent="0.2">
      <c r="A48" s="13"/>
      <c r="B48" s="13"/>
      <c r="F48" s="13"/>
      <c r="G48" s="19"/>
      <c r="K48" s="13"/>
      <c r="L48" s="13"/>
      <c r="O48" s="13"/>
      <c r="P48" s="13"/>
      <c r="Q48" s="19"/>
      <c r="T48" s="13"/>
      <c r="Y48" s="32" t="s">
        <v>466</v>
      </c>
      <c r="Z48" s="30"/>
      <c r="AF48" s="30"/>
      <c r="AK48" s="53" t="str">
        <f t="shared" si="7"/>
        <v>u</v>
      </c>
    </row>
    <row r="49" spans="1:37" x14ac:dyDescent="0.2">
      <c r="A49" s="13"/>
      <c r="B49" s="13"/>
      <c r="F49" s="13"/>
      <c r="G49" s="19"/>
      <c r="K49" s="13"/>
      <c r="L49" s="13"/>
      <c r="O49" s="13"/>
      <c r="P49" s="13"/>
      <c r="Q49" s="19"/>
      <c r="T49" s="13"/>
      <c r="Y49" s="32" t="s">
        <v>467</v>
      </c>
      <c r="Z49" s="30"/>
      <c r="AF49" s="30"/>
      <c r="AK49" s="53" t="str">
        <f t="shared" si="7"/>
        <v>v</v>
      </c>
    </row>
    <row r="50" spans="1:37" x14ac:dyDescent="0.2">
      <c r="A50" s="13"/>
      <c r="B50" s="13"/>
      <c r="F50" s="13"/>
      <c r="G50" s="19"/>
      <c r="K50" s="13"/>
      <c r="L50" s="13"/>
      <c r="O50" s="13"/>
      <c r="P50" s="13"/>
      <c r="Q50" s="19"/>
      <c r="T50" s="13"/>
      <c r="Y50" s="32" t="s">
        <v>468</v>
      </c>
      <c r="Z50" s="30"/>
      <c r="AF50" s="30"/>
    </row>
    <row r="51" spans="1:37" x14ac:dyDescent="0.2">
      <c r="A51" s="13"/>
      <c r="B51" s="13"/>
      <c r="F51" s="13"/>
      <c r="G51" s="19"/>
      <c r="K51" s="13"/>
      <c r="L51" s="13"/>
      <c r="O51" s="13"/>
      <c r="P51" s="13"/>
      <c r="Q51" s="19"/>
      <c r="T51" s="13"/>
      <c r="Y51" s="32" t="s">
        <v>469</v>
      </c>
      <c r="Z51" s="30"/>
      <c r="AF51" s="30"/>
    </row>
    <row r="52" spans="1:37" x14ac:dyDescent="0.2">
      <c r="A52" s="13"/>
      <c r="B52" s="13"/>
      <c r="F52" s="13"/>
      <c r="G52" s="19"/>
      <c r="K52" s="13"/>
      <c r="L52" s="13"/>
      <c r="O52" s="13"/>
      <c r="P52" s="13"/>
      <c r="Q52" s="19"/>
      <c r="T52" s="13"/>
      <c r="Y52" s="32" t="s">
        <v>470</v>
      </c>
      <c r="Z52" s="30"/>
      <c r="AF52" s="30"/>
    </row>
    <row r="53" spans="1:37" x14ac:dyDescent="0.2">
      <c r="A53" s="13"/>
      <c r="B53" s="13"/>
      <c r="F53" s="13"/>
      <c r="G53" s="19"/>
      <c r="K53" s="13"/>
      <c r="L53" s="13"/>
      <c r="O53" s="13"/>
      <c r="P53" s="13"/>
      <c r="Q53" s="19"/>
      <c r="T53" s="13"/>
      <c r="Y53" s="32" t="s">
        <v>471</v>
      </c>
      <c r="Z53" s="30"/>
      <c r="AF53" s="30"/>
    </row>
    <row r="54" spans="1:37" x14ac:dyDescent="0.2">
      <c r="A54" s="13"/>
      <c r="B54" s="13"/>
      <c r="F54" s="13"/>
      <c r="G54" s="19"/>
      <c r="K54" s="13"/>
      <c r="L54" s="13"/>
      <c r="O54" s="13"/>
      <c r="P54" s="20"/>
      <c r="Q54" s="19"/>
      <c r="T54" s="13"/>
      <c r="Y54" s="32" t="s">
        <v>472</v>
      </c>
      <c r="Z54" s="30"/>
      <c r="AF54" s="30"/>
    </row>
    <row r="55" spans="1:37" x14ac:dyDescent="0.2">
      <c r="A55" s="13"/>
      <c r="B55" s="13"/>
      <c r="F55" s="13"/>
      <c r="G55" s="19"/>
      <c r="K55" s="13"/>
      <c r="L55" s="13"/>
      <c r="O55" s="13"/>
      <c r="P55" s="13"/>
      <c r="Q55" s="19"/>
      <c r="T55" s="13"/>
      <c r="Y55" s="32" t="s">
        <v>473</v>
      </c>
      <c r="Z55" s="30"/>
      <c r="AF55" s="30"/>
    </row>
    <row r="56" spans="1:37" x14ac:dyDescent="0.2">
      <c r="A56" s="13"/>
      <c r="B56" s="13"/>
      <c r="F56" s="13"/>
      <c r="G56" s="19"/>
      <c r="K56" s="13"/>
      <c r="L56" s="13"/>
      <c r="O56" s="13"/>
      <c r="P56" s="13"/>
      <c r="Q56" s="19"/>
      <c r="T56" s="13"/>
      <c r="Y56" s="32" t="s">
        <v>474</v>
      </c>
      <c r="Z56" s="30"/>
      <c r="AF56" s="30"/>
    </row>
    <row r="57" spans="1:37" x14ac:dyDescent="0.2">
      <c r="A57" s="13"/>
      <c r="B57" s="13"/>
      <c r="F57" s="13"/>
      <c r="G57" s="19"/>
      <c r="K57" s="13"/>
      <c r="L57" s="13"/>
      <c r="O57" s="13"/>
      <c r="P57" s="13"/>
      <c r="Q57" s="19"/>
      <c r="T57" s="13"/>
      <c r="Y57" s="32" t="s">
        <v>475</v>
      </c>
      <c r="Z57" s="30"/>
      <c r="AF57" s="30"/>
    </row>
    <row r="58" spans="1:37" x14ac:dyDescent="0.2">
      <c r="A58" s="13"/>
      <c r="B58" s="13"/>
      <c r="F58" s="13"/>
      <c r="G58" s="19"/>
      <c r="K58" s="13"/>
      <c r="L58" s="13"/>
      <c r="O58" s="13"/>
      <c r="P58" s="13"/>
      <c r="Q58" s="19"/>
      <c r="T58" s="13"/>
      <c r="Y58" s="32" t="s">
        <v>476</v>
      </c>
      <c r="Z58" s="30"/>
      <c r="AF58" s="30"/>
    </row>
    <row r="59" spans="1:37" x14ac:dyDescent="0.2">
      <c r="A59" s="13"/>
      <c r="B59" s="13"/>
      <c r="F59" s="13"/>
      <c r="G59" s="19"/>
      <c r="K59" s="13"/>
      <c r="L59" s="13"/>
      <c r="O59" s="13"/>
      <c r="P59" s="13"/>
      <c r="Q59" s="19"/>
      <c r="T59" s="13"/>
      <c r="Y59" s="32" t="s">
        <v>477</v>
      </c>
      <c r="Z59" s="30"/>
      <c r="AF59" s="30"/>
    </row>
    <row r="60" spans="1:37" x14ac:dyDescent="0.2">
      <c r="A60" s="13"/>
      <c r="B60" s="13"/>
      <c r="F60" s="13"/>
      <c r="G60" s="19"/>
      <c r="K60" s="13"/>
      <c r="L60" s="13"/>
      <c r="O60" s="13"/>
      <c r="P60" s="13"/>
      <c r="Q60" s="19"/>
      <c r="T60" s="13"/>
      <c r="Y60" s="32" t="s">
        <v>478</v>
      </c>
      <c r="Z60" s="30"/>
      <c r="AF60" s="30"/>
    </row>
    <row r="61" spans="1:37" x14ac:dyDescent="0.2">
      <c r="A61" s="13"/>
      <c r="B61" s="13"/>
      <c r="F61" s="13"/>
      <c r="G61" s="19"/>
      <c r="K61" s="13"/>
      <c r="L61" s="13"/>
      <c r="O61" s="13"/>
      <c r="P61" s="13"/>
      <c r="Q61" s="19"/>
      <c r="T61" s="13"/>
      <c r="Y61" s="32" t="s">
        <v>479</v>
      </c>
      <c r="Z61" s="30"/>
      <c r="AF61" s="30"/>
    </row>
    <row r="62" spans="1:37" x14ac:dyDescent="0.2">
      <c r="A62" s="13"/>
      <c r="B62" s="13"/>
      <c r="F62" s="13"/>
      <c r="G62" s="19"/>
      <c r="K62" s="13"/>
      <c r="L62" s="13"/>
      <c r="O62" s="13"/>
      <c r="P62" s="13"/>
      <c r="Q62" s="19"/>
      <c r="T62" s="13"/>
      <c r="Y62" s="32" t="s">
        <v>480</v>
      </c>
      <c r="Z62" s="30"/>
      <c r="AF62" s="30"/>
    </row>
    <row r="63" spans="1:37" x14ac:dyDescent="0.2">
      <c r="A63" s="13"/>
      <c r="B63" s="13"/>
      <c r="F63" s="13"/>
      <c r="G63" s="19"/>
      <c r="K63" s="13"/>
      <c r="L63" s="13"/>
      <c r="O63" s="13"/>
      <c r="P63" s="13"/>
      <c r="Q63" s="19"/>
      <c r="T63" s="13"/>
      <c r="Y63" s="32" t="s">
        <v>481</v>
      </c>
      <c r="Z63" s="30"/>
      <c r="AF63" s="30"/>
    </row>
    <row r="64" spans="1:37" x14ac:dyDescent="0.2">
      <c r="A64" s="13"/>
      <c r="B64" s="13"/>
      <c r="F64" s="13"/>
      <c r="G64" s="19"/>
      <c r="K64" s="13"/>
      <c r="L64" s="13"/>
      <c r="O64" s="13"/>
      <c r="P64" s="13"/>
      <c r="Q64" s="19"/>
      <c r="T64" s="13"/>
      <c r="Y64" s="32" t="s">
        <v>482</v>
      </c>
      <c r="Z64" s="30"/>
      <c r="AF64" s="30"/>
    </row>
    <row r="65" spans="1:32" x14ac:dyDescent="0.2">
      <c r="A65" s="13"/>
      <c r="B65" s="13"/>
      <c r="F65" s="13"/>
      <c r="G65" s="19"/>
      <c r="K65" s="13"/>
      <c r="L65" s="13"/>
      <c r="O65" s="13"/>
      <c r="P65" s="13"/>
      <c r="Q65" s="19"/>
      <c r="T65" s="13"/>
      <c r="Y65" s="32" t="s">
        <v>483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484</v>
      </c>
      <c r="Z67" s="30"/>
      <c r="AF67" s="30"/>
    </row>
    <row r="68" spans="1:32" x14ac:dyDescent="0.2">
      <c r="A68" s="13"/>
      <c r="B68" s="13"/>
      <c r="F68" s="13"/>
      <c r="G68" s="19"/>
      <c r="K68" s="13"/>
      <c r="L68" s="13"/>
      <c r="O68" s="13"/>
      <c r="P68" s="13"/>
      <c r="Q68" s="19"/>
      <c r="T68" s="13"/>
      <c r="Y68" s="32" t="s">
        <v>485</v>
      </c>
      <c r="Z68" s="30"/>
      <c r="AF68" s="30"/>
    </row>
    <row r="69" spans="1:32" x14ac:dyDescent="0.2">
      <c r="A69" s="13"/>
      <c r="B69" s="13"/>
      <c r="F69" s="13"/>
      <c r="G69" s="19"/>
      <c r="K69" s="13"/>
      <c r="L69" s="13"/>
      <c r="O69" s="13"/>
      <c r="P69" s="13"/>
      <c r="Q69" s="19"/>
      <c r="T69" s="13"/>
      <c r="Y69" s="32" t="s">
        <v>486</v>
      </c>
      <c r="Z69" s="30"/>
      <c r="AF69" s="30"/>
    </row>
    <row r="70" spans="1:32" x14ac:dyDescent="0.2">
      <c r="A70" s="13"/>
      <c r="B70" s="13"/>
      <c r="Y70" s="32" t="s">
        <v>487</v>
      </c>
    </row>
    <row r="71" spans="1:32" x14ac:dyDescent="0.2">
      <c r="Y71" s="32" t="s">
        <v>488</v>
      </c>
    </row>
    <row r="72" spans="1:32" x14ac:dyDescent="0.2">
      <c r="Y72" s="32" t="s">
        <v>489</v>
      </c>
    </row>
    <row r="73" spans="1:32" x14ac:dyDescent="0.2">
      <c r="Y73" s="32" t="s">
        <v>490</v>
      </c>
    </row>
    <row r="74" spans="1:32" x14ac:dyDescent="0.2">
      <c r="Y74" s="32" t="s">
        <v>491</v>
      </c>
    </row>
    <row r="75" spans="1:32" x14ac:dyDescent="0.2">
      <c r="Y75" s="32" t="s">
        <v>492</v>
      </c>
    </row>
    <row r="76" spans="1:32" x14ac:dyDescent="0.2">
      <c r="Y76" s="32" t="s">
        <v>493</v>
      </c>
    </row>
    <row r="77" spans="1:32" x14ac:dyDescent="0.2">
      <c r="Y77" s="32" t="s">
        <v>494</v>
      </c>
    </row>
    <row r="78" spans="1:32" x14ac:dyDescent="0.2">
      <c r="Y78" s="32" t="s">
        <v>495</v>
      </c>
    </row>
    <row r="79" spans="1:32" x14ac:dyDescent="0.2">
      <c r="Y79" s="32" t="s">
        <v>496</v>
      </c>
    </row>
    <row r="80" spans="1:32" x14ac:dyDescent="0.2">
      <c r="Y80" s="32" t="s">
        <v>497</v>
      </c>
    </row>
    <row r="81" spans="25:25" x14ac:dyDescent="0.2">
      <c r="Y81" s="32" t="s">
        <v>498</v>
      </c>
    </row>
    <row r="82" spans="25:25" x14ac:dyDescent="0.2">
      <c r="Y82" s="32" t="s">
        <v>499</v>
      </c>
    </row>
    <row r="83" spans="25:25" x14ac:dyDescent="0.2">
      <c r="Y83" s="32" t="s">
        <v>500</v>
      </c>
    </row>
    <row r="84" spans="25:25" x14ac:dyDescent="0.2">
      <c r="Y84" s="32" t="s">
        <v>501</v>
      </c>
    </row>
    <row r="85" spans="25:25" x14ac:dyDescent="0.2">
      <c r="Y85" s="32" t="s">
        <v>502</v>
      </c>
    </row>
    <row r="86" spans="25:25" x14ac:dyDescent="0.2">
      <c r="Y86" s="32" t="s">
        <v>503</v>
      </c>
    </row>
    <row r="87" spans="25:25" x14ac:dyDescent="0.2">
      <c r="Y87" s="32" t="s">
        <v>504</v>
      </c>
    </row>
    <row r="88" spans="25:25" x14ac:dyDescent="0.2">
      <c r="Y88" s="32" t="s">
        <v>505</v>
      </c>
    </row>
    <row r="89" spans="25:25" x14ac:dyDescent="0.2">
      <c r="Y89" s="32" t="s">
        <v>506</v>
      </c>
    </row>
    <row r="90" spans="25:25" x14ac:dyDescent="0.2">
      <c r="Y90" s="32" t="s">
        <v>507</v>
      </c>
    </row>
    <row r="91" spans="25:25" x14ac:dyDescent="0.2">
      <c r="Y91" s="32" t="s">
        <v>508</v>
      </c>
    </row>
    <row r="92" spans="25:25" x14ac:dyDescent="0.2">
      <c r="Y92" s="32" t="s">
        <v>509</v>
      </c>
    </row>
    <row r="93" spans="25:25" x14ac:dyDescent="0.2">
      <c r="Y93" s="32" t="s">
        <v>510</v>
      </c>
    </row>
    <row r="94" spans="25:25" x14ac:dyDescent="0.2">
      <c r="Y94" s="32" t="s">
        <v>511</v>
      </c>
    </row>
    <row r="95" spans="25:25" x14ac:dyDescent="0.2">
      <c r="Y95" s="32" t="s">
        <v>512</v>
      </c>
    </row>
    <row r="96" spans="25:25" x14ac:dyDescent="0.2">
      <c r="Y96" s="32" t="s">
        <v>404</v>
      </c>
    </row>
    <row r="97" spans="25:25" x14ac:dyDescent="0.2">
      <c r="Y97" s="32" t="s">
        <v>513</v>
      </c>
    </row>
    <row r="98" spans="25:25" x14ac:dyDescent="0.2">
      <c r="Y98" s="32" t="s">
        <v>514</v>
      </c>
    </row>
    <row r="121" spans="25:25" x14ac:dyDescent="0.2">
      <c r="Y121" s="34" t="s">
        <v>169</v>
      </c>
    </row>
    <row r="122" spans="25:25" x14ac:dyDescent="0.2">
      <c r="Y122" s="34" t="s">
        <v>170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613" t="s">
        <v>606</v>
      </c>
      <c r="H2" s="614"/>
      <c r="I2" s="614"/>
      <c r="J2" s="614"/>
      <c r="K2" s="614"/>
      <c r="L2" s="614"/>
      <c r="M2" s="614"/>
      <c r="N2" s="614"/>
      <c r="O2" s="614"/>
      <c r="P2" s="614"/>
      <c r="Q2" s="614"/>
      <c r="R2" s="614"/>
      <c r="S2" s="614"/>
      <c r="T2" s="614"/>
      <c r="U2" s="614"/>
      <c r="V2" s="614"/>
      <c r="W2" s="614"/>
      <c r="X2" s="614"/>
      <c r="Y2" s="614"/>
      <c r="Z2" s="614"/>
      <c r="AA2" s="614"/>
      <c r="AB2" s="615"/>
      <c r="AC2" s="613" t="s">
        <v>607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35" t="s">
        <v>17</v>
      </c>
      <c r="H3" s="686"/>
      <c r="I3" s="686"/>
      <c r="J3" s="686"/>
      <c r="K3" s="686"/>
      <c r="L3" s="685" t="s">
        <v>18</v>
      </c>
      <c r="M3" s="686"/>
      <c r="N3" s="686"/>
      <c r="O3" s="686"/>
      <c r="P3" s="686"/>
      <c r="Q3" s="686"/>
      <c r="R3" s="686"/>
      <c r="S3" s="686"/>
      <c r="T3" s="686"/>
      <c r="U3" s="686"/>
      <c r="V3" s="686"/>
      <c r="W3" s="686"/>
      <c r="X3" s="687"/>
      <c r="Y3" s="671" t="s">
        <v>19</v>
      </c>
      <c r="Z3" s="672"/>
      <c r="AA3" s="672"/>
      <c r="AB3" s="818"/>
      <c r="AC3" s="835"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2">
      <c r="A4" s="1049"/>
      <c r="B4" s="1050"/>
      <c r="C4" s="1050"/>
      <c r="D4" s="1050"/>
      <c r="E4" s="1050"/>
      <c r="F4" s="1051"/>
      <c r="G4" s="688" t="s">
        <v>583</v>
      </c>
      <c r="H4" s="689"/>
      <c r="I4" s="689"/>
      <c r="J4" s="689"/>
      <c r="K4" s="690"/>
      <c r="L4" s="682" t="s">
        <v>583</v>
      </c>
      <c r="M4" s="683"/>
      <c r="N4" s="683"/>
      <c r="O4" s="683"/>
      <c r="P4" s="683"/>
      <c r="Q4" s="683"/>
      <c r="R4" s="683"/>
      <c r="S4" s="683"/>
      <c r="T4" s="683"/>
      <c r="U4" s="683"/>
      <c r="V4" s="683"/>
      <c r="W4" s="683"/>
      <c r="X4" s="684"/>
      <c r="Y4" s="408">
        <v>620</v>
      </c>
      <c r="Z4" s="409"/>
      <c r="AA4" s="409"/>
      <c r="AB4" s="825"/>
      <c r="AC4" s="688" t="s">
        <v>608</v>
      </c>
      <c r="AD4" s="689"/>
      <c r="AE4" s="689"/>
      <c r="AF4" s="689"/>
      <c r="AG4" s="690"/>
      <c r="AH4" s="682" t="s">
        <v>608</v>
      </c>
      <c r="AI4" s="683"/>
      <c r="AJ4" s="683"/>
      <c r="AK4" s="683"/>
      <c r="AL4" s="683"/>
      <c r="AM4" s="683"/>
      <c r="AN4" s="683"/>
      <c r="AO4" s="683"/>
      <c r="AP4" s="683"/>
      <c r="AQ4" s="683"/>
      <c r="AR4" s="683"/>
      <c r="AS4" s="683"/>
      <c r="AT4" s="684"/>
      <c r="AU4" s="408">
        <v>999</v>
      </c>
      <c r="AV4" s="409"/>
      <c r="AW4" s="409"/>
      <c r="AX4" s="410"/>
    </row>
    <row r="5" spans="1:50" ht="24.75" customHeight="1" x14ac:dyDescent="0.2">
      <c r="A5" s="1049"/>
      <c r="B5" s="1050"/>
      <c r="C5" s="1050"/>
      <c r="D5" s="1050"/>
      <c r="E5" s="1050"/>
      <c r="F5" s="1051"/>
      <c r="G5" s="624" t="s">
        <v>716</v>
      </c>
      <c r="H5" s="625"/>
      <c r="I5" s="625"/>
      <c r="J5" s="625"/>
      <c r="K5" s="626"/>
      <c r="L5" s="616" t="s">
        <v>718</v>
      </c>
      <c r="M5" s="617"/>
      <c r="N5" s="617"/>
      <c r="O5" s="617"/>
      <c r="P5" s="617"/>
      <c r="Q5" s="617"/>
      <c r="R5" s="617"/>
      <c r="S5" s="617"/>
      <c r="T5" s="617"/>
      <c r="U5" s="617"/>
      <c r="V5" s="617"/>
      <c r="W5" s="617"/>
      <c r="X5" s="618"/>
      <c r="Y5" s="619">
        <v>374</v>
      </c>
      <c r="Z5" s="620"/>
      <c r="AA5" s="620"/>
      <c r="AB5" s="630"/>
      <c r="AC5" s="624" t="s">
        <v>609</v>
      </c>
      <c r="AD5" s="625"/>
      <c r="AE5" s="625"/>
      <c r="AF5" s="625"/>
      <c r="AG5" s="626"/>
      <c r="AH5" s="616" t="s">
        <v>615</v>
      </c>
      <c r="AI5" s="617"/>
      <c r="AJ5" s="617"/>
      <c r="AK5" s="617"/>
      <c r="AL5" s="617"/>
      <c r="AM5" s="617"/>
      <c r="AN5" s="617"/>
      <c r="AO5" s="617"/>
      <c r="AP5" s="617"/>
      <c r="AQ5" s="617"/>
      <c r="AR5" s="617"/>
      <c r="AS5" s="617"/>
      <c r="AT5" s="618"/>
      <c r="AU5" s="619">
        <v>17</v>
      </c>
      <c r="AV5" s="620"/>
      <c r="AW5" s="620"/>
      <c r="AX5" s="621"/>
    </row>
    <row r="6" spans="1:50" ht="24.75" customHeight="1" x14ac:dyDescent="0.2">
      <c r="A6" s="1049"/>
      <c r="B6" s="1050"/>
      <c r="C6" s="1050"/>
      <c r="D6" s="1050"/>
      <c r="E6" s="1050"/>
      <c r="F6" s="1051"/>
      <c r="G6" s="624" t="s">
        <v>599</v>
      </c>
      <c r="H6" s="625"/>
      <c r="I6" s="625"/>
      <c r="J6" s="625"/>
      <c r="K6" s="626"/>
      <c r="L6" s="616" t="s">
        <v>624</v>
      </c>
      <c r="M6" s="617"/>
      <c r="N6" s="617"/>
      <c r="O6" s="617"/>
      <c r="P6" s="617"/>
      <c r="Q6" s="617"/>
      <c r="R6" s="617"/>
      <c r="S6" s="617"/>
      <c r="T6" s="617"/>
      <c r="U6" s="617"/>
      <c r="V6" s="617"/>
      <c r="W6" s="617"/>
      <c r="X6" s="618"/>
      <c r="Y6" s="619">
        <v>86</v>
      </c>
      <c r="Z6" s="620"/>
      <c r="AA6" s="620"/>
      <c r="AB6" s="630"/>
      <c r="AC6" s="624" t="s">
        <v>610</v>
      </c>
      <c r="AD6" s="625"/>
      <c r="AE6" s="625"/>
      <c r="AF6" s="625"/>
      <c r="AG6" s="626"/>
      <c r="AH6" s="616" t="s">
        <v>719</v>
      </c>
      <c r="AI6" s="617"/>
      <c r="AJ6" s="617"/>
      <c r="AK6" s="617"/>
      <c r="AL6" s="617"/>
      <c r="AM6" s="617"/>
      <c r="AN6" s="617"/>
      <c r="AO6" s="617"/>
      <c r="AP6" s="617"/>
      <c r="AQ6" s="617"/>
      <c r="AR6" s="617"/>
      <c r="AS6" s="617"/>
      <c r="AT6" s="618"/>
      <c r="AU6" s="619">
        <v>437</v>
      </c>
      <c r="AV6" s="620"/>
      <c r="AW6" s="620"/>
      <c r="AX6" s="621"/>
    </row>
    <row r="7" spans="1:50" ht="24.75" customHeight="1" x14ac:dyDescent="0.2">
      <c r="A7" s="1049"/>
      <c r="B7" s="1050"/>
      <c r="C7" s="1050"/>
      <c r="D7" s="1050"/>
      <c r="E7" s="1050"/>
      <c r="F7" s="1051"/>
      <c r="G7" s="624" t="s">
        <v>717</v>
      </c>
      <c r="H7" s="625"/>
      <c r="I7" s="625"/>
      <c r="J7" s="625"/>
      <c r="K7" s="626"/>
      <c r="L7" s="616" t="s">
        <v>590</v>
      </c>
      <c r="M7" s="617"/>
      <c r="N7" s="617"/>
      <c r="O7" s="617"/>
      <c r="P7" s="617"/>
      <c r="Q7" s="617"/>
      <c r="R7" s="617"/>
      <c r="S7" s="617"/>
      <c r="T7" s="617"/>
      <c r="U7" s="617"/>
      <c r="V7" s="617"/>
      <c r="W7" s="617"/>
      <c r="X7" s="618"/>
      <c r="Y7" s="619">
        <v>41</v>
      </c>
      <c r="Z7" s="620"/>
      <c r="AA7" s="620"/>
      <c r="AB7" s="630"/>
      <c r="AC7" s="624" t="s">
        <v>611</v>
      </c>
      <c r="AD7" s="625"/>
      <c r="AE7" s="625"/>
      <c r="AF7" s="625"/>
      <c r="AG7" s="626"/>
      <c r="AH7" s="616" t="s">
        <v>617</v>
      </c>
      <c r="AI7" s="617"/>
      <c r="AJ7" s="617"/>
      <c r="AK7" s="617"/>
      <c r="AL7" s="617"/>
      <c r="AM7" s="617"/>
      <c r="AN7" s="617"/>
      <c r="AO7" s="617"/>
      <c r="AP7" s="617"/>
      <c r="AQ7" s="617"/>
      <c r="AR7" s="617"/>
      <c r="AS7" s="617"/>
      <c r="AT7" s="618"/>
      <c r="AU7" s="619">
        <v>29</v>
      </c>
      <c r="AV7" s="620"/>
      <c r="AW7" s="620"/>
      <c r="AX7" s="621"/>
    </row>
    <row r="8" spans="1:50" ht="24.75" customHeight="1" x14ac:dyDescent="0.2">
      <c r="A8" s="1049"/>
      <c r="B8" s="1050"/>
      <c r="C8" s="1050"/>
      <c r="D8" s="1050"/>
      <c r="E8" s="1050"/>
      <c r="F8" s="1051"/>
      <c r="G8" s="624" t="s">
        <v>80</v>
      </c>
      <c r="H8" s="625"/>
      <c r="I8" s="625"/>
      <c r="J8" s="625"/>
      <c r="K8" s="626"/>
      <c r="L8" s="616" t="s">
        <v>600</v>
      </c>
      <c r="M8" s="617"/>
      <c r="N8" s="617"/>
      <c r="O8" s="617"/>
      <c r="P8" s="617"/>
      <c r="Q8" s="617"/>
      <c r="R8" s="617"/>
      <c r="S8" s="617"/>
      <c r="T8" s="617"/>
      <c r="U8" s="617"/>
      <c r="V8" s="617"/>
      <c r="W8" s="617"/>
      <c r="X8" s="618"/>
      <c r="Y8" s="619">
        <v>33</v>
      </c>
      <c r="Z8" s="620"/>
      <c r="AA8" s="620"/>
      <c r="AB8" s="630"/>
      <c r="AC8" s="624" t="s">
        <v>612</v>
      </c>
      <c r="AD8" s="625"/>
      <c r="AE8" s="625"/>
      <c r="AF8" s="625"/>
      <c r="AG8" s="626"/>
      <c r="AH8" s="616" t="s">
        <v>618</v>
      </c>
      <c r="AI8" s="617"/>
      <c r="AJ8" s="617"/>
      <c r="AK8" s="617"/>
      <c r="AL8" s="617"/>
      <c r="AM8" s="617"/>
      <c r="AN8" s="617"/>
      <c r="AO8" s="617"/>
      <c r="AP8" s="617"/>
      <c r="AQ8" s="617"/>
      <c r="AR8" s="617"/>
      <c r="AS8" s="617"/>
      <c r="AT8" s="618"/>
      <c r="AU8" s="619">
        <v>101</v>
      </c>
      <c r="AV8" s="620"/>
      <c r="AW8" s="620"/>
      <c r="AX8" s="621"/>
    </row>
    <row r="9" spans="1:50" ht="24.75" customHeight="1" x14ac:dyDescent="0.2">
      <c r="A9" s="1049"/>
      <c r="B9" s="1050"/>
      <c r="C9" s="1050"/>
      <c r="D9" s="1050"/>
      <c r="E9" s="1050"/>
      <c r="F9" s="1051"/>
      <c r="G9" s="624"/>
      <c r="H9" s="625"/>
      <c r="I9" s="625"/>
      <c r="J9" s="625"/>
      <c r="K9" s="626"/>
      <c r="L9" s="616"/>
      <c r="M9" s="617"/>
      <c r="N9" s="617"/>
      <c r="O9" s="617"/>
      <c r="P9" s="617"/>
      <c r="Q9" s="617"/>
      <c r="R9" s="617"/>
      <c r="S9" s="617"/>
      <c r="T9" s="617"/>
      <c r="U9" s="617"/>
      <c r="V9" s="617"/>
      <c r="W9" s="617"/>
      <c r="X9" s="618"/>
      <c r="Y9" s="619"/>
      <c r="Z9" s="620"/>
      <c r="AA9" s="620"/>
      <c r="AB9" s="630"/>
      <c r="AC9" s="624" t="s">
        <v>613</v>
      </c>
      <c r="AD9" s="625"/>
      <c r="AE9" s="625"/>
      <c r="AF9" s="625"/>
      <c r="AG9" s="626"/>
      <c r="AH9" s="616" t="s">
        <v>619</v>
      </c>
      <c r="AI9" s="617"/>
      <c r="AJ9" s="617"/>
      <c r="AK9" s="617"/>
      <c r="AL9" s="617"/>
      <c r="AM9" s="617"/>
      <c r="AN9" s="617"/>
      <c r="AO9" s="617"/>
      <c r="AP9" s="617"/>
      <c r="AQ9" s="617"/>
      <c r="AR9" s="617"/>
      <c r="AS9" s="617"/>
      <c r="AT9" s="618"/>
      <c r="AU9" s="619">
        <v>3</v>
      </c>
      <c r="AV9" s="620"/>
      <c r="AW9" s="620"/>
      <c r="AX9" s="621"/>
    </row>
    <row r="10" spans="1:50" ht="24.75" customHeight="1" x14ac:dyDescent="0.2">
      <c r="A10" s="1049"/>
      <c r="B10" s="1050"/>
      <c r="C10" s="1050"/>
      <c r="D10" s="1050"/>
      <c r="E10" s="1050"/>
      <c r="F10" s="105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t="s">
        <v>614</v>
      </c>
      <c r="AD10" s="625"/>
      <c r="AE10" s="625"/>
      <c r="AF10" s="625"/>
      <c r="AG10" s="626"/>
      <c r="AH10" s="616" t="s">
        <v>620</v>
      </c>
      <c r="AI10" s="617"/>
      <c r="AJ10" s="617"/>
      <c r="AK10" s="617"/>
      <c r="AL10" s="617"/>
      <c r="AM10" s="617"/>
      <c r="AN10" s="617"/>
      <c r="AO10" s="617"/>
      <c r="AP10" s="617"/>
      <c r="AQ10" s="617"/>
      <c r="AR10" s="617"/>
      <c r="AS10" s="617"/>
      <c r="AT10" s="618"/>
      <c r="AU10" s="619">
        <v>35</v>
      </c>
      <c r="AV10" s="620"/>
      <c r="AW10" s="620"/>
      <c r="AX10" s="621"/>
    </row>
    <row r="11" spans="1:50" ht="24.75" hidden="1" customHeight="1" x14ac:dyDescent="0.2">
      <c r="A11" s="1049"/>
      <c r="B11" s="1050"/>
      <c r="C11" s="1050"/>
      <c r="D11" s="1050"/>
      <c r="E11" s="1050"/>
      <c r="F11" s="105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hidden="1" customHeight="1" x14ac:dyDescent="0.2">
      <c r="A12" s="1049"/>
      <c r="B12" s="1050"/>
      <c r="C12" s="1050"/>
      <c r="D12" s="1050"/>
      <c r="E12" s="1050"/>
      <c r="F12" s="105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hidden="1" customHeight="1" x14ac:dyDescent="0.2">
      <c r="A13" s="1049"/>
      <c r="B13" s="1050"/>
      <c r="C13" s="1050"/>
      <c r="D13" s="1050"/>
      <c r="E13" s="1050"/>
      <c r="F13" s="105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5">
      <c r="A14" s="1049"/>
      <c r="B14" s="1050"/>
      <c r="C14" s="1050"/>
      <c r="D14" s="1050"/>
      <c r="E14" s="1050"/>
      <c r="F14" s="1051"/>
      <c r="G14" s="846" t="s">
        <v>20</v>
      </c>
      <c r="H14" s="847"/>
      <c r="I14" s="847"/>
      <c r="J14" s="847"/>
      <c r="K14" s="847"/>
      <c r="L14" s="848"/>
      <c r="M14" s="849"/>
      <c r="N14" s="849"/>
      <c r="O14" s="849"/>
      <c r="P14" s="849"/>
      <c r="Q14" s="849"/>
      <c r="R14" s="849"/>
      <c r="S14" s="849"/>
      <c r="T14" s="849"/>
      <c r="U14" s="849"/>
      <c r="V14" s="849"/>
      <c r="W14" s="849"/>
      <c r="X14" s="850"/>
      <c r="Y14" s="851">
        <f>SUM(Y4:AB13)</f>
        <v>1154</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1621</v>
      </c>
      <c r="AV14" s="852"/>
      <c r="AW14" s="852"/>
      <c r="AX14" s="854"/>
    </row>
    <row r="15" spans="1:50" ht="30" customHeight="1" x14ac:dyDescent="0.2">
      <c r="A15" s="1049"/>
      <c r="B15" s="1050"/>
      <c r="C15" s="1050"/>
      <c r="D15" s="1050"/>
      <c r="E15" s="1050"/>
      <c r="F15" s="1051"/>
      <c r="G15" s="613" t="s">
        <v>621</v>
      </c>
      <c r="H15" s="614"/>
      <c r="I15" s="614"/>
      <c r="J15" s="614"/>
      <c r="K15" s="614"/>
      <c r="L15" s="614"/>
      <c r="M15" s="614"/>
      <c r="N15" s="614"/>
      <c r="O15" s="614"/>
      <c r="P15" s="614"/>
      <c r="Q15" s="614"/>
      <c r="R15" s="614"/>
      <c r="S15" s="614"/>
      <c r="T15" s="614"/>
      <c r="U15" s="614"/>
      <c r="V15" s="614"/>
      <c r="W15" s="614"/>
      <c r="X15" s="614"/>
      <c r="Y15" s="614"/>
      <c r="Z15" s="614"/>
      <c r="AA15" s="614"/>
      <c r="AB15" s="615"/>
      <c r="AC15" s="613" t="s">
        <v>626</v>
      </c>
      <c r="AD15" s="614"/>
      <c r="AE15" s="614"/>
      <c r="AF15" s="614"/>
      <c r="AG15" s="614"/>
      <c r="AH15" s="614"/>
      <c r="AI15" s="614"/>
      <c r="AJ15" s="614"/>
      <c r="AK15" s="614"/>
      <c r="AL15" s="614"/>
      <c r="AM15" s="614"/>
      <c r="AN15" s="614"/>
      <c r="AO15" s="614"/>
      <c r="AP15" s="614"/>
      <c r="AQ15" s="614"/>
      <c r="AR15" s="614"/>
      <c r="AS15" s="614"/>
      <c r="AT15" s="614"/>
      <c r="AU15" s="614"/>
      <c r="AV15" s="614"/>
      <c r="AW15" s="614"/>
      <c r="AX15" s="813"/>
    </row>
    <row r="16" spans="1:50" ht="25.5" customHeight="1" x14ac:dyDescent="0.2">
      <c r="A16" s="1049"/>
      <c r="B16" s="1050"/>
      <c r="C16" s="1050"/>
      <c r="D16" s="1050"/>
      <c r="E16" s="1050"/>
      <c r="F16" s="1051"/>
      <c r="G16" s="835"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8"/>
      <c r="AC16" s="835"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2">
      <c r="A17" s="1049"/>
      <c r="B17" s="1050"/>
      <c r="C17" s="1050"/>
      <c r="D17" s="1050"/>
      <c r="E17" s="1050"/>
      <c r="F17" s="1051"/>
      <c r="G17" s="688" t="s">
        <v>608</v>
      </c>
      <c r="H17" s="689"/>
      <c r="I17" s="689"/>
      <c r="J17" s="689"/>
      <c r="K17" s="690"/>
      <c r="L17" s="682" t="s">
        <v>608</v>
      </c>
      <c r="M17" s="683"/>
      <c r="N17" s="683"/>
      <c r="O17" s="683"/>
      <c r="P17" s="683"/>
      <c r="Q17" s="683"/>
      <c r="R17" s="683"/>
      <c r="S17" s="683"/>
      <c r="T17" s="683"/>
      <c r="U17" s="683"/>
      <c r="V17" s="683"/>
      <c r="W17" s="683"/>
      <c r="X17" s="684"/>
      <c r="Y17" s="408">
        <v>1184</v>
      </c>
      <c r="Z17" s="409"/>
      <c r="AA17" s="409"/>
      <c r="AB17" s="825"/>
      <c r="AC17" s="688" t="s">
        <v>608</v>
      </c>
      <c r="AD17" s="689"/>
      <c r="AE17" s="689"/>
      <c r="AF17" s="689"/>
      <c r="AG17" s="690"/>
      <c r="AH17" s="682" t="s">
        <v>608</v>
      </c>
      <c r="AI17" s="683"/>
      <c r="AJ17" s="683"/>
      <c r="AK17" s="683"/>
      <c r="AL17" s="683"/>
      <c r="AM17" s="683"/>
      <c r="AN17" s="683"/>
      <c r="AO17" s="683"/>
      <c r="AP17" s="683"/>
      <c r="AQ17" s="683"/>
      <c r="AR17" s="683"/>
      <c r="AS17" s="683"/>
      <c r="AT17" s="684"/>
      <c r="AU17" s="408">
        <v>26</v>
      </c>
      <c r="AV17" s="409"/>
      <c r="AW17" s="409"/>
      <c r="AX17" s="410"/>
    </row>
    <row r="18" spans="1:50" ht="24.75" customHeight="1" x14ac:dyDescent="0.2">
      <c r="A18" s="1049"/>
      <c r="B18" s="1050"/>
      <c r="C18" s="1050"/>
      <c r="D18" s="1050"/>
      <c r="E18" s="1050"/>
      <c r="F18" s="1051"/>
      <c r="G18" s="624" t="s">
        <v>609</v>
      </c>
      <c r="H18" s="625"/>
      <c r="I18" s="625"/>
      <c r="J18" s="625"/>
      <c r="K18" s="626"/>
      <c r="L18" s="616" t="s">
        <v>623</v>
      </c>
      <c r="M18" s="617"/>
      <c r="N18" s="617"/>
      <c r="O18" s="617"/>
      <c r="P18" s="617"/>
      <c r="Q18" s="617"/>
      <c r="R18" s="617"/>
      <c r="S18" s="617"/>
      <c r="T18" s="617"/>
      <c r="U18" s="617"/>
      <c r="V18" s="617"/>
      <c r="W18" s="617"/>
      <c r="X18" s="618"/>
      <c r="Y18" s="619">
        <v>18</v>
      </c>
      <c r="Z18" s="620"/>
      <c r="AA18" s="620"/>
      <c r="AB18" s="630"/>
      <c r="AC18" s="624" t="s">
        <v>610</v>
      </c>
      <c r="AD18" s="625"/>
      <c r="AE18" s="625"/>
      <c r="AF18" s="625"/>
      <c r="AG18" s="626"/>
      <c r="AH18" s="616" t="s">
        <v>627</v>
      </c>
      <c r="AI18" s="617"/>
      <c r="AJ18" s="617"/>
      <c r="AK18" s="617"/>
      <c r="AL18" s="617"/>
      <c r="AM18" s="617"/>
      <c r="AN18" s="617"/>
      <c r="AO18" s="617"/>
      <c r="AP18" s="617"/>
      <c r="AQ18" s="617"/>
      <c r="AR18" s="617"/>
      <c r="AS18" s="617"/>
      <c r="AT18" s="618"/>
      <c r="AU18" s="619">
        <v>45</v>
      </c>
      <c r="AV18" s="620"/>
      <c r="AW18" s="620"/>
      <c r="AX18" s="621"/>
    </row>
    <row r="19" spans="1:50" ht="24.75" customHeight="1" x14ac:dyDescent="0.2">
      <c r="A19" s="1049"/>
      <c r="B19" s="1050"/>
      <c r="C19" s="1050"/>
      <c r="D19" s="1050"/>
      <c r="E19" s="1050"/>
      <c r="F19" s="1051"/>
      <c r="G19" s="624" t="s">
        <v>611</v>
      </c>
      <c r="H19" s="625"/>
      <c r="I19" s="625"/>
      <c r="J19" s="625"/>
      <c r="K19" s="626"/>
      <c r="L19" s="616" t="s">
        <v>617</v>
      </c>
      <c r="M19" s="617"/>
      <c r="N19" s="617"/>
      <c r="O19" s="617"/>
      <c r="P19" s="617"/>
      <c r="Q19" s="617"/>
      <c r="R19" s="617"/>
      <c r="S19" s="617"/>
      <c r="T19" s="617"/>
      <c r="U19" s="617"/>
      <c r="V19" s="617"/>
      <c r="W19" s="617"/>
      <c r="X19" s="618"/>
      <c r="Y19" s="619">
        <v>47</v>
      </c>
      <c r="Z19" s="620"/>
      <c r="AA19" s="620"/>
      <c r="AB19" s="630"/>
      <c r="AC19" s="624" t="s">
        <v>585</v>
      </c>
      <c r="AD19" s="625"/>
      <c r="AE19" s="625"/>
      <c r="AF19" s="625"/>
      <c r="AG19" s="626"/>
      <c r="AH19" s="616" t="s">
        <v>590</v>
      </c>
      <c r="AI19" s="617"/>
      <c r="AJ19" s="617"/>
      <c r="AK19" s="617"/>
      <c r="AL19" s="617"/>
      <c r="AM19" s="617"/>
      <c r="AN19" s="617"/>
      <c r="AO19" s="617"/>
      <c r="AP19" s="617"/>
      <c r="AQ19" s="617"/>
      <c r="AR19" s="617"/>
      <c r="AS19" s="617"/>
      <c r="AT19" s="618"/>
      <c r="AU19" s="619">
        <v>1</v>
      </c>
      <c r="AV19" s="620"/>
      <c r="AW19" s="620"/>
      <c r="AX19" s="621"/>
    </row>
    <row r="20" spans="1:50" ht="24.75" customHeight="1" x14ac:dyDescent="0.2">
      <c r="A20" s="1049"/>
      <c r="B20" s="1050"/>
      <c r="C20" s="1050"/>
      <c r="D20" s="1050"/>
      <c r="E20" s="1050"/>
      <c r="F20" s="1051"/>
      <c r="G20" s="624" t="s">
        <v>610</v>
      </c>
      <c r="H20" s="625"/>
      <c r="I20" s="625"/>
      <c r="J20" s="625"/>
      <c r="K20" s="626"/>
      <c r="L20" s="616" t="s">
        <v>616</v>
      </c>
      <c r="M20" s="617"/>
      <c r="N20" s="617"/>
      <c r="O20" s="617"/>
      <c r="P20" s="617"/>
      <c r="Q20" s="617"/>
      <c r="R20" s="617"/>
      <c r="S20" s="617"/>
      <c r="T20" s="617"/>
      <c r="U20" s="617"/>
      <c r="V20" s="617"/>
      <c r="W20" s="617"/>
      <c r="X20" s="618"/>
      <c r="Y20" s="619">
        <v>29</v>
      </c>
      <c r="Z20" s="620"/>
      <c r="AA20" s="620"/>
      <c r="AB20" s="630"/>
      <c r="AC20" s="624" t="s">
        <v>80</v>
      </c>
      <c r="AD20" s="625"/>
      <c r="AE20" s="625"/>
      <c r="AF20" s="625"/>
      <c r="AG20" s="626"/>
      <c r="AH20" s="616" t="s">
        <v>720</v>
      </c>
      <c r="AI20" s="617"/>
      <c r="AJ20" s="617"/>
      <c r="AK20" s="617"/>
      <c r="AL20" s="617"/>
      <c r="AM20" s="617"/>
      <c r="AN20" s="617"/>
      <c r="AO20" s="617"/>
      <c r="AP20" s="617"/>
      <c r="AQ20" s="617"/>
      <c r="AR20" s="617"/>
      <c r="AS20" s="617"/>
      <c r="AT20" s="618"/>
      <c r="AU20" s="619">
        <v>5</v>
      </c>
      <c r="AV20" s="620"/>
      <c r="AW20" s="620"/>
      <c r="AX20" s="621"/>
    </row>
    <row r="21" spans="1:50" ht="24.75" customHeight="1" x14ac:dyDescent="0.2">
      <c r="A21" s="1049"/>
      <c r="B21" s="1050"/>
      <c r="C21" s="1050"/>
      <c r="D21" s="1050"/>
      <c r="E21" s="1050"/>
      <c r="F21" s="1051"/>
      <c r="G21" s="624" t="s">
        <v>612</v>
      </c>
      <c r="H21" s="625"/>
      <c r="I21" s="625"/>
      <c r="J21" s="625"/>
      <c r="K21" s="626"/>
      <c r="L21" s="616" t="s">
        <v>624</v>
      </c>
      <c r="M21" s="617"/>
      <c r="N21" s="617"/>
      <c r="O21" s="617"/>
      <c r="P21" s="617"/>
      <c r="Q21" s="617"/>
      <c r="R21" s="617"/>
      <c r="S21" s="617"/>
      <c r="T21" s="617"/>
      <c r="U21" s="617"/>
      <c r="V21" s="617"/>
      <c r="W21" s="617"/>
      <c r="X21" s="618"/>
      <c r="Y21" s="619">
        <v>179</v>
      </c>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2">
      <c r="A22" s="1049"/>
      <c r="B22" s="1050"/>
      <c r="C22" s="1050"/>
      <c r="D22" s="1050"/>
      <c r="E22" s="1050"/>
      <c r="F22" s="1051"/>
      <c r="G22" s="624" t="s">
        <v>622</v>
      </c>
      <c r="H22" s="625"/>
      <c r="I22" s="625"/>
      <c r="J22" s="625"/>
      <c r="K22" s="626"/>
      <c r="L22" s="616" t="s">
        <v>625</v>
      </c>
      <c r="M22" s="617"/>
      <c r="N22" s="617"/>
      <c r="O22" s="617"/>
      <c r="P22" s="617"/>
      <c r="Q22" s="617"/>
      <c r="R22" s="617"/>
      <c r="S22" s="617"/>
      <c r="T22" s="617"/>
      <c r="U22" s="617"/>
      <c r="V22" s="617"/>
      <c r="W22" s="617"/>
      <c r="X22" s="618"/>
      <c r="Y22" s="619">
        <v>1</v>
      </c>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2">
      <c r="A23" s="1049"/>
      <c r="B23" s="1050"/>
      <c r="C23" s="1050"/>
      <c r="D23" s="1050"/>
      <c r="E23" s="1050"/>
      <c r="F23" s="1051"/>
      <c r="G23" s="624" t="s">
        <v>613</v>
      </c>
      <c r="H23" s="625"/>
      <c r="I23" s="625"/>
      <c r="J23" s="625"/>
      <c r="K23" s="626"/>
      <c r="L23" s="616" t="s">
        <v>619</v>
      </c>
      <c r="M23" s="617"/>
      <c r="N23" s="617"/>
      <c r="O23" s="617"/>
      <c r="P23" s="617"/>
      <c r="Q23" s="617"/>
      <c r="R23" s="617"/>
      <c r="S23" s="617"/>
      <c r="T23" s="617"/>
      <c r="U23" s="617"/>
      <c r="V23" s="617"/>
      <c r="W23" s="617"/>
      <c r="X23" s="618"/>
      <c r="Y23" s="619">
        <v>20</v>
      </c>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2">
      <c r="A24" s="1049"/>
      <c r="B24" s="1050"/>
      <c r="C24" s="1050"/>
      <c r="D24" s="1050"/>
      <c r="E24" s="1050"/>
      <c r="F24" s="1051"/>
      <c r="G24" s="624" t="s">
        <v>614</v>
      </c>
      <c r="H24" s="625"/>
      <c r="I24" s="625"/>
      <c r="J24" s="625"/>
      <c r="K24" s="626"/>
      <c r="L24" s="616" t="s">
        <v>620</v>
      </c>
      <c r="M24" s="617"/>
      <c r="N24" s="617"/>
      <c r="O24" s="617"/>
      <c r="P24" s="617"/>
      <c r="Q24" s="617"/>
      <c r="R24" s="617"/>
      <c r="S24" s="617"/>
      <c r="T24" s="617"/>
      <c r="U24" s="617"/>
      <c r="V24" s="617"/>
      <c r="W24" s="617"/>
      <c r="X24" s="618"/>
      <c r="Y24" s="619">
        <v>62</v>
      </c>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hidden="1" customHeight="1" x14ac:dyDescent="0.2">
      <c r="A25" s="1049"/>
      <c r="B25" s="1050"/>
      <c r="C25" s="1050"/>
      <c r="D25" s="1050"/>
      <c r="E25" s="1050"/>
      <c r="F25" s="105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hidden="1" customHeight="1" x14ac:dyDescent="0.2">
      <c r="A26" s="1049"/>
      <c r="B26" s="1050"/>
      <c r="C26" s="1050"/>
      <c r="D26" s="1050"/>
      <c r="E26" s="1050"/>
      <c r="F26" s="105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5">
      <c r="A27" s="1049"/>
      <c r="B27" s="1050"/>
      <c r="C27" s="1050"/>
      <c r="D27" s="1050"/>
      <c r="E27" s="1050"/>
      <c r="F27" s="1051"/>
      <c r="G27" s="846" t="s">
        <v>20</v>
      </c>
      <c r="H27" s="847"/>
      <c r="I27" s="847"/>
      <c r="J27" s="847"/>
      <c r="K27" s="847"/>
      <c r="L27" s="848"/>
      <c r="M27" s="849"/>
      <c r="N27" s="849"/>
      <c r="O27" s="849"/>
      <c r="P27" s="849"/>
      <c r="Q27" s="849"/>
      <c r="R27" s="849"/>
      <c r="S27" s="849"/>
      <c r="T27" s="849"/>
      <c r="U27" s="849"/>
      <c r="V27" s="849"/>
      <c r="W27" s="849"/>
      <c r="X27" s="850"/>
      <c r="Y27" s="851">
        <f>SUM(Y17:AB26)</f>
        <v>1540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77</v>
      </c>
      <c r="AV27" s="852"/>
      <c r="AW27" s="852"/>
      <c r="AX27" s="854"/>
    </row>
    <row r="28" spans="1:50" ht="30" customHeight="1" x14ac:dyDescent="0.2">
      <c r="A28" s="1049"/>
      <c r="B28" s="1050"/>
      <c r="C28" s="1050"/>
      <c r="D28" s="1050"/>
      <c r="E28" s="1050"/>
      <c r="F28" s="1051"/>
      <c r="G28" s="613" t="s">
        <v>721</v>
      </c>
      <c r="H28" s="614"/>
      <c r="I28" s="614"/>
      <c r="J28" s="614"/>
      <c r="K28" s="614"/>
      <c r="L28" s="614"/>
      <c r="M28" s="614"/>
      <c r="N28" s="614"/>
      <c r="O28" s="614"/>
      <c r="P28" s="614"/>
      <c r="Q28" s="614"/>
      <c r="R28" s="614"/>
      <c r="S28" s="614"/>
      <c r="T28" s="614"/>
      <c r="U28" s="614"/>
      <c r="V28" s="614"/>
      <c r="W28" s="614"/>
      <c r="X28" s="614"/>
      <c r="Y28" s="614"/>
      <c r="Z28" s="614"/>
      <c r="AA28" s="614"/>
      <c r="AB28" s="615"/>
      <c r="AC28" s="613" t="s">
        <v>723</v>
      </c>
      <c r="AD28" s="614"/>
      <c r="AE28" s="614"/>
      <c r="AF28" s="614"/>
      <c r="AG28" s="614"/>
      <c r="AH28" s="614"/>
      <c r="AI28" s="614"/>
      <c r="AJ28" s="614"/>
      <c r="AK28" s="614"/>
      <c r="AL28" s="614"/>
      <c r="AM28" s="614"/>
      <c r="AN28" s="614"/>
      <c r="AO28" s="614"/>
      <c r="AP28" s="614"/>
      <c r="AQ28" s="614"/>
      <c r="AR28" s="614"/>
      <c r="AS28" s="614"/>
      <c r="AT28" s="614"/>
      <c r="AU28" s="614"/>
      <c r="AV28" s="614"/>
      <c r="AW28" s="614"/>
      <c r="AX28" s="813"/>
    </row>
    <row r="29" spans="1:50" ht="24.75" customHeight="1" x14ac:dyDescent="0.2">
      <c r="A29" s="1049"/>
      <c r="B29" s="1050"/>
      <c r="C29" s="1050"/>
      <c r="D29" s="1050"/>
      <c r="E29" s="1050"/>
      <c r="F29" s="1051"/>
      <c r="G29" s="835"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8"/>
      <c r="AC29" s="835"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2">
      <c r="A30" s="1049"/>
      <c r="B30" s="1050"/>
      <c r="C30" s="1050"/>
      <c r="D30" s="1050"/>
      <c r="E30" s="1050"/>
      <c r="F30" s="1051"/>
      <c r="G30" s="688" t="s">
        <v>611</v>
      </c>
      <c r="H30" s="689"/>
      <c r="I30" s="689"/>
      <c r="J30" s="689"/>
      <c r="K30" s="690"/>
      <c r="L30" s="682" t="s">
        <v>722</v>
      </c>
      <c r="M30" s="683"/>
      <c r="N30" s="683"/>
      <c r="O30" s="683"/>
      <c r="P30" s="683"/>
      <c r="Q30" s="683"/>
      <c r="R30" s="683"/>
      <c r="S30" s="683"/>
      <c r="T30" s="683"/>
      <c r="U30" s="683"/>
      <c r="V30" s="683"/>
      <c r="W30" s="683"/>
      <c r="X30" s="684"/>
      <c r="Y30" s="408">
        <v>6</v>
      </c>
      <c r="Z30" s="409"/>
      <c r="AA30" s="409"/>
      <c r="AB30" s="825"/>
      <c r="AC30" s="688" t="s">
        <v>724</v>
      </c>
      <c r="AD30" s="689"/>
      <c r="AE30" s="689"/>
      <c r="AF30" s="689"/>
      <c r="AG30" s="690"/>
      <c r="AH30" s="682" t="s">
        <v>583</v>
      </c>
      <c r="AI30" s="683"/>
      <c r="AJ30" s="683"/>
      <c r="AK30" s="683"/>
      <c r="AL30" s="683"/>
      <c r="AM30" s="683"/>
      <c r="AN30" s="683"/>
      <c r="AO30" s="683"/>
      <c r="AP30" s="683"/>
      <c r="AQ30" s="683"/>
      <c r="AR30" s="683"/>
      <c r="AS30" s="683"/>
      <c r="AT30" s="684"/>
      <c r="AU30" s="408">
        <v>12</v>
      </c>
      <c r="AV30" s="409"/>
      <c r="AW30" s="409"/>
      <c r="AX30" s="410"/>
    </row>
    <row r="31" spans="1:50" ht="24.75" customHeight="1" x14ac:dyDescent="0.2">
      <c r="A31" s="1049"/>
      <c r="B31" s="1050"/>
      <c r="C31" s="1050"/>
      <c r="D31" s="1050"/>
      <c r="E31" s="1050"/>
      <c r="F31" s="105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t="s">
        <v>585</v>
      </c>
      <c r="AD31" s="625"/>
      <c r="AE31" s="625"/>
      <c r="AF31" s="625"/>
      <c r="AG31" s="626"/>
      <c r="AH31" s="616" t="s">
        <v>725</v>
      </c>
      <c r="AI31" s="617"/>
      <c r="AJ31" s="617"/>
      <c r="AK31" s="617"/>
      <c r="AL31" s="617"/>
      <c r="AM31" s="617"/>
      <c r="AN31" s="617"/>
      <c r="AO31" s="617"/>
      <c r="AP31" s="617"/>
      <c r="AQ31" s="617"/>
      <c r="AR31" s="617"/>
      <c r="AS31" s="617"/>
      <c r="AT31" s="618"/>
      <c r="AU31" s="619">
        <v>2</v>
      </c>
      <c r="AV31" s="620"/>
      <c r="AW31" s="620"/>
      <c r="AX31" s="621"/>
    </row>
    <row r="32" spans="1:50" ht="24.75" customHeight="1" x14ac:dyDescent="0.2">
      <c r="A32" s="1049"/>
      <c r="B32" s="1050"/>
      <c r="C32" s="1050"/>
      <c r="D32" s="1050"/>
      <c r="E32" s="1050"/>
      <c r="F32" s="105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t="s">
        <v>80</v>
      </c>
      <c r="AD32" s="625"/>
      <c r="AE32" s="625"/>
      <c r="AF32" s="625"/>
      <c r="AG32" s="626"/>
      <c r="AH32" s="616" t="s">
        <v>726</v>
      </c>
      <c r="AI32" s="617"/>
      <c r="AJ32" s="617"/>
      <c r="AK32" s="617"/>
      <c r="AL32" s="617"/>
      <c r="AM32" s="617"/>
      <c r="AN32" s="617"/>
      <c r="AO32" s="617"/>
      <c r="AP32" s="617"/>
      <c r="AQ32" s="617"/>
      <c r="AR32" s="617"/>
      <c r="AS32" s="617"/>
      <c r="AT32" s="618"/>
      <c r="AU32" s="619">
        <v>5</v>
      </c>
      <c r="AV32" s="620"/>
      <c r="AW32" s="620"/>
      <c r="AX32" s="621"/>
    </row>
    <row r="33" spans="1:50" ht="24.75" hidden="1" customHeight="1" x14ac:dyDescent="0.2">
      <c r="A33" s="1049"/>
      <c r="B33" s="1050"/>
      <c r="C33" s="1050"/>
      <c r="D33" s="1050"/>
      <c r="E33" s="1050"/>
      <c r="F33" s="105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hidden="1" customHeight="1" x14ac:dyDescent="0.2">
      <c r="A34" s="1049"/>
      <c r="B34" s="1050"/>
      <c r="C34" s="1050"/>
      <c r="D34" s="1050"/>
      <c r="E34" s="1050"/>
      <c r="F34" s="105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hidden="1" customHeight="1" x14ac:dyDescent="0.2">
      <c r="A35" s="1049"/>
      <c r="B35" s="1050"/>
      <c r="C35" s="1050"/>
      <c r="D35" s="1050"/>
      <c r="E35" s="1050"/>
      <c r="F35" s="105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hidden="1" customHeight="1" x14ac:dyDescent="0.2">
      <c r="A36" s="1049"/>
      <c r="B36" s="1050"/>
      <c r="C36" s="1050"/>
      <c r="D36" s="1050"/>
      <c r="E36" s="1050"/>
      <c r="F36" s="105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hidden="1" customHeight="1" x14ac:dyDescent="0.2">
      <c r="A37" s="1049"/>
      <c r="B37" s="1050"/>
      <c r="C37" s="1050"/>
      <c r="D37" s="1050"/>
      <c r="E37" s="1050"/>
      <c r="F37" s="105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hidden="1" customHeight="1" x14ac:dyDescent="0.2">
      <c r="A38" s="1049"/>
      <c r="B38" s="1050"/>
      <c r="C38" s="1050"/>
      <c r="D38" s="1050"/>
      <c r="E38" s="1050"/>
      <c r="F38" s="105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hidden="1" customHeight="1" x14ac:dyDescent="0.2">
      <c r="A39" s="1049"/>
      <c r="B39" s="1050"/>
      <c r="C39" s="1050"/>
      <c r="D39" s="1050"/>
      <c r="E39" s="1050"/>
      <c r="F39" s="105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5">
      <c r="A40" s="1049"/>
      <c r="B40" s="1050"/>
      <c r="C40" s="1050"/>
      <c r="D40" s="1050"/>
      <c r="E40" s="1050"/>
      <c r="F40" s="1051"/>
      <c r="G40" s="846" t="s">
        <v>20</v>
      </c>
      <c r="H40" s="847"/>
      <c r="I40" s="847"/>
      <c r="J40" s="847"/>
      <c r="K40" s="847"/>
      <c r="L40" s="848"/>
      <c r="M40" s="849"/>
      <c r="N40" s="849"/>
      <c r="O40" s="849"/>
      <c r="P40" s="849"/>
      <c r="Q40" s="849"/>
      <c r="R40" s="849"/>
      <c r="S40" s="849"/>
      <c r="T40" s="849"/>
      <c r="U40" s="849"/>
      <c r="V40" s="849"/>
      <c r="W40" s="849"/>
      <c r="X40" s="850"/>
      <c r="Y40" s="851">
        <f>SUM(Y30:AB39)</f>
        <v>6</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19</v>
      </c>
      <c r="AV40" s="852"/>
      <c r="AW40" s="852"/>
      <c r="AX40" s="854"/>
    </row>
    <row r="41" spans="1:50" ht="30" customHeight="1" x14ac:dyDescent="0.2">
      <c r="A41" s="1049"/>
      <c r="B41" s="1050"/>
      <c r="C41" s="1050"/>
      <c r="D41" s="1050"/>
      <c r="E41" s="1050"/>
      <c r="F41" s="1051"/>
      <c r="G41" s="613" t="s">
        <v>727</v>
      </c>
      <c r="H41" s="614"/>
      <c r="I41" s="614"/>
      <c r="J41" s="614"/>
      <c r="K41" s="614"/>
      <c r="L41" s="614"/>
      <c r="M41" s="614"/>
      <c r="N41" s="614"/>
      <c r="O41" s="614"/>
      <c r="P41" s="614"/>
      <c r="Q41" s="614"/>
      <c r="R41" s="614"/>
      <c r="S41" s="614"/>
      <c r="T41" s="614"/>
      <c r="U41" s="614"/>
      <c r="V41" s="614"/>
      <c r="W41" s="614"/>
      <c r="X41" s="614"/>
      <c r="Y41" s="614"/>
      <c r="Z41" s="614"/>
      <c r="AA41" s="614"/>
      <c r="AB41" s="615"/>
      <c r="AC41" s="613" t="s">
        <v>729</v>
      </c>
      <c r="AD41" s="614"/>
      <c r="AE41" s="614"/>
      <c r="AF41" s="614"/>
      <c r="AG41" s="614"/>
      <c r="AH41" s="614"/>
      <c r="AI41" s="614"/>
      <c r="AJ41" s="614"/>
      <c r="AK41" s="614"/>
      <c r="AL41" s="614"/>
      <c r="AM41" s="614"/>
      <c r="AN41" s="614"/>
      <c r="AO41" s="614"/>
      <c r="AP41" s="614"/>
      <c r="AQ41" s="614"/>
      <c r="AR41" s="614"/>
      <c r="AS41" s="614"/>
      <c r="AT41" s="614"/>
      <c r="AU41" s="614"/>
      <c r="AV41" s="614"/>
      <c r="AW41" s="614"/>
      <c r="AX41" s="813"/>
    </row>
    <row r="42" spans="1:50" ht="24.75" customHeight="1" x14ac:dyDescent="0.2">
      <c r="A42" s="1049"/>
      <c r="B42" s="1050"/>
      <c r="C42" s="1050"/>
      <c r="D42" s="1050"/>
      <c r="E42" s="1050"/>
      <c r="F42" s="1051"/>
      <c r="G42" s="835"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8"/>
      <c r="AC42" s="835"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2">
      <c r="A43" s="1049"/>
      <c r="B43" s="1050"/>
      <c r="C43" s="1050"/>
      <c r="D43" s="1050"/>
      <c r="E43" s="1050"/>
      <c r="F43" s="1051"/>
      <c r="G43" s="688" t="s">
        <v>611</v>
      </c>
      <c r="H43" s="689"/>
      <c r="I43" s="689"/>
      <c r="J43" s="689"/>
      <c r="K43" s="690"/>
      <c r="L43" s="682" t="s">
        <v>728</v>
      </c>
      <c r="M43" s="683"/>
      <c r="N43" s="683"/>
      <c r="O43" s="683"/>
      <c r="P43" s="683"/>
      <c r="Q43" s="683"/>
      <c r="R43" s="683"/>
      <c r="S43" s="683"/>
      <c r="T43" s="683"/>
      <c r="U43" s="683"/>
      <c r="V43" s="683"/>
      <c r="W43" s="683"/>
      <c r="X43" s="684"/>
      <c r="Y43" s="408">
        <v>3</v>
      </c>
      <c r="Z43" s="409"/>
      <c r="AA43" s="409"/>
      <c r="AB43" s="825"/>
      <c r="AC43" s="688" t="s">
        <v>724</v>
      </c>
      <c r="AD43" s="689"/>
      <c r="AE43" s="689"/>
      <c r="AF43" s="689"/>
      <c r="AG43" s="690"/>
      <c r="AH43" s="682" t="s">
        <v>724</v>
      </c>
      <c r="AI43" s="683"/>
      <c r="AJ43" s="683"/>
      <c r="AK43" s="683"/>
      <c r="AL43" s="683"/>
      <c r="AM43" s="683"/>
      <c r="AN43" s="683"/>
      <c r="AO43" s="683"/>
      <c r="AP43" s="683"/>
      <c r="AQ43" s="683"/>
      <c r="AR43" s="683"/>
      <c r="AS43" s="683"/>
      <c r="AT43" s="684"/>
      <c r="AU43" s="408">
        <v>93</v>
      </c>
      <c r="AV43" s="409"/>
      <c r="AW43" s="409"/>
      <c r="AX43" s="410"/>
    </row>
    <row r="44" spans="1:50" ht="24.75" customHeight="1" x14ac:dyDescent="0.2">
      <c r="A44" s="1049"/>
      <c r="B44" s="1050"/>
      <c r="C44" s="1050"/>
      <c r="D44" s="1050"/>
      <c r="E44" s="1050"/>
      <c r="F44" s="105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t="s">
        <v>717</v>
      </c>
      <c r="AD44" s="625"/>
      <c r="AE44" s="625"/>
      <c r="AF44" s="625"/>
      <c r="AG44" s="626"/>
      <c r="AH44" s="616" t="s">
        <v>725</v>
      </c>
      <c r="AI44" s="617"/>
      <c r="AJ44" s="617"/>
      <c r="AK44" s="617"/>
      <c r="AL44" s="617"/>
      <c r="AM44" s="617"/>
      <c r="AN44" s="617"/>
      <c r="AO44" s="617"/>
      <c r="AP44" s="617"/>
      <c r="AQ44" s="617"/>
      <c r="AR44" s="617"/>
      <c r="AS44" s="617"/>
      <c r="AT44" s="618"/>
      <c r="AU44" s="619">
        <v>10</v>
      </c>
      <c r="AV44" s="620"/>
      <c r="AW44" s="620"/>
      <c r="AX44" s="621"/>
    </row>
    <row r="45" spans="1:50" ht="24.75" hidden="1" customHeight="1" x14ac:dyDescent="0.2">
      <c r="A45" s="1049"/>
      <c r="B45" s="1050"/>
      <c r="C45" s="1050"/>
      <c r="D45" s="1050"/>
      <c r="E45" s="1050"/>
      <c r="F45" s="105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hidden="1" customHeight="1" x14ac:dyDescent="0.2">
      <c r="A46" s="1049"/>
      <c r="B46" s="1050"/>
      <c r="C46" s="1050"/>
      <c r="D46" s="1050"/>
      <c r="E46" s="1050"/>
      <c r="F46" s="105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hidden="1" customHeight="1" x14ac:dyDescent="0.2">
      <c r="A47" s="1049"/>
      <c r="B47" s="1050"/>
      <c r="C47" s="1050"/>
      <c r="D47" s="1050"/>
      <c r="E47" s="1050"/>
      <c r="F47" s="105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hidden="1" customHeight="1" x14ac:dyDescent="0.2">
      <c r="A48" s="1049"/>
      <c r="B48" s="1050"/>
      <c r="C48" s="1050"/>
      <c r="D48" s="1050"/>
      <c r="E48" s="1050"/>
      <c r="F48" s="105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hidden="1" customHeight="1" x14ac:dyDescent="0.2">
      <c r="A49" s="1049"/>
      <c r="B49" s="1050"/>
      <c r="C49" s="1050"/>
      <c r="D49" s="1050"/>
      <c r="E49" s="1050"/>
      <c r="F49" s="105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hidden="1" customHeight="1" x14ac:dyDescent="0.2">
      <c r="A50" s="1049"/>
      <c r="B50" s="1050"/>
      <c r="C50" s="1050"/>
      <c r="D50" s="1050"/>
      <c r="E50" s="1050"/>
      <c r="F50" s="105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hidden="1" customHeight="1" x14ac:dyDescent="0.2">
      <c r="A51" s="1049"/>
      <c r="B51" s="1050"/>
      <c r="C51" s="1050"/>
      <c r="D51" s="1050"/>
      <c r="E51" s="1050"/>
      <c r="F51" s="105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hidden="1" customHeight="1" x14ac:dyDescent="0.2">
      <c r="A52" s="1049"/>
      <c r="B52" s="1050"/>
      <c r="C52" s="1050"/>
      <c r="D52" s="1050"/>
      <c r="E52" s="1050"/>
      <c r="F52" s="105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3</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103</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613" t="s">
        <v>730</v>
      </c>
      <c r="H55" s="614"/>
      <c r="I55" s="614"/>
      <c r="J55" s="614"/>
      <c r="K55" s="614"/>
      <c r="L55" s="614"/>
      <c r="M55" s="614"/>
      <c r="N55" s="614"/>
      <c r="O55" s="614"/>
      <c r="P55" s="614"/>
      <c r="Q55" s="614"/>
      <c r="R55" s="614"/>
      <c r="S55" s="614"/>
      <c r="T55" s="614"/>
      <c r="U55" s="614"/>
      <c r="V55" s="614"/>
      <c r="W55" s="614"/>
      <c r="X55" s="614"/>
      <c r="Y55" s="614"/>
      <c r="Z55" s="614"/>
      <c r="AA55" s="614"/>
      <c r="AB55" s="615"/>
      <c r="AC55" s="613" t="s">
        <v>732</v>
      </c>
      <c r="AD55" s="614"/>
      <c r="AE55" s="614"/>
      <c r="AF55" s="614"/>
      <c r="AG55" s="614"/>
      <c r="AH55" s="614"/>
      <c r="AI55" s="614"/>
      <c r="AJ55" s="614"/>
      <c r="AK55" s="614"/>
      <c r="AL55" s="614"/>
      <c r="AM55" s="614"/>
      <c r="AN55" s="614"/>
      <c r="AO55" s="614"/>
      <c r="AP55" s="614"/>
      <c r="AQ55" s="614"/>
      <c r="AR55" s="614"/>
      <c r="AS55" s="614"/>
      <c r="AT55" s="614"/>
      <c r="AU55" s="614"/>
      <c r="AV55" s="614"/>
      <c r="AW55" s="614"/>
      <c r="AX55" s="813"/>
    </row>
    <row r="56" spans="1:50" ht="24.75" customHeight="1" x14ac:dyDescent="0.2">
      <c r="A56" s="1049"/>
      <c r="B56" s="1050"/>
      <c r="C56" s="1050"/>
      <c r="D56" s="1050"/>
      <c r="E56" s="1050"/>
      <c r="F56" s="1051"/>
      <c r="G56" s="835"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8"/>
      <c r="AC56" s="835"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2">
      <c r="A57" s="1049"/>
      <c r="B57" s="1050"/>
      <c r="C57" s="1050"/>
      <c r="D57" s="1050"/>
      <c r="E57" s="1050"/>
      <c r="F57" s="1051"/>
      <c r="G57" s="688" t="s">
        <v>724</v>
      </c>
      <c r="H57" s="689"/>
      <c r="I57" s="689"/>
      <c r="J57" s="689"/>
      <c r="K57" s="690"/>
      <c r="L57" s="682" t="s">
        <v>724</v>
      </c>
      <c r="M57" s="683"/>
      <c r="N57" s="683"/>
      <c r="O57" s="683"/>
      <c r="P57" s="683"/>
      <c r="Q57" s="683"/>
      <c r="R57" s="683"/>
      <c r="S57" s="683"/>
      <c r="T57" s="683"/>
      <c r="U57" s="683"/>
      <c r="V57" s="683"/>
      <c r="W57" s="683"/>
      <c r="X57" s="684"/>
      <c r="Y57" s="408">
        <v>6</v>
      </c>
      <c r="Z57" s="409"/>
      <c r="AA57" s="409"/>
      <c r="AB57" s="825"/>
      <c r="AC57" s="688" t="s">
        <v>733</v>
      </c>
      <c r="AD57" s="689"/>
      <c r="AE57" s="689"/>
      <c r="AF57" s="689"/>
      <c r="AG57" s="690"/>
      <c r="AH57" s="682" t="s">
        <v>733</v>
      </c>
      <c r="AI57" s="683"/>
      <c r="AJ57" s="683"/>
      <c r="AK57" s="683"/>
      <c r="AL57" s="683"/>
      <c r="AM57" s="683"/>
      <c r="AN57" s="683"/>
      <c r="AO57" s="683"/>
      <c r="AP57" s="683"/>
      <c r="AQ57" s="683"/>
      <c r="AR57" s="683"/>
      <c r="AS57" s="683"/>
      <c r="AT57" s="684"/>
      <c r="AU57" s="408">
        <v>1</v>
      </c>
      <c r="AV57" s="409"/>
      <c r="AW57" s="409"/>
      <c r="AX57" s="410"/>
    </row>
    <row r="58" spans="1:50" ht="24.75" customHeight="1" x14ac:dyDescent="0.2">
      <c r="A58" s="1049"/>
      <c r="B58" s="1050"/>
      <c r="C58" s="1050"/>
      <c r="D58" s="1050"/>
      <c r="E58" s="1050"/>
      <c r="F58" s="1051"/>
      <c r="G58" s="624" t="s">
        <v>717</v>
      </c>
      <c r="H58" s="625"/>
      <c r="I58" s="625"/>
      <c r="J58" s="625"/>
      <c r="K58" s="626"/>
      <c r="L58" s="616" t="s">
        <v>731</v>
      </c>
      <c r="M58" s="617"/>
      <c r="N58" s="617"/>
      <c r="O58" s="617"/>
      <c r="P58" s="617"/>
      <c r="Q58" s="617"/>
      <c r="R58" s="617"/>
      <c r="S58" s="617"/>
      <c r="T58" s="617"/>
      <c r="U58" s="617"/>
      <c r="V58" s="617"/>
      <c r="W58" s="617"/>
      <c r="X58" s="618"/>
      <c r="Y58" s="619">
        <v>1</v>
      </c>
      <c r="Z58" s="620"/>
      <c r="AA58" s="620"/>
      <c r="AB58" s="630"/>
      <c r="AC58" s="624" t="s">
        <v>734</v>
      </c>
      <c r="AD58" s="625"/>
      <c r="AE58" s="625"/>
      <c r="AF58" s="625"/>
      <c r="AG58" s="626"/>
      <c r="AH58" s="616" t="s">
        <v>735</v>
      </c>
      <c r="AI58" s="617"/>
      <c r="AJ58" s="617"/>
      <c r="AK58" s="617"/>
      <c r="AL58" s="617"/>
      <c r="AM58" s="617"/>
      <c r="AN58" s="617"/>
      <c r="AO58" s="617"/>
      <c r="AP58" s="617"/>
      <c r="AQ58" s="617"/>
      <c r="AR58" s="617"/>
      <c r="AS58" s="617"/>
      <c r="AT58" s="618"/>
      <c r="AU58" s="619">
        <v>2</v>
      </c>
      <c r="AV58" s="620"/>
      <c r="AW58" s="620"/>
      <c r="AX58" s="621"/>
    </row>
    <row r="59" spans="1:50" ht="24.75" hidden="1" customHeight="1" x14ac:dyDescent="0.2">
      <c r="A59" s="1049"/>
      <c r="B59" s="1050"/>
      <c r="C59" s="1050"/>
      <c r="D59" s="1050"/>
      <c r="E59" s="1050"/>
      <c r="F59" s="105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hidden="1" customHeight="1" x14ac:dyDescent="0.2">
      <c r="A60" s="1049"/>
      <c r="B60" s="1050"/>
      <c r="C60" s="1050"/>
      <c r="D60" s="1050"/>
      <c r="E60" s="1050"/>
      <c r="F60" s="105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hidden="1" customHeight="1" x14ac:dyDescent="0.2">
      <c r="A61" s="1049"/>
      <c r="B61" s="1050"/>
      <c r="C61" s="1050"/>
      <c r="D61" s="1050"/>
      <c r="E61" s="1050"/>
      <c r="F61" s="105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hidden="1" customHeight="1" x14ac:dyDescent="0.2">
      <c r="A62" s="1049"/>
      <c r="B62" s="1050"/>
      <c r="C62" s="1050"/>
      <c r="D62" s="1050"/>
      <c r="E62" s="1050"/>
      <c r="F62" s="105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hidden="1" customHeight="1" x14ac:dyDescent="0.2">
      <c r="A63" s="1049"/>
      <c r="B63" s="1050"/>
      <c r="C63" s="1050"/>
      <c r="D63" s="1050"/>
      <c r="E63" s="1050"/>
      <c r="F63" s="105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hidden="1" customHeight="1" x14ac:dyDescent="0.2">
      <c r="A64" s="1049"/>
      <c r="B64" s="1050"/>
      <c r="C64" s="1050"/>
      <c r="D64" s="1050"/>
      <c r="E64" s="1050"/>
      <c r="F64" s="105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hidden="1" customHeight="1" x14ac:dyDescent="0.2">
      <c r="A65" s="1049"/>
      <c r="B65" s="1050"/>
      <c r="C65" s="1050"/>
      <c r="D65" s="1050"/>
      <c r="E65" s="1050"/>
      <c r="F65" s="105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hidden="1" customHeight="1" x14ac:dyDescent="0.2">
      <c r="A66" s="1049"/>
      <c r="B66" s="1050"/>
      <c r="C66" s="1050"/>
      <c r="D66" s="1050"/>
      <c r="E66" s="1050"/>
      <c r="F66" s="105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5">
      <c r="A67" s="1049"/>
      <c r="B67" s="1050"/>
      <c r="C67" s="1050"/>
      <c r="D67" s="1050"/>
      <c r="E67" s="1050"/>
      <c r="F67" s="1051"/>
      <c r="G67" s="846" t="s">
        <v>20</v>
      </c>
      <c r="H67" s="847"/>
      <c r="I67" s="847"/>
      <c r="J67" s="847"/>
      <c r="K67" s="847"/>
      <c r="L67" s="848"/>
      <c r="M67" s="849"/>
      <c r="N67" s="849"/>
      <c r="O67" s="849"/>
      <c r="P67" s="849"/>
      <c r="Q67" s="849"/>
      <c r="R67" s="849"/>
      <c r="S67" s="849"/>
      <c r="T67" s="849"/>
      <c r="U67" s="849"/>
      <c r="V67" s="849"/>
      <c r="W67" s="849"/>
      <c r="X67" s="850"/>
      <c r="Y67" s="851">
        <f>SUM(Y57:AB66)</f>
        <v>7</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3</v>
      </c>
      <c r="AV67" s="852"/>
      <c r="AW67" s="852"/>
      <c r="AX67" s="854"/>
    </row>
    <row r="68" spans="1:50" ht="30" customHeight="1" x14ac:dyDescent="0.2">
      <c r="A68" s="1049"/>
      <c r="B68" s="1050"/>
      <c r="C68" s="1050"/>
      <c r="D68" s="1050"/>
      <c r="E68" s="1050"/>
      <c r="F68" s="1051"/>
      <c r="G68" s="613" t="s">
        <v>736</v>
      </c>
      <c r="H68" s="614"/>
      <c r="I68" s="614"/>
      <c r="J68" s="614"/>
      <c r="K68" s="614"/>
      <c r="L68" s="614"/>
      <c r="M68" s="614"/>
      <c r="N68" s="614"/>
      <c r="O68" s="614"/>
      <c r="P68" s="614"/>
      <c r="Q68" s="614"/>
      <c r="R68" s="614"/>
      <c r="S68" s="614"/>
      <c r="T68" s="614"/>
      <c r="U68" s="614"/>
      <c r="V68" s="614"/>
      <c r="W68" s="614"/>
      <c r="X68" s="614"/>
      <c r="Y68" s="614"/>
      <c r="Z68" s="614"/>
      <c r="AA68" s="614"/>
      <c r="AB68" s="615"/>
      <c r="AC68" s="613" t="s">
        <v>753</v>
      </c>
      <c r="AD68" s="614"/>
      <c r="AE68" s="614"/>
      <c r="AF68" s="614"/>
      <c r="AG68" s="614"/>
      <c r="AH68" s="614"/>
      <c r="AI68" s="614"/>
      <c r="AJ68" s="614"/>
      <c r="AK68" s="614"/>
      <c r="AL68" s="614"/>
      <c r="AM68" s="614"/>
      <c r="AN68" s="614"/>
      <c r="AO68" s="614"/>
      <c r="AP68" s="614"/>
      <c r="AQ68" s="614"/>
      <c r="AR68" s="614"/>
      <c r="AS68" s="614"/>
      <c r="AT68" s="614"/>
      <c r="AU68" s="614"/>
      <c r="AV68" s="614"/>
      <c r="AW68" s="614"/>
      <c r="AX68" s="813"/>
    </row>
    <row r="69" spans="1:50" ht="25.5" customHeight="1" x14ac:dyDescent="0.2">
      <c r="A69" s="1049"/>
      <c r="B69" s="1050"/>
      <c r="C69" s="1050"/>
      <c r="D69" s="1050"/>
      <c r="E69" s="1050"/>
      <c r="F69" s="1051"/>
      <c r="G69" s="835"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8"/>
      <c r="AC69" s="835"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2">
      <c r="A70" s="1049"/>
      <c r="B70" s="1050"/>
      <c r="C70" s="1050"/>
      <c r="D70" s="1050"/>
      <c r="E70" s="1050"/>
      <c r="F70" s="1051"/>
      <c r="G70" s="688" t="s">
        <v>733</v>
      </c>
      <c r="H70" s="689"/>
      <c r="I70" s="689"/>
      <c r="J70" s="689"/>
      <c r="K70" s="690"/>
      <c r="L70" s="682" t="s">
        <v>733</v>
      </c>
      <c r="M70" s="683"/>
      <c r="N70" s="683"/>
      <c r="O70" s="683"/>
      <c r="P70" s="683"/>
      <c r="Q70" s="683"/>
      <c r="R70" s="683"/>
      <c r="S70" s="683"/>
      <c r="T70" s="683"/>
      <c r="U70" s="683"/>
      <c r="V70" s="683"/>
      <c r="W70" s="683"/>
      <c r="X70" s="684"/>
      <c r="Y70" s="408">
        <v>1</v>
      </c>
      <c r="Z70" s="409"/>
      <c r="AA70" s="409"/>
      <c r="AB70" s="825"/>
      <c r="AC70" s="688" t="s">
        <v>754</v>
      </c>
      <c r="AD70" s="689"/>
      <c r="AE70" s="689"/>
      <c r="AF70" s="689"/>
      <c r="AG70" s="690"/>
      <c r="AH70" s="682" t="s">
        <v>755</v>
      </c>
      <c r="AI70" s="683"/>
      <c r="AJ70" s="683"/>
      <c r="AK70" s="683"/>
      <c r="AL70" s="683"/>
      <c r="AM70" s="683"/>
      <c r="AN70" s="683"/>
      <c r="AO70" s="683"/>
      <c r="AP70" s="683"/>
      <c r="AQ70" s="683"/>
      <c r="AR70" s="683"/>
      <c r="AS70" s="683"/>
      <c r="AT70" s="684"/>
      <c r="AU70" s="408">
        <v>40</v>
      </c>
      <c r="AV70" s="409"/>
      <c r="AW70" s="409"/>
      <c r="AX70" s="410"/>
    </row>
    <row r="71" spans="1:50" ht="24.6" customHeight="1" x14ac:dyDescent="0.2">
      <c r="A71" s="1049"/>
      <c r="B71" s="1050"/>
      <c r="C71" s="1050"/>
      <c r="D71" s="1050"/>
      <c r="E71" s="1050"/>
      <c r="F71" s="1051"/>
      <c r="G71" s="624" t="s">
        <v>734</v>
      </c>
      <c r="H71" s="625"/>
      <c r="I71" s="625"/>
      <c r="J71" s="625"/>
      <c r="K71" s="626"/>
      <c r="L71" s="616" t="s">
        <v>735</v>
      </c>
      <c r="M71" s="617"/>
      <c r="N71" s="617"/>
      <c r="O71" s="617"/>
      <c r="P71" s="617"/>
      <c r="Q71" s="617"/>
      <c r="R71" s="617"/>
      <c r="S71" s="617"/>
      <c r="T71" s="617"/>
      <c r="U71" s="617"/>
      <c r="V71" s="617"/>
      <c r="W71" s="617"/>
      <c r="X71" s="618"/>
      <c r="Y71" s="619">
        <v>19</v>
      </c>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idden="1" x14ac:dyDescent="0.2">
      <c r="A72" s="1049"/>
      <c r="B72" s="1050"/>
      <c r="C72" s="1050"/>
      <c r="D72" s="1050"/>
      <c r="E72" s="1050"/>
      <c r="F72" s="105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idden="1" x14ac:dyDescent="0.2">
      <c r="A73" s="1049"/>
      <c r="B73" s="1050"/>
      <c r="C73" s="1050"/>
      <c r="D73" s="1050"/>
      <c r="E73" s="1050"/>
      <c r="F73" s="105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idden="1" x14ac:dyDescent="0.2">
      <c r="A74" s="1049"/>
      <c r="B74" s="1050"/>
      <c r="C74" s="1050"/>
      <c r="D74" s="1050"/>
      <c r="E74" s="1050"/>
      <c r="F74" s="105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idden="1" x14ac:dyDescent="0.2">
      <c r="A75" s="1049"/>
      <c r="B75" s="1050"/>
      <c r="C75" s="1050"/>
      <c r="D75" s="1050"/>
      <c r="E75" s="1050"/>
      <c r="F75" s="105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idden="1" x14ac:dyDescent="0.2">
      <c r="A76" s="1049"/>
      <c r="B76" s="1050"/>
      <c r="C76" s="1050"/>
      <c r="D76" s="1050"/>
      <c r="E76" s="1050"/>
      <c r="F76" s="105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idden="1" x14ac:dyDescent="0.2">
      <c r="A77" s="1049"/>
      <c r="B77" s="1050"/>
      <c r="C77" s="1050"/>
      <c r="D77" s="1050"/>
      <c r="E77" s="1050"/>
      <c r="F77" s="105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idden="1" x14ac:dyDescent="0.2">
      <c r="A78" s="1049"/>
      <c r="B78" s="1050"/>
      <c r="C78" s="1050"/>
      <c r="D78" s="1050"/>
      <c r="E78" s="1050"/>
      <c r="F78" s="105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idden="1" x14ac:dyDescent="0.2">
      <c r="A79" s="1049"/>
      <c r="B79" s="1050"/>
      <c r="C79" s="1050"/>
      <c r="D79" s="1050"/>
      <c r="E79" s="1050"/>
      <c r="F79" s="105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6" customHeight="1" x14ac:dyDescent="0.2">
      <c r="A80" s="1049"/>
      <c r="B80" s="1050"/>
      <c r="C80" s="1050"/>
      <c r="D80" s="1050"/>
      <c r="E80" s="1050"/>
      <c r="F80" s="1051"/>
      <c r="G80" s="846" t="s">
        <v>20</v>
      </c>
      <c r="H80" s="847"/>
      <c r="I80" s="847"/>
      <c r="J80" s="847"/>
      <c r="K80" s="847"/>
      <c r="L80" s="848"/>
      <c r="M80" s="849"/>
      <c r="N80" s="849"/>
      <c r="O80" s="849"/>
      <c r="P80" s="849"/>
      <c r="Q80" s="849"/>
      <c r="R80" s="849"/>
      <c r="S80" s="849"/>
      <c r="T80" s="849"/>
      <c r="U80" s="849"/>
      <c r="V80" s="849"/>
      <c r="W80" s="849"/>
      <c r="X80" s="850"/>
      <c r="Y80" s="851">
        <f>SUM(Y70:AB79)</f>
        <v>20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40</v>
      </c>
      <c r="AV80" s="852"/>
      <c r="AW80" s="852"/>
      <c r="AX80" s="854"/>
    </row>
    <row r="81" spans="1:50" ht="30" hidden="1" customHeight="1" x14ac:dyDescent="0.2">
      <c r="A81" s="1049"/>
      <c r="B81" s="1050"/>
      <c r="C81" s="1050"/>
      <c r="D81" s="1050"/>
      <c r="E81" s="1050"/>
      <c r="F81" s="1051"/>
      <c r="G81" s="613" t="s">
        <v>266</v>
      </c>
      <c r="H81" s="614"/>
      <c r="I81" s="614"/>
      <c r="J81" s="614"/>
      <c r="K81" s="614"/>
      <c r="L81" s="614"/>
      <c r="M81" s="614"/>
      <c r="N81" s="614"/>
      <c r="O81" s="614"/>
      <c r="P81" s="614"/>
      <c r="Q81" s="614"/>
      <c r="R81" s="614"/>
      <c r="S81" s="614"/>
      <c r="T81" s="614"/>
      <c r="U81" s="614"/>
      <c r="V81" s="614"/>
      <c r="W81" s="614"/>
      <c r="X81" s="614"/>
      <c r="Y81" s="614"/>
      <c r="Z81" s="614"/>
      <c r="AA81" s="614"/>
      <c r="AB81" s="615"/>
      <c r="AC81" s="613" t="s">
        <v>267</v>
      </c>
      <c r="AD81" s="614"/>
      <c r="AE81" s="614"/>
      <c r="AF81" s="614"/>
      <c r="AG81" s="614"/>
      <c r="AH81" s="614"/>
      <c r="AI81" s="614"/>
      <c r="AJ81" s="614"/>
      <c r="AK81" s="614"/>
      <c r="AL81" s="614"/>
      <c r="AM81" s="614"/>
      <c r="AN81" s="614"/>
      <c r="AO81" s="614"/>
      <c r="AP81" s="614"/>
      <c r="AQ81" s="614"/>
      <c r="AR81" s="614"/>
      <c r="AS81" s="614"/>
      <c r="AT81" s="614"/>
      <c r="AU81" s="614"/>
      <c r="AV81" s="614"/>
      <c r="AW81" s="614"/>
      <c r="AX81" s="813"/>
    </row>
    <row r="82" spans="1:50" ht="24.75" hidden="1" customHeight="1" x14ac:dyDescent="0.2">
      <c r="A82" s="1049"/>
      <c r="B82" s="1050"/>
      <c r="C82" s="1050"/>
      <c r="D82" s="1050"/>
      <c r="E82" s="1050"/>
      <c r="F82" s="1051"/>
      <c r="G82" s="835"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8"/>
      <c r="AC82" s="835"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hidden="1" customHeight="1" x14ac:dyDescent="0.2">
      <c r="A83" s="1049"/>
      <c r="B83" s="1050"/>
      <c r="C83" s="1050"/>
      <c r="D83" s="1050"/>
      <c r="E83" s="1050"/>
      <c r="F83" s="1051"/>
      <c r="G83" s="688"/>
      <c r="H83" s="689"/>
      <c r="I83" s="689"/>
      <c r="J83" s="689"/>
      <c r="K83" s="690"/>
      <c r="L83" s="682"/>
      <c r="M83" s="683"/>
      <c r="N83" s="683"/>
      <c r="O83" s="683"/>
      <c r="P83" s="683"/>
      <c r="Q83" s="683"/>
      <c r="R83" s="683"/>
      <c r="S83" s="683"/>
      <c r="T83" s="683"/>
      <c r="U83" s="683"/>
      <c r="V83" s="683"/>
      <c r="W83" s="683"/>
      <c r="X83" s="684"/>
      <c r="Y83" s="408"/>
      <c r="Z83" s="409"/>
      <c r="AA83" s="409"/>
      <c r="AB83" s="825"/>
      <c r="AC83" s="688"/>
      <c r="AD83" s="689"/>
      <c r="AE83" s="689"/>
      <c r="AF83" s="689"/>
      <c r="AG83" s="690"/>
      <c r="AH83" s="682"/>
      <c r="AI83" s="683"/>
      <c r="AJ83" s="683"/>
      <c r="AK83" s="683"/>
      <c r="AL83" s="683"/>
      <c r="AM83" s="683"/>
      <c r="AN83" s="683"/>
      <c r="AO83" s="683"/>
      <c r="AP83" s="683"/>
      <c r="AQ83" s="683"/>
      <c r="AR83" s="683"/>
      <c r="AS83" s="683"/>
      <c r="AT83" s="684"/>
      <c r="AU83" s="408"/>
      <c r="AV83" s="409"/>
      <c r="AW83" s="409"/>
      <c r="AX83" s="410"/>
    </row>
    <row r="84" spans="1:50" ht="24.75" hidden="1" customHeight="1" x14ac:dyDescent="0.2">
      <c r="A84" s="1049"/>
      <c r="B84" s="1050"/>
      <c r="C84" s="1050"/>
      <c r="D84" s="1050"/>
      <c r="E84" s="1050"/>
      <c r="F84" s="105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hidden="1" customHeight="1" x14ac:dyDescent="0.2">
      <c r="A85" s="1049"/>
      <c r="B85" s="1050"/>
      <c r="C85" s="1050"/>
      <c r="D85" s="1050"/>
      <c r="E85" s="1050"/>
      <c r="F85" s="105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hidden="1" customHeight="1" x14ac:dyDescent="0.2">
      <c r="A86" s="1049"/>
      <c r="B86" s="1050"/>
      <c r="C86" s="1050"/>
      <c r="D86" s="1050"/>
      <c r="E86" s="1050"/>
      <c r="F86" s="105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hidden="1" customHeight="1" x14ac:dyDescent="0.2">
      <c r="A87" s="1049"/>
      <c r="B87" s="1050"/>
      <c r="C87" s="1050"/>
      <c r="D87" s="1050"/>
      <c r="E87" s="1050"/>
      <c r="F87" s="105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hidden="1" customHeight="1" x14ac:dyDescent="0.2">
      <c r="A88" s="1049"/>
      <c r="B88" s="1050"/>
      <c r="C88" s="1050"/>
      <c r="D88" s="1050"/>
      <c r="E88" s="1050"/>
      <c r="F88" s="105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hidden="1" customHeight="1" x14ac:dyDescent="0.2">
      <c r="A89" s="1049"/>
      <c r="B89" s="1050"/>
      <c r="C89" s="1050"/>
      <c r="D89" s="1050"/>
      <c r="E89" s="1050"/>
      <c r="F89" s="105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hidden="1" customHeight="1" x14ac:dyDescent="0.2">
      <c r="A90" s="1049"/>
      <c r="B90" s="1050"/>
      <c r="C90" s="1050"/>
      <c r="D90" s="1050"/>
      <c r="E90" s="1050"/>
      <c r="F90" s="105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hidden="1" customHeight="1" x14ac:dyDescent="0.2">
      <c r="A91" s="1049"/>
      <c r="B91" s="1050"/>
      <c r="C91" s="1050"/>
      <c r="D91" s="1050"/>
      <c r="E91" s="1050"/>
      <c r="F91" s="105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hidden="1" customHeight="1" x14ac:dyDescent="0.2">
      <c r="A92" s="1049"/>
      <c r="B92" s="1050"/>
      <c r="C92" s="1050"/>
      <c r="D92" s="1050"/>
      <c r="E92" s="1050"/>
      <c r="F92" s="105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hidden="1" customHeight="1" thickBot="1" x14ac:dyDescent="0.25">
      <c r="A93" s="1049"/>
      <c r="B93" s="1050"/>
      <c r="C93" s="1050"/>
      <c r="D93" s="1050"/>
      <c r="E93" s="1050"/>
      <c r="F93" s="1051"/>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hidden="1" customHeight="1" x14ac:dyDescent="0.2">
      <c r="A94" s="1049"/>
      <c r="B94" s="1050"/>
      <c r="C94" s="1050"/>
      <c r="D94" s="1050"/>
      <c r="E94" s="1050"/>
      <c r="F94" s="1051"/>
      <c r="G94" s="613" t="s">
        <v>268</v>
      </c>
      <c r="H94" s="614"/>
      <c r="I94" s="614"/>
      <c r="J94" s="614"/>
      <c r="K94" s="614"/>
      <c r="L94" s="614"/>
      <c r="M94" s="614"/>
      <c r="N94" s="614"/>
      <c r="O94" s="614"/>
      <c r="P94" s="614"/>
      <c r="Q94" s="614"/>
      <c r="R94" s="614"/>
      <c r="S94" s="614"/>
      <c r="T94" s="614"/>
      <c r="U94" s="614"/>
      <c r="V94" s="614"/>
      <c r="W94" s="614"/>
      <c r="X94" s="614"/>
      <c r="Y94" s="614"/>
      <c r="Z94" s="614"/>
      <c r="AA94" s="614"/>
      <c r="AB94" s="615"/>
      <c r="AC94" s="613" t="s">
        <v>183</v>
      </c>
      <c r="AD94" s="614"/>
      <c r="AE94" s="614"/>
      <c r="AF94" s="614"/>
      <c r="AG94" s="614"/>
      <c r="AH94" s="614"/>
      <c r="AI94" s="614"/>
      <c r="AJ94" s="614"/>
      <c r="AK94" s="614"/>
      <c r="AL94" s="614"/>
      <c r="AM94" s="614"/>
      <c r="AN94" s="614"/>
      <c r="AO94" s="614"/>
      <c r="AP94" s="614"/>
      <c r="AQ94" s="614"/>
      <c r="AR94" s="614"/>
      <c r="AS94" s="614"/>
      <c r="AT94" s="614"/>
      <c r="AU94" s="614"/>
      <c r="AV94" s="614"/>
      <c r="AW94" s="614"/>
      <c r="AX94" s="813"/>
    </row>
    <row r="95" spans="1:50" ht="24.75" hidden="1" customHeight="1" x14ac:dyDescent="0.2">
      <c r="A95" s="1049"/>
      <c r="B95" s="1050"/>
      <c r="C95" s="1050"/>
      <c r="D95" s="1050"/>
      <c r="E95" s="1050"/>
      <c r="F95" s="1051"/>
      <c r="G95" s="835"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8"/>
      <c r="AC95" s="835"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hidden="1" customHeight="1" x14ac:dyDescent="0.2">
      <c r="A96" s="1049"/>
      <c r="B96" s="1050"/>
      <c r="C96" s="1050"/>
      <c r="D96" s="1050"/>
      <c r="E96" s="1050"/>
      <c r="F96" s="1051"/>
      <c r="G96" s="688"/>
      <c r="H96" s="689"/>
      <c r="I96" s="689"/>
      <c r="J96" s="689"/>
      <c r="K96" s="690"/>
      <c r="L96" s="682"/>
      <c r="M96" s="683"/>
      <c r="N96" s="683"/>
      <c r="O96" s="683"/>
      <c r="P96" s="683"/>
      <c r="Q96" s="683"/>
      <c r="R96" s="683"/>
      <c r="S96" s="683"/>
      <c r="T96" s="683"/>
      <c r="U96" s="683"/>
      <c r="V96" s="683"/>
      <c r="W96" s="683"/>
      <c r="X96" s="684"/>
      <c r="Y96" s="408"/>
      <c r="Z96" s="409"/>
      <c r="AA96" s="409"/>
      <c r="AB96" s="825"/>
      <c r="AC96" s="688"/>
      <c r="AD96" s="689"/>
      <c r="AE96" s="689"/>
      <c r="AF96" s="689"/>
      <c r="AG96" s="690"/>
      <c r="AH96" s="682"/>
      <c r="AI96" s="683"/>
      <c r="AJ96" s="683"/>
      <c r="AK96" s="683"/>
      <c r="AL96" s="683"/>
      <c r="AM96" s="683"/>
      <c r="AN96" s="683"/>
      <c r="AO96" s="683"/>
      <c r="AP96" s="683"/>
      <c r="AQ96" s="683"/>
      <c r="AR96" s="683"/>
      <c r="AS96" s="683"/>
      <c r="AT96" s="684"/>
      <c r="AU96" s="408"/>
      <c r="AV96" s="409"/>
      <c r="AW96" s="409"/>
      <c r="AX96" s="410"/>
    </row>
    <row r="97" spans="1:50" ht="24.75" hidden="1" customHeight="1" x14ac:dyDescent="0.2">
      <c r="A97" s="1049"/>
      <c r="B97" s="1050"/>
      <c r="C97" s="1050"/>
      <c r="D97" s="1050"/>
      <c r="E97" s="1050"/>
      <c r="F97" s="105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hidden="1" customHeight="1" x14ac:dyDescent="0.2">
      <c r="A98" s="1049"/>
      <c r="B98" s="1050"/>
      <c r="C98" s="1050"/>
      <c r="D98" s="1050"/>
      <c r="E98" s="1050"/>
      <c r="F98" s="105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hidden="1" customHeight="1" x14ac:dyDescent="0.2">
      <c r="A99" s="1049"/>
      <c r="B99" s="1050"/>
      <c r="C99" s="1050"/>
      <c r="D99" s="1050"/>
      <c r="E99" s="1050"/>
      <c r="F99" s="105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hidden="1" customHeight="1" x14ac:dyDescent="0.2">
      <c r="A100" s="1049"/>
      <c r="B100" s="1050"/>
      <c r="C100" s="1050"/>
      <c r="D100" s="1050"/>
      <c r="E100" s="1050"/>
      <c r="F100" s="105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hidden="1" customHeight="1" x14ac:dyDescent="0.2">
      <c r="A101" s="1049"/>
      <c r="B101" s="1050"/>
      <c r="C101" s="1050"/>
      <c r="D101" s="1050"/>
      <c r="E101" s="1050"/>
      <c r="F101" s="105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hidden="1" customHeight="1" x14ac:dyDescent="0.2">
      <c r="A102" s="1049"/>
      <c r="B102" s="1050"/>
      <c r="C102" s="1050"/>
      <c r="D102" s="1050"/>
      <c r="E102" s="1050"/>
      <c r="F102" s="105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hidden="1" customHeight="1" x14ac:dyDescent="0.2">
      <c r="A103" s="1049"/>
      <c r="B103" s="1050"/>
      <c r="C103" s="1050"/>
      <c r="D103" s="1050"/>
      <c r="E103" s="1050"/>
      <c r="F103" s="105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hidden="1" customHeight="1" x14ac:dyDescent="0.2">
      <c r="A104" s="1049"/>
      <c r="B104" s="1050"/>
      <c r="C104" s="1050"/>
      <c r="D104" s="1050"/>
      <c r="E104" s="1050"/>
      <c r="F104" s="105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hidden="1" customHeight="1" x14ac:dyDescent="0.2">
      <c r="A105" s="1049"/>
      <c r="B105" s="1050"/>
      <c r="C105" s="1050"/>
      <c r="D105" s="1050"/>
      <c r="E105" s="1050"/>
      <c r="F105" s="105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hidden="1"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hidden="1" customHeight="1" thickBot="1" x14ac:dyDescent="0.25"/>
    <row r="108" spans="1:50" ht="30" hidden="1" customHeight="1" x14ac:dyDescent="0.2">
      <c r="A108" s="1055" t="s">
        <v>28</v>
      </c>
      <c r="B108" s="1056"/>
      <c r="C108" s="1056"/>
      <c r="D108" s="1056"/>
      <c r="E108" s="1056"/>
      <c r="F108" s="1057"/>
      <c r="G108" s="613" t="s">
        <v>184</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269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3"/>
    </row>
    <row r="109" spans="1:50" ht="24.75" hidden="1" customHeight="1" x14ac:dyDescent="0.2">
      <c r="A109" s="1049"/>
      <c r="B109" s="1050"/>
      <c r="C109" s="1050"/>
      <c r="D109" s="1050"/>
      <c r="E109" s="1050"/>
      <c r="F109" s="1051"/>
      <c r="G109" s="835"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8"/>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hidden="1" customHeight="1" x14ac:dyDescent="0.2">
      <c r="A110" s="1049"/>
      <c r="B110" s="1050"/>
      <c r="C110" s="1050"/>
      <c r="D110" s="1050"/>
      <c r="E110" s="1050"/>
      <c r="F110" s="1051"/>
      <c r="G110" s="688"/>
      <c r="H110" s="689"/>
      <c r="I110" s="689"/>
      <c r="J110" s="689"/>
      <c r="K110" s="690"/>
      <c r="L110" s="682"/>
      <c r="M110" s="683"/>
      <c r="N110" s="683"/>
      <c r="O110" s="683"/>
      <c r="P110" s="683"/>
      <c r="Q110" s="683"/>
      <c r="R110" s="683"/>
      <c r="S110" s="683"/>
      <c r="T110" s="683"/>
      <c r="U110" s="683"/>
      <c r="V110" s="683"/>
      <c r="W110" s="683"/>
      <c r="X110" s="684"/>
      <c r="Y110" s="408"/>
      <c r="Z110" s="409"/>
      <c r="AA110" s="409"/>
      <c r="AB110" s="825"/>
      <c r="AC110" s="688"/>
      <c r="AD110" s="689"/>
      <c r="AE110" s="689"/>
      <c r="AF110" s="689"/>
      <c r="AG110" s="690"/>
      <c r="AH110" s="682"/>
      <c r="AI110" s="683"/>
      <c r="AJ110" s="683"/>
      <c r="AK110" s="683"/>
      <c r="AL110" s="683"/>
      <c r="AM110" s="683"/>
      <c r="AN110" s="683"/>
      <c r="AO110" s="683"/>
      <c r="AP110" s="683"/>
      <c r="AQ110" s="683"/>
      <c r="AR110" s="683"/>
      <c r="AS110" s="683"/>
      <c r="AT110" s="684"/>
      <c r="AU110" s="408"/>
      <c r="AV110" s="409"/>
      <c r="AW110" s="409"/>
      <c r="AX110" s="410"/>
    </row>
    <row r="111" spans="1:50" ht="24.75" hidden="1" customHeight="1" x14ac:dyDescent="0.2">
      <c r="A111" s="1049"/>
      <c r="B111" s="1050"/>
      <c r="C111" s="1050"/>
      <c r="D111" s="1050"/>
      <c r="E111" s="1050"/>
      <c r="F111" s="105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hidden="1" customHeight="1" x14ac:dyDescent="0.2">
      <c r="A112" s="1049"/>
      <c r="B112" s="1050"/>
      <c r="C112" s="1050"/>
      <c r="D112" s="1050"/>
      <c r="E112" s="1050"/>
      <c r="F112" s="105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hidden="1" customHeight="1" x14ac:dyDescent="0.2">
      <c r="A113" s="1049"/>
      <c r="B113" s="1050"/>
      <c r="C113" s="1050"/>
      <c r="D113" s="1050"/>
      <c r="E113" s="1050"/>
      <c r="F113" s="105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hidden="1" customHeight="1" x14ac:dyDescent="0.2">
      <c r="A114" s="1049"/>
      <c r="B114" s="1050"/>
      <c r="C114" s="1050"/>
      <c r="D114" s="1050"/>
      <c r="E114" s="1050"/>
      <c r="F114" s="105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hidden="1" customHeight="1" x14ac:dyDescent="0.2">
      <c r="A115" s="1049"/>
      <c r="B115" s="1050"/>
      <c r="C115" s="1050"/>
      <c r="D115" s="1050"/>
      <c r="E115" s="1050"/>
      <c r="F115" s="105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hidden="1" customHeight="1" x14ac:dyDescent="0.2">
      <c r="A116" s="1049"/>
      <c r="B116" s="1050"/>
      <c r="C116" s="1050"/>
      <c r="D116" s="1050"/>
      <c r="E116" s="1050"/>
      <c r="F116" s="105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hidden="1" customHeight="1" x14ac:dyDescent="0.2">
      <c r="A117" s="1049"/>
      <c r="B117" s="1050"/>
      <c r="C117" s="1050"/>
      <c r="D117" s="1050"/>
      <c r="E117" s="1050"/>
      <c r="F117" s="105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hidden="1" customHeight="1" x14ac:dyDescent="0.2">
      <c r="A118" s="1049"/>
      <c r="B118" s="1050"/>
      <c r="C118" s="1050"/>
      <c r="D118" s="1050"/>
      <c r="E118" s="1050"/>
      <c r="F118" s="105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hidden="1" customHeight="1" x14ac:dyDescent="0.2">
      <c r="A119" s="1049"/>
      <c r="B119" s="1050"/>
      <c r="C119" s="1050"/>
      <c r="D119" s="1050"/>
      <c r="E119" s="1050"/>
      <c r="F119" s="105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hidden="1" customHeight="1" thickBot="1" x14ac:dyDescent="0.25">
      <c r="A120" s="1049"/>
      <c r="B120" s="1050"/>
      <c r="C120" s="1050"/>
      <c r="D120" s="1050"/>
      <c r="E120" s="1050"/>
      <c r="F120" s="1051"/>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hidden="1" customHeight="1" x14ac:dyDescent="0.2">
      <c r="A121" s="1049"/>
      <c r="B121" s="1050"/>
      <c r="C121" s="1050"/>
      <c r="D121" s="1050"/>
      <c r="E121" s="1050"/>
      <c r="F121" s="1051"/>
      <c r="G121" s="613" t="s">
        <v>270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271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3"/>
    </row>
    <row r="122" spans="1:50" ht="25.5" hidden="1" customHeight="1" x14ac:dyDescent="0.2">
      <c r="A122" s="1049"/>
      <c r="B122" s="1050"/>
      <c r="C122" s="1050"/>
      <c r="D122" s="1050"/>
      <c r="E122" s="1050"/>
      <c r="F122" s="1051"/>
      <c r="G122" s="835"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8"/>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hidden="1" customHeight="1" x14ac:dyDescent="0.2">
      <c r="A123" s="1049"/>
      <c r="B123" s="1050"/>
      <c r="C123" s="1050"/>
      <c r="D123" s="1050"/>
      <c r="E123" s="1050"/>
      <c r="F123" s="1051"/>
      <c r="G123" s="688"/>
      <c r="H123" s="689"/>
      <c r="I123" s="689"/>
      <c r="J123" s="689"/>
      <c r="K123" s="690"/>
      <c r="L123" s="682"/>
      <c r="M123" s="683"/>
      <c r="N123" s="683"/>
      <c r="O123" s="683"/>
      <c r="P123" s="683"/>
      <c r="Q123" s="683"/>
      <c r="R123" s="683"/>
      <c r="S123" s="683"/>
      <c r="T123" s="683"/>
      <c r="U123" s="683"/>
      <c r="V123" s="683"/>
      <c r="W123" s="683"/>
      <c r="X123" s="684"/>
      <c r="Y123" s="408"/>
      <c r="Z123" s="409"/>
      <c r="AA123" s="409"/>
      <c r="AB123" s="825"/>
      <c r="AC123" s="688"/>
      <c r="AD123" s="689"/>
      <c r="AE123" s="689"/>
      <c r="AF123" s="689"/>
      <c r="AG123" s="690"/>
      <c r="AH123" s="682"/>
      <c r="AI123" s="683"/>
      <c r="AJ123" s="683"/>
      <c r="AK123" s="683"/>
      <c r="AL123" s="683"/>
      <c r="AM123" s="683"/>
      <c r="AN123" s="683"/>
      <c r="AO123" s="683"/>
      <c r="AP123" s="683"/>
      <c r="AQ123" s="683"/>
      <c r="AR123" s="683"/>
      <c r="AS123" s="683"/>
      <c r="AT123" s="684"/>
      <c r="AU123" s="408"/>
      <c r="AV123" s="409"/>
      <c r="AW123" s="409"/>
      <c r="AX123" s="410"/>
    </row>
    <row r="124" spans="1:50" ht="24.75" hidden="1" customHeight="1" x14ac:dyDescent="0.2">
      <c r="A124" s="1049"/>
      <c r="B124" s="1050"/>
      <c r="C124" s="1050"/>
      <c r="D124" s="1050"/>
      <c r="E124" s="1050"/>
      <c r="F124" s="105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hidden="1" customHeight="1" x14ac:dyDescent="0.2">
      <c r="A125" s="1049"/>
      <c r="B125" s="1050"/>
      <c r="C125" s="1050"/>
      <c r="D125" s="1050"/>
      <c r="E125" s="1050"/>
      <c r="F125" s="105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hidden="1" customHeight="1" x14ac:dyDescent="0.2">
      <c r="A126" s="1049"/>
      <c r="B126" s="1050"/>
      <c r="C126" s="1050"/>
      <c r="D126" s="1050"/>
      <c r="E126" s="1050"/>
      <c r="F126" s="105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hidden="1" customHeight="1" x14ac:dyDescent="0.2">
      <c r="A127" s="1049"/>
      <c r="B127" s="1050"/>
      <c r="C127" s="1050"/>
      <c r="D127" s="1050"/>
      <c r="E127" s="1050"/>
      <c r="F127" s="105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hidden="1" customHeight="1" x14ac:dyDescent="0.2">
      <c r="A128" s="1049"/>
      <c r="B128" s="1050"/>
      <c r="C128" s="1050"/>
      <c r="D128" s="1050"/>
      <c r="E128" s="1050"/>
      <c r="F128" s="105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hidden="1" customHeight="1" x14ac:dyDescent="0.2">
      <c r="A129" s="1049"/>
      <c r="B129" s="1050"/>
      <c r="C129" s="1050"/>
      <c r="D129" s="1050"/>
      <c r="E129" s="1050"/>
      <c r="F129" s="105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hidden="1" customHeight="1" x14ac:dyDescent="0.2">
      <c r="A130" s="1049"/>
      <c r="B130" s="1050"/>
      <c r="C130" s="1050"/>
      <c r="D130" s="1050"/>
      <c r="E130" s="1050"/>
      <c r="F130" s="105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hidden="1" customHeight="1" x14ac:dyDescent="0.2">
      <c r="A131" s="1049"/>
      <c r="B131" s="1050"/>
      <c r="C131" s="1050"/>
      <c r="D131" s="1050"/>
      <c r="E131" s="1050"/>
      <c r="F131" s="105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hidden="1" customHeight="1" x14ac:dyDescent="0.2">
      <c r="A132" s="1049"/>
      <c r="B132" s="1050"/>
      <c r="C132" s="1050"/>
      <c r="D132" s="1050"/>
      <c r="E132" s="1050"/>
      <c r="F132" s="105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hidden="1" customHeight="1" thickBot="1" x14ac:dyDescent="0.25">
      <c r="A133" s="1049"/>
      <c r="B133" s="1050"/>
      <c r="C133" s="1050"/>
      <c r="D133" s="1050"/>
      <c r="E133" s="1050"/>
      <c r="F133" s="1051"/>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hidden="1" customHeight="1" x14ac:dyDescent="0.2">
      <c r="A134" s="1049"/>
      <c r="B134" s="1050"/>
      <c r="C134" s="1050"/>
      <c r="D134" s="1050"/>
      <c r="E134" s="1050"/>
      <c r="F134" s="1051"/>
      <c r="G134" s="613" t="s">
        <v>272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273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3"/>
    </row>
    <row r="135" spans="1:50" ht="24.75" hidden="1" customHeight="1" x14ac:dyDescent="0.2">
      <c r="A135" s="1049"/>
      <c r="B135" s="1050"/>
      <c r="C135" s="1050"/>
      <c r="D135" s="1050"/>
      <c r="E135" s="1050"/>
      <c r="F135" s="1051"/>
      <c r="G135" s="835"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8"/>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hidden="1" customHeight="1" x14ac:dyDescent="0.2">
      <c r="A136" s="1049"/>
      <c r="B136" s="1050"/>
      <c r="C136" s="1050"/>
      <c r="D136" s="1050"/>
      <c r="E136" s="1050"/>
      <c r="F136" s="1051"/>
      <c r="G136" s="688"/>
      <c r="H136" s="689"/>
      <c r="I136" s="689"/>
      <c r="J136" s="689"/>
      <c r="K136" s="690"/>
      <c r="L136" s="682"/>
      <c r="M136" s="683"/>
      <c r="N136" s="683"/>
      <c r="O136" s="683"/>
      <c r="P136" s="683"/>
      <c r="Q136" s="683"/>
      <c r="R136" s="683"/>
      <c r="S136" s="683"/>
      <c r="T136" s="683"/>
      <c r="U136" s="683"/>
      <c r="V136" s="683"/>
      <c r="W136" s="683"/>
      <c r="X136" s="684"/>
      <c r="Y136" s="408"/>
      <c r="Z136" s="409"/>
      <c r="AA136" s="409"/>
      <c r="AB136" s="825"/>
      <c r="AC136" s="688"/>
      <c r="AD136" s="689"/>
      <c r="AE136" s="689"/>
      <c r="AF136" s="689"/>
      <c r="AG136" s="690"/>
      <c r="AH136" s="682"/>
      <c r="AI136" s="683"/>
      <c r="AJ136" s="683"/>
      <c r="AK136" s="683"/>
      <c r="AL136" s="683"/>
      <c r="AM136" s="683"/>
      <c r="AN136" s="683"/>
      <c r="AO136" s="683"/>
      <c r="AP136" s="683"/>
      <c r="AQ136" s="683"/>
      <c r="AR136" s="683"/>
      <c r="AS136" s="683"/>
      <c r="AT136" s="684"/>
      <c r="AU136" s="408"/>
      <c r="AV136" s="409"/>
      <c r="AW136" s="409"/>
      <c r="AX136" s="410"/>
    </row>
    <row r="137" spans="1:50" ht="24.75" hidden="1" customHeight="1" x14ac:dyDescent="0.2">
      <c r="A137" s="1049"/>
      <c r="B137" s="1050"/>
      <c r="C137" s="1050"/>
      <c r="D137" s="1050"/>
      <c r="E137" s="1050"/>
      <c r="F137" s="105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hidden="1" customHeight="1" x14ac:dyDescent="0.2">
      <c r="A138" s="1049"/>
      <c r="B138" s="1050"/>
      <c r="C138" s="1050"/>
      <c r="D138" s="1050"/>
      <c r="E138" s="1050"/>
      <c r="F138" s="105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hidden="1" customHeight="1" x14ac:dyDescent="0.2">
      <c r="A139" s="1049"/>
      <c r="B139" s="1050"/>
      <c r="C139" s="1050"/>
      <c r="D139" s="1050"/>
      <c r="E139" s="1050"/>
      <c r="F139" s="105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hidden="1" customHeight="1" x14ac:dyDescent="0.2">
      <c r="A140" s="1049"/>
      <c r="B140" s="1050"/>
      <c r="C140" s="1050"/>
      <c r="D140" s="1050"/>
      <c r="E140" s="1050"/>
      <c r="F140" s="105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hidden="1" customHeight="1" x14ac:dyDescent="0.2">
      <c r="A141" s="1049"/>
      <c r="B141" s="1050"/>
      <c r="C141" s="1050"/>
      <c r="D141" s="1050"/>
      <c r="E141" s="1050"/>
      <c r="F141" s="105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hidden="1" customHeight="1" x14ac:dyDescent="0.2">
      <c r="A142" s="1049"/>
      <c r="B142" s="1050"/>
      <c r="C142" s="1050"/>
      <c r="D142" s="1050"/>
      <c r="E142" s="1050"/>
      <c r="F142" s="105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hidden="1" customHeight="1" x14ac:dyDescent="0.2">
      <c r="A143" s="1049"/>
      <c r="B143" s="1050"/>
      <c r="C143" s="1050"/>
      <c r="D143" s="1050"/>
      <c r="E143" s="1050"/>
      <c r="F143" s="105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hidden="1" customHeight="1" x14ac:dyDescent="0.2">
      <c r="A144" s="1049"/>
      <c r="B144" s="1050"/>
      <c r="C144" s="1050"/>
      <c r="D144" s="1050"/>
      <c r="E144" s="1050"/>
      <c r="F144" s="105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hidden="1" customHeight="1" x14ac:dyDescent="0.2">
      <c r="A145" s="1049"/>
      <c r="B145" s="1050"/>
      <c r="C145" s="1050"/>
      <c r="D145" s="1050"/>
      <c r="E145" s="1050"/>
      <c r="F145" s="105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hidden="1" customHeight="1" thickBot="1" x14ac:dyDescent="0.25">
      <c r="A146" s="1049"/>
      <c r="B146" s="1050"/>
      <c r="C146" s="1050"/>
      <c r="D146" s="1050"/>
      <c r="E146" s="1050"/>
      <c r="F146" s="1051"/>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hidden="1" customHeight="1" x14ac:dyDescent="0.2">
      <c r="A147" s="1049"/>
      <c r="B147" s="1050"/>
      <c r="C147" s="1050"/>
      <c r="D147" s="1050"/>
      <c r="E147" s="1050"/>
      <c r="F147" s="1051"/>
      <c r="G147" s="613" t="s">
        <v>274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185</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3"/>
    </row>
    <row r="148" spans="1:50" ht="24.75" hidden="1" customHeight="1" x14ac:dyDescent="0.2">
      <c r="A148" s="1049"/>
      <c r="B148" s="1050"/>
      <c r="C148" s="1050"/>
      <c r="D148" s="1050"/>
      <c r="E148" s="1050"/>
      <c r="F148" s="1051"/>
      <c r="G148" s="835"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8"/>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hidden="1" customHeight="1" x14ac:dyDescent="0.2">
      <c r="A149" s="1049"/>
      <c r="B149" s="1050"/>
      <c r="C149" s="1050"/>
      <c r="D149" s="1050"/>
      <c r="E149" s="1050"/>
      <c r="F149" s="1051"/>
      <c r="G149" s="688"/>
      <c r="H149" s="689"/>
      <c r="I149" s="689"/>
      <c r="J149" s="689"/>
      <c r="K149" s="690"/>
      <c r="L149" s="682"/>
      <c r="M149" s="683"/>
      <c r="N149" s="683"/>
      <c r="O149" s="683"/>
      <c r="P149" s="683"/>
      <c r="Q149" s="683"/>
      <c r="R149" s="683"/>
      <c r="S149" s="683"/>
      <c r="T149" s="683"/>
      <c r="U149" s="683"/>
      <c r="V149" s="683"/>
      <c r="W149" s="683"/>
      <c r="X149" s="684"/>
      <c r="Y149" s="408"/>
      <c r="Z149" s="409"/>
      <c r="AA149" s="409"/>
      <c r="AB149" s="825"/>
      <c r="AC149" s="688"/>
      <c r="AD149" s="689"/>
      <c r="AE149" s="689"/>
      <c r="AF149" s="689"/>
      <c r="AG149" s="690"/>
      <c r="AH149" s="682"/>
      <c r="AI149" s="683"/>
      <c r="AJ149" s="683"/>
      <c r="AK149" s="683"/>
      <c r="AL149" s="683"/>
      <c r="AM149" s="683"/>
      <c r="AN149" s="683"/>
      <c r="AO149" s="683"/>
      <c r="AP149" s="683"/>
      <c r="AQ149" s="683"/>
      <c r="AR149" s="683"/>
      <c r="AS149" s="683"/>
      <c r="AT149" s="684"/>
      <c r="AU149" s="408"/>
      <c r="AV149" s="409"/>
      <c r="AW149" s="409"/>
      <c r="AX149" s="410"/>
    </row>
    <row r="150" spans="1:50" ht="24.75" hidden="1" customHeight="1" x14ac:dyDescent="0.2">
      <c r="A150" s="1049"/>
      <c r="B150" s="1050"/>
      <c r="C150" s="1050"/>
      <c r="D150" s="1050"/>
      <c r="E150" s="1050"/>
      <c r="F150" s="105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hidden="1" customHeight="1" x14ac:dyDescent="0.2">
      <c r="A151" s="1049"/>
      <c r="B151" s="1050"/>
      <c r="C151" s="1050"/>
      <c r="D151" s="1050"/>
      <c r="E151" s="1050"/>
      <c r="F151" s="105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hidden="1" customHeight="1" x14ac:dyDescent="0.2">
      <c r="A152" s="1049"/>
      <c r="B152" s="1050"/>
      <c r="C152" s="1050"/>
      <c r="D152" s="1050"/>
      <c r="E152" s="1050"/>
      <c r="F152" s="105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hidden="1" customHeight="1" x14ac:dyDescent="0.2">
      <c r="A153" s="1049"/>
      <c r="B153" s="1050"/>
      <c r="C153" s="1050"/>
      <c r="D153" s="1050"/>
      <c r="E153" s="1050"/>
      <c r="F153" s="105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hidden="1" customHeight="1" x14ac:dyDescent="0.2">
      <c r="A154" s="1049"/>
      <c r="B154" s="1050"/>
      <c r="C154" s="1050"/>
      <c r="D154" s="1050"/>
      <c r="E154" s="1050"/>
      <c r="F154" s="105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hidden="1" customHeight="1" x14ac:dyDescent="0.2">
      <c r="A155" s="1049"/>
      <c r="B155" s="1050"/>
      <c r="C155" s="1050"/>
      <c r="D155" s="1050"/>
      <c r="E155" s="1050"/>
      <c r="F155" s="105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2">
      <c r="A156" s="1049"/>
      <c r="B156" s="1050"/>
      <c r="C156" s="1050"/>
      <c r="D156" s="1050"/>
      <c r="E156" s="1050"/>
      <c r="F156" s="105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hidden="1" customHeight="1" x14ac:dyDescent="0.2">
      <c r="A157" s="1049"/>
      <c r="B157" s="1050"/>
      <c r="C157" s="1050"/>
      <c r="D157" s="1050"/>
      <c r="E157" s="1050"/>
      <c r="F157" s="105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hidden="1" customHeight="1" x14ac:dyDescent="0.2">
      <c r="A158" s="1049"/>
      <c r="B158" s="1050"/>
      <c r="C158" s="1050"/>
      <c r="D158" s="1050"/>
      <c r="E158" s="1050"/>
      <c r="F158" s="105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hidden="1"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hidden="1" customHeight="1" thickBot="1" x14ac:dyDescent="0.25"/>
    <row r="161" spans="1:50" ht="30" hidden="1" customHeight="1" x14ac:dyDescent="0.2">
      <c r="A161" s="1055" t="s">
        <v>28</v>
      </c>
      <c r="B161" s="1056"/>
      <c r="C161" s="1056"/>
      <c r="D161" s="1056"/>
      <c r="E161" s="1056"/>
      <c r="F161" s="1057"/>
      <c r="G161" s="613" t="s">
        <v>186</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275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3"/>
    </row>
    <row r="162" spans="1:50" ht="24.75" hidden="1" customHeight="1" x14ac:dyDescent="0.2">
      <c r="A162" s="1049"/>
      <c r="B162" s="1050"/>
      <c r="C162" s="1050"/>
      <c r="D162" s="1050"/>
      <c r="E162" s="1050"/>
      <c r="F162" s="1051"/>
      <c r="G162" s="835"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8"/>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hidden="1" customHeight="1" x14ac:dyDescent="0.2">
      <c r="A163" s="1049"/>
      <c r="B163" s="1050"/>
      <c r="C163" s="1050"/>
      <c r="D163" s="1050"/>
      <c r="E163" s="1050"/>
      <c r="F163" s="1051"/>
      <c r="G163" s="688"/>
      <c r="H163" s="689"/>
      <c r="I163" s="689"/>
      <c r="J163" s="689"/>
      <c r="K163" s="690"/>
      <c r="L163" s="682"/>
      <c r="M163" s="683"/>
      <c r="N163" s="683"/>
      <c r="O163" s="683"/>
      <c r="P163" s="683"/>
      <c r="Q163" s="683"/>
      <c r="R163" s="683"/>
      <c r="S163" s="683"/>
      <c r="T163" s="683"/>
      <c r="U163" s="683"/>
      <c r="V163" s="683"/>
      <c r="W163" s="683"/>
      <c r="X163" s="684"/>
      <c r="Y163" s="408"/>
      <c r="Z163" s="409"/>
      <c r="AA163" s="409"/>
      <c r="AB163" s="825"/>
      <c r="AC163" s="688"/>
      <c r="AD163" s="689"/>
      <c r="AE163" s="689"/>
      <c r="AF163" s="689"/>
      <c r="AG163" s="690"/>
      <c r="AH163" s="682"/>
      <c r="AI163" s="683"/>
      <c r="AJ163" s="683"/>
      <c r="AK163" s="683"/>
      <c r="AL163" s="683"/>
      <c r="AM163" s="683"/>
      <c r="AN163" s="683"/>
      <c r="AO163" s="683"/>
      <c r="AP163" s="683"/>
      <c r="AQ163" s="683"/>
      <c r="AR163" s="683"/>
      <c r="AS163" s="683"/>
      <c r="AT163" s="684"/>
      <c r="AU163" s="408"/>
      <c r="AV163" s="409"/>
      <c r="AW163" s="409"/>
      <c r="AX163" s="410"/>
    </row>
    <row r="164" spans="1:50" ht="24.75" hidden="1" customHeight="1" x14ac:dyDescent="0.2">
      <c r="A164" s="1049"/>
      <c r="B164" s="1050"/>
      <c r="C164" s="1050"/>
      <c r="D164" s="1050"/>
      <c r="E164" s="1050"/>
      <c r="F164" s="105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hidden="1" customHeight="1" x14ac:dyDescent="0.2">
      <c r="A165" s="1049"/>
      <c r="B165" s="1050"/>
      <c r="C165" s="1050"/>
      <c r="D165" s="1050"/>
      <c r="E165" s="1050"/>
      <c r="F165" s="105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hidden="1" customHeight="1" x14ac:dyDescent="0.2">
      <c r="A166" s="1049"/>
      <c r="B166" s="1050"/>
      <c r="C166" s="1050"/>
      <c r="D166" s="1050"/>
      <c r="E166" s="1050"/>
      <c r="F166" s="105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hidden="1" customHeight="1" x14ac:dyDescent="0.2">
      <c r="A167" s="1049"/>
      <c r="B167" s="1050"/>
      <c r="C167" s="1050"/>
      <c r="D167" s="1050"/>
      <c r="E167" s="1050"/>
      <c r="F167" s="105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hidden="1" customHeight="1" x14ac:dyDescent="0.2">
      <c r="A168" s="1049"/>
      <c r="B168" s="1050"/>
      <c r="C168" s="1050"/>
      <c r="D168" s="1050"/>
      <c r="E168" s="1050"/>
      <c r="F168" s="105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hidden="1" customHeight="1" x14ac:dyDescent="0.2">
      <c r="A169" s="1049"/>
      <c r="B169" s="1050"/>
      <c r="C169" s="1050"/>
      <c r="D169" s="1050"/>
      <c r="E169" s="1050"/>
      <c r="F169" s="105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hidden="1" customHeight="1" x14ac:dyDescent="0.2">
      <c r="A170" s="1049"/>
      <c r="B170" s="1050"/>
      <c r="C170" s="1050"/>
      <c r="D170" s="1050"/>
      <c r="E170" s="1050"/>
      <c r="F170" s="105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hidden="1" customHeight="1" x14ac:dyDescent="0.2">
      <c r="A171" s="1049"/>
      <c r="B171" s="1050"/>
      <c r="C171" s="1050"/>
      <c r="D171" s="1050"/>
      <c r="E171" s="1050"/>
      <c r="F171" s="105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hidden="1" customHeight="1" x14ac:dyDescent="0.2">
      <c r="A172" s="1049"/>
      <c r="B172" s="1050"/>
      <c r="C172" s="1050"/>
      <c r="D172" s="1050"/>
      <c r="E172" s="1050"/>
      <c r="F172" s="105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hidden="1" customHeight="1" thickBot="1" x14ac:dyDescent="0.25">
      <c r="A173" s="1049"/>
      <c r="B173" s="1050"/>
      <c r="C173" s="1050"/>
      <c r="D173" s="1050"/>
      <c r="E173" s="1050"/>
      <c r="F173" s="1051"/>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hidden="1" customHeight="1" x14ac:dyDescent="0.2">
      <c r="A174" s="1049"/>
      <c r="B174" s="1050"/>
      <c r="C174" s="1050"/>
      <c r="D174" s="1050"/>
      <c r="E174" s="1050"/>
      <c r="F174" s="1051"/>
      <c r="G174" s="613" t="s">
        <v>276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277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3"/>
    </row>
    <row r="175" spans="1:50" ht="25.5" hidden="1" customHeight="1" x14ac:dyDescent="0.2">
      <c r="A175" s="1049"/>
      <c r="B175" s="1050"/>
      <c r="C175" s="1050"/>
      <c r="D175" s="1050"/>
      <c r="E175" s="1050"/>
      <c r="F175" s="1051"/>
      <c r="G175" s="835"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8"/>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hidden="1" customHeight="1" x14ac:dyDescent="0.2">
      <c r="A176" s="1049"/>
      <c r="B176" s="1050"/>
      <c r="C176" s="1050"/>
      <c r="D176" s="1050"/>
      <c r="E176" s="1050"/>
      <c r="F176" s="1051"/>
      <c r="G176" s="688"/>
      <c r="H176" s="689"/>
      <c r="I176" s="689"/>
      <c r="J176" s="689"/>
      <c r="K176" s="690"/>
      <c r="L176" s="682"/>
      <c r="M176" s="683"/>
      <c r="N176" s="683"/>
      <c r="O176" s="683"/>
      <c r="P176" s="683"/>
      <c r="Q176" s="683"/>
      <c r="R176" s="683"/>
      <c r="S176" s="683"/>
      <c r="T176" s="683"/>
      <c r="U176" s="683"/>
      <c r="V176" s="683"/>
      <c r="W176" s="683"/>
      <c r="X176" s="684"/>
      <c r="Y176" s="408"/>
      <c r="Z176" s="409"/>
      <c r="AA176" s="409"/>
      <c r="AB176" s="825"/>
      <c r="AC176" s="688"/>
      <c r="AD176" s="689"/>
      <c r="AE176" s="689"/>
      <c r="AF176" s="689"/>
      <c r="AG176" s="690"/>
      <c r="AH176" s="682"/>
      <c r="AI176" s="683"/>
      <c r="AJ176" s="683"/>
      <c r="AK176" s="683"/>
      <c r="AL176" s="683"/>
      <c r="AM176" s="683"/>
      <c r="AN176" s="683"/>
      <c r="AO176" s="683"/>
      <c r="AP176" s="683"/>
      <c r="AQ176" s="683"/>
      <c r="AR176" s="683"/>
      <c r="AS176" s="683"/>
      <c r="AT176" s="684"/>
      <c r="AU176" s="408"/>
      <c r="AV176" s="409"/>
      <c r="AW176" s="409"/>
      <c r="AX176" s="410"/>
    </row>
    <row r="177" spans="1:50" ht="24.75" hidden="1" customHeight="1" x14ac:dyDescent="0.2">
      <c r="A177" s="1049"/>
      <c r="B177" s="1050"/>
      <c r="C177" s="1050"/>
      <c r="D177" s="1050"/>
      <c r="E177" s="1050"/>
      <c r="F177" s="105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hidden="1" customHeight="1" x14ac:dyDescent="0.2">
      <c r="A178" s="1049"/>
      <c r="B178" s="1050"/>
      <c r="C178" s="1050"/>
      <c r="D178" s="1050"/>
      <c r="E178" s="1050"/>
      <c r="F178" s="105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hidden="1" customHeight="1" x14ac:dyDescent="0.2">
      <c r="A179" s="1049"/>
      <c r="B179" s="1050"/>
      <c r="C179" s="1050"/>
      <c r="D179" s="1050"/>
      <c r="E179" s="1050"/>
      <c r="F179" s="105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hidden="1" customHeight="1" x14ac:dyDescent="0.2">
      <c r="A180" s="1049"/>
      <c r="B180" s="1050"/>
      <c r="C180" s="1050"/>
      <c r="D180" s="1050"/>
      <c r="E180" s="1050"/>
      <c r="F180" s="105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hidden="1" customHeight="1" x14ac:dyDescent="0.2">
      <c r="A181" s="1049"/>
      <c r="B181" s="1050"/>
      <c r="C181" s="1050"/>
      <c r="D181" s="1050"/>
      <c r="E181" s="1050"/>
      <c r="F181" s="105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hidden="1" customHeight="1" x14ac:dyDescent="0.2">
      <c r="A182" s="1049"/>
      <c r="B182" s="1050"/>
      <c r="C182" s="1050"/>
      <c r="D182" s="1050"/>
      <c r="E182" s="1050"/>
      <c r="F182" s="105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hidden="1" customHeight="1" x14ac:dyDescent="0.2">
      <c r="A183" s="1049"/>
      <c r="B183" s="1050"/>
      <c r="C183" s="1050"/>
      <c r="D183" s="1050"/>
      <c r="E183" s="1050"/>
      <c r="F183" s="105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hidden="1" customHeight="1" x14ac:dyDescent="0.2">
      <c r="A184" s="1049"/>
      <c r="B184" s="1050"/>
      <c r="C184" s="1050"/>
      <c r="D184" s="1050"/>
      <c r="E184" s="1050"/>
      <c r="F184" s="105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hidden="1" customHeight="1" x14ac:dyDescent="0.2">
      <c r="A185" s="1049"/>
      <c r="B185" s="1050"/>
      <c r="C185" s="1050"/>
      <c r="D185" s="1050"/>
      <c r="E185" s="1050"/>
      <c r="F185" s="105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hidden="1" customHeight="1" thickBot="1" x14ac:dyDescent="0.25">
      <c r="A186" s="1049"/>
      <c r="B186" s="1050"/>
      <c r="C186" s="1050"/>
      <c r="D186" s="1050"/>
      <c r="E186" s="1050"/>
      <c r="F186" s="1051"/>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hidden="1" customHeight="1" x14ac:dyDescent="0.2">
      <c r="A187" s="1049"/>
      <c r="B187" s="1050"/>
      <c r="C187" s="1050"/>
      <c r="D187" s="1050"/>
      <c r="E187" s="1050"/>
      <c r="F187" s="1051"/>
      <c r="G187" s="613" t="s">
        <v>279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278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3"/>
    </row>
    <row r="188" spans="1:50" ht="24.75" hidden="1" customHeight="1" x14ac:dyDescent="0.2">
      <c r="A188" s="1049"/>
      <c r="B188" s="1050"/>
      <c r="C188" s="1050"/>
      <c r="D188" s="1050"/>
      <c r="E188" s="1050"/>
      <c r="F188" s="1051"/>
      <c r="G188" s="835"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8"/>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hidden="1" customHeight="1" x14ac:dyDescent="0.2">
      <c r="A189" s="1049"/>
      <c r="B189" s="1050"/>
      <c r="C189" s="1050"/>
      <c r="D189" s="1050"/>
      <c r="E189" s="1050"/>
      <c r="F189" s="1051"/>
      <c r="G189" s="688"/>
      <c r="H189" s="689"/>
      <c r="I189" s="689"/>
      <c r="J189" s="689"/>
      <c r="K189" s="690"/>
      <c r="L189" s="682"/>
      <c r="M189" s="683"/>
      <c r="N189" s="683"/>
      <c r="O189" s="683"/>
      <c r="P189" s="683"/>
      <c r="Q189" s="683"/>
      <c r="R189" s="683"/>
      <c r="S189" s="683"/>
      <c r="T189" s="683"/>
      <c r="U189" s="683"/>
      <c r="V189" s="683"/>
      <c r="W189" s="683"/>
      <c r="X189" s="684"/>
      <c r="Y189" s="408"/>
      <c r="Z189" s="409"/>
      <c r="AA189" s="409"/>
      <c r="AB189" s="825"/>
      <c r="AC189" s="688"/>
      <c r="AD189" s="689"/>
      <c r="AE189" s="689"/>
      <c r="AF189" s="689"/>
      <c r="AG189" s="690"/>
      <c r="AH189" s="682"/>
      <c r="AI189" s="683"/>
      <c r="AJ189" s="683"/>
      <c r="AK189" s="683"/>
      <c r="AL189" s="683"/>
      <c r="AM189" s="683"/>
      <c r="AN189" s="683"/>
      <c r="AO189" s="683"/>
      <c r="AP189" s="683"/>
      <c r="AQ189" s="683"/>
      <c r="AR189" s="683"/>
      <c r="AS189" s="683"/>
      <c r="AT189" s="684"/>
      <c r="AU189" s="408"/>
      <c r="AV189" s="409"/>
      <c r="AW189" s="409"/>
      <c r="AX189" s="410"/>
    </row>
    <row r="190" spans="1:50" ht="24.75" hidden="1" customHeight="1" x14ac:dyDescent="0.2">
      <c r="A190" s="1049"/>
      <c r="B190" s="1050"/>
      <c r="C190" s="1050"/>
      <c r="D190" s="1050"/>
      <c r="E190" s="1050"/>
      <c r="F190" s="105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hidden="1" customHeight="1" x14ac:dyDescent="0.2">
      <c r="A191" s="1049"/>
      <c r="B191" s="1050"/>
      <c r="C191" s="1050"/>
      <c r="D191" s="1050"/>
      <c r="E191" s="1050"/>
      <c r="F191" s="105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hidden="1" customHeight="1" x14ac:dyDescent="0.2">
      <c r="A192" s="1049"/>
      <c r="B192" s="1050"/>
      <c r="C192" s="1050"/>
      <c r="D192" s="1050"/>
      <c r="E192" s="1050"/>
      <c r="F192" s="105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hidden="1" customHeight="1" x14ac:dyDescent="0.2">
      <c r="A193" s="1049"/>
      <c r="B193" s="1050"/>
      <c r="C193" s="1050"/>
      <c r="D193" s="1050"/>
      <c r="E193" s="1050"/>
      <c r="F193" s="105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hidden="1" customHeight="1" x14ac:dyDescent="0.2">
      <c r="A194" s="1049"/>
      <c r="B194" s="1050"/>
      <c r="C194" s="1050"/>
      <c r="D194" s="1050"/>
      <c r="E194" s="1050"/>
      <c r="F194" s="105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hidden="1" customHeight="1" x14ac:dyDescent="0.2">
      <c r="A195" s="1049"/>
      <c r="B195" s="1050"/>
      <c r="C195" s="1050"/>
      <c r="D195" s="1050"/>
      <c r="E195" s="1050"/>
      <c r="F195" s="105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hidden="1" customHeight="1" x14ac:dyDescent="0.2">
      <c r="A196" s="1049"/>
      <c r="B196" s="1050"/>
      <c r="C196" s="1050"/>
      <c r="D196" s="1050"/>
      <c r="E196" s="1050"/>
      <c r="F196" s="105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hidden="1" customHeight="1" x14ac:dyDescent="0.2">
      <c r="A197" s="1049"/>
      <c r="B197" s="1050"/>
      <c r="C197" s="1050"/>
      <c r="D197" s="1050"/>
      <c r="E197" s="1050"/>
      <c r="F197" s="105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hidden="1" customHeight="1" x14ac:dyDescent="0.2">
      <c r="A198" s="1049"/>
      <c r="B198" s="1050"/>
      <c r="C198" s="1050"/>
      <c r="D198" s="1050"/>
      <c r="E198" s="1050"/>
      <c r="F198" s="105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hidden="1" customHeight="1" thickBot="1" x14ac:dyDescent="0.25">
      <c r="A199" s="1049"/>
      <c r="B199" s="1050"/>
      <c r="C199" s="1050"/>
      <c r="D199" s="1050"/>
      <c r="E199" s="1050"/>
      <c r="F199" s="1051"/>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hidden="1" customHeight="1" x14ac:dyDescent="0.2">
      <c r="A200" s="1049"/>
      <c r="B200" s="1050"/>
      <c r="C200" s="1050"/>
      <c r="D200" s="1050"/>
      <c r="E200" s="1050"/>
      <c r="F200" s="1051"/>
      <c r="G200" s="613" t="s">
        <v>280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187</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3"/>
    </row>
    <row r="201" spans="1:50" ht="24.75" hidden="1" customHeight="1" x14ac:dyDescent="0.2">
      <c r="A201" s="1049"/>
      <c r="B201" s="1050"/>
      <c r="C201" s="1050"/>
      <c r="D201" s="1050"/>
      <c r="E201" s="1050"/>
      <c r="F201" s="1051"/>
      <c r="G201" s="835"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8"/>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hidden="1" customHeight="1" x14ac:dyDescent="0.2">
      <c r="A202" s="1049"/>
      <c r="B202" s="1050"/>
      <c r="C202" s="1050"/>
      <c r="D202" s="1050"/>
      <c r="E202" s="1050"/>
      <c r="F202" s="1051"/>
      <c r="G202" s="688"/>
      <c r="H202" s="689"/>
      <c r="I202" s="689"/>
      <c r="J202" s="689"/>
      <c r="K202" s="690"/>
      <c r="L202" s="682"/>
      <c r="M202" s="683"/>
      <c r="N202" s="683"/>
      <c r="O202" s="683"/>
      <c r="P202" s="683"/>
      <c r="Q202" s="683"/>
      <c r="R202" s="683"/>
      <c r="S202" s="683"/>
      <c r="T202" s="683"/>
      <c r="U202" s="683"/>
      <c r="V202" s="683"/>
      <c r="W202" s="683"/>
      <c r="X202" s="684"/>
      <c r="Y202" s="408"/>
      <c r="Z202" s="409"/>
      <c r="AA202" s="409"/>
      <c r="AB202" s="825"/>
      <c r="AC202" s="688"/>
      <c r="AD202" s="689"/>
      <c r="AE202" s="689"/>
      <c r="AF202" s="689"/>
      <c r="AG202" s="690"/>
      <c r="AH202" s="682"/>
      <c r="AI202" s="683"/>
      <c r="AJ202" s="683"/>
      <c r="AK202" s="683"/>
      <c r="AL202" s="683"/>
      <c r="AM202" s="683"/>
      <c r="AN202" s="683"/>
      <c r="AO202" s="683"/>
      <c r="AP202" s="683"/>
      <c r="AQ202" s="683"/>
      <c r="AR202" s="683"/>
      <c r="AS202" s="683"/>
      <c r="AT202" s="684"/>
      <c r="AU202" s="408"/>
      <c r="AV202" s="409"/>
      <c r="AW202" s="409"/>
      <c r="AX202" s="410"/>
    </row>
    <row r="203" spans="1:50" ht="24.75" hidden="1" customHeight="1" x14ac:dyDescent="0.2">
      <c r="A203" s="1049"/>
      <c r="B203" s="1050"/>
      <c r="C203" s="1050"/>
      <c r="D203" s="1050"/>
      <c r="E203" s="1050"/>
      <c r="F203" s="105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hidden="1" customHeight="1" x14ac:dyDescent="0.2">
      <c r="A204" s="1049"/>
      <c r="B204" s="1050"/>
      <c r="C204" s="1050"/>
      <c r="D204" s="1050"/>
      <c r="E204" s="1050"/>
      <c r="F204" s="105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hidden="1" customHeight="1" x14ac:dyDescent="0.2">
      <c r="A205" s="1049"/>
      <c r="B205" s="1050"/>
      <c r="C205" s="1050"/>
      <c r="D205" s="1050"/>
      <c r="E205" s="1050"/>
      <c r="F205" s="105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hidden="1" customHeight="1" x14ac:dyDescent="0.2">
      <c r="A206" s="1049"/>
      <c r="B206" s="1050"/>
      <c r="C206" s="1050"/>
      <c r="D206" s="1050"/>
      <c r="E206" s="1050"/>
      <c r="F206" s="105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hidden="1" customHeight="1" x14ac:dyDescent="0.2">
      <c r="A207" s="1049"/>
      <c r="B207" s="1050"/>
      <c r="C207" s="1050"/>
      <c r="D207" s="1050"/>
      <c r="E207" s="1050"/>
      <c r="F207" s="105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hidden="1" customHeight="1" x14ac:dyDescent="0.2">
      <c r="A208" s="1049"/>
      <c r="B208" s="1050"/>
      <c r="C208" s="1050"/>
      <c r="D208" s="1050"/>
      <c r="E208" s="1050"/>
      <c r="F208" s="105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hidden="1" customHeight="1" x14ac:dyDescent="0.2">
      <c r="A209" s="1049"/>
      <c r="B209" s="1050"/>
      <c r="C209" s="1050"/>
      <c r="D209" s="1050"/>
      <c r="E209" s="1050"/>
      <c r="F209" s="105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2">
      <c r="A210" s="1049"/>
      <c r="B210" s="1050"/>
      <c r="C210" s="1050"/>
      <c r="D210" s="1050"/>
      <c r="E210" s="1050"/>
      <c r="F210" s="105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hidden="1" customHeight="1" x14ac:dyDescent="0.2">
      <c r="A211" s="1049"/>
      <c r="B211" s="1050"/>
      <c r="C211" s="1050"/>
      <c r="D211" s="1050"/>
      <c r="E211" s="1050"/>
      <c r="F211" s="105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hidden="1"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hidden="1" customHeight="1" thickBot="1" x14ac:dyDescent="0.25"/>
    <row r="214" spans="1:50" ht="30" hidden="1" customHeight="1" x14ac:dyDescent="0.2">
      <c r="A214" s="1046" t="s">
        <v>28</v>
      </c>
      <c r="B214" s="1047"/>
      <c r="C214" s="1047"/>
      <c r="D214" s="1047"/>
      <c r="E214" s="1047"/>
      <c r="F214" s="1048"/>
      <c r="G214" s="613" t="s">
        <v>188</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281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3"/>
    </row>
    <row r="215" spans="1:50" ht="24.75" hidden="1" customHeight="1" x14ac:dyDescent="0.2">
      <c r="A215" s="1049"/>
      <c r="B215" s="1050"/>
      <c r="C215" s="1050"/>
      <c r="D215" s="1050"/>
      <c r="E215" s="1050"/>
      <c r="F215" s="1051"/>
      <c r="G215" s="835"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8"/>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hidden="1" customHeight="1" x14ac:dyDescent="0.2">
      <c r="A216" s="1049"/>
      <c r="B216" s="1050"/>
      <c r="C216" s="1050"/>
      <c r="D216" s="1050"/>
      <c r="E216" s="1050"/>
      <c r="F216" s="1051"/>
      <c r="G216" s="688"/>
      <c r="H216" s="689"/>
      <c r="I216" s="689"/>
      <c r="J216" s="689"/>
      <c r="K216" s="690"/>
      <c r="L216" s="682"/>
      <c r="M216" s="683"/>
      <c r="N216" s="683"/>
      <c r="O216" s="683"/>
      <c r="P216" s="683"/>
      <c r="Q216" s="683"/>
      <c r="R216" s="683"/>
      <c r="S216" s="683"/>
      <c r="T216" s="683"/>
      <c r="U216" s="683"/>
      <c r="V216" s="683"/>
      <c r="W216" s="683"/>
      <c r="X216" s="684"/>
      <c r="Y216" s="408"/>
      <c r="Z216" s="409"/>
      <c r="AA216" s="409"/>
      <c r="AB216" s="825"/>
      <c r="AC216" s="688"/>
      <c r="AD216" s="689"/>
      <c r="AE216" s="689"/>
      <c r="AF216" s="689"/>
      <c r="AG216" s="690"/>
      <c r="AH216" s="682"/>
      <c r="AI216" s="683"/>
      <c r="AJ216" s="683"/>
      <c r="AK216" s="683"/>
      <c r="AL216" s="683"/>
      <c r="AM216" s="683"/>
      <c r="AN216" s="683"/>
      <c r="AO216" s="683"/>
      <c r="AP216" s="683"/>
      <c r="AQ216" s="683"/>
      <c r="AR216" s="683"/>
      <c r="AS216" s="683"/>
      <c r="AT216" s="684"/>
      <c r="AU216" s="408"/>
      <c r="AV216" s="409"/>
      <c r="AW216" s="409"/>
      <c r="AX216" s="410"/>
    </row>
    <row r="217" spans="1:50" ht="24.75" hidden="1" customHeight="1" x14ac:dyDescent="0.2">
      <c r="A217" s="1049"/>
      <c r="B217" s="1050"/>
      <c r="C217" s="1050"/>
      <c r="D217" s="1050"/>
      <c r="E217" s="1050"/>
      <c r="F217" s="105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hidden="1" customHeight="1" x14ac:dyDescent="0.2">
      <c r="A218" s="1049"/>
      <c r="B218" s="1050"/>
      <c r="C218" s="1050"/>
      <c r="D218" s="1050"/>
      <c r="E218" s="1050"/>
      <c r="F218" s="105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hidden="1" customHeight="1" x14ac:dyDescent="0.2">
      <c r="A219" s="1049"/>
      <c r="B219" s="1050"/>
      <c r="C219" s="1050"/>
      <c r="D219" s="1050"/>
      <c r="E219" s="1050"/>
      <c r="F219" s="105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hidden="1" customHeight="1" x14ac:dyDescent="0.2">
      <c r="A220" s="1049"/>
      <c r="B220" s="1050"/>
      <c r="C220" s="1050"/>
      <c r="D220" s="1050"/>
      <c r="E220" s="1050"/>
      <c r="F220" s="105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hidden="1" customHeight="1" x14ac:dyDescent="0.2">
      <c r="A221" s="1049"/>
      <c r="B221" s="1050"/>
      <c r="C221" s="1050"/>
      <c r="D221" s="1050"/>
      <c r="E221" s="1050"/>
      <c r="F221" s="105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hidden="1" customHeight="1" x14ac:dyDescent="0.2">
      <c r="A222" s="1049"/>
      <c r="B222" s="1050"/>
      <c r="C222" s="1050"/>
      <c r="D222" s="1050"/>
      <c r="E222" s="1050"/>
      <c r="F222" s="105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hidden="1" customHeight="1" x14ac:dyDescent="0.2">
      <c r="A223" s="1049"/>
      <c r="B223" s="1050"/>
      <c r="C223" s="1050"/>
      <c r="D223" s="1050"/>
      <c r="E223" s="1050"/>
      <c r="F223" s="105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hidden="1" customHeight="1" x14ac:dyDescent="0.2">
      <c r="A224" s="1049"/>
      <c r="B224" s="1050"/>
      <c r="C224" s="1050"/>
      <c r="D224" s="1050"/>
      <c r="E224" s="1050"/>
      <c r="F224" s="105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hidden="1" customHeight="1" x14ac:dyDescent="0.2">
      <c r="A225" s="1049"/>
      <c r="B225" s="1050"/>
      <c r="C225" s="1050"/>
      <c r="D225" s="1050"/>
      <c r="E225" s="1050"/>
      <c r="F225" s="105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hidden="1" customHeight="1" thickBot="1" x14ac:dyDescent="0.25">
      <c r="A226" s="1049"/>
      <c r="B226" s="1050"/>
      <c r="C226" s="1050"/>
      <c r="D226" s="1050"/>
      <c r="E226" s="1050"/>
      <c r="F226" s="1051"/>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hidden="1" customHeight="1" x14ac:dyDescent="0.2">
      <c r="A227" s="1049"/>
      <c r="B227" s="1050"/>
      <c r="C227" s="1050"/>
      <c r="D227" s="1050"/>
      <c r="E227" s="1050"/>
      <c r="F227" s="1051"/>
      <c r="G227" s="613" t="s">
        <v>282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283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3"/>
    </row>
    <row r="228" spans="1:50" ht="25.5" hidden="1" customHeight="1" x14ac:dyDescent="0.2">
      <c r="A228" s="1049"/>
      <c r="B228" s="1050"/>
      <c r="C228" s="1050"/>
      <c r="D228" s="1050"/>
      <c r="E228" s="1050"/>
      <c r="F228" s="1051"/>
      <c r="G228" s="835"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8"/>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hidden="1" customHeight="1" x14ac:dyDescent="0.2">
      <c r="A229" s="1049"/>
      <c r="B229" s="1050"/>
      <c r="C229" s="1050"/>
      <c r="D229" s="1050"/>
      <c r="E229" s="1050"/>
      <c r="F229" s="1051"/>
      <c r="G229" s="688"/>
      <c r="H229" s="689"/>
      <c r="I229" s="689"/>
      <c r="J229" s="689"/>
      <c r="K229" s="690"/>
      <c r="L229" s="682"/>
      <c r="M229" s="683"/>
      <c r="N229" s="683"/>
      <c r="O229" s="683"/>
      <c r="P229" s="683"/>
      <c r="Q229" s="683"/>
      <c r="R229" s="683"/>
      <c r="S229" s="683"/>
      <c r="T229" s="683"/>
      <c r="U229" s="683"/>
      <c r="V229" s="683"/>
      <c r="W229" s="683"/>
      <c r="X229" s="684"/>
      <c r="Y229" s="408"/>
      <c r="Z229" s="409"/>
      <c r="AA229" s="409"/>
      <c r="AB229" s="825"/>
      <c r="AC229" s="688"/>
      <c r="AD229" s="689"/>
      <c r="AE229" s="689"/>
      <c r="AF229" s="689"/>
      <c r="AG229" s="690"/>
      <c r="AH229" s="682"/>
      <c r="AI229" s="683"/>
      <c r="AJ229" s="683"/>
      <c r="AK229" s="683"/>
      <c r="AL229" s="683"/>
      <c r="AM229" s="683"/>
      <c r="AN229" s="683"/>
      <c r="AO229" s="683"/>
      <c r="AP229" s="683"/>
      <c r="AQ229" s="683"/>
      <c r="AR229" s="683"/>
      <c r="AS229" s="683"/>
      <c r="AT229" s="684"/>
      <c r="AU229" s="408"/>
      <c r="AV229" s="409"/>
      <c r="AW229" s="409"/>
      <c r="AX229" s="410"/>
    </row>
    <row r="230" spans="1:50" ht="24.75" hidden="1" customHeight="1" x14ac:dyDescent="0.2">
      <c r="A230" s="1049"/>
      <c r="B230" s="1050"/>
      <c r="C230" s="1050"/>
      <c r="D230" s="1050"/>
      <c r="E230" s="1050"/>
      <c r="F230" s="105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hidden="1" customHeight="1" x14ac:dyDescent="0.2">
      <c r="A231" s="1049"/>
      <c r="B231" s="1050"/>
      <c r="C231" s="1050"/>
      <c r="D231" s="1050"/>
      <c r="E231" s="1050"/>
      <c r="F231" s="105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hidden="1" customHeight="1" x14ac:dyDescent="0.2">
      <c r="A232" s="1049"/>
      <c r="B232" s="1050"/>
      <c r="C232" s="1050"/>
      <c r="D232" s="1050"/>
      <c r="E232" s="1050"/>
      <c r="F232" s="105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hidden="1" customHeight="1" x14ac:dyDescent="0.2">
      <c r="A233" s="1049"/>
      <c r="B233" s="1050"/>
      <c r="C233" s="1050"/>
      <c r="D233" s="1050"/>
      <c r="E233" s="1050"/>
      <c r="F233" s="105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hidden="1" customHeight="1" x14ac:dyDescent="0.2">
      <c r="A234" s="1049"/>
      <c r="B234" s="1050"/>
      <c r="C234" s="1050"/>
      <c r="D234" s="1050"/>
      <c r="E234" s="1050"/>
      <c r="F234" s="105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hidden="1" customHeight="1" x14ac:dyDescent="0.2">
      <c r="A235" s="1049"/>
      <c r="B235" s="1050"/>
      <c r="C235" s="1050"/>
      <c r="D235" s="1050"/>
      <c r="E235" s="1050"/>
      <c r="F235" s="105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hidden="1" customHeight="1" x14ac:dyDescent="0.2">
      <c r="A236" s="1049"/>
      <c r="B236" s="1050"/>
      <c r="C236" s="1050"/>
      <c r="D236" s="1050"/>
      <c r="E236" s="1050"/>
      <c r="F236" s="105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hidden="1" customHeight="1" x14ac:dyDescent="0.2">
      <c r="A237" s="1049"/>
      <c r="B237" s="1050"/>
      <c r="C237" s="1050"/>
      <c r="D237" s="1050"/>
      <c r="E237" s="1050"/>
      <c r="F237" s="105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hidden="1" customHeight="1" x14ac:dyDescent="0.2">
      <c r="A238" s="1049"/>
      <c r="B238" s="1050"/>
      <c r="C238" s="1050"/>
      <c r="D238" s="1050"/>
      <c r="E238" s="1050"/>
      <c r="F238" s="105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hidden="1" customHeight="1" thickBot="1" x14ac:dyDescent="0.25">
      <c r="A239" s="1049"/>
      <c r="B239" s="1050"/>
      <c r="C239" s="1050"/>
      <c r="D239" s="1050"/>
      <c r="E239" s="1050"/>
      <c r="F239" s="1051"/>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hidden="1" customHeight="1" x14ac:dyDescent="0.2">
      <c r="A240" s="1049"/>
      <c r="B240" s="1050"/>
      <c r="C240" s="1050"/>
      <c r="D240" s="1050"/>
      <c r="E240" s="1050"/>
      <c r="F240" s="1051"/>
      <c r="G240" s="613" t="s">
        <v>284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285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3"/>
    </row>
    <row r="241" spans="1:50" ht="24.75" hidden="1" customHeight="1" x14ac:dyDescent="0.2">
      <c r="A241" s="1049"/>
      <c r="B241" s="1050"/>
      <c r="C241" s="1050"/>
      <c r="D241" s="1050"/>
      <c r="E241" s="1050"/>
      <c r="F241" s="1051"/>
      <c r="G241" s="835"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8"/>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hidden="1" customHeight="1" x14ac:dyDescent="0.2">
      <c r="A242" s="1049"/>
      <c r="B242" s="1050"/>
      <c r="C242" s="1050"/>
      <c r="D242" s="1050"/>
      <c r="E242" s="1050"/>
      <c r="F242" s="1051"/>
      <c r="G242" s="688"/>
      <c r="H242" s="689"/>
      <c r="I242" s="689"/>
      <c r="J242" s="689"/>
      <c r="K242" s="690"/>
      <c r="L242" s="682"/>
      <c r="M242" s="683"/>
      <c r="N242" s="683"/>
      <c r="O242" s="683"/>
      <c r="P242" s="683"/>
      <c r="Q242" s="683"/>
      <c r="R242" s="683"/>
      <c r="S242" s="683"/>
      <c r="T242" s="683"/>
      <c r="U242" s="683"/>
      <c r="V242" s="683"/>
      <c r="W242" s="683"/>
      <c r="X242" s="684"/>
      <c r="Y242" s="408"/>
      <c r="Z242" s="409"/>
      <c r="AA242" s="409"/>
      <c r="AB242" s="825"/>
      <c r="AC242" s="688"/>
      <c r="AD242" s="689"/>
      <c r="AE242" s="689"/>
      <c r="AF242" s="689"/>
      <c r="AG242" s="690"/>
      <c r="AH242" s="682"/>
      <c r="AI242" s="683"/>
      <c r="AJ242" s="683"/>
      <c r="AK242" s="683"/>
      <c r="AL242" s="683"/>
      <c r="AM242" s="683"/>
      <c r="AN242" s="683"/>
      <c r="AO242" s="683"/>
      <c r="AP242" s="683"/>
      <c r="AQ242" s="683"/>
      <c r="AR242" s="683"/>
      <c r="AS242" s="683"/>
      <c r="AT242" s="684"/>
      <c r="AU242" s="408"/>
      <c r="AV242" s="409"/>
      <c r="AW242" s="409"/>
      <c r="AX242" s="410"/>
    </row>
    <row r="243" spans="1:50" ht="24.75" hidden="1" customHeight="1" x14ac:dyDescent="0.2">
      <c r="A243" s="1049"/>
      <c r="B243" s="1050"/>
      <c r="C243" s="1050"/>
      <c r="D243" s="1050"/>
      <c r="E243" s="1050"/>
      <c r="F243" s="105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hidden="1" customHeight="1" x14ac:dyDescent="0.2">
      <c r="A244" s="1049"/>
      <c r="B244" s="1050"/>
      <c r="C244" s="1050"/>
      <c r="D244" s="1050"/>
      <c r="E244" s="1050"/>
      <c r="F244" s="105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hidden="1" customHeight="1" x14ac:dyDescent="0.2">
      <c r="A245" s="1049"/>
      <c r="B245" s="1050"/>
      <c r="C245" s="1050"/>
      <c r="D245" s="1050"/>
      <c r="E245" s="1050"/>
      <c r="F245" s="105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hidden="1" customHeight="1" x14ac:dyDescent="0.2">
      <c r="A246" s="1049"/>
      <c r="B246" s="1050"/>
      <c r="C246" s="1050"/>
      <c r="D246" s="1050"/>
      <c r="E246" s="1050"/>
      <c r="F246" s="105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hidden="1" customHeight="1" x14ac:dyDescent="0.2">
      <c r="A247" s="1049"/>
      <c r="B247" s="1050"/>
      <c r="C247" s="1050"/>
      <c r="D247" s="1050"/>
      <c r="E247" s="1050"/>
      <c r="F247" s="105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hidden="1" customHeight="1" x14ac:dyDescent="0.2">
      <c r="A248" s="1049"/>
      <c r="B248" s="1050"/>
      <c r="C248" s="1050"/>
      <c r="D248" s="1050"/>
      <c r="E248" s="1050"/>
      <c r="F248" s="105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hidden="1" customHeight="1" x14ac:dyDescent="0.2">
      <c r="A249" s="1049"/>
      <c r="B249" s="1050"/>
      <c r="C249" s="1050"/>
      <c r="D249" s="1050"/>
      <c r="E249" s="1050"/>
      <c r="F249" s="105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hidden="1" customHeight="1" x14ac:dyDescent="0.2">
      <c r="A250" s="1049"/>
      <c r="B250" s="1050"/>
      <c r="C250" s="1050"/>
      <c r="D250" s="1050"/>
      <c r="E250" s="1050"/>
      <c r="F250" s="105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hidden="1" customHeight="1" x14ac:dyDescent="0.2">
      <c r="A251" s="1049"/>
      <c r="B251" s="1050"/>
      <c r="C251" s="1050"/>
      <c r="D251" s="1050"/>
      <c r="E251" s="1050"/>
      <c r="F251" s="105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hidden="1" customHeight="1" thickBot="1" x14ac:dyDescent="0.25">
      <c r="A252" s="1049"/>
      <c r="B252" s="1050"/>
      <c r="C252" s="1050"/>
      <c r="D252" s="1050"/>
      <c r="E252" s="1050"/>
      <c r="F252" s="1051"/>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hidden="1" customHeight="1" x14ac:dyDescent="0.2">
      <c r="A253" s="1049"/>
      <c r="B253" s="1050"/>
      <c r="C253" s="1050"/>
      <c r="D253" s="1050"/>
      <c r="E253" s="1050"/>
      <c r="F253" s="1051"/>
      <c r="G253" s="613" t="s">
        <v>286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189</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3"/>
    </row>
    <row r="254" spans="1:50" ht="24.75" hidden="1" customHeight="1" x14ac:dyDescent="0.2">
      <c r="A254" s="1049"/>
      <c r="B254" s="1050"/>
      <c r="C254" s="1050"/>
      <c r="D254" s="1050"/>
      <c r="E254" s="1050"/>
      <c r="F254" s="1051"/>
      <c r="G254" s="835"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8"/>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hidden="1" customHeight="1" x14ac:dyDescent="0.2">
      <c r="A255" s="1049"/>
      <c r="B255" s="1050"/>
      <c r="C255" s="1050"/>
      <c r="D255" s="1050"/>
      <c r="E255" s="1050"/>
      <c r="F255" s="1051"/>
      <c r="G255" s="688"/>
      <c r="H255" s="689"/>
      <c r="I255" s="689"/>
      <c r="J255" s="689"/>
      <c r="K255" s="690"/>
      <c r="L255" s="682"/>
      <c r="M255" s="683"/>
      <c r="N255" s="683"/>
      <c r="O255" s="683"/>
      <c r="P255" s="683"/>
      <c r="Q255" s="683"/>
      <c r="R255" s="683"/>
      <c r="S255" s="683"/>
      <c r="T255" s="683"/>
      <c r="U255" s="683"/>
      <c r="V255" s="683"/>
      <c r="W255" s="683"/>
      <c r="X255" s="684"/>
      <c r="Y255" s="408"/>
      <c r="Z255" s="409"/>
      <c r="AA255" s="409"/>
      <c r="AB255" s="825"/>
      <c r="AC255" s="688"/>
      <c r="AD255" s="689"/>
      <c r="AE255" s="689"/>
      <c r="AF255" s="689"/>
      <c r="AG255" s="690"/>
      <c r="AH255" s="682"/>
      <c r="AI255" s="683"/>
      <c r="AJ255" s="683"/>
      <c r="AK255" s="683"/>
      <c r="AL255" s="683"/>
      <c r="AM255" s="683"/>
      <c r="AN255" s="683"/>
      <c r="AO255" s="683"/>
      <c r="AP255" s="683"/>
      <c r="AQ255" s="683"/>
      <c r="AR255" s="683"/>
      <c r="AS255" s="683"/>
      <c r="AT255" s="684"/>
      <c r="AU255" s="408"/>
      <c r="AV255" s="409"/>
      <c r="AW255" s="409"/>
      <c r="AX255" s="410"/>
    </row>
    <row r="256" spans="1:50" ht="24.75" hidden="1" customHeight="1" x14ac:dyDescent="0.2">
      <c r="A256" s="1049"/>
      <c r="B256" s="1050"/>
      <c r="C256" s="1050"/>
      <c r="D256" s="1050"/>
      <c r="E256" s="1050"/>
      <c r="F256" s="105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2">
      <c r="A257" s="1049"/>
      <c r="B257" s="1050"/>
      <c r="C257" s="1050"/>
      <c r="D257" s="1050"/>
      <c r="E257" s="1050"/>
      <c r="F257" s="105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2">
      <c r="A258" s="1049"/>
      <c r="B258" s="1050"/>
      <c r="C258" s="1050"/>
      <c r="D258" s="1050"/>
      <c r="E258" s="1050"/>
      <c r="F258" s="105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2">
      <c r="A259" s="1049"/>
      <c r="B259" s="1050"/>
      <c r="C259" s="1050"/>
      <c r="D259" s="1050"/>
      <c r="E259" s="1050"/>
      <c r="F259" s="105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2">
      <c r="A260" s="1049"/>
      <c r="B260" s="1050"/>
      <c r="C260" s="1050"/>
      <c r="D260" s="1050"/>
      <c r="E260" s="1050"/>
      <c r="F260" s="105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2">
      <c r="A261" s="1049"/>
      <c r="B261" s="1050"/>
      <c r="C261" s="1050"/>
      <c r="D261" s="1050"/>
      <c r="E261" s="1050"/>
      <c r="F261" s="105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2">
      <c r="A262" s="1049"/>
      <c r="B262" s="1050"/>
      <c r="C262" s="1050"/>
      <c r="D262" s="1050"/>
      <c r="E262" s="1050"/>
      <c r="F262" s="105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2">
      <c r="A263" s="1049"/>
      <c r="B263" s="1050"/>
      <c r="C263" s="1050"/>
      <c r="D263" s="1050"/>
      <c r="E263" s="1050"/>
      <c r="F263" s="105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2">
      <c r="A264" s="1049"/>
      <c r="B264" s="1050"/>
      <c r="C264" s="1050"/>
      <c r="D264" s="1050"/>
      <c r="E264" s="1050"/>
      <c r="F264" s="105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hidden="1"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289</v>
      </c>
      <c r="K3" s="365"/>
      <c r="L3" s="365"/>
      <c r="M3" s="365"/>
      <c r="N3" s="365"/>
      <c r="O3" s="365"/>
      <c r="P3" s="366" t="s">
        <v>27</v>
      </c>
      <c r="Q3" s="366"/>
      <c r="R3" s="366"/>
      <c r="S3" s="366"/>
      <c r="T3" s="366"/>
      <c r="U3" s="366"/>
      <c r="V3" s="366"/>
      <c r="W3" s="366"/>
      <c r="X3" s="366"/>
      <c r="Y3" s="367" t="s">
        <v>341</v>
      </c>
      <c r="Z3" s="368"/>
      <c r="AA3" s="368"/>
      <c r="AB3" s="368"/>
      <c r="AC3" s="148" t="s">
        <v>326</v>
      </c>
      <c r="AD3" s="148"/>
      <c r="AE3" s="148"/>
      <c r="AF3" s="148"/>
      <c r="AG3" s="148"/>
      <c r="AH3" s="367" t="s">
        <v>258</v>
      </c>
      <c r="AI3" s="364"/>
      <c r="AJ3" s="364"/>
      <c r="AK3" s="364"/>
      <c r="AL3" s="364" t="s">
        <v>21</v>
      </c>
      <c r="AM3" s="364"/>
      <c r="AN3" s="364"/>
      <c r="AO3" s="369"/>
      <c r="AP3" s="370" t="s">
        <v>290</v>
      </c>
      <c r="AQ3" s="370"/>
      <c r="AR3" s="370"/>
      <c r="AS3" s="370"/>
      <c r="AT3" s="370"/>
      <c r="AU3" s="370"/>
      <c r="AV3" s="370"/>
      <c r="AW3" s="370"/>
      <c r="AX3" s="370"/>
    </row>
    <row r="4" spans="1:50" ht="45.75" customHeight="1" x14ac:dyDescent="0.2">
      <c r="A4" s="1060">
        <v>1</v>
      </c>
      <c r="B4" s="1060">
        <v>1</v>
      </c>
      <c r="C4" s="347" t="s">
        <v>636</v>
      </c>
      <c r="D4" s="347"/>
      <c r="E4" s="347"/>
      <c r="F4" s="347"/>
      <c r="G4" s="347"/>
      <c r="H4" s="347"/>
      <c r="I4" s="347"/>
      <c r="J4" s="348">
        <v>6140001005714</v>
      </c>
      <c r="K4" s="349"/>
      <c r="L4" s="349"/>
      <c r="M4" s="349"/>
      <c r="N4" s="349"/>
      <c r="O4" s="349"/>
      <c r="P4" s="350" t="s">
        <v>664</v>
      </c>
      <c r="Q4" s="350"/>
      <c r="R4" s="350"/>
      <c r="S4" s="350"/>
      <c r="T4" s="350"/>
      <c r="U4" s="350"/>
      <c r="V4" s="350"/>
      <c r="W4" s="350"/>
      <c r="X4" s="350"/>
      <c r="Y4" s="351">
        <v>1154</v>
      </c>
      <c r="Z4" s="352"/>
      <c r="AA4" s="352"/>
      <c r="AB4" s="353"/>
      <c r="AC4" s="354" t="s">
        <v>669</v>
      </c>
      <c r="AD4" s="354"/>
      <c r="AE4" s="354"/>
      <c r="AF4" s="354"/>
      <c r="AG4" s="354"/>
      <c r="AH4" s="355" t="s">
        <v>670</v>
      </c>
      <c r="AI4" s="356"/>
      <c r="AJ4" s="356"/>
      <c r="AK4" s="356"/>
      <c r="AL4" s="357" t="s">
        <v>670</v>
      </c>
      <c r="AM4" s="358"/>
      <c r="AN4" s="358"/>
      <c r="AO4" s="359"/>
      <c r="AP4" s="360" t="s">
        <v>671</v>
      </c>
      <c r="AQ4" s="360"/>
      <c r="AR4" s="360"/>
      <c r="AS4" s="360"/>
      <c r="AT4" s="360"/>
      <c r="AU4" s="360"/>
      <c r="AV4" s="360"/>
      <c r="AW4" s="360"/>
      <c r="AX4" s="360"/>
    </row>
    <row r="5" spans="1:50" ht="51" customHeight="1" x14ac:dyDescent="0.2">
      <c r="A5" s="1060">
        <v>2</v>
      </c>
      <c r="B5" s="1060">
        <v>1</v>
      </c>
      <c r="C5" s="347" t="s">
        <v>633</v>
      </c>
      <c r="D5" s="347"/>
      <c r="E5" s="347"/>
      <c r="F5" s="347"/>
      <c r="G5" s="347"/>
      <c r="H5" s="347"/>
      <c r="I5" s="347"/>
      <c r="J5" s="348">
        <v>2010001028260</v>
      </c>
      <c r="K5" s="349"/>
      <c r="L5" s="349"/>
      <c r="M5" s="349"/>
      <c r="N5" s="349"/>
      <c r="O5" s="349"/>
      <c r="P5" s="350" t="s">
        <v>665</v>
      </c>
      <c r="Q5" s="350"/>
      <c r="R5" s="350"/>
      <c r="S5" s="350"/>
      <c r="T5" s="350"/>
      <c r="U5" s="350"/>
      <c r="V5" s="350"/>
      <c r="W5" s="350"/>
      <c r="X5" s="350"/>
      <c r="Y5" s="351">
        <v>704</v>
      </c>
      <c r="Z5" s="352"/>
      <c r="AA5" s="352"/>
      <c r="AB5" s="353"/>
      <c r="AC5" s="354" t="s">
        <v>669</v>
      </c>
      <c r="AD5" s="354"/>
      <c r="AE5" s="354"/>
      <c r="AF5" s="354"/>
      <c r="AG5" s="354"/>
      <c r="AH5" s="355" t="s">
        <v>670</v>
      </c>
      <c r="AI5" s="356"/>
      <c r="AJ5" s="356"/>
      <c r="AK5" s="356"/>
      <c r="AL5" s="357" t="s">
        <v>670</v>
      </c>
      <c r="AM5" s="358"/>
      <c r="AN5" s="358"/>
      <c r="AO5" s="359"/>
      <c r="AP5" s="360" t="s">
        <v>671</v>
      </c>
      <c r="AQ5" s="360"/>
      <c r="AR5" s="360"/>
      <c r="AS5" s="360"/>
      <c r="AT5" s="360"/>
      <c r="AU5" s="360"/>
      <c r="AV5" s="360"/>
      <c r="AW5" s="360"/>
      <c r="AX5" s="360"/>
    </row>
    <row r="6" spans="1:50" ht="68.400000000000006" customHeight="1" x14ac:dyDescent="0.2">
      <c r="A6" s="1060">
        <v>3</v>
      </c>
      <c r="B6" s="1060">
        <v>1</v>
      </c>
      <c r="C6" s="347" t="s">
        <v>636</v>
      </c>
      <c r="D6" s="347"/>
      <c r="E6" s="347"/>
      <c r="F6" s="347"/>
      <c r="G6" s="347"/>
      <c r="H6" s="347"/>
      <c r="I6" s="347"/>
      <c r="J6" s="348">
        <v>6140001005714</v>
      </c>
      <c r="K6" s="349"/>
      <c r="L6" s="349"/>
      <c r="M6" s="349"/>
      <c r="N6" s="349"/>
      <c r="O6" s="349"/>
      <c r="P6" s="350" t="s">
        <v>666</v>
      </c>
      <c r="Q6" s="350"/>
      <c r="R6" s="350"/>
      <c r="S6" s="350"/>
      <c r="T6" s="350"/>
      <c r="U6" s="350"/>
      <c r="V6" s="350"/>
      <c r="W6" s="350"/>
      <c r="X6" s="350"/>
      <c r="Y6" s="351">
        <v>228</v>
      </c>
      <c r="Z6" s="352"/>
      <c r="AA6" s="352"/>
      <c r="AB6" s="353"/>
      <c r="AC6" s="354" t="s">
        <v>669</v>
      </c>
      <c r="AD6" s="354"/>
      <c r="AE6" s="354"/>
      <c r="AF6" s="354"/>
      <c r="AG6" s="354"/>
      <c r="AH6" s="355" t="s">
        <v>670</v>
      </c>
      <c r="AI6" s="356"/>
      <c r="AJ6" s="356"/>
      <c r="AK6" s="356"/>
      <c r="AL6" s="357" t="s">
        <v>670</v>
      </c>
      <c r="AM6" s="358"/>
      <c r="AN6" s="358"/>
      <c r="AO6" s="359"/>
      <c r="AP6" s="360" t="s">
        <v>671</v>
      </c>
      <c r="AQ6" s="360"/>
      <c r="AR6" s="360"/>
      <c r="AS6" s="360"/>
      <c r="AT6" s="360"/>
      <c r="AU6" s="360"/>
      <c r="AV6" s="360"/>
      <c r="AW6" s="360"/>
      <c r="AX6" s="360"/>
    </row>
    <row r="7" spans="1:50" ht="45.75" customHeight="1" x14ac:dyDescent="0.2">
      <c r="A7" s="1060">
        <v>4</v>
      </c>
      <c r="B7" s="1060">
        <v>1</v>
      </c>
      <c r="C7" s="347" t="s">
        <v>663</v>
      </c>
      <c r="D7" s="347"/>
      <c r="E7" s="347"/>
      <c r="F7" s="347"/>
      <c r="G7" s="347"/>
      <c r="H7" s="347"/>
      <c r="I7" s="347"/>
      <c r="J7" s="348">
        <v>8010001008843</v>
      </c>
      <c r="K7" s="349"/>
      <c r="L7" s="349"/>
      <c r="M7" s="349"/>
      <c r="N7" s="349"/>
      <c r="O7" s="349"/>
      <c r="P7" s="350" t="s">
        <v>667</v>
      </c>
      <c r="Q7" s="350"/>
      <c r="R7" s="350"/>
      <c r="S7" s="350"/>
      <c r="T7" s="350"/>
      <c r="U7" s="350"/>
      <c r="V7" s="350"/>
      <c r="W7" s="350"/>
      <c r="X7" s="350"/>
      <c r="Y7" s="351">
        <v>4</v>
      </c>
      <c r="Z7" s="352"/>
      <c r="AA7" s="352"/>
      <c r="AB7" s="353"/>
      <c r="AC7" s="354" t="s">
        <v>669</v>
      </c>
      <c r="AD7" s="354"/>
      <c r="AE7" s="354"/>
      <c r="AF7" s="354"/>
      <c r="AG7" s="354"/>
      <c r="AH7" s="355" t="s">
        <v>670</v>
      </c>
      <c r="AI7" s="356"/>
      <c r="AJ7" s="356"/>
      <c r="AK7" s="356"/>
      <c r="AL7" s="357" t="s">
        <v>670</v>
      </c>
      <c r="AM7" s="358"/>
      <c r="AN7" s="358"/>
      <c r="AO7" s="359"/>
      <c r="AP7" s="360" t="s">
        <v>671</v>
      </c>
      <c r="AQ7" s="360"/>
      <c r="AR7" s="360"/>
      <c r="AS7" s="360"/>
      <c r="AT7" s="360"/>
      <c r="AU7" s="360"/>
      <c r="AV7" s="360"/>
      <c r="AW7" s="360"/>
      <c r="AX7" s="360"/>
    </row>
    <row r="8" spans="1:50" ht="26.25" hidden="1"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289</v>
      </c>
      <c r="K36" s="365"/>
      <c r="L36" s="365"/>
      <c r="M36" s="365"/>
      <c r="N36" s="365"/>
      <c r="O36" s="365"/>
      <c r="P36" s="366" t="s">
        <v>27</v>
      </c>
      <c r="Q36" s="366"/>
      <c r="R36" s="366"/>
      <c r="S36" s="366"/>
      <c r="T36" s="366"/>
      <c r="U36" s="366"/>
      <c r="V36" s="366"/>
      <c r="W36" s="366"/>
      <c r="X36" s="366"/>
      <c r="Y36" s="367" t="s">
        <v>341</v>
      </c>
      <c r="Z36" s="368"/>
      <c r="AA36" s="368"/>
      <c r="AB36" s="368"/>
      <c r="AC36" s="148" t="s">
        <v>326</v>
      </c>
      <c r="AD36" s="148"/>
      <c r="AE36" s="148"/>
      <c r="AF36" s="148"/>
      <c r="AG36" s="148"/>
      <c r="AH36" s="367" t="s">
        <v>258</v>
      </c>
      <c r="AI36" s="364"/>
      <c r="AJ36" s="364"/>
      <c r="AK36" s="364"/>
      <c r="AL36" s="364" t="s">
        <v>21</v>
      </c>
      <c r="AM36" s="364"/>
      <c r="AN36" s="364"/>
      <c r="AO36" s="369"/>
      <c r="AP36" s="370" t="s">
        <v>290</v>
      </c>
      <c r="AQ36" s="370"/>
      <c r="AR36" s="370"/>
      <c r="AS36" s="370"/>
      <c r="AT36" s="370"/>
      <c r="AU36" s="370"/>
      <c r="AV36" s="370"/>
      <c r="AW36" s="370"/>
      <c r="AX36" s="370"/>
    </row>
    <row r="37" spans="1:50" ht="53.25" customHeight="1" x14ac:dyDescent="0.2">
      <c r="A37" s="1060">
        <v>1</v>
      </c>
      <c r="B37" s="1060">
        <v>1</v>
      </c>
      <c r="C37" s="371" t="s">
        <v>639</v>
      </c>
      <c r="D37" s="372"/>
      <c r="E37" s="372"/>
      <c r="F37" s="372"/>
      <c r="G37" s="372"/>
      <c r="H37" s="372"/>
      <c r="I37" s="373"/>
      <c r="J37" s="374">
        <v>6140001005714</v>
      </c>
      <c r="K37" s="375"/>
      <c r="L37" s="375"/>
      <c r="M37" s="375"/>
      <c r="N37" s="375"/>
      <c r="O37" s="376"/>
      <c r="P37" s="377" t="s">
        <v>672</v>
      </c>
      <c r="Q37" s="378"/>
      <c r="R37" s="378"/>
      <c r="S37" s="378"/>
      <c r="T37" s="378"/>
      <c r="U37" s="378"/>
      <c r="V37" s="378"/>
      <c r="W37" s="378"/>
      <c r="X37" s="379"/>
      <c r="Y37" s="351">
        <v>1621</v>
      </c>
      <c r="Z37" s="352"/>
      <c r="AA37" s="352"/>
      <c r="AB37" s="353"/>
      <c r="AC37" s="354" t="s">
        <v>668</v>
      </c>
      <c r="AD37" s="354"/>
      <c r="AE37" s="354"/>
      <c r="AF37" s="354"/>
      <c r="AG37" s="354"/>
      <c r="AH37" s="355" t="s">
        <v>670</v>
      </c>
      <c r="AI37" s="356"/>
      <c r="AJ37" s="356"/>
      <c r="AK37" s="356"/>
      <c r="AL37" s="357" t="s">
        <v>670</v>
      </c>
      <c r="AM37" s="358"/>
      <c r="AN37" s="358"/>
      <c r="AO37" s="359"/>
      <c r="AP37" s="360" t="s">
        <v>671</v>
      </c>
      <c r="AQ37" s="360"/>
      <c r="AR37" s="360"/>
      <c r="AS37" s="360"/>
      <c r="AT37" s="360"/>
      <c r="AU37" s="360"/>
      <c r="AV37" s="360"/>
      <c r="AW37" s="360"/>
      <c r="AX37" s="360"/>
    </row>
    <row r="38" spans="1:50" ht="26.25" hidden="1"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289</v>
      </c>
      <c r="K69" s="365"/>
      <c r="L69" s="365"/>
      <c r="M69" s="365"/>
      <c r="N69" s="365"/>
      <c r="O69" s="365"/>
      <c r="P69" s="366" t="s">
        <v>27</v>
      </c>
      <c r="Q69" s="366"/>
      <c r="R69" s="366"/>
      <c r="S69" s="366"/>
      <c r="T69" s="366"/>
      <c r="U69" s="366"/>
      <c r="V69" s="366"/>
      <c r="W69" s="366"/>
      <c r="X69" s="366"/>
      <c r="Y69" s="367" t="s">
        <v>341</v>
      </c>
      <c r="Z69" s="368"/>
      <c r="AA69" s="368"/>
      <c r="AB69" s="368"/>
      <c r="AC69" s="148" t="s">
        <v>326</v>
      </c>
      <c r="AD69" s="148"/>
      <c r="AE69" s="148"/>
      <c r="AF69" s="148"/>
      <c r="AG69" s="148"/>
      <c r="AH69" s="367" t="s">
        <v>258</v>
      </c>
      <c r="AI69" s="364"/>
      <c r="AJ69" s="364"/>
      <c r="AK69" s="364"/>
      <c r="AL69" s="364" t="s">
        <v>21</v>
      </c>
      <c r="AM69" s="364"/>
      <c r="AN69" s="364"/>
      <c r="AO69" s="369"/>
      <c r="AP69" s="370" t="s">
        <v>290</v>
      </c>
      <c r="AQ69" s="370"/>
      <c r="AR69" s="370"/>
      <c r="AS69" s="370"/>
      <c r="AT69" s="370"/>
      <c r="AU69" s="370"/>
      <c r="AV69" s="370"/>
      <c r="AW69" s="370"/>
      <c r="AX69" s="370"/>
    </row>
    <row r="70" spans="1:50" ht="60.75" customHeight="1" x14ac:dyDescent="0.2">
      <c r="A70" s="1060">
        <v>1</v>
      </c>
      <c r="B70" s="1060">
        <v>1</v>
      </c>
      <c r="C70" s="371" t="s">
        <v>673</v>
      </c>
      <c r="D70" s="372"/>
      <c r="E70" s="372"/>
      <c r="F70" s="372"/>
      <c r="G70" s="372"/>
      <c r="H70" s="372"/>
      <c r="I70" s="373"/>
      <c r="J70" s="374">
        <v>1140001005719</v>
      </c>
      <c r="K70" s="375"/>
      <c r="L70" s="375"/>
      <c r="M70" s="375"/>
      <c r="N70" s="375"/>
      <c r="O70" s="376"/>
      <c r="P70" s="377" t="s">
        <v>674</v>
      </c>
      <c r="Q70" s="378"/>
      <c r="R70" s="378"/>
      <c r="S70" s="378"/>
      <c r="T70" s="378"/>
      <c r="U70" s="378"/>
      <c r="V70" s="378"/>
      <c r="W70" s="378"/>
      <c r="X70" s="379"/>
      <c r="Y70" s="351">
        <v>1540</v>
      </c>
      <c r="Z70" s="352"/>
      <c r="AA70" s="352"/>
      <c r="AB70" s="353"/>
      <c r="AC70" s="354" t="s">
        <v>668</v>
      </c>
      <c r="AD70" s="354"/>
      <c r="AE70" s="354"/>
      <c r="AF70" s="354"/>
      <c r="AG70" s="354"/>
      <c r="AH70" s="355" t="s">
        <v>670</v>
      </c>
      <c r="AI70" s="356"/>
      <c r="AJ70" s="356"/>
      <c r="AK70" s="356"/>
      <c r="AL70" s="357" t="s">
        <v>675</v>
      </c>
      <c r="AM70" s="358"/>
      <c r="AN70" s="358"/>
      <c r="AO70" s="359"/>
      <c r="AP70" s="360" t="s">
        <v>676</v>
      </c>
      <c r="AQ70" s="360"/>
      <c r="AR70" s="360"/>
      <c r="AS70" s="360"/>
      <c r="AT70" s="360"/>
      <c r="AU70" s="360"/>
      <c r="AV70" s="360"/>
      <c r="AW70" s="360"/>
      <c r="AX70" s="360"/>
    </row>
    <row r="71" spans="1:50" ht="26.25" hidden="1"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289</v>
      </c>
      <c r="K102" s="365"/>
      <c r="L102" s="365"/>
      <c r="M102" s="365"/>
      <c r="N102" s="365"/>
      <c r="O102" s="365"/>
      <c r="P102" s="366" t="s">
        <v>27</v>
      </c>
      <c r="Q102" s="366"/>
      <c r="R102" s="366"/>
      <c r="S102" s="366"/>
      <c r="T102" s="366"/>
      <c r="U102" s="366"/>
      <c r="V102" s="366"/>
      <c r="W102" s="366"/>
      <c r="X102" s="366"/>
      <c r="Y102" s="367" t="s">
        <v>341</v>
      </c>
      <c r="Z102" s="368"/>
      <c r="AA102" s="368"/>
      <c r="AB102" s="368"/>
      <c r="AC102" s="148" t="s">
        <v>326</v>
      </c>
      <c r="AD102" s="148"/>
      <c r="AE102" s="148"/>
      <c r="AF102" s="148"/>
      <c r="AG102" s="148"/>
      <c r="AH102" s="367" t="s">
        <v>258</v>
      </c>
      <c r="AI102" s="364"/>
      <c r="AJ102" s="364"/>
      <c r="AK102" s="364"/>
      <c r="AL102" s="364" t="s">
        <v>21</v>
      </c>
      <c r="AM102" s="364"/>
      <c r="AN102" s="364"/>
      <c r="AO102" s="369"/>
      <c r="AP102" s="370" t="s">
        <v>290</v>
      </c>
      <c r="AQ102" s="370"/>
      <c r="AR102" s="370"/>
      <c r="AS102" s="370"/>
      <c r="AT102" s="370"/>
      <c r="AU102" s="370"/>
      <c r="AV102" s="370"/>
      <c r="AW102" s="370"/>
      <c r="AX102" s="370"/>
    </row>
    <row r="103" spans="1:50" ht="35.25" customHeight="1" x14ac:dyDescent="0.2">
      <c r="A103" s="1060">
        <v>1</v>
      </c>
      <c r="B103" s="1060">
        <v>1</v>
      </c>
      <c r="C103" s="371" t="s">
        <v>677</v>
      </c>
      <c r="D103" s="372"/>
      <c r="E103" s="372"/>
      <c r="F103" s="372"/>
      <c r="G103" s="372"/>
      <c r="H103" s="372"/>
      <c r="I103" s="373"/>
      <c r="J103" s="374">
        <v>2110001003749</v>
      </c>
      <c r="K103" s="375"/>
      <c r="L103" s="375"/>
      <c r="M103" s="375"/>
      <c r="N103" s="375"/>
      <c r="O103" s="376"/>
      <c r="P103" s="377" t="s">
        <v>807</v>
      </c>
      <c r="Q103" s="378"/>
      <c r="R103" s="378"/>
      <c r="S103" s="378"/>
      <c r="T103" s="378"/>
      <c r="U103" s="378"/>
      <c r="V103" s="378"/>
      <c r="W103" s="378"/>
      <c r="X103" s="379"/>
      <c r="Y103" s="351">
        <v>77</v>
      </c>
      <c r="Z103" s="352"/>
      <c r="AA103" s="352"/>
      <c r="AB103" s="353"/>
      <c r="AC103" s="354" t="s">
        <v>80</v>
      </c>
      <c r="AD103" s="354"/>
      <c r="AE103" s="354"/>
      <c r="AF103" s="354"/>
      <c r="AG103" s="354"/>
      <c r="AH103" s="355" t="s">
        <v>670</v>
      </c>
      <c r="AI103" s="356"/>
      <c r="AJ103" s="356"/>
      <c r="AK103" s="356"/>
      <c r="AL103" s="357" t="s">
        <v>687</v>
      </c>
      <c r="AM103" s="358"/>
      <c r="AN103" s="358"/>
      <c r="AO103" s="359"/>
      <c r="AP103" s="360" t="s">
        <v>671</v>
      </c>
      <c r="AQ103" s="360"/>
      <c r="AR103" s="360"/>
      <c r="AS103" s="360"/>
      <c r="AT103" s="360"/>
      <c r="AU103" s="360"/>
      <c r="AV103" s="360"/>
      <c r="AW103" s="360"/>
      <c r="AX103" s="360"/>
    </row>
    <row r="104" spans="1:50" ht="26.25" customHeight="1" x14ac:dyDescent="0.2">
      <c r="A104" s="1060">
        <v>2</v>
      </c>
      <c r="B104" s="1060">
        <v>1</v>
      </c>
      <c r="C104" s="371" t="s">
        <v>678</v>
      </c>
      <c r="D104" s="372"/>
      <c r="E104" s="372"/>
      <c r="F104" s="372"/>
      <c r="G104" s="372"/>
      <c r="H104" s="372"/>
      <c r="I104" s="373"/>
      <c r="J104" s="374">
        <v>6010801009076</v>
      </c>
      <c r="K104" s="375"/>
      <c r="L104" s="375"/>
      <c r="M104" s="375"/>
      <c r="N104" s="375"/>
      <c r="O104" s="376"/>
      <c r="P104" s="377" t="s">
        <v>808</v>
      </c>
      <c r="Q104" s="378"/>
      <c r="R104" s="378"/>
      <c r="S104" s="378"/>
      <c r="T104" s="378"/>
      <c r="U104" s="378"/>
      <c r="V104" s="378"/>
      <c r="W104" s="378"/>
      <c r="X104" s="379"/>
      <c r="Y104" s="351">
        <v>58</v>
      </c>
      <c r="Z104" s="352"/>
      <c r="AA104" s="352"/>
      <c r="AB104" s="353"/>
      <c r="AC104" s="354" t="s">
        <v>80</v>
      </c>
      <c r="AD104" s="354"/>
      <c r="AE104" s="354"/>
      <c r="AF104" s="354"/>
      <c r="AG104" s="354"/>
      <c r="AH104" s="355" t="s">
        <v>670</v>
      </c>
      <c r="AI104" s="356"/>
      <c r="AJ104" s="356"/>
      <c r="AK104" s="356"/>
      <c r="AL104" s="357" t="s">
        <v>670</v>
      </c>
      <c r="AM104" s="358"/>
      <c r="AN104" s="358"/>
      <c r="AO104" s="359"/>
      <c r="AP104" s="360" t="s">
        <v>671</v>
      </c>
      <c r="AQ104" s="360"/>
      <c r="AR104" s="360"/>
      <c r="AS104" s="360"/>
      <c r="AT104" s="360"/>
      <c r="AU104" s="360"/>
      <c r="AV104" s="360"/>
      <c r="AW104" s="360"/>
      <c r="AX104" s="360"/>
    </row>
    <row r="105" spans="1:50" ht="35.25" customHeight="1" x14ac:dyDescent="0.2">
      <c r="A105" s="1060">
        <v>3</v>
      </c>
      <c r="B105" s="1060">
        <v>1</v>
      </c>
      <c r="C105" s="371" t="s">
        <v>679</v>
      </c>
      <c r="D105" s="372"/>
      <c r="E105" s="372"/>
      <c r="F105" s="372"/>
      <c r="G105" s="372"/>
      <c r="H105" s="372"/>
      <c r="I105" s="373"/>
      <c r="J105" s="374">
        <v>9450001009425</v>
      </c>
      <c r="K105" s="375"/>
      <c r="L105" s="375"/>
      <c r="M105" s="375"/>
      <c r="N105" s="375"/>
      <c r="O105" s="376"/>
      <c r="P105" s="377" t="s">
        <v>809</v>
      </c>
      <c r="Q105" s="378"/>
      <c r="R105" s="378"/>
      <c r="S105" s="378"/>
      <c r="T105" s="378"/>
      <c r="U105" s="378"/>
      <c r="V105" s="378"/>
      <c r="W105" s="378"/>
      <c r="X105" s="379"/>
      <c r="Y105" s="351">
        <v>39</v>
      </c>
      <c r="Z105" s="352"/>
      <c r="AA105" s="352"/>
      <c r="AB105" s="353"/>
      <c r="AC105" s="354" t="s">
        <v>80</v>
      </c>
      <c r="AD105" s="354"/>
      <c r="AE105" s="354"/>
      <c r="AF105" s="354"/>
      <c r="AG105" s="354"/>
      <c r="AH105" s="355" t="s">
        <v>670</v>
      </c>
      <c r="AI105" s="356"/>
      <c r="AJ105" s="356"/>
      <c r="AK105" s="356"/>
      <c r="AL105" s="357" t="s">
        <v>670</v>
      </c>
      <c r="AM105" s="358"/>
      <c r="AN105" s="358"/>
      <c r="AO105" s="359"/>
      <c r="AP105" s="360" t="s">
        <v>689</v>
      </c>
      <c r="AQ105" s="360"/>
      <c r="AR105" s="360"/>
      <c r="AS105" s="360"/>
      <c r="AT105" s="360"/>
      <c r="AU105" s="360"/>
      <c r="AV105" s="360"/>
      <c r="AW105" s="360"/>
      <c r="AX105" s="360"/>
    </row>
    <row r="106" spans="1:50" ht="26.25" customHeight="1" x14ac:dyDescent="0.2">
      <c r="A106" s="1060">
        <v>4</v>
      </c>
      <c r="B106" s="1060">
        <v>1</v>
      </c>
      <c r="C106" s="371" t="s">
        <v>680</v>
      </c>
      <c r="D106" s="372"/>
      <c r="E106" s="372"/>
      <c r="F106" s="372"/>
      <c r="G106" s="372"/>
      <c r="H106" s="372"/>
      <c r="I106" s="373"/>
      <c r="J106" s="374">
        <v>2110001003856</v>
      </c>
      <c r="K106" s="375"/>
      <c r="L106" s="375"/>
      <c r="M106" s="375"/>
      <c r="N106" s="375"/>
      <c r="O106" s="376"/>
      <c r="P106" s="377" t="s">
        <v>810</v>
      </c>
      <c r="Q106" s="378"/>
      <c r="R106" s="378"/>
      <c r="S106" s="378"/>
      <c r="T106" s="378"/>
      <c r="U106" s="378"/>
      <c r="V106" s="378"/>
      <c r="W106" s="378"/>
      <c r="X106" s="379"/>
      <c r="Y106" s="351">
        <v>33</v>
      </c>
      <c r="Z106" s="352"/>
      <c r="AA106" s="352"/>
      <c r="AB106" s="353"/>
      <c r="AC106" s="354" t="s">
        <v>80</v>
      </c>
      <c r="AD106" s="354"/>
      <c r="AE106" s="354"/>
      <c r="AF106" s="354"/>
      <c r="AG106" s="354"/>
      <c r="AH106" s="355" t="s">
        <v>670</v>
      </c>
      <c r="AI106" s="356"/>
      <c r="AJ106" s="356"/>
      <c r="AK106" s="356"/>
      <c r="AL106" s="357" t="s">
        <v>670</v>
      </c>
      <c r="AM106" s="358"/>
      <c r="AN106" s="358"/>
      <c r="AO106" s="359"/>
      <c r="AP106" s="360" t="s">
        <v>671</v>
      </c>
      <c r="AQ106" s="360"/>
      <c r="AR106" s="360"/>
      <c r="AS106" s="360"/>
      <c r="AT106" s="360"/>
      <c r="AU106" s="360"/>
      <c r="AV106" s="360"/>
      <c r="AW106" s="360"/>
      <c r="AX106" s="360"/>
    </row>
    <row r="107" spans="1:50" ht="26.25" customHeight="1" x14ac:dyDescent="0.2">
      <c r="A107" s="1060">
        <v>5</v>
      </c>
      <c r="B107" s="1060">
        <v>1</v>
      </c>
      <c r="C107" s="371" t="s">
        <v>681</v>
      </c>
      <c r="D107" s="372"/>
      <c r="E107" s="372"/>
      <c r="F107" s="372"/>
      <c r="G107" s="372"/>
      <c r="H107" s="372"/>
      <c r="I107" s="373"/>
      <c r="J107" s="374">
        <v>4010401022860</v>
      </c>
      <c r="K107" s="375"/>
      <c r="L107" s="375"/>
      <c r="M107" s="375"/>
      <c r="N107" s="375"/>
      <c r="O107" s="376"/>
      <c r="P107" s="377" t="s">
        <v>811</v>
      </c>
      <c r="Q107" s="378"/>
      <c r="R107" s="378"/>
      <c r="S107" s="378"/>
      <c r="T107" s="378"/>
      <c r="U107" s="378"/>
      <c r="V107" s="378"/>
      <c r="W107" s="378"/>
      <c r="X107" s="379"/>
      <c r="Y107" s="351">
        <v>30</v>
      </c>
      <c r="Z107" s="352"/>
      <c r="AA107" s="352"/>
      <c r="AB107" s="353"/>
      <c r="AC107" s="354" t="s">
        <v>80</v>
      </c>
      <c r="AD107" s="354"/>
      <c r="AE107" s="354"/>
      <c r="AF107" s="354"/>
      <c r="AG107" s="354"/>
      <c r="AH107" s="355" t="s">
        <v>670</v>
      </c>
      <c r="AI107" s="356"/>
      <c r="AJ107" s="356"/>
      <c r="AK107" s="356"/>
      <c r="AL107" s="357" t="s">
        <v>670</v>
      </c>
      <c r="AM107" s="358"/>
      <c r="AN107" s="358"/>
      <c r="AO107" s="359"/>
      <c r="AP107" s="360" t="s">
        <v>671</v>
      </c>
      <c r="AQ107" s="360"/>
      <c r="AR107" s="360"/>
      <c r="AS107" s="360"/>
      <c r="AT107" s="360"/>
      <c r="AU107" s="360"/>
      <c r="AV107" s="360"/>
      <c r="AW107" s="360"/>
      <c r="AX107" s="360"/>
    </row>
    <row r="108" spans="1:50" ht="37.5" customHeight="1" x14ac:dyDescent="0.2">
      <c r="A108" s="1060">
        <v>6</v>
      </c>
      <c r="B108" s="1060">
        <v>1</v>
      </c>
      <c r="C108" s="371" t="s">
        <v>682</v>
      </c>
      <c r="D108" s="372"/>
      <c r="E108" s="372"/>
      <c r="F108" s="372"/>
      <c r="G108" s="372"/>
      <c r="H108" s="372"/>
      <c r="I108" s="373"/>
      <c r="J108" s="374">
        <v>8020001022612</v>
      </c>
      <c r="K108" s="375"/>
      <c r="L108" s="375"/>
      <c r="M108" s="375"/>
      <c r="N108" s="375"/>
      <c r="O108" s="376"/>
      <c r="P108" s="377" t="s">
        <v>812</v>
      </c>
      <c r="Q108" s="378"/>
      <c r="R108" s="378"/>
      <c r="S108" s="378"/>
      <c r="T108" s="378"/>
      <c r="U108" s="378"/>
      <c r="V108" s="378"/>
      <c r="W108" s="378"/>
      <c r="X108" s="379"/>
      <c r="Y108" s="351">
        <v>8</v>
      </c>
      <c r="Z108" s="352"/>
      <c r="AA108" s="352"/>
      <c r="AB108" s="353"/>
      <c r="AC108" s="354" t="s">
        <v>80</v>
      </c>
      <c r="AD108" s="354"/>
      <c r="AE108" s="354"/>
      <c r="AF108" s="354"/>
      <c r="AG108" s="354"/>
      <c r="AH108" s="355" t="s">
        <v>670</v>
      </c>
      <c r="AI108" s="356"/>
      <c r="AJ108" s="356"/>
      <c r="AK108" s="356"/>
      <c r="AL108" s="357" t="s">
        <v>688</v>
      </c>
      <c r="AM108" s="358"/>
      <c r="AN108" s="358"/>
      <c r="AO108" s="359"/>
      <c r="AP108" s="360" t="s">
        <v>690</v>
      </c>
      <c r="AQ108" s="360"/>
      <c r="AR108" s="360"/>
      <c r="AS108" s="360"/>
      <c r="AT108" s="360"/>
      <c r="AU108" s="360"/>
      <c r="AV108" s="360"/>
      <c r="AW108" s="360"/>
      <c r="AX108" s="360"/>
    </row>
    <row r="109" spans="1:50" ht="33.75" customHeight="1" x14ac:dyDescent="0.2">
      <c r="A109" s="1060">
        <v>7</v>
      </c>
      <c r="B109" s="1060">
        <v>1</v>
      </c>
      <c r="C109" s="371" t="s">
        <v>683</v>
      </c>
      <c r="D109" s="372"/>
      <c r="E109" s="372"/>
      <c r="F109" s="372"/>
      <c r="G109" s="372"/>
      <c r="H109" s="372"/>
      <c r="I109" s="373"/>
      <c r="J109" s="374">
        <v>6010805002556</v>
      </c>
      <c r="K109" s="375"/>
      <c r="L109" s="375"/>
      <c r="M109" s="375"/>
      <c r="N109" s="375"/>
      <c r="O109" s="376"/>
      <c r="P109" s="377" t="s">
        <v>684</v>
      </c>
      <c r="Q109" s="378"/>
      <c r="R109" s="378"/>
      <c r="S109" s="378"/>
      <c r="T109" s="378"/>
      <c r="U109" s="378"/>
      <c r="V109" s="378"/>
      <c r="W109" s="378"/>
      <c r="X109" s="379"/>
      <c r="Y109" s="351">
        <v>5</v>
      </c>
      <c r="Z109" s="352"/>
      <c r="AA109" s="352"/>
      <c r="AB109" s="353"/>
      <c r="AC109" s="354" t="s">
        <v>80</v>
      </c>
      <c r="AD109" s="354"/>
      <c r="AE109" s="354"/>
      <c r="AF109" s="354"/>
      <c r="AG109" s="354"/>
      <c r="AH109" s="355" t="s">
        <v>670</v>
      </c>
      <c r="AI109" s="356"/>
      <c r="AJ109" s="356"/>
      <c r="AK109" s="356"/>
      <c r="AL109" s="357" t="s">
        <v>670</v>
      </c>
      <c r="AM109" s="358"/>
      <c r="AN109" s="358"/>
      <c r="AO109" s="359"/>
      <c r="AP109" s="360" t="s">
        <v>671</v>
      </c>
      <c r="AQ109" s="360"/>
      <c r="AR109" s="360"/>
      <c r="AS109" s="360"/>
      <c r="AT109" s="360"/>
      <c r="AU109" s="360"/>
      <c r="AV109" s="360"/>
      <c r="AW109" s="360"/>
      <c r="AX109" s="360"/>
    </row>
    <row r="110" spans="1:50" ht="34.5" customHeight="1" x14ac:dyDescent="0.2">
      <c r="A110" s="1060">
        <v>8</v>
      </c>
      <c r="B110" s="1060">
        <v>1</v>
      </c>
      <c r="C110" s="371" t="s">
        <v>685</v>
      </c>
      <c r="D110" s="372"/>
      <c r="E110" s="372"/>
      <c r="F110" s="372"/>
      <c r="G110" s="372"/>
      <c r="H110" s="372"/>
      <c r="I110" s="373"/>
      <c r="J110" s="374">
        <v>1030001010176</v>
      </c>
      <c r="K110" s="375"/>
      <c r="L110" s="375"/>
      <c r="M110" s="375"/>
      <c r="N110" s="375"/>
      <c r="O110" s="376"/>
      <c r="P110" s="377" t="s">
        <v>813</v>
      </c>
      <c r="Q110" s="378"/>
      <c r="R110" s="378"/>
      <c r="S110" s="378"/>
      <c r="T110" s="378"/>
      <c r="U110" s="378"/>
      <c r="V110" s="378"/>
      <c r="W110" s="378"/>
      <c r="X110" s="379"/>
      <c r="Y110" s="351">
        <v>5</v>
      </c>
      <c r="Z110" s="352"/>
      <c r="AA110" s="352"/>
      <c r="AB110" s="353"/>
      <c r="AC110" s="354" t="s">
        <v>80</v>
      </c>
      <c r="AD110" s="354"/>
      <c r="AE110" s="354"/>
      <c r="AF110" s="354"/>
      <c r="AG110" s="354"/>
      <c r="AH110" s="355" t="s">
        <v>670</v>
      </c>
      <c r="AI110" s="356"/>
      <c r="AJ110" s="356"/>
      <c r="AK110" s="356"/>
      <c r="AL110" s="357" t="s">
        <v>670</v>
      </c>
      <c r="AM110" s="358"/>
      <c r="AN110" s="358"/>
      <c r="AO110" s="359"/>
      <c r="AP110" s="360" t="s">
        <v>671</v>
      </c>
      <c r="AQ110" s="360"/>
      <c r="AR110" s="360"/>
      <c r="AS110" s="360"/>
      <c r="AT110" s="360"/>
      <c r="AU110" s="360"/>
      <c r="AV110" s="360"/>
      <c r="AW110" s="360"/>
      <c r="AX110" s="360"/>
    </row>
    <row r="111" spans="1:50" ht="26.25" customHeight="1" x14ac:dyDescent="0.2">
      <c r="A111" s="1060">
        <v>9</v>
      </c>
      <c r="B111" s="1060">
        <v>1</v>
      </c>
      <c r="C111" s="371" t="s">
        <v>686</v>
      </c>
      <c r="D111" s="372"/>
      <c r="E111" s="372"/>
      <c r="F111" s="372"/>
      <c r="G111" s="372"/>
      <c r="H111" s="372"/>
      <c r="I111" s="373"/>
      <c r="J111" s="374">
        <v>2140001039682</v>
      </c>
      <c r="K111" s="375"/>
      <c r="L111" s="375"/>
      <c r="M111" s="375"/>
      <c r="N111" s="375"/>
      <c r="O111" s="376"/>
      <c r="P111" s="377" t="s">
        <v>814</v>
      </c>
      <c r="Q111" s="378"/>
      <c r="R111" s="378"/>
      <c r="S111" s="378"/>
      <c r="T111" s="378"/>
      <c r="U111" s="378"/>
      <c r="V111" s="378"/>
      <c r="W111" s="378"/>
      <c r="X111" s="379"/>
      <c r="Y111" s="351">
        <v>5</v>
      </c>
      <c r="Z111" s="352"/>
      <c r="AA111" s="352"/>
      <c r="AB111" s="353"/>
      <c r="AC111" s="354" t="s">
        <v>80</v>
      </c>
      <c r="AD111" s="354"/>
      <c r="AE111" s="354"/>
      <c r="AF111" s="354"/>
      <c r="AG111" s="354"/>
      <c r="AH111" s="355" t="s">
        <v>670</v>
      </c>
      <c r="AI111" s="356"/>
      <c r="AJ111" s="356"/>
      <c r="AK111" s="356"/>
      <c r="AL111" s="357" t="s">
        <v>688</v>
      </c>
      <c r="AM111" s="358"/>
      <c r="AN111" s="358"/>
      <c r="AO111" s="359"/>
      <c r="AP111" s="360" t="s">
        <v>691</v>
      </c>
      <c r="AQ111" s="360"/>
      <c r="AR111" s="360"/>
      <c r="AS111" s="360"/>
      <c r="AT111" s="360"/>
      <c r="AU111" s="360"/>
      <c r="AV111" s="360"/>
      <c r="AW111" s="360"/>
      <c r="AX111" s="360"/>
    </row>
    <row r="112" spans="1:50" ht="26.25" hidden="1"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289</v>
      </c>
      <c r="K135" s="365"/>
      <c r="L135" s="365"/>
      <c r="M135" s="365"/>
      <c r="N135" s="365"/>
      <c r="O135" s="365"/>
      <c r="P135" s="366" t="s">
        <v>27</v>
      </c>
      <c r="Q135" s="366"/>
      <c r="R135" s="366"/>
      <c r="S135" s="366"/>
      <c r="T135" s="366"/>
      <c r="U135" s="366"/>
      <c r="V135" s="366"/>
      <c r="W135" s="366"/>
      <c r="X135" s="366"/>
      <c r="Y135" s="367" t="s">
        <v>341</v>
      </c>
      <c r="Z135" s="368"/>
      <c r="AA135" s="368"/>
      <c r="AB135" s="368"/>
      <c r="AC135" s="148" t="s">
        <v>326</v>
      </c>
      <c r="AD135" s="148"/>
      <c r="AE135" s="148"/>
      <c r="AF135" s="148"/>
      <c r="AG135" s="148"/>
      <c r="AH135" s="367" t="s">
        <v>258</v>
      </c>
      <c r="AI135" s="364"/>
      <c r="AJ135" s="364"/>
      <c r="AK135" s="364"/>
      <c r="AL135" s="364" t="s">
        <v>21</v>
      </c>
      <c r="AM135" s="364"/>
      <c r="AN135" s="364"/>
      <c r="AO135" s="369"/>
      <c r="AP135" s="370" t="s">
        <v>290</v>
      </c>
      <c r="AQ135" s="370"/>
      <c r="AR135" s="370"/>
      <c r="AS135" s="370"/>
      <c r="AT135" s="370"/>
      <c r="AU135" s="370"/>
      <c r="AV135" s="370"/>
      <c r="AW135" s="370"/>
      <c r="AX135" s="370"/>
    </row>
    <row r="136" spans="1:50" ht="40.5" customHeight="1" x14ac:dyDescent="0.2">
      <c r="A136" s="1060">
        <v>1</v>
      </c>
      <c r="B136" s="1060">
        <v>1</v>
      </c>
      <c r="C136" s="371" t="s">
        <v>692</v>
      </c>
      <c r="D136" s="372"/>
      <c r="E136" s="372"/>
      <c r="F136" s="372"/>
      <c r="G136" s="372"/>
      <c r="H136" s="372"/>
      <c r="I136" s="373"/>
      <c r="J136" s="374" t="s">
        <v>693</v>
      </c>
      <c r="K136" s="375"/>
      <c r="L136" s="375"/>
      <c r="M136" s="375"/>
      <c r="N136" s="375"/>
      <c r="O136" s="376"/>
      <c r="P136" s="377" t="s">
        <v>694</v>
      </c>
      <c r="Q136" s="378"/>
      <c r="R136" s="378"/>
      <c r="S136" s="378"/>
      <c r="T136" s="378"/>
      <c r="U136" s="378"/>
      <c r="V136" s="378"/>
      <c r="W136" s="378"/>
      <c r="X136" s="379"/>
      <c r="Y136" s="351">
        <v>6</v>
      </c>
      <c r="Z136" s="352"/>
      <c r="AA136" s="352"/>
      <c r="AB136" s="353"/>
      <c r="AC136" s="354" t="s">
        <v>80</v>
      </c>
      <c r="AD136" s="354"/>
      <c r="AE136" s="354"/>
      <c r="AF136" s="354"/>
      <c r="AG136" s="354"/>
      <c r="AH136" s="355" t="s">
        <v>670</v>
      </c>
      <c r="AI136" s="356"/>
      <c r="AJ136" s="356"/>
      <c r="AK136" s="356"/>
      <c r="AL136" s="357" t="s">
        <v>670</v>
      </c>
      <c r="AM136" s="358"/>
      <c r="AN136" s="358"/>
      <c r="AO136" s="359"/>
      <c r="AP136" s="360" t="s">
        <v>671</v>
      </c>
      <c r="AQ136" s="360"/>
      <c r="AR136" s="360"/>
      <c r="AS136" s="360"/>
      <c r="AT136" s="360"/>
      <c r="AU136" s="360"/>
      <c r="AV136" s="360"/>
      <c r="AW136" s="360"/>
      <c r="AX136" s="360"/>
    </row>
    <row r="137" spans="1:50" ht="26.25" hidden="1"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289</v>
      </c>
      <c r="K168" s="365"/>
      <c r="L168" s="365"/>
      <c r="M168" s="365"/>
      <c r="N168" s="365"/>
      <c r="O168" s="365"/>
      <c r="P168" s="366" t="s">
        <v>27</v>
      </c>
      <c r="Q168" s="366"/>
      <c r="R168" s="366"/>
      <c r="S168" s="366"/>
      <c r="T168" s="366"/>
      <c r="U168" s="366"/>
      <c r="V168" s="366"/>
      <c r="W168" s="366"/>
      <c r="X168" s="366"/>
      <c r="Y168" s="367" t="s">
        <v>341</v>
      </c>
      <c r="Z168" s="368"/>
      <c r="AA168" s="368"/>
      <c r="AB168" s="368"/>
      <c r="AC168" s="148" t="s">
        <v>326</v>
      </c>
      <c r="AD168" s="148"/>
      <c r="AE168" s="148"/>
      <c r="AF168" s="148"/>
      <c r="AG168" s="148"/>
      <c r="AH168" s="367" t="s">
        <v>258</v>
      </c>
      <c r="AI168" s="364"/>
      <c r="AJ168" s="364"/>
      <c r="AK168" s="364"/>
      <c r="AL168" s="364" t="s">
        <v>21</v>
      </c>
      <c r="AM168" s="364"/>
      <c r="AN168" s="364"/>
      <c r="AO168" s="369"/>
      <c r="AP168" s="370" t="s">
        <v>290</v>
      </c>
      <c r="AQ168" s="370"/>
      <c r="AR168" s="370"/>
      <c r="AS168" s="370"/>
      <c r="AT168" s="370"/>
      <c r="AU168" s="370"/>
      <c r="AV168" s="370"/>
      <c r="AW168" s="370"/>
      <c r="AX168" s="370"/>
    </row>
    <row r="169" spans="1:50" ht="35.25" customHeight="1" x14ac:dyDescent="0.2">
      <c r="A169" s="1060">
        <v>1</v>
      </c>
      <c r="B169" s="1060">
        <v>1</v>
      </c>
      <c r="C169" s="371" t="s">
        <v>695</v>
      </c>
      <c r="D169" s="372"/>
      <c r="E169" s="372"/>
      <c r="F169" s="372"/>
      <c r="G169" s="372"/>
      <c r="H169" s="372"/>
      <c r="I169" s="373"/>
      <c r="J169" s="374">
        <v>1021001041237</v>
      </c>
      <c r="K169" s="375"/>
      <c r="L169" s="375"/>
      <c r="M169" s="375"/>
      <c r="N169" s="375"/>
      <c r="O169" s="376"/>
      <c r="P169" s="377" t="s">
        <v>815</v>
      </c>
      <c r="Q169" s="378"/>
      <c r="R169" s="378"/>
      <c r="S169" s="378"/>
      <c r="T169" s="378"/>
      <c r="U169" s="378"/>
      <c r="V169" s="378"/>
      <c r="W169" s="378"/>
      <c r="X169" s="379"/>
      <c r="Y169" s="351">
        <v>19</v>
      </c>
      <c r="Z169" s="352"/>
      <c r="AA169" s="352"/>
      <c r="AB169" s="353"/>
      <c r="AC169" s="354" t="s">
        <v>80</v>
      </c>
      <c r="AD169" s="354"/>
      <c r="AE169" s="354"/>
      <c r="AF169" s="354"/>
      <c r="AG169" s="354"/>
      <c r="AH169" s="355" t="s">
        <v>670</v>
      </c>
      <c r="AI169" s="356"/>
      <c r="AJ169" s="356"/>
      <c r="AK169" s="356"/>
      <c r="AL169" s="357" t="s">
        <v>670</v>
      </c>
      <c r="AM169" s="358"/>
      <c r="AN169" s="358"/>
      <c r="AO169" s="359"/>
      <c r="AP169" s="360" t="s">
        <v>671</v>
      </c>
      <c r="AQ169" s="360"/>
      <c r="AR169" s="360"/>
      <c r="AS169" s="360"/>
      <c r="AT169" s="360"/>
      <c r="AU169" s="360"/>
      <c r="AV169" s="360"/>
      <c r="AW169" s="360"/>
      <c r="AX169" s="360"/>
    </row>
    <row r="170" spans="1:50" ht="26.25" customHeight="1" x14ac:dyDescent="0.2">
      <c r="A170" s="1060">
        <v>2</v>
      </c>
      <c r="B170" s="1060">
        <v>1</v>
      </c>
      <c r="C170" s="371" t="s">
        <v>696</v>
      </c>
      <c r="D170" s="372"/>
      <c r="E170" s="372"/>
      <c r="F170" s="372"/>
      <c r="G170" s="372"/>
      <c r="H170" s="372"/>
      <c r="I170" s="373"/>
      <c r="J170" s="374">
        <v>7290801005328</v>
      </c>
      <c r="K170" s="375"/>
      <c r="L170" s="375"/>
      <c r="M170" s="375"/>
      <c r="N170" s="375"/>
      <c r="O170" s="376"/>
      <c r="P170" s="377" t="s">
        <v>816</v>
      </c>
      <c r="Q170" s="378"/>
      <c r="R170" s="378"/>
      <c r="S170" s="378"/>
      <c r="T170" s="378"/>
      <c r="U170" s="378"/>
      <c r="V170" s="378"/>
      <c r="W170" s="378"/>
      <c r="X170" s="379"/>
      <c r="Y170" s="351">
        <v>17</v>
      </c>
      <c r="Z170" s="352"/>
      <c r="AA170" s="352"/>
      <c r="AB170" s="353"/>
      <c r="AC170" s="354" t="s">
        <v>80</v>
      </c>
      <c r="AD170" s="354"/>
      <c r="AE170" s="354"/>
      <c r="AF170" s="354"/>
      <c r="AG170" s="354"/>
      <c r="AH170" s="355" t="s">
        <v>670</v>
      </c>
      <c r="AI170" s="356"/>
      <c r="AJ170" s="356"/>
      <c r="AK170" s="356"/>
      <c r="AL170" s="357" t="s">
        <v>670</v>
      </c>
      <c r="AM170" s="358"/>
      <c r="AN170" s="358"/>
      <c r="AO170" s="359"/>
      <c r="AP170" s="360" t="s">
        <v>671</v>
      </c>
      <c r="AQ170" s="360"/>
      <c r="AR170" s="360"/>
      <c r="AS170" s="360"/>
      <c r="AT170" s="360"/>
      <c r="AU170" s="360"/>
      <c r="AV170" s="360"/>
      <c r="AW170" s="360"/>
      <c r="AX170" s="360"/>
    </row>
    <row r="171" spans="1:50" ht="31.5" customHeight="1" x14ac:dyDescent="0.2">
      <c r="A171" s="1060">
        <v>3</v>
      </c>
      <c r="B171" s="1060">
        <v>1</v>
      </c>
      <c r="C171" s="371" t="s">
        <v>697</v>
      </c>
      <c r="D171" s="372"/>
      <c r="E171" s="372"/>
      <c r="F171" s="372"/>
      <c r="G171" s="372"/>
      <c r="H171" s="372"/>
      <c r="I171" s="373"/>
      <c r="J171" s="374">
        <v>8010001051991</v>
      </c>
      <c r="K171" s="375"/>
      <c r="L171" s="375"/>
      <c r="M171" s="375"/>
      <c r="N171" s="375"/>
      <c r="O171" s="376"/>
      <c r="P171" s="377" t="s">
        <v>817</v>
      </c>
      <c r="Q171" s="378"/>
      <c r="R171" s="378"/>
      <c r="S171" s="378"/>
      <c r="T171" s="378"/>
      <c r="U171" s="378"/>
      <c r="V171" s="378"/>
      <c r="W171" s="378"/>
      <c r="X171" s="379"/>
      <c r="Y171" s="351">
        <v>14</v>
      </c>
      <c r="Z171" s="352"/>
      <c r="AA171" s="352"/>
      <c r="AB171" s="353"/>
      <c r="AC171" s="354" t="s">
        <v>80</v>
      </c>
      <c r="AD171" s="354"/>
      <c r="AE171" s="354"/>
      <c r="AF171" s="354"/>
      <c r="AG171" s="354"/>
      <c r="AH171" s="355" t="s">
        <v>670</v>
      </c>
      <c r="AI171" s="356"/>
      <c r="AJ171" s="356"/>
      <c r="AK171" s="356"/>
      <c r="AL171" s="357" t="s">
        <v>670</v>
      </c>
      <c r="AM171" s="358"/>
      <c r="AN171" s="358"/>
      <c r="AO171" s="359"/>
      <c r="AP171" s="360" t="s">
        <v>671</v>
      </c>
      <c r="AQ171" s="360"/>
      <c r="AR171" s="360"/>
      <c r="AS171" s="360"/>
      <c r="AT171" s="360"/>
      <c r="AU171" s="360"/>
      <c r="AV171" s="360"/>
      <c r="AW171" s="360"/>
      <c r="AX171" s="360"/>
    </row>
    <row r="172" spans="1:50" ht="31.5" customHeight="1" x14ac:dyDescent="0.2">
      <c r="A172" s="1060">
        <v>4</v>
      </c>
      <c r="B172" s="1060">
        <v>1</v>
      </c>
      <c r="C172" s="371" t="s">
        <v>698</v>
      </c>
      <c r="D172" s="372"/>
      <c r="E172" s="372"/>
      <c r="F172" s="372"/>
      <c r="G172" s="372"/>
      <c r="H172" s="372"/>
      <c r="I172" s="373"/>
      <c r="J172" s="374" t="s">
        <v>699</v>
      </c>
      <c r="K172" s="375"/>
      <c r="L172" s="375"/>
      <c r="M172" s="375"/>
      <c r="N172" s="375"/>
      <c r="O172" s="376"/>
      <c r="P172" s="377" t="s">
        <v>700</v>
      </c>
      <c r="Q172" s="378"/>
      <c r="R172" s="378"/>
      <c r="S172" s="378"/>
      <c r="T172" s="378"/>
      <c r="U172" s="378"/>
      <c r="V172" s="378"/>
      <c r="W172" s="378"/>
      <c r="X172" s="379"/>
      <c r="Y172" s="351">
        <v>13</v>
      </c>
      <c r="Z172" s="352"/>
      <c r="AA172" s="352"/>
      <c r="AB172" s="353"/>
      <c r="AC172" s="354" t="s">
        <v>80</v>
      </c>
      <c r="AD172" s="354"/>
      <c r="AE172" s="354"/>
      <c r="AF172" s="354"/>
      <c r="AG172" s="354"/>
      <c r="AH172" s="355" t="s">
        <v>670</v>
      </c>
      <c r="AI172" s="356"/>
      <c r="AJ172" s="356"/>
      <c r="AK172" s="356"/>
      <c r="AL172" s="357" t="s">
        <v>670</v>
      </c>
      <c r="AM172" s="358"/>
      <c r="AN172" s="358"/>
      <c r="AO172" s="359"/>
      <c r="AP172" s="360" t="s">
        <v>671</v>
      </c>
      <c r="AQ172" s="360"/>
      <c r="AR172" s="360"/>
      <c r="AS172" s="360"/>
      <c r="AT172" s="360"/>
      <c r="AU172" s="360"/>
      <c r="AV172" s="360"/>
      <c r="AW172" s="360"/>
      <c r="AX172" s="360"/>
    </row>
    <row r="173" spans="1:50" ht="34.5" customHeight="1" x14ac:dyDescent="0.2">
      <c r="A173" s="1060">
        <v>5</v>
      </c>
      <c r="B173" s="1060">
        <v>1</v>
      </c>
      <c r="C173" s="371" t="s">
        <v>683</v>
      </c>
      <c r="D173" s="372"/>
      <c r="E173" s="372"/>
      <c r="F173" s="372"/>
      <c r="G173" s="372"/>
      <c r="H173" s="372"/>
      <c r="I173" s="373"/>
      <c r="J173" s="374">
        <v>6010805002556</v>
      </c>
      <c r="K173" s="375"/>
      <c r="L173" s="375"/>
      <c r="M173" s="375"/>
      <c r="N173" s="375"/>
      <c r="O173" s="376"/>
      <c r="P173" s="377" t="s">
        <v>684</v>
      </c>
      <c r="Q173" s="378"/>
      <c r="R173" s="378"/>
      <c r="S173" s="378"/>
      <c r="T173" s="378"/>
      <c r="U173" s="378"/>
      <c r="V173" s="378"/>
      <c r="W173" s="378"/>
      <c r="X173" s="379"/>
      <c r="Y173" s="351">
        <v>7</v>
      </c>
      <c r="Z173" s="352"/>
      <c r="AA173" s="352"/>
      <c r="AB173" s="353"/>
      <c r="AC173" s="354" t="s">
        <v>80</v>
      </c>
      <c r="AD173" s="354"/>
      <c r="AE173" s="354"/>
      <c r="AF173" s="354"/>
      <c r="AG173" s="354"/>
      <c r="AH173" s="355" t="s">
        <v>703</v>
      </c>
      <c r="AI173" s="356"/>
      <c r="AJ173" s="356"/>
      <c r="AK173" s="356"/>
      <c r="AL173" s="357" t="s">
        <v>670</v>
      </c>
      <c r="AM173" s="358"/>
      <c r="AN173" s="358"/>
      <c r="AO173" s="359"/>
      <c r="AP173" s="360" t="s">
        <v>671</v>
      </c>
      <c r="AQ173" s="360"/>
      <c r="AR173" s="360"/>
      <c r="AS173" s="360"/>
      <c r="AT173" s="360"/>
      <c r="AU173" s="360"/>
      <c r="AV173" s="360"/>
      <c r="AW173" s="360"/>
      <c r="AX173" s="360"/>
    </row>
    <row r="174" spans="1:50" ht="31.5" customHeight="1" x14ac:dyDescent="0.2">
      <c r="A174" s="1060">
        <v>6</v>
      </c>
      <c r="B174" s="1060">
        <v>1</v>
      </c>
      <c r="C174" s="371" t="s">
        <v>701</v>
      </c>
      <c r="D174" s="372"/>
      <c r="E174" s="372"/>
      <c r="F174" s="372"/>
      <c r="G174" s="372"/>
      <c r="H174" s="372"/>
      <c r="I174" s="373"/>
      <c r="J174" s="374">
        <v>1012401004189</v>
      </c>
      <c r="K174" s="375"/>
      <c r="L174" s="375"/>
      <c r="M174" s="375"/>
      <c r="N174" s="375"/>
      <c r="O174" s="376"/>
      <c r="P174" s="377" t="s">
        <v>818</v>
      </c>
      <c r="Q174" s="378"/>
      <c r="R174" s="378"/>
      <c r="S174" s="378"/>
      <c r="T174" s="378"/>
      <c r="U174" s="378"/>
      <c r="V174" s="378"/>
      <c r="W174" s="378"/>
      <c r="X174" s="379"/>
      <c r="Y174" s="351">
        <v>6</v>
      </c>
      <c r="Z174" s="352"/>
      <c r="AA174" s="352"/>
      <c r="AB174" s="353"/>
      <c r="AC174" s="354" t="s">
        <v>80</v>
      </c>
      <c r="AD174" s="354"/>
      <c r="AE174" s="354"/>
      <c r="AF174" s="354"/>
      <c r="AG174" s="354"/>
      <c r="AH174" s="355" t="s">
        <v>670</v>
      </c>
      <c r="AI174" s="356"/>
      <c r="AJ174" s="356"/>
      <c r="AK174" s="356"/>
      <c r="AL174" s="357" t="s">
        <v>670</v>
      </c>
      <c r="AM174" s="358"/>
      <c r="AN174" s="358"/>
      <c r="AO174" s="359"/>
      <c r="AP174" s="360" t="s">
        <v>671</v>
      </c>
      <c r="AQ174" s="360"/>
      <c r="AR174" s="360"/>
      <c r="AS174" s="360"/>
      <c r="AT174" s="360"/>
      <c r="AU174" s="360"/>
      <c r="AV174" s="360"/>
      <c r="AW174" s="360"/>
      <c r="AX174" s="360"/>
    </row>
    <row r="175" spans="1:50" ht="31.5" customHeight="1" x14ac:dyDescent="0.2">
      <c r="A175" s="1060">
        <v>7</v>
      </c>
      <c r="B175" s="1060">
        <v>1</v>
      </c>
      <c r="C175" s="371" t="s">
        <v>702</v>
      </c>
      <c r="D175" s="372"/>
      <c r="E175" s="372"/>
      <c r="F175" s="372"/>
      <c r="G175" s="372"/>
      <c r="H175" s="372"/>
      <c r="I175" s="373"/>
      <c r="J175" s="374">
        <v>8020001072673</v>
      </c>
      <c r="K175" s="375"/>
      <c r="L175" s="375"/>
      <c r="M175" s="375"/>
      <c r="N175" s="375"/>
      <c r="O175" s="376"/>
      <c r="P175" s="377" t="s">
        <v>819</v>
      </c>
      <c r="Q175" s="378"/>
      <c r="R175" s="378"/>
      <c r="S175" s="378"/>
      <c r="T175" s="378"/>
      <c r="U175" s="378"/>
      <c r="V175" s="378"/>
      <c r="W175" s="378"/>
      <c r="X175" s="379"/>
      <c r="Y175" s="351">
        <v>2</v>
      </c>
      <c r="Z175" s="352"/>
      <c r="AA175" s="352"/>
      <c r="AB175" s="353"/>
      <c r="AC175" s="354" t="s">
        <v>80</v>
      </c>
      <c r="AD175" s="354"/>
      <c r="AE175" s="354"/>
      <c r="AF175" s="354"/>
      <c r="AG175" s="354"/>
      <c r="AH175" s="355" t="s">
        <v>670</v>
      </c>
      <c r="AI175" s="356"/>
      <c r="AJ175" s="356"/>
      <c r="AK175" s="356"/>
      <c r="AL175" s="357" t="s">
        <v>670</v>
      </c>
      <c r="AM175" s="358"/>
      <c r="AN175" s="358"/>
      <c r="AO175" s="359"/>
      <c r="AP175" s="360" t="s">
        <v>671</v>
      </c>
      <c r="AQ175" s="360"/>
      <c r="AR175" s="360"/>
      <c r="AS175" s="360"/>
      <c r="AT175" s="360"/>
      <c r="AU175" s="360"/>
      <c r="AV175" s="360"/>
      <c r="AW175" s="360"/>
      <c r="AX175" s="360"/>
    </row>
    <row r="176" spans="1:50" ht="26.25" hidden="1"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289</v>
      </c>
      <c r="K201" s="365"/>
      <c r="L201" s="365"/>
      <c r="M201" s="365"/>
      <c r="N201" s="365"/>
      <c r="O201" s="365"/>
      <c r="P201" s="366" t="s">
        <v>27</v>
      </c>
      <c r="Q201" s="366"/>
      <c r="R201" s="366"/>
      <c r="S201" s="366"/>
      <c r="T201" s="366"/>
      <c r="U201" s="366"/>
      <c r="V201" s="366"/>
      <c r="W201" s="366"/>
      <c r="X201" s="366"/>
      <c r="Y201" s="367" t="s">
        <v>341</v>
      </c>
      <c r="Z201" s="368"/>
      <c r="AA201" s="368"/>
      <c r="AB201" s="368"/>
      <c r="AC201" s="148" t="s">
        <v>326</v>
      </c>
      <c r="AD201" s="148"/>
      <c r="AE201" s="148"/>
      <c r="AF201" s="148"/>
      <c r="AG201" s="148"/>
      <c r="AH201" s="367" t="s">
        <v>258</v>
      </c>
      <c r="AI201" s="364"/>
      <c r="AJ201" s="364"/>
      <c r="AK201" s="364"/>
      <c r="AL201" s="364" t="s">
        <v>21</v>
      </c>
      <c r="AM201" s="364"/>
      <c r="AN201" s="364"/>
      <c r="AO201" s="369"/>
      <c r="AP201" s="370" t="s">
        <v>290</v>
      </c>
      <c r="AQ201" s="370"/>
      <c r="AR201" s="370"/>
      <c r="AS201" s="370"/>
      <c r="AT201" s="370"/>
      <c r="AU201" s="370"/>
      <c r="AV201" s="370"/>
      <c r="AW201" s="370"/>
      <c r="AX201" s="370"/>
    </row>
    <row r="202" spans="1:50" ht="26.25" customHeight="1" x14ac:dyDescent="0.2">
      <c r="A202" s="1060">
        <v>1</v>
      </c>
      <c r="B202" s="1060">
        <v>1</v>
      </c>
      <c r="C202" s="371" t="s">
        <v>704</v>
      </c>
      <c r="D202" s="372"/>
      <c r="E202" s="372"/>
      <c r="F202" s="372"/>
      <c r="G202" s="372"/>
      <c r="H202" s="372"/>
      <c r="I202" s="373"/>
      <c r="J202" s="374">
        <v>6011105000218</v>
      </c>
      <c r="K202" s="375"/>
      <c r="L202" s="375"/>
      <c r="M202" s="375"/>
      <c r="N202" s="375"/>
      <c r="O202" s="376"/>
      <c r="P202" s="377" t="s">
        <v>820</v>
      </c>
      <c r="Q202" s="378"/>
      <c r="R202" s="378"/>
      <c r="S202" s="378"/>
      <c r="T202" s="378"/>
      <c r="U202" s="378"/>
      <c r="V202" s="378"/>
      <c r="W202" s="378"/>
      <c r="X202" s="379"/>
      <c r="Y202" s="351">
        <v>3</v>
      </c>
      <c r="Z202" s="352"/>
      <c r="AA202" s="352"/>
      <c r="AB202" s="353"/>
      <c r="AC202" s="354" t="s">
        <v>80</v>
      </c>
      <c r="AD202" s="354"/>
      <c r="AE202" s="354"/>
      <c r="AF202" s="354"/>
      <c r="AG202" s="354"/>
      <c r="AH202" s="355" t="s">
        <v>670</v>
      </c>
      <c r="AI202" s="356"/>
      <c r="AJ202" s="356"/>
      <c r="AK202" s="356"/>
      <c r="AL202" s="357" t="s">
        <v>670</v>
      </c>
      <c r="AM202" s="358"/>
      <c r="AN202" s="358"/>
      <c r="AO202" s="359"/>
      <c r="AP202" s="360" t="s">
        <v>671</v>
      </c>
      <c r="AQ202" s="360"/>
      <c r="AR202" s="360"/>
      <c r="AS202" s="360"/>
      <c r="AT202" s="360"/>
      <c r="AU202" s="360"/>
      <c r="AV202" s="360"/>
      <c r="AW202" s="360"/>
      <c r="AX202" s="360"/>
    </row>
    <row r="203" spans="1:50" ht="38.25" customHeight="1" x14ac:dyDescent="0.2">
      <c r="A203" s="1060">
        <v>2</v>
      </c>
      <c r="B203" s="1060">
        <v>1</v>
      </c>
      <c r="C203" s="371" t="s">
        <v>705</v>
      </c>
      <c r="D203" s="372"/>
      <c r="E203" s="372"/>
      <c r="F203" s="372"/>
      <c r="G203" s="372"/>
      <c r="H203" s="372"/>
      <c r="I203" s="373"/>
      <c r="J203" s="374">
        <v>1330001025318</v>
      </c>
      <c r="K203" s="375"/>
      <c r="L203" s="375"/>
      <c r="M203" s="375"/>
      <c r="N203" s="375"/>
      <c r="O203" s="376"/>
      <c r="P203" s="377" t="s">
        <v>706</v>
      </c>
      <c r="Q203" s="378"/>
      <c r="R203" s="378"/>
      <c r="S203" s="378"/>
      <c r="T203" s="378"/>
      <c r="U203" s="378"/>
      <c r="V203" s="378"/>
      <c r="W203" s="378"/>
      <c r="X203" s="379"/>
      <c r="Y203" s="351">
        <v>2</v>
      </c>
      <c r="Z203" s="352"/>
      <c r="AA203" s="352"/>
      <c r="AB203" s="353"/>
      <c r="AC203" s="354" t="s">
        <v>80</v>
      </c>
      <c r="AD203" s="354"/>
      <c r="AE203" s="354"/>
      <c r="AF203" s="354"/>
      <c r="AG203" s="354"/>
      <c r="AH203" s="355" t="s">
        <v>670</v>
      </c>
      <c r="AI203" s="356"/>
      <c r="AJ203" s="356"/>
      <c r="AK203" s="356"/>
      <c r="AL203" s="357" t="s">
        <v>670</v>
      </c>
      <c r="AM203" s="358"/>
      <c r="AN203" s="358"/>
      <c r="AO203" s="359"/>
      <c r="AP203" s="360" t="s">
        <v>671</v>
      </c>
      <c r="AQ203" s="360"/>
      <c r="AR203" s="360"/>
      <c r="AS203" s="360"/>
      <c r="AT203" s="360"/>
      <c r="AU203" s="360"/>
      <c r="AV203" s="360"/>
      <c r="AW203" s="360"/>
      <c r="AX203" s="360"/>
    </row>
    <row r="204" spans="1:50" ht="26.25" hidden="1"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289</v>
      </c>
      <c r="K234" s="365"/>
      <c r="L234" s="365"/>
      <c r="M234" s="365"/>
      <c r="N234" s="365"/>
      <c r="O234" s="365"/>
      <c r="P234" s="366" t="s">
        <v>27</v>
      </c>
      <c r="Q234" s="366"/>
      <c r="R234" s="366"/>
      <c r="S234" s="366"/>
      <c r="T234" s="366"/>
      <c r="U234" s="366"/>
      <c r="V234" s="366"/>
      <c r="W234" s="366"/>
      <c r="X234" s="366"/>
      <c r="Y234" s="367" t="s">
        <v>341</v>
      </c>
      <c r="Z234" s="368"/>
      <c r="AA234" s="368"/>
      <c r="AB234" s="368"/>
      <c r="AC234" s="148" t="s">
        <v>326</v>
      </c>
      <c r="AD234" s="148"/>
      <c r="AE234" s="148"/>
      <c r="AF234" s="148"/>
      <c r="AG234" s="148"/>
      <c r="AH234" s="367" t="s">
        <v>258</v>
      </c>
      <c r="AI234" s="364"/>
      <c r="AJ234" s="364"/>
      <c r="AK234" s="364"/>
      <c r="AL234" s="364" t="s">
        <v>21</v>
      </c>
      <c r="AM234" s="364"/>
      <c r="AN234" s="364"/>
      <c r="AO234" s="369"/>
      <c r="AP234" s="370" t="s">
        <v>290</v>
      </c>
      <c r="AQ234" s="370"/>
      <c r="AR234" s="370"/>
      <c r="AS234" s="370"/>
      <c r="AT234" s="370"/>
      <c r="AU234" s="370"/>
      <c r="AV234" s="370"/>
      <c r="AW234" s="370"/>
      <c r="AX234" s="370"/>
    </row>
    <row r="235" spans="1:50" ht="26.25" customHeight="1" x14ac:dyDescent="0.2">
      <c r="A235" s="1060">
        <v>1</v>
      </c>
      <c r="B235" s="1060">
        <v>1</v>
      </c>
      <c r="C235" s="371" t="s">
        <v>707</v>
      </c>
      <c r="D235" s="372"/>
      <c r="E235" s="372"/>
      <c r="F235" s="372"/>
      <c r="G235" s="372"/>
      <c r="H235" s="372"/>
      <c r="I235" s="373"/>
      <c r="J235" s="374">
        <v>4011101048254</v>
      </c>
      <c r="K235" s="375"/>
      <c r="L235" s="375"/>
      <c r="M235" s="375"/>
      <c r="N235" s="375"/>
      <c r="O235" s="376"/>
      <c r="P235" s="377" t="s">
        <v>821</v>
      </c>
      <c r="Q235" s="378"/>
      <c r="R235" s="378"/>
      <c r="S235" s="378"/>
      <c r="T235" s="378"/>
      <c r="U235" s="378"/>
      <c r="V235" s="378"/>
      <c r="W235" s="378"/>
      <c r="X235" s="379"/>
      <c r="Y235" s="351">
        <v>103</v>
      </c>
      <c r="Z235" s="352"/>
      <c r="AA235" s="352"/>
      <c r="AB235" s="353"/>
      <c r="AC235" s="354" t="s">
        <v>80</v>
      </c>
      <c r="AD235" s="354"/>
      <c r="AE235" s="354"/>
      <c r="AF235" s="354"/>
      <c r="AG235" s="354"/>
      <c r="AH235" s="355" t="s">
        <v>670</v>
      </c>
      <c r="AI235" s="356"/>
      <c r="AJ235" s="356"/>
      <c r="AK235" s="356"/>
      <c r="AL235" s="357" t="s">
        <v>670</v>
      </c>
      <c r="AM235" s="358"/>
      <c r="AN235" s="358"/>
      <c r="AO235" s="359"/>
      <c r="AP235" s="360" t="s">
        <v>671</v>
      </c>
      <c r="AQ235" s="360"/>
      <c r="AR235" s="360"/>
      <c r="AS235" s="360"/>
      <c r="AT235" s="360"/>
      <c r="AU235" s="360"/>
      <c r="AV235" s="360"/>
      <c r="AW235" s="360"/>
      <c r="AX235" s="360"/>
    </row>
    <row r="236" spans="1:50" ht="26.25" customHeight="1" x14ac:dyDescent="0.2">
      <c r="A236" s="1060">
        <v>2</v>
      </c>
      <c r="B236" s="1060">
        <v>1</v>
      </c>
      <c r="C236" s="371" t="s">
        <v>708</v>
      </c>
      <c r="D236" s="372"/>
      <c r="E236" s="372"/>
      <c r="F236" s="372"/>
      <c r="G236" s="372"/>
      <c r="H236" s="372"/>
      <c r="I236" s="373"/>
      <c r="J236" s="374">
        <v>3010401067948</v>
      </c>
      <c r="K236" s="375"/>
      <c r="L236" s="375"/>
      <c r="M236" s="375"/>
      <c r="N236" s="375"/>
      <c r="O236" s="376"/>
      <c r="P236" s="377" t="s">
        <v>821</v>
      </c>
      <c r="Q236" s="378"/>
      <c r="R236" s="378"/>
      <c r="S236" s="378"/>
      <c r="T236" s="378"/>
      <c r="U236" s="378"/>
      <c r="V236" s="378"/>
      <c r="W236" s="378"/>
      <c r="X236" s="379"/>
      <c r="Y236" s="351">
        <v>88</v>
      </c>
      <c r="Z236" s="352"/>
      <c r="AA236" s="352"/>
      <c r="AB236" s="353"/>
      <c r="AC236" s="354" t="s">
        <v>80</v>
      </c>
      <c r="AD236" s="354"/>
      <c r="AE236" s="354"/>
      <c r="AF236" s="354"/>
      <c r="AG236" s="354"/>
      <c r="AH236" s="355" t="s">
        <v>670</v>
      </c>
      <c r="AI236" s="356"/>
      <c r="AJ236" s="356"/>
      <c r="AK236" s="356"/>
      <c r="AL236" s="357" t="s">
        <v>670</v>
      </c>
      <c r="AM236" s="358"/>
      <c r="AN236" s="358"/>
      <c r="AO236" s="359"/>
      <c r="AP236" s="360" t="s">
        <v>671</v>
      </c>
      <c r="AQ236" s="360"/>
      <c r="AR236" s="360"/>
      <c r="AS236" s="360"/>
      <c r="AT236" s="360"/>
      <c r="AU236" s="360"/>
      <c r="AV236" s="360"/>
      <c r="AW236" s="360"/>
      <c r="AX236" s="360"/>
    </row>
    <row r="237" spans="1:50" ht="26.25" customHeight="1" x14ac:dyDescent="0.2">
      <c r="A237" s="1060">
        <v>3</v>
      </c>
      <c r="B237" s="1060">
        <v>1</v>
      </c>
      <c r="C237" s="371" t="s">
        <v>678</v>
      </c>
      <c r="D237" s="372"/>
      <c r="E237" s="372"/>
      <c r="F237" s="372"/>
      <c r="G237" s="372"/>
      <c r="H237" s="372"/>
      <c r="I237" s="373"/>
      <c r="J237" s="374">
        <v>6010801009076</v>
      </c>
      <c r="K237" s="375"/>
      <c r="L237" s="375"/>
      <c r="M237" s="375"/>
      <c r="N237" s="375"/>
      <c r="O237" s="376"/>
      <c r="P237" s="377" t="s">
        <v>822</v>
      </c>
      <c r="Q237" s="378"/>
      <c r="R237" s="378"/>
      <c r="S237" s="378"/>
      <c r="T237" s="378"/>
      <c r="U237" s="378"/>
      <c r="V237" s="378"/>
      <c r="W237" s="378"/>
      <c r="X237" s="379"/>
      <c r="Y237" s="351">
        <v>82</v>
      </c>
      <c r="Z237" s="352"/>
      <c r="AA237" s="352"/>
      <c r="AB237" s="353"/>
      <c r="AC237" s="354" t="s">
        <v>80</v>
      </c>
      <c r="AD237" s="354"/>
      <c r="AE237" s="354"/>
      <c r="AF237" s="354"/>
      <c r="AG237" s="354"/>
      <c r="AH237" s="355" t="s">
        <v>670</v>
      </c>
      <c r="AI237" s="356"/>
      <c r="AJ237" s="356"/>
      <c r="AK237" s="356"/>
      <c r="AL237" s="357" t="s">
        <v>670</v>
      </c>
      <c r="AM237" s="358"/>
      <c r="AN237" s="358"/>
      <c r="AO237" s="359"/>
      <c r="AP237" s="360" t="s">
        <v>671</v>
      </c>
      <c r="AQ237" s="360"/>
      <c r="AR237" s="360"/>
      <c r="AS237" s="360"/>
      <c r="AT237" s="360"/>
      <c r="AU237" s="360"/>
      <c r="AV237" s="360"/>
      <c r="AW237" s="360"/>
      <c r="AX237" s="360"/>
    </row>
    <row r="238" spans="1:50" ht="26.25" customHeight="1" x14ac:dyDescent="0.2">
      <c r="A238" s="1060">
        <v>4</v>
      </c>
      <c r="B238" s="1060">
        <v>1</v>
      </c>
      <c r="C238" s="371" t="s">
        <v>709</v>
      </c>
      <c r="D238" s="372"/>
      <c r="E238" s="372"/>
      <c r="F238" s="372"/>
      <c r="G238" s="372"/>
      <c r="H238" s="372"/>
      <c r="I238" s="373"/>
      <c r="J238" s="374">
        <v>3430001037490</v>
      </c>
      <c r="K238" s="375"/>
      <c r="L238" s="375"/>
      <c r="M238" s="375"/>
      <c r="N238" s="375"/>
      <c r="O238" s="376"/>
      <c r="P238" s="377" t="s">
        <v>822</v>
      </c>
      <c r="Q238" s="378"/>
      <c r="R238" s="378"/>
      <c r="S238" s="378"/>
      <c r="T238" s="378"/>
      <c r="U238" s="378"/>
      <c r="V238" s="378"/>
      <c r="W238" s="378"/>
      <c r="X238" s="379"/>
      <c r="Y238" s="351">
        <v>55</v>
      </c>
      <c r="Z238" s="352"/>
      <c r="AA238" s="352"/>
      <c r="AB238" s="353"/>
      <c r="AC238" s="354" t="s">
        <v>80</v>
      </c>
      <c r="AD238" s="354"/>
      <c r="AE238" s="354"/>
      <c r="AF238" s="354"/>
      <c r="AG238" s="354"/>
      <c r="AH238" s="355" t="s">
        <v>670</v>
      </c>
      <c r="AI238" s="356"/>
      <c r="AJ238" s="356"/>
      <c r="AK238" s="356"/>
      <c r="AL238" s="357" t="s">
        <v>703</v>
      </c>
      <c r="AM238" s="358"/>
      <c r="AN238" s="358"/>
      <c r="AO238" s="359"/>
      <c r="AP238" s="360" t="s">
        <v>671</v>
      </c>
      <c r="AQ238" s="360"/>
      <c r="AR238" s="360"/>
      <c r="AS238" s="360"/>
      <c r="AT238" s="360"/>
      <c r="AU238" s="360"/>
      <c r="AV238" s="360"/>
      <c r="AW238" s="360"/>
      <c r="AX238" s="360"/>
    </row>
    <row r="239" spans="1:50" ht="26.25" customHeight="1" x14ac:dyDescent="0.2">
      <c r="A239" s="1060">
        <v>5</v>
      </c>
      <c r="B239" s="1060">
        <v>1</v>
      </c>
      <c r="C239" s="371" t="s">
        <v>710</v>
      </c>
      <c r="D239" s="372"/>
      <c r="E239" s="372"/>
      <c r="F239" s="372"/>
      <c r="G239" s="372"/>
      <c r="H239" s="372"/>
      <c r="I239" s="373"/>
      <c r="J239" s="374">
        <v>1030001048415</v>
      </c>
      <c r="K239" s="375"/>
      <c r="L239" s="375"/>
      <c r="M239" s="375"/>
      <c r="N239" s="375"/>
      <c r="O239" s="376"/>
      <c r="P239" s="377" t="s">
        <v>823</v>
      </c>
      <c r="Q239" s="378"/>
      <c r="R239" s="378"/>
      <c r="S239" s="378"/>
      <c r="T239" s="378"/>
      <c r="U239" s="378"/>
      <c r="V239" s="378"/>
      <c r="W239" s="378"/>
      <c r="X239" s="379"/>
      <c r="Y239" s="351">
        <v>24</v>
      </c>
      <c r="Z239" s="352"/>
      <c r="AA239" s="352"/>
      <c r="AB239" s="353"/>
      <c r="AC239" s="354" t="s">
        <v>80</v>
      </c>
      <c r="AD239" s="354"/>
      <c r="AE239" s="354"/>
      <c r="AF239" s="354"/>
      <c r="AG239" s="354"/>
      <c r="AH239" s="355" t="s">
        <v>670</v>
      </c>
      <c r="AI239" s="356"/>
      <c r="AJ239" s="356"/>
      <c r="AK239" s="356"/>
      <c r="AL239" s="357" t="s">
        <v>670</v>
      </c>
      <c r="AM239" s="358"/>
      <c r="AN239" s="358"/>
      <c r="AO239" s="359"/>
      <c r="AP239" s="360" t="s">
        <v>671</v>
      </c>
      <c r="AQ239" s="360"/>
      <c r="AR239" s="360"/>
      <c r="AS239" s="360"/>
      <c r="AT239" s="360"/>
      <c r="AU239" s="360"/>
      <c r="AV239" s="360"/>
      <c r="AW239" s="360"/>
      <c r="AX239" s="360"/>
    </row>
    <row r="240" spans="1:50" ht="26.25" customHeight="1" x14ac:dyDescent="0.2">
      <c r="A240" s="1060">
        <v>6</v>
      </c>
      <c r="B240" s="1060">
        <v>1</v>
      </c>
      <c r="C240" s="371" t="s">
        <v>711</v>
      </c>
      <c r="D240" s="372"/>
      <c r="E240" s="372"/>
      <c r="F240" s="372"/>
      <c r="G240" s="372"/>
      <c r="H240" s="372"/>
      <c r="I240" s="373"/>
      <c r="J240" s="374">
        <v>6040001004362</v>
      </c>
      <c r="K240" s="375"/>
      <c r="L240" s="375"/>
      <c r="M240" s="375"/>
      <c r="N240" s="375"/>
      <c r="O240" s="376"/>
      <c r="P240" s="377" t="s">
        <v>823</v>
      </c>
      <c r="Q240" s="378"/>
      <c r="R240" s="378"/>
      <c r="S240" s="378"/>
      <c r="T240" s="378"/>
      <c r="U240" s="378"/>
      <c r="V240" s="378"/>
      <c r="W240" s="378"/>
      <c r="X240" s="379"/>
      <c r="Y240" s="351">
        <v>20</v>
      </c>
      <c r="Z240" s="352"/>
      <c r="AA240" s="352"/>
      <c r="AB240" s="353"/>
      <c r="AC240" s="354" t="s">
        <v>80</v>
      </c>
      <c r="AD240" s="354"/>
      <c r="AE240" s="354"/>
      <c r="AF240" s="354"/>
      <c r="AG240" s="354"/>
      <c r="AH240" s="355" t="s">
        <v>670</v>
      </c>
      <c r="AI240" s="356"/>
      <c r="AJ240" s="356"/>
      <c r="AK240" s="356"/>
      <c r="AL240" s="357" t="s">
        <v>670</v>
      </c>
      <c r="AM240" s="358"/>
      <c r="AN240" s="358"/>
      <c r="AO240" s="359"/>
      <c r="AP240" s="360" t="s">
        <v>671</v>
      </c>
      <c r="AQ240" s="360"/>
      <c r="AR240" s="360"/>
      <c r="AS240" s="360"/>
      <c r="AT240" s="360"/>
      <c r="AU240" s="360"/>
      <c r="AV240" s="360"/>
      <c r="AW240" s="360"/>
      <c r="AX240" s="360"/>
    </row>
    <row r="241" spans="1:50" ht="26.25" customHeight="1" x14ac:dyDescent="0.2">
      <c r="A241" s="1060">
        <v>7</v>
      </c>
      <c r="B241" s="1060">
        <v>1</v>
      </c>
      <c r="C241" s="371" t="s">
        <v>712</v>
      </c>
      <c r="D241" s="372"/>
      <c r="E241" s="372"/>
      <c r="F241" s="372"/>
      <c r="G241" s="372"/>
      <c r="H241" s="372"/>
      <c r="I241" s="373"/>
      <c r="J241" s="374">
        <v>8010601025692</v>
      </c>
      <c r="K241" s="375"/>
      <c r="L241" s="375"/>
      <c r="M241" s="375"/>
      <c r="N241" s="375"/>
      <c r="O241" s="376"/>
      <c r="P241" s="377" t="s">
        <v>822</v>
      </c>
      <c r="Q241" s="378"/>
      <c r="R241" s="378"/>
      <c r="S241" s="378"/>
      <c r="T241" s="378"/>
      <c r="U241" s="378"/>
      <c r="V241" s="378"/>
      <c r="W241" s="378"/>
      <c r="X241" s="379"/>
      <c r="Y241" s="351">
        <v>12</v>
      </c>
      <c r="Z241" s="352"/>
      <c r="AA241" s="352"/>
      <c r="AB241" s="353"/>
      <c r="AC241" s="354" t="s">
        <v>80</v>
      </c>
      <c r="AD241" s="354"/>
      <c r="AE241" s="354"/>
      <c r="AF241" s="354"/>
      <c r="AG241" s="354"/>
      <c r="AH241" s="355" t="s">
        <v>670</v>
      </c>
      <c r="AI241" s="356"/>
      <c r="AJ241" s="356"/>
      <c r="AK241" s="356"/>
      <c r="AL241" s="357" t="s">
        <v>670</v>
      </c>
      <c r="AM241" s="358"/>
      <c r="AN241" s="358"/>
      <c r="AO241" s="359"/>
      <c r="AP241" s="360" t="s">
        <v>671</v>
      </c>
      <c r="AQ241" s="360"/>
      <c r="AR241" s="360"/>
      <c r="AS241" s="360"/>
      <c r="AT241" s="360"/>
      <c r="AU241" s="360"/>
      <c r="AV241" s="360"/>
      <c r="AW241" s="360"/>
      <c r="AX241" s="360"/>
    </row>
    <row r="242" spans="1:50" ht="26.25" hidden="1"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289</v>
      </c>
      <c r="K267" s="365"/>
      <c r="L267" s="365"/>
      <c r="M267" s="365"/>
      <c r="N267" s="365"/>
      <c r="O267" s="365"/>
      <c r="P267" s="366" t="s">
        <v>27</v>
      </c>
      <c r="Q267" s="366"/>
      <c r="R267" s="366"/>
      <c r="S267" s="366"/>
      <c r="T267" s="366"/>
      <c r="U267" s="366"/>
      <c r="V267" s="366"/>
      <c r="W267" s="366"/>
      <c r="X267" s="366"/>
      <c r="Y267" s="367" t="s">
        <v>341</v>
      </c>
      <c r="Z267" s="368"/>
      <c r="AA267" s="368"/>
      <c r="AB267" s="368"/>
      <c r="AC267" s="148" t="s">
        <v>326</v>
      </c>
      <c r="AD267" s="148"/>
      <c r="AE267" s="148"/>
      <c r="AF267" s="148"/>
      <c r="AG267" s="148"/>
      <c r="AH267" s="367" t="s">
        <v>258</v>
      </c>
      <c r="AI267" s="364"/>
      <c r="AJ267" s="364"/>
      <c r="AK267" s="364"/>
      <c r="AL267" s="364" t="s">
        <v>21</v>
      </c>
      <c r="AM267" s="364"/>
      <c r="AN267" s="364"/>
      <c r="AO267" s="369"/>
      <c r="AP267" s="370" t="s">
        <v>290</v>
      </c>
      <c r="AQ267" s="370"/>
      <c r="AR267" s="370"/>
      <c r="AS267" s="370"/>
      <c r="AT267" s="370"/>
      <c r="AU267" s="370"/>
      <c r="AV267" s="370"/>
      <c r="AW267" s="370"/>
      <c r="AX267" s="370"/>
    </row>
    <row r="268" spans="1:50" ht="35.25" customHeight="1" x14ac:dyDescent="0.2">
      <c r="A268" s="1060">
        <v>1</v>
      </c>
      <c r="B268" s="1060">
        <v>1</v>
      </c>
      <c r="C268" s="371" t="s">
        <v>713</v>
      </c>
      <c r="D268" s="372"/>
      <c r="E268" s="372"/>
      <c r="F268" s="372"/>
      <c r="G268" s="372"/>
      <c r="H268" s="372"/>
      <c r="I268" s="373"/>
      <c r="J268" s="374">
        <v>7010801020107</v>
      </c>
      <c r="K268" s="375"/>
      <c r="L268" s="375"/>
      <c r="M268" s="375"/>
      <c r="N268" s="375"/>
      <c r="O268" s="376"/>
      <c r="P268" s="377" t="s">
        <v>824</v>
      </c>
      <c r="Q268" s="378"/>
      <c r="R268" s="378"/>
      <c r="S268" s="378"/>
      <c r="T268" s="378"/>
      <c r="U268" s="378"/>
      <c r="V268" s="378"/>
      <c r="W268" s="378"/>
      <c r="X268" s="379"/>
      <c r="Y268" s="351">
        <v>7</v>
      </c>
      <c r="Z268" s="352"/>
      <c r="AA268" s="352"/>
      <c r="AB268" s="353"/>
      <c r="AC268" s="354" t="s">
        <v>80</v>
      </c>
      <c r="AD268" s="354"/>
      <c r="AE268" s="354"/>
      <c r="AF268" s="354"/>
      <c r="AG268" s="354"/>
      <c r="AH268" s="355" t="s">
        <v>670</v>
      </c>
      <c r="AI268" s="356"/>
      <c r="AJ268" s="356"/>
      <c r="AK268" s="356"/>
      <c r="AL268" s="357" t="s">
        <v>670</v>
      </c>
      <c r="AM268" s="358"/>
      <c r="AN268" s="358"/>
      <c r="AO268" s="359"/>
      <c r="AP268" s="360" t="s">
        <v>671</v>
      </c>
      <c r="AQ268" s="360"/>
      <c r="AR268" s="360"/>
      <c r="AS268" s="360"/>
      <c r="AT268" s="360"/>
      <c r="AU268" s="360"/>
      <c r="AV268" s="360"/>
      <c r="AW268" s="360"/>
      <c r="AX268" s="360"/>
    </row>
    <row r="269" spans="1:50" ht="35.25" customHeight="1" x14ac:dyDescent="0.2">
      <c r="A269" s="1060">
        <v>2</v>
      </c>
      <c r="B269" s="1060">
        <v>1</v>
      </c>
      <c r="C269" s="371" t="s">
        <v>714</v>
      </c>
      <c r="D269" s="372"/>
      <c r="E269" s="372"/>
      <c r="F269" s="372"/>
      <c r="G269" s="372"/>
      <c r="H269" s="372"/>
      <c r="I269" s="373"/>
      <c r="J269" s="374" t="s">
        <v>699</v>
      </c>
      <c r="K269" s="375"/>
      <c r="L269" s="375"/>
      <c r="M269" s="375"/>
      <c r="N269" s="375"/>
      <c r="O269" s="376"/>
      <c r="P269" s="377" t="s">
        <v>825</v>
      </c>
      <c r="Q269" s="378"/>
      <c r="R269" s="378"/>
      <c r="S269" s="378"/>
      <c r="T269" s="378"/>
      <c r="U269" s="378"/>
      <c r="V269" s="378"/>
      <c r="W269" s="378"/>
      <c r="X269" s="379"/>
      <c r="Y269" s="351">
        <v>2</v>
      </c>
      <c r="Z269" s="352"/>
      <c r="AA269" s="352"/>
      <c r="AB269" s="353"/>
      <c r="AC269" s="354" t="s">
        <v>80</v>
      </c>
      <c r="AD269" s="354"/>
      <c r="AE269" s="354"/>
      <c r="AF269" s="354"/>
      <c r="AG269" s="354"/>
      <c r="AH269" s="355" t="s">
        <v>670</v>
      </c>
      <c r="AI269" s="356"/>
      <c r="AJ269" s="356"/>
      <c r="AK269" s="356"/>
      <c r="AL269" s="357" t="s">
        <v>670</v>
      </c>
      <c r="AM269" s="358"/>
      <c r="AN269" s="358"/>
      <c r="AO269" s="359"/>
      <c r="AP269" s="360" t="s">
        <v>671</v>
      </c>
      <c r="AQ269" s="360"/>
      <c r="AR269" s="360"/>
      <c r="AS269" s="360"/>
      <c r="AT269" s="360"/>
      <c r="AU269" s="360"/>
      <c r="AV269" s="360"/>
      <c r="AW269" s="360"/>
      <c r="AX269" s="360"/>
    </row>
    <row r="270" spans="1:50" ht="26.25" hidden="1"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289</v>
      </c>
      <c r="K300" s="365"/>
      <c r="L300" s="365"/>
      <c r="M300" s="365"/>
      <c r="N300" s="365"/>
      <c r="O300" s="365"/>
      <c r="P300" s="366" t="s">
        <v>27</v>
      </c>
      <c r="Q300" s="366"/>
      <c r="R300" s="366"/>
      <c r="S300" s="366"/>
      <c r="T300" s="366"/>
      <c r="U300" s="366"/>
      <c r="V300" s="366"/>
      <c r="W300" s="366"/>
      <c r="X300" s="366"/>
      <c r="Y300" s="367" t="s">
        <v>341</v>
      </c>
      <c r="Z300" s="368"/>
      <c r="AA300" s="368"/>
      <c r="AB300" s="368"/>
      <c r="AC300" s="148" t="s">
        <v>326</v>
      </c>
      <c r="AD300" s="148"/>
      <c r="AE300" s="148"/>
      <c r="AF300" s="148"/>
      <c r="AG300" s="148"/>
      <c r="AH300" s="367" t="s">
        <v>258</v>
      </c>
      <c r="AI300" s="364"/>
      <c r="AJ300" s="364"/>
      <c r="AK300" s="364"/>
      <c r="AL300" s="364" t="s">
        <v>21</v>
      </c>
      <c r="AM300" s="364"/>
      <c r="AN300" s="364"/>
      <c r="AO300" s="369"/>
      <c r="AP300" s="370" t="s">
        <v>290</v>
      </c>
      <c r="AQ300" s="370"/>
      <c r="AR300" s="370"/>
      <c r="AS300" s="370"/>
      <c r="AT300" s="370"/>
      <c r="AU300" s="370"/>
      <c r="AV300" s="370"/>
      <c r="AW300" s="370"/>
      <c r="AX300" s="370"/>
    </row>
    <row r="301" spans="1:50" ht="26.25" customHeight="1" x14ac:dyDescent="0.2">
      <c r="A301" s="1060">
        <v>1</v>
      </c>
      <c r="B301" s="1060">
        <v>1</v>
      </c>
      <c r="C301" s="371" t="s">
        <v>696</v>
      </c>
      <c r="D301" s="372"/>
      <c r="E301" s="372"/>
      <c r="F301" s="372"/>
      <c r="G301" s="372"/>
      <c r="H301" s="372"/>
      <c r="I301" s="373"/>
      <c r="J301" s="374">
        <v>7290801005328</v>
      </c>
      <c r="K301" s="375"/>
      <c r="L301" s="375"/>
      <c r="M301" s="375"/>
      <c r="N301" s="375"/>
      <c r="O301" s="376"/>
      <c r="P301" s="377" t="s">
        <v>826</v>
      </c>
      <c r="Q301" s="378"/>
      <c r="R301" s="378"/>
      <c r="S301" s="378"/>
      <c r="T301" s="378"/>
      <c r="U301" s="378"/>
      <c r="V301" s="378"/>
      <c r="W301" s="378"/>
      <c r="X301" s="379"/>
      <c r="Y301" s="351">
        <v>3</v>
      </c>
      <c r="Z301" s="352"/>
      <c r="AA301" s="352"/>
      <c r="AB301" s="353"/>
      <c r="AC301" s="354" t="s">
        <v>80</v>
      </c>
      <c r="AD301" s="354"/>
      <c r="AE301" s="354"/>
      <c r="AF301" s="354"/>
      <c r="AG301" s="354"/>
      <c r="AH301" s="355" t="s">
        <v>670</v>
      </c>
      <c r="AI301" s="356"/>
      <c r="AJ301" s="356"/>
      <c r="AK301" s="356"/>
      <c r="AL301" s="357" t="s">
        <v>670</v>
      </c>
      <c r="AM301" s="358"/>
      <c r="AN301" s="358"/>
      <c r="AO301" s="359"/>
      <c r="AP301" s="360" t="s">
        <v>671</v>
      </c>
      <c r="AQ301" s="360"/>
      <c r="AR301" s="360"/>
      <c r="AS301" s="360"/>
      <c r="AT301" s="360"/>
      <c r="AU301" s="360"/>
      <c r="AV301" s="360"/>
      <c r="AW301" s="360"/>
      <c r="AX301" s="360"/>
    </row>
    <row r="302" spans="1:50" ht="26.25" hidden="1"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289</v>
      </c>
      <c r="K333" s="365"/>
      <c r="L333" s="365"/>
      <c r="M333" s="365"/>
      <c r="N333" s="365"/>
      <c r="O333" s="365"/>
      <c r="P333" s="366" t="s">
        <v>27</v>
      </c>
      <c r="Q333" s="366"/>
      <c r="R333" s="366"/>
      <c r="S333" s="366"/>
      <c r="T333" s="366"/>
      <c r="U333" s="366"/>
      <c r="V333" s="366"/>
      <c r="W333" s="366"/>
      <c r="X333" s="366"/>
      <c r="Y333" s="367" t="s">
        <v>341</v>
      </c>
      <c r="Z333" s="368"/>
      <c r="AA333" s="368"/>
      <c r="AB333" s="368"/>
      <c r="AC333" s="148" t="s">
        <v>326</v>
      </c>
      <c r="AD333" s="148"/>
      <c r="AE333" s="148"/>
      <c r="AF333" s="148"/>
      <c r="AG333" s="148"/>
      <c r="AH333" s="367" t="s">
        <v>258</v>
      </c>
      <c r="AI333" s="364"/>
      <c r="AJ333" s="364"/>
      <c r="AK333" s="364"/>
      <c r="AL333" s="364" t="s">
        <v>21</v>
      </c>
      <c r="AM333" s="364"/>
      <c r="AN333" s="364"/>
      <c r="AO333" s="369"/>
      <c r="AP333" s="370" t="s">
        <v>290</v>
      </c>
      <c r="AQ333" s="370"/>
      <c r="AR333" s="370"/>
      <c r="AS333" s="370"/>
      <c r="AT333" s="370"/>
      <c r="AU333" s="370"/>
      <c r="AV333" s="370"/>
      <c r="AW333" s="370"/>
      <c r="AX333" s="370"/>
    </row>
    <row r="334" spans="1:50" ht="26.25" customHeight="1" x14ac:dyDescent="0.2">
      <c r="A334" s="1060">
        <v>1</v>
      </c>
      <c r="B334" s="1060">
        <v>1</v>
      </c>
      <c r="C334" s="371" t="s">
        <v>715</v>
      </c>
      <c r="D334" s="372"/>
      <c r="E334" s="372"/>
      <c r="F334" s="372"/>
      <c r="G334" s="372"/>
      <c r="H334" s="372"/>
      <c r="I334" s="373"/>
      <c r="J334" s="374">
        <v>2020001028235</v>
      </c>
      <c r="K334" s="375"/>
      <c r="L334" s="375"/>
      <c r="M334" s="375"/>
      <c r="N334" s="375"/>
      <c r="O334" s="376"/>
      <c r="P334" s="377" t="s">
        <v>806</v>
      </c>
      <c r="Q334" s="378"/>
      <c r="R334" s="378"/>
      <c r="S334" s="378"/>
      <c r="T334" s="378"/>
      <c r="U334" s="378"/>
      <c r="V334" s="378"/>
      <c r="W334" s="378"/>
      <c r="X334" s="379"/>
      <c r="Y334" s="351">
        <v>20</v>
      </c>
      <c r="Z334" s="352"/>
      <c r="AA334" s="352"/>
      <c r="AB334" s="353"/>
      <c r="AC334" s="354" t="s">
        <v>80</v>
      </c>
      <c r="AD334" s="354"/>
      <c r="AE334" s="354"/>
      <c r="AF334" s="354"/>
      <c r="AG334" s="354"/>
      <c r="AH334" s="355" t="s">
        <v>670</v>
      </c>
      <c r="AI334" s="356"/>
      <c r="AJ334" s="356"/>
      <c r="AK334" s="356"/>
      <c r="AL334" s="357" t="s">
        <v>670</v>
      </c>
      <c r="AM334" s="358"/>
      <c r="AN334" s="358"/>
      <c r="AO334" s="359"/>
      <c r="AP334" s="360" t="s">
        <v>671</v>
      </c>
      <c r="AQ334" s="360"/>
      <c r="AR334" s="360"/>
      <c r="AS334" s="360"/>
      <c r="AT334" s="360"/>
      <c r="AU334" s="360"/>
      <c r="AV334" s="360"/>
      <c r="AW334" s="360"/>
      <c r="AX334" s="360"/>
    </row>
    <row r="335" spans="1:50" ht="26.25" hidden="1"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289</v>
      </c>
      <c r="K366" s="365"/>
      <c r="L366" s="365"/>
      <c r="M366" s="365"/>
      <c r="N366" s="365"/>
      <c r="O366" s="365"/>
      <c r="P366" s="366" t="s">
        <v>27</v>
      </c>
      <c r="Q366" s="366"/>
      <c r="R366" s="366"/>
      <c r="S366" s="366"/>
      <c r="T366" s="366"/>
      <c r="U366" s="366"/>
      <c r="V366" s="366"/>
      <c r="W366" s="366"/>
      <c r="X366" s="366"/>
      <c r="Y366" s="367" t="s">
        <v>341</v>
      </c>
      <c r="Z366" s="368"/>
      <c r="AA366" s="368"/>
      <c r="AB366" s="368"/>
      <c r="AC366" s="148" t="s">
        <v>326</v>
      </c>
      <c r="AD366" s="148"/>
      <c r="AE366" s="148"/>
      <c r="AF366" s="148"/>
      <c r="AG366" s="148"/>
      <c r="AH366" s="367" t="s">
        <v>258</v>
      </c>
      <c r="AI366" s="364"/>
      <c r="AJ366" s="364"/>
      <c r="AK366" s="364"/>
      <c r="AL366" s="364" t="s">
        <v>21</v>
      </c>
      <c r="AM366" s="364"/>
      <c r="AN366" s="364"/>
      <c r="AO366" s="369"/>
      <c r="AP366" s="370" t="s">
        <v>290</v>
      </c>
      <c r="AQ366" s="370"/>
      <c r="AR366" s="370"/>
      <c r="AS366" s="370"/>
      <c r="AT366" s="370"/>
      <c r="AU366" s="370"/>
      <c r="AV366" s="370"/>
      <c r="AW366" s="370"/>
      <c r="AX366" s="370"/>
    </row>
    <row r="367" spans="1:50" ht="45" customHeight="1" x14ac:dyDescent="0.2">
      <c r="A367" s="1060">
        <v>1</v>
      </c>
      <c r="B367" s="1060">
        <v>1</v>
      </c>
      <c r="C367" s="389" t="s">
        <v>737</v>
      </c>
      <c r="D367" s="387"/>
      <c r="E367" s="387"/>
      <c r="F367" s="387"/>
      <c r="G367" s="387"/>
      <c r="H367" s="387"/>
      <c r="I367" s="388"/>
      <c r="J367" s="374">
        <v>2120001059666</v>
      </c>
      <c r="K367" s="375"/>
      <c r="L367" s="375"/>
      <c r="M367" s="375"/>
      <c r="N367" s="375"/>
      <c r="O367" s="376"/>
      <c r="P367" s="940" t="s">
        <v>804</v>
      </c>
      <c r="Q367" s="399"/>
      <c r="R367" s="399"/>
      <c r="S367" s="399"/>
      <c r="T367" s="399"/>
      <c r="U367" s="399"/>
      <c r="V367" s="399"/>
      <c r="W367" s="399"/>
      <c r="X367" s="400"/>
      <c r="Y367" s="351">
        <v>40</v>
      </c>
      <c r="Z367" s="352"/>
      <c r="AA367" s="352"/>
      <c r="AB367" s="353"/>
      <c r="AC367" s="1061" t="s">
        <v>738</v>
      </c>
      <c r="AD367" s="1062"/>
      <c r="AE367" s="1062"/>
      <c r="AF367" s="1062"/>
      <c r="AG367" s="1063"/>
      <c r="AH367" s="355" t="s">
        <v>569</v>
      </c>
      <c r="AI367" s="356"/>
      <c r="AJ367" s="356"/>
      <c r="AK367" s="356"/>
      <c r="AL367" s="357" t="s">
        <v>569</v>
      </c>
      <c r="AM367" s="358"/>
      <c r="AN367" s="358"/>
      <c r="AO367" s="359"/>
      <c r="AP367" s="360" t="s">
        <v>671</v>
      </c>
      <c r="AQ367" s="360"/>
      <c r="AR367" s="360"/>
      <c r="AS367" s="360"/>
      <c r="AT367" s="360"/>
      <c r="AU367" s="360"/>
      <c r="AV367" s="360"/>
      <c r="AW367" s="360"/>
      <c r="AX367" s="360"/>
    </row>
    <row r="368" spans="1:50" ht="35.1" customHeight="1" x14ac:dyDescent="0.2">
      <c r="A368" s="1060">
        <v>2</v>
      </c>
      <c r="B368" s="1060">
        <v>1</v>
      </c>
      <c r="C368" s="386" t="s">
        <v>739</v>
      </c>
      <c r="D368" s="387"/>
      <c r="E368" s="387"/>
      <c r="F368" s="387"/>
      <c r="G368" s="387"/>
      <c r="H368" s="387"/>
      <c r="I368" s="388"/>
      <c r="J368" s="374">
        <v>1010001089519</v>
      </c>
      <c r="K368" s="375"/>
      <c r="L368" s="375"/>
      <c r="M368" s="375"/>
      <c r="N368" s="375"/>
      <c r="O368" s="376"/>
      <c r="P368" s="398" t="s">
        <v>740</v>
      </c>
      <c r="Q368" s="399"/>
      <c r="R368" s="399"/>
      <c r="S368" s="399"/>
      <c r="T368" s="399"/>
      <c r="U368" s="399"/>
      <c r="V368" s="399"/>
      <c r="W368" s="399"/>
      <c r="X368" s="400"/>
      <c r="Y368" s="351">
        <v>22</v>
      </c>
      <c r="Z368" s="352"/>
      <c r="AA368" s="352"/>
      <c r="AB368" s="353"/>
      <c r="AC368" s="1061" t="s">
        <v>738</v>
      </c>
      <c r="AD368" s="1062"/>
      <c r="AE368" s="1062"/>
      <c r="AF368" s="1062"/>
      <c r="AG368" s="1063"/>
      <c r="AH368" s="355" t="s">
        <v>569</v>
      </c>
      <c r="AI368" s="356"/>
      <c r="AJ368" s="356"/>
      <c r="AK368" s="356"/>
      <c r="AL368" s="357" t="s">
        <v>569</v>
      </c>
      <c r="AM368" s="358"/>
      <c r="AN368" s="358"/>
      <c r="AO368" s="359"/>
      <c r="AP368" s="360" t="s">
        <v>671</v>
      </c>
      <c r="AQ368" s="360"/>
      <c r="AR368" s="360"/>
      <c r="AS368" s="360"/>
      <c r="AT368" s="360"/>
      <c r="AU368" s="360"/>
      <c r="AV368" s="360"/>
      <c r="AW368" s="360"/>
      <c r="AX368" s="360"/>
    </row>
    <row r="369" spans="1:50" ht="45" customHeight="1" x14ac:dyDescent="0.2">
      <c r="A369" s="1060">
        <v>3</v>
      </c>
      <c r="B369" s="1060">
        <v>1</v>
      </c>
      <c r="C369" s="386" t="s">
        <v>749</v>
      </c>
      <c r="D369" s="387"/>
      <c r="E369" s="387"/>
      <c r="F369" s="387"/>
      <c r="G369" s="387"/>
      <c r="H369" s="387"/>
      <c r="I369" s="388"/>
      <c r="J369" s="374">
        <v>3010001016132</v>
      </c>
      <c r="K369" s="375"/>
      <c r="L369" s="375"/>
      <c r="M369" s="375"/>
      <c r="N369" s="375"/>
      <c r="O369" s="376"/>
      <c r="P369" s="398" t="s">
        <v>742</v>
      </c>
      <c r="Q369" s="399"/>
      <c r="R369" s="399"/>
      <c r="S369" s="399"/>
      <c r="T369" s="399"/>
      <c r="U369" s="399"/>
      <c r="V369" s="399"/>
      <c r="W369" s="399"/>
      <c r="X369" s="400"/>
      <c r="Y369" s="351">
        <v>17</v>
      </c>
      <c r="Z369" s="352"/>
      <c r="AA369" s="352"/>
      <c r="AB369" s="353"/>
      <c r="AC369" s="1061" t="s">
        <v>738</v>
      </c>
      <c r="AD369" s="1062"/>
      <c r="AE369" s="1062"/>
      <c r="AF369" s="1062"/>
      <c r="AG369" s="1063"/>
      <c r="AH369" s="355" t="s">
        <v>569</v>
      </c>
      <c r="AI369" s="356"/>
      <c r="AJ369" s="356"/>
      <c r="AK369" s="356"/>
      <c r="AL369" s="357" t="s">
        <v>569</v>
      </c>
      <c r="AM369" s="358"/>
      <c r="AN369" s="358"/>
      <c r="AO369" s="359"/>
      <c r="AP369" s="360" t="s">
        <v>671</v>
      </c>
      <c r="AQ369" s="360"/>
      <c r="AR369" s="360"/>
      <c r="AS369" s="360"/>
      <c r="AT369" s="360"/>
      <c r="AU369" s="360"/>
      <c r="AV369" s="360"/>
      <c r="AW369" s="360"/>
      <c r="AX369" s="360"/>
    </row>
    <row r="370" spans="1:50" ht="42.75" customHeight="1" x14ac:dyDescent="0.2">
      <c r="A370" s="1060">
        <v>4</v>
      </c>
      <c r="B370" s="1060">
        <v>1</v>
      </c>
      <c r="C370" s="386" t="s">
        <v>737</v>
      </c>
      <c r="D370" s="387"/>
      <c r="E370" s="387"/>
      <c r="F370" s="387"/>
      <c r="G370" s="387"/>
      <c r="H370" s="387"/>
      <c r="I370" s="388"/>
      <c r="J370" s="374">
        <v>2120001059666</v>
      </c>
      <c r="K370" s="375"/>
      <c r="L370" s="375"/>
      <c r="M370" s="375"/>
      <c r="N370" s="375"/>
      <c r="O370" s="376"/>
      <c r="P370" s="398" t="s">
        <v>743</v>
      </c>
      <c r="Q370" s="399"/>
      <c r="R370" s="399"/>
      <c r="S370" s="399"/>
      <c r="T370" s="399"/>
      <c r="U370" s="399"/>
      <c r="V370" s="399"/>
      <c r="W370" s="399"/>
      <c r="X370" s="400"/>
      <c r="Y370" s="351">
        <v>10</v>
      </c>
      <c r="Z370" s="352"/>
      <c r="AA370" s="352"/>
      <c r="AB370" s="353"/>
      <c r="AC370" s="1061" t="s">
        <v>738</v>
      </c>
      <c r="AD370" s="1062"/>
      <c r="AE370" s="1062"/>
      <c r="AF370" s="1062"/>
      <c r="AG370" s="1063"/>
      <c r="AH370" s="355" t="s">
        <v>569</v>
      </c>
      <c r="AI370" s="356"/>
      <c r="AJ370" s="356"/>
      <c r="AK370" s="356"/>
      <c r="AL370" s="357" t="s">
        <v>569</v>
      </c>
      <c r="AM370" s="358"/>
      <c r="AN370" s="358"/>
      <c r="AO370" s="359"/>
      <c r="AP370" s="360" t="s">
        <v>671</v>
      </c>
      <c r="AQ370" s="360"/>
      <c r="AR370" s="360"/>
      <c r="AS370" s="360"/>
      <c r="AT370" s="360"/>
      <c r="AU370" s="360"/>
      <c r="AV370" s="360"/>
      <c r="AW370" s="360"/>
      <c r="AX370" s="360"/>
    </row>
    <row r="371" spans="1:50" ht="35.1" customHeight="1" x14ac:dyDescent="0.2">
      <c r="A371" s="1060">
        <v>5</v>
      </c>
      <c r="B371" s="1060">
        <v>1</v>
      </c>
      <c r="C371" s="386" t="s">
        <v>750</v>
      </c>
      <c r="D371" s="387"/>
      <c r="E371" s="387"/>
      <c r="F371" s="387"/>
      <c r="G371" s="387"/>
      <c r="H371" s="387"/>
      <c r="I371" s="388"/>
      <c r="J371" s="374">
        <v>2010001038268</v>
      </c>
      <c r="K371" s="375"/>
      <c r="L371" s="375"/>
      <c r="M371" s="375"/>
      <c r="N371" s="375"/>
      <c r="O371" s="376"/>
      <c r="P371" s="398" t="s">
        <v>744</v>
      </c>
      <c r="Q371" s="399"/>
      <c r="R371" s="399"/>
      <c r="S371" s="399"/>
      <c r="T371" s="399"/>
      <c r="U371" s="399"/>
      <c r="V371" s="399"/>
      <c r="W371" s="399"/>
      <c r="X371" s="400"/>
      <c r="Y371" s="351">
        <v>4</v>
      </c>
      <c r="Z371" s="352"/>
      <c r="AA371" s="352"/>
      <c r="AB371" s="353"/>
      <c r="AC371" s="1061" t="s">
        <v>738</v>
      </c>
      <c r="AD371" s="1062"/>
      <c r="AE371" s="1062"/>
      <c r="AF371" s="1062"/>
      <c r="AG371" s="1063"/>
      <c r="AH371" s="355" t="s">
        <v>569</v>
      </c>
      <c r="AI371" s="356"/>
      <c r="AJ371" s="356"/>
      <c r="AK371" s="356"/>
      <c r="AL371" s="357" t="s">
        <v>569</v>
      </c>
      <c r="AM371" s="358"/>
      <c r="AN371" s="358"/>
      <c r="AO371" s="359"/>
      <c r="AP371" s="360" t="s">
        <v>671</v>
      </c>
      <c r="AQ371" s="360"/>
      <c r="AR371" s="360"/>
      <c r="AS371" s="360"/>
      <c r="AT371" s="360"/>
      <c r="AU371" s="360"/>
      <c r="AV371" s="360"/>
      <c r="AW371" s="360"/>
      <c r="AX371" s="360"/>
    </row>
    <row r="372" spans="1:50" ht="40.200000000000003" customHeight="1" x14ac:dyDescent="0.2">
      <c r="A372" s="1060">
        <v>6</v>
      </c>
      <c r="B372" s="1060">
        <v>1</v>
      </c>
      <c r="C372" s="386" t="s">
        <v>751</v>
      </c>
      <c r="D372" s="387"/>
      <c r="E372" s="387"/>
      <c r="F372" s="387"/>
      <c r="G372" s="387"/>
      <c r="H372" s="387"/>
      <c r="I372" s="388"/>
      <c r="J372" s="374">
        <v>4010005015204</v>
      </c>
      <c r="K372" s="375"/>
      <c r="L372" s="375"/>
      <c r="M372" s="375"/>
      <c r="N372" s="375"/>
      <c r="O372" s="376"/>
      <c r="P372" s="398" t="s">
        <v>745</v>
      </c>
      <c r="Q372" s="399"/>
      <c r="R372" s="399"/>
      <c r="S372" s="399"/>
      <c r="T372" s="399"/>
      <c r="U372" s="399"/>
      <c r="V372" s="399"/>
      <c r="W372" s="399"/>
      <c r="X372" s="400"/>
      <c r="Y372" s="351">
        <v>2</v>
      </c>
      <c r="Z372" s="352"/>
      <c r="AA372" s="352"/>
      <c r="AB372" s="353"/>
      <c r="AC372" s="1061" t="s">
        <v>738</v>
      </c>
      <c r="AD372" s="1062"/>
      <c r="AE372" s="1062"/>
      <c r="AF372" s="1062"/>
      <c r="AG372" s="1063"/>
      <c r="AH372" s="355" t="s">
        <v>569</v>
      </c>
      <c r="AI372" s="356"/>
      <c r="AJ372" s="356"/>
      <c r="AK372" s="356"/>
      <c r="AL372" s="357" t="s">
        <v>569</v>
      </c>
      <c r="AM372" s="358"/>
      <c r="AN372" s="358"/>
      <c r="AO372" s="359"/>
      <c r="AP372" s="360" t="s">
        <v>671</v>
      </c>
      <c r="AQ372" s="360"/>
      <c r="AR372" s="360"/>
      <c r="AS372" s="360"/>
      <c r="AT372" s="360"/>
      <c r="AU372" s="360"/>
      <c r="AV372" s="360"/>
      <c r="AW372" s="360"/>
      <c r="AX372" s="360"/>
    </row>
    <row r="373" spans="1:50" ht="35.1" customHeight="1" x14ac:dyDescent="0.2">
      <c r="A373" s="1060">
        <v>7</v>
      </c>
      <c r="B373" s="1060">
        <v>1</v>
      </c>
      <c r="C373" s="389" t="s">
        <v>843</v>
      </c>
      <c r="D373" s="387"/>
      <c r="E373" s="387"/>
      <c r="F373" s="387"/>
      <c r="G373" s="387"/>
      <c r="H373" s="387"/>
      <c r="I373" s="388"/>
      <c r="J373" s="374">
        <v>9010601040880</v>
      </c>
      <c r="K373" s="375"/>
      <c r="L373" s="375"/>
      <c r="M373" s="375"/>
      <c r="N373" s="375"/>
      <c r="O373" s="376"/>
      <c r="P373" s="398" t="s">
        <v>746</v>
      </c>
      <c r="Q373" s="399"/>
      <c r="R373" s="399"/>
      <c r="S373" s="399"/>
      <c r="T373" s="399"/>
      <c r="U373" s="399"/>
      <c r="V373" s="399"/>
      <c r="W373" s="399"/>
      <c r="X373" s="400"/>
      <c r="Y373" s="351">
        <v>2</v>
      </c>
      <c r="Z373" s="352"/>
      <c r="AA373" s="352"/>
      <c r="AB373" s="353"/>
      <c r="AC373" s="1061" t="s">
        <v>741</v>
      </c>
      <c r="AD373" s="1062"/>
      <c r="AE373" s="1062"/>
      <c r="AF373" s="1062"/>
      <c r="AG373" s="1063"/>
      <c r="AH373" s="355">
        <v>1</v>
      </c>
      <c r="AI373" s="356"/>
      <c r="AJ373" s="356"/>
      <c r="AK373" s="356"/>
      <c r="AL373" s="357" t="s">
        <v>569</v>
      </c>
      <c r="AM373" s="358"/>
      <c r="AN373" s="358"/>
      <c r="AO373" s="359"/>
      <c r="AP373" s="360" t="s">
        <v>671</v>
      </c>
      <c r="AQ373" s="360"/>
      <c r="AR373" s="360"/>
      <c r="AS373" s="360"/>
      <c r="AT373" s="360"/>
      <c r="AU373" s="360"/>
      <c r="AV373" s="360"/>
      <c r="AW373" s="360"/>
      <c r="AX373" s="360"/>
    </row>
    <row r="374" spans="1:50" ht="35.1" customHeight="1" x14ac:dyDescent="0.2">
      <c r="A374" s="1060">
        <v>8</v>
      </c>
      <c r="B374" s="1060">
        <v>1</v>
      </c>
      <c r="C374" s="386" t="s">
        <v>752</v>
      </c>
      <c r="D374" s="387"/>
      <c r="E374" s="387"/>
      <c r="F374" s="387"/>
      <c r="G374" s="387"/>
      <c r="H374" s="387"/>
      <c r="I374" s="388"/>
      <c r="J374" s="374">
        <v>8010401012148</v>
      </c>
      <c r="K374" s="375"/>
      <c r="L374" s="375"/>
      <c r="M374" s="375"/>
      <c r="N374" s="375"/>
      <c r="O374" s="376"/>
      <c r="P374" s="398" t="s">
        <v>747</v>
      </c>
      <c r="Q374" s="399"/>
      <c r="R374" s="399"/>
      <c r="S374" s="399"/>
      <c r="T374" s="399"/>
      <c r="U374" s="399"/>
      <c r="V374" s="399"/>
      <c r="W374" s="399"/>
      <c r="X374" s="400"/>
      <c r="Y374" s="351">
        <v>1</v>
      </c>
      <c r="Z374" s="352"/>
      <c r="AA374" s="352"/>
      <c r="AB374" s="353"/>
      <c r="AC374" s="1061" t="s">
        <v>748</v>
      </c>
      <c r="AD374" s="1062"/>
      <c r="AE374" s="1062"/>
      <c r="AF374" s="1062"/>
      <c r="AG374" s="1063"/>
      <c r="AH374" s="355" t="s">
        <v>569</v>
      </c>
      <c r="AI374" s="356"/>
      <c r="AJ374" s="356"/>
      <c r="AK374" s="356"/>
      <c r="AL374" s="357" t="s">
        <v>569</v>
      </c>
      <c r="AM374" s="358"/>
      <c r="AN374" s="358"/>
      <c r="AO374" s="359"/>
      <c r="AP374" s="360" t="s">
        <v>671</v>
      </c>
      <c r="AQ374" s="360"/>
      <c r="AR374" s="360"/>
      <c r="AS374" s="360"/>
      <c r="AT374" s="360"/>
      <c r="AU374" s="360"/>
      <c r="AV374" s="360"/>
      <c r="AW374" s="360"/>
      <c r="AX374" s="360"/>
    </row>
    <row r="375" spans="1:50" ht="41.4" customHeight="1" x14ac:dyDescent="0.2">
      <c r="A375" s="1060">
        <v>9</v>
      </c>
      <c r="B375" s="1060">
        <v>1</v>
      </c>
      <c r="C375" s="386" t="s">
        <v>739</v>
      </c>
      <c r="D375" s="387"/>
      <c r="E375" s="387"/>
      <c r="F375" s="387"/>
      <c r="G375" s="387"/>
      <c r="H375" s="387"/>
      <c r="I375" s="388"/>
      <c r="J375" s="374">
        <v>1010001089519</v>
      </c>
      <c r="K375" s="375"/>
      <c r="L375" s="375"/>
      <c r="M375" s="375"/>
      <c r="N375" s="375"/>
      <c r="O375" s="376"/>
      <c r="P375" s="398" t="s">
        <v>759</v>
      </c>
      <c r="Q375" s="399"/>
      <c r="R375" s="399"/>
      <c r="S375" s="399"/>
      <c r="T375" s="399"/>
      <c r="U375" s="399"/>
      <c r="V375" s="399"/>
      <c r="W375" s="399"/>
      <c r="X375" s="400"/>
      <c r="Y375" s="351">
        <v>1</v>
      </c>
      <c r="Z375" s="352"/>
      <c r="AA375" s="352"/>
      <c r="AB375" s="353"/>
      <c r="AC375" s="1061" t="s">
        <v>738</v>
      </c>
      <c r="AD375" s="1062"/>
      <c r="AE375" s="1062"/>
      <c r="AF375" s="1062"/>
      <c r="AG375" s="1063"/>
      <c r="AH375" s="355" t="s">
        <v>569</v>
      </c>
      <c r="AI375" s="356"/>
      <c r="AJ375" s="356"/>
      <c r="AK375" s="356"/>
      <c r="AL375" s="357" t="s">
        <v>569</v>
      </c>
      <c r="AM375" s="358"/>
      <c r="AN375" s="358"/>
      <c r="AO375" s="359"/>
      <c r="AP375" s="360" t="s">
        <v>671</v>
      </c>
      <c r="AQ375" s="360"/>
      <c r="AR375" s="360"/>
      <c r="AS375" s="360"/>
      <c r="AT375" s="360"/>
      <c r="AU375" s="360"/>
      <c r="AV375" s="360"/>
      <c r="AW375" s="360"/>
      <c r="AX375" s="360"/>
    </row>
    <row r="376" spans="1:50" ht="35.1" customHeight="1" x14ac:dyDescent="0.2">
      <c r="A376" s="1060">
        <v>10</v>
      </c>
      <c r="B376" s="1060">
        <v>1</v>
      </c>
      <c r="C376" s="386" t="s">
        <v>758</v>
      </c>
      <c r="D376" s="387"/>
      <c r="E376" s="387"/>
      <c r="F376" s="387"/>
      <c r="G376" s="387"/>
      <c r="H376" s="387"/>
      <c r="I376" s="388"/>
      <c r="J376" s="374">
        <v>3010401009875</v>
      </c>
      <c r="K376" s="375"/>
      <c r="L376" s="375"/>
      <c r="M376" s="375"/>
      <c r="N376" s="375"/>
      <c r="O376" s="376"/>
      <c r="P376" s="398" t="s">
        <v>760</v>
      </c>
      <c r="Q376" s="399"/>
      <c r="R376" s="399"/>
      <c r="S376" s="399"/>
      <c r="T376" s="399"/>
      <c r="U376" s="399"/>
      <c r="V376" s="399"/>
      <c r="W376" s="399"/>
      <c r="X376" s="400"/>
      <c r="Y376" s="351">
        <v>1</v>
      </c>
      <c r="Z376" s="352"/>
      <c r="AA376" s="352"/>
      <c r="AB376" s="353"/>
      <c r="AC376" s="1061" t="s">
        <v>748</v>
      </c>
      <c r="AD376" s="1062"/>
      <c r="AE376" s="1062"/>
      <c r="AF376" s="1062"/>
      <c r="AG376" s="1063"/>
      <c r="AH376" s="355" t="s">
        <v>569</v>
      </c>
      <c r="AI376" s="356"/>
      <c r="AJ376" s="356"/>
      <c r="AK376" s="356"/>
      <c r="AL376" s="357" t="s">
        <v>569</v>
      </c>
      <c r="AM376" s="358"/>
      <c r="AN376" s="358"/>
      <c r="AO376" s="359"/>
      <c r="AP376" s="360" t="s">
        <v>671</v>
      </c>
      <c r="AQ376" s="360"/>
      <c r="AR376" s="360"/>
      <c r="AS376" s="360"/>
      <c r="AT376" s="360"/>
      <c r="AU376" s="360"/>
      <c r="AV376" s="360"/>
      <c r="AW376" s="360"/>
      <c r="AX376" s="360"/>
    </row>
    <row r="377" spans="1:50" ht="26.25" hidden="1"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4"/>
      <c r="B399" s="364"/>
      <c r="C399" s="364" t="s">
        <v>26</v>
      </c>
      <c r="D399" s="364"/>
      <c r="E399" s="364"/>
      <c r="F399" s="364"/>
      <c r="G399" s="364"/>
      <c r="H399" s="364"/>
      <c r="I399" s="364"/>
      <c r="J399" s="148" t="s">
        <v>289</v>
      </c>
      <c r="K399" s="365"/>
      <c r="L399" s="365"/>
      <c r="M399" s="365"/>
      <c r="N399" s="365"/>
      <c r="O399" s="365"/>
      <c r="P399" s="366" t="s">
        <v>27</v>
      </c>
      <c r="Q399" s="366"/>
      <c r="R399" s="366"/>
      <c r="S399" s="366"/>
      <c r="T399" s="366"/>
      <c r="U399" s="366"/>
      <c r="V399" s="366"/>
      <c r="W399" s="366"/>
      <c r="X399" s="366"/>
      <c r="Y399" s="367" t="s">
        <v>341</v>
      </c>
      <c r="Z399" s="368"/>
      <c r="AA399" s="368"/>
      <c r="AB399" s="368"/>
      <c r="AC399" s="148" t="s">
        <v>326</v>
      </c>
      <c r="AD399" s="148"/>
      <c r="AE399" s="148"/>
      <c r="AF399" s="148"/>
      <c r="AG399" s="148"/>
      <c r="AH399" s="367" t="s">
        <v>258</v>
      </c>
      <c r="AI399" s="364"/>
      <c r="AJ399" s="364"/>
      <c r="AK399" s="364"/>
      <c r="AL399" s="364" t="s">
        <v>21</v>
      </c>
      <c r="AM399" s="364"/>
      <c r="AN399" s="364"/>
      <c r="AO399" s="369"/>
      <c r="AP399" s="370" t="s">
        <v>290</v>
      </c>
      <c r="AQ399" s="370"/>
      <c r="AR399" s="370"/>
      <c r="AS399" s="370"/>
      <c r="AT399" s="370"/>
      <c r="AU399" s="370"/>
      <c r="AV399" s="370"/>
      <c r="AW399" s="370"/>
      <c r="AX399" s="370"/>
    </row>
    <row r="400" spans="1:50" ht="26.25" hidden="1"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4"/>
      <c r="B432" s="364"/>
      <c r="C432" s="364" t="s">
        <v>26</v>
      </c>
      <c r="D432" s="364"/>
      <c r="E432" s="364"/>
      <c r="F432" s="364"/>
      <c r="G432" s="364"/>
      <c r="H432" s="364"/>
      <c r="I432" s="364"/>
      <c r="J432" s="148" t="s">
        <v>289</v>
      </c>
      <c r="K432" s="365"/>
      <c r="L432" s="365"/>
      <c r="M432" s="365"/>
      <c r="N432" s="365"/>
      <c r="O432" s="365"/>
      <c r="P432" s="366" t="s">
        <v>27</v>
      </c>
      <c r="Q432" s="366"/>
      <c r="R432" s="366"/>
      <c r="S432" s="366"/>
      <c r="T432" s="366"/>
      <c r="U432" s="366"/>
      <c r="V432" s="366"/>
      <c r="W432" s="366"/>
      <c r="X432" s="366"/>
      <c r="Y432" s="367" t="s">
        <v>341</v>
      </c>
      <c r="Z432" s="368"/>
      <c r="AA432" s="368"/>
      <c r="AB432" s="368"/>
      <c r="AC432" s="148" t="s">
        <v>326</v>
      </c>
      <c r="AD432" s="148"/>
      <c r="AE432" s="148"/>
      <c r="AF432" s="148"/>
      <c r="AG432" s="148"/>
      <c r="AH432" s="367" t="s">
        <v>258</v>
      </c>
      <c r="AI432" s="364"/>
      <c r="AJ432" s="364"/>
      <c r="AK432" s="364"/>
      <c r="AL432" s="364" t="s">
        <v>21</v>
      </c>
      <c r="AM432" s="364"/>
      <c r="AN432" s="364"/>
      <c r="AO432" s="369"/>
      <c r="AP432" s="370" t="s">
        <v>290</v>
      </c>
      <c r="AQ432" s="370"/>
      <c r="AR432" s="370"/>
      <c r="AS432" s="370"/>
      <c r="AT432" s="370"/>
      <c r="AU432" s="370"/>
      <c r="AV432" s="370"/>
      <c r="AW432" s="370"/>
      <c r="AX432" s="370"/>
    </row>
    <row r="433" spans="1:50" ht="26.25" hidden="1"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4"/>
      <c r="B465" s="364"/>
      <c r="C465" s="364" t="s">
        <v>26</v>
      </c>
      <c r="D465" s="364"/>
      <c r="E465" s="364"/>
      <c r="F465" s="364"/>
      <c r="G465" s="364"/>
      <c r="H465" s="364"/>
      <c r="I465" s="364"/>
      <c r="J465" s="148" t="s">
        <v>289</v>
      </c>
      <c r="K465" s="365"/>
      <c r="L465" s="365"/>
      <c r="M465" s="365"/>
      <c r="N465" s="365"/>
      <c r="O465" s="365"/>
      <c r="P465" s="366" t="s">
        <v>27</v>
      </c>
      <c r="Q465" s="366"/>
      <c r="R465" s="366"/>
      <c r="S465" s="366"/>
      <c r="T465" s="366"/>
      <c r="U465" s="366"/>
      <c r="V465" s="366"/>
      <c r="W465" s="366"/>
      <c r="X465" s="366"/>
      <c r="Y465" s="367" t="s">
        <v>341</v>
      </c>
      <c r="Z465" s="368"/>
      <c r="AA465" s="368"/>
      <c r="AB465" s="368"/>
      <c r="AC465" s="148" t="s">
        <v>326</v>
      </c>
      <c r="AD465" s="148"/>
      <c r="AE465" s="148"/>
      <c r="AF465" s="148"/>
      <c r="AG465" s="148"/>
      <c r="AH465" s="367" t="s">
        <v>258</v>
      </c>
      <c r="AI465" s="364"/>
      <c r="AJ465" s="364"/>
      <c r="AK465" s="364"/>
      <c r="AL465" s="364" t="s">
        <v>21</v>
      </c>
      <c r="AM465" s="364"/>
      <c r="AN465" s="364"/>
      <c r="AO465" s="369"/>
      <c r="AP465" s="370" t="s">
        <v>290</v>
      </c>
      <c r="AQ465" s="370"/>
      <c r="AR465" s="370"/>
      <c r="AS465" s="370"/>
      <c r="AT465" s="370"/>
      <c r="AU465" s="370"/>
      <c r="AV465" s="370"/>
      <c r="AW465" s="370"/>
      <c r="AX465" s="370"/>
    </row>
    <row r="466" spans="1:50" ht="26.25" hidden="1"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4"/>
      <c r="B498" s="364"/>
      <c r="C498" s="364" t="s">
        <v>26</v>
      </c>
      <c r="D498" s="364"/>
      <c r="E498" s="364"/>
      <c r="F498" s="364"/>
      <c r="G498" s="364"/>
      <c r="H498" s="364"/>
      <c r="I498" s="364"/>
      <c r="J498" s="148" t="s">
        <v>289</v>
      </c>
      <c r="K498" s="365"/>
      <c r="L498" s="365"/>
      <c r="M498" s="365"/>
      <c r="N498" s="365"/>
      <c r="O498" s="365"/>
      <c r="P498" s="366" t="s">
        <v>27</v>
      </c>
      <c r="Q498" s="366"/>
      <c r="R498" s="366"/>
      <c r="S498" s="366"/>
      <c r="T498" s="366"/>
      <c r="U498" s="366"/>
      <c r="V498" s="366"/>
      <c r="W498" s="366"/>
      <c r="X498" s="366"/>
      <c r="Y498" s="367" t="s">
        <v>341</v>
      </c>
      <c r="Z498" s="368"/>
      <c r="AA498" s="368"/>
      <c r="AB498" s="368"/>
      <c r="AC498" s="148" t="s">
        <v>326</v>
      </c>
      <c r="AD498" s="148"/>
      <c r="AE498" s="148"/>
      <c r="AF498" s="148"/>
      <c r="AG498" s="148"/>
      <c r="AH498" s="367" t="s">
        <v>258</v>
      </c>
      <c r="AI498" s="364"/>
      <c r="AJ498" s="364"/>
      <c r="AK498" s="364"/>
      <c r="AL498" s="364" t="s">
        <v>21</v>
      </c>
      <c r="AM498" s="364"/>
      <c r="AN498" s="364"/>
      <c r="AO498" s="369"/>
      <c r="AP498" s="370" t="s">
        <v>290</v>
      </c>
      <c r="AQ498" s="370"/>
      <c r="AR498" s="370"/>
      <c r="AS498" s="370"/>
      <c r="AT498" s="370"/>
      <c r="AU498" s="370"/>
      <c r="AV498" s="370"/>
      <c r="AW498" s="370"/>
      <c r="AX498" s="370"/>
    </row>
    <row r="499" spans="1:50" ht="26.25" hidden="1"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4"/>
      <c r="B531" s="364"/>
      <c r="C531" s="364" t="s">
        <v>26</v>
      </c>
      <c r="D531" s="364"/>
      <c r="E531" s="364"/>
      <c r="F531" s="364"/>
      <c r="G531" s="364"/>
      <c r="H531" s="364"/>
      <c r="I531" s="364"/>
      <c r="J531" s="148" t="s">
        <v>289</v>
      </c>
      <c r="K531" s="365"/>
      <c r="L531" s="365"/>
      <c r="M531" s="365"/>
      <c r="N531" s="365"/>
      <c r="O531" s="365"/>
      <c r="P531" s="366" t="s">
        <v>27</v>
      </c>
      <c r="Q531" s="366"/>
      <c r="R531" s="366"/>
      <c r="S531" s="366"/>
      <c r="T531" s="366"/>
      <c r="U531" s="366"/>
      <c r="V531" s="366"/>
      <c r="W531" s="366"/>
      <c r="X531" s="366"/>
      <c r="Y531" s="367" t="s">
        <v>341</v>
      </c>
      <c r="Z531" s="368"/>
      <c r="AA531" s="368"/>
      <c r="AB531" s="368"/>
      <c r="AC531" s="148" t="s">
        <v>326</v>
      </c>
      <c r="AD531" s="148"/>
      <c r="AE531" s="148"/>
      <c r="AF531" s="148"/>
      <c r="AG531" s="148"/>
      <c r="AH531" s="367" t="s">
        <v>258</v>
      </c>
      <c r="AI531" s="364"/>
      <c r="AJ531" s="364"/>
      <c r="AK531" s="364"/>
      <c r="AL531" s="364" t="s">
        <v>21</v>
      </c>
      <c r="AM531" s="364"/>
      <c r="AN531" s="364"/>
      <c r="AO531" s="369"/>
      <c r="AP531" s="370" t="s">
        <v>290</v>
      </c>
      <c r="AQ531" s="370"/>
      <c r="AR531" s="370"/>
      <c r="AS531" s="370"/>
      <c r="AT531" s="370"/>
      <c r="AU531" s="370"/>
      <c r="AV531" s="370"/>
      <c r="AW531" s="370"/>
      <c r="AX531" s="370"/>
    </row>
    <row r="532" spans="1:50" ht="26.25" hidden="1"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4"/>
      <c r="B564" s="364"/>
      <c r="C564" s="364" t="s">
        <v>26</v>
      </c>
      <c r="D564" s="364"/>
      <c r="E564" s="364"/>
      <c r="F564" s="364"/>
      <c r="G564" s="364"/>
      <c r="H564" s="364"/>
      <c r="I564" s="364"/>
      <c r="J564" s="148" t="s">
        <v>289</v>
      </c>
      <c r="K564" s="365"/>
      <c r="L564" s="365"/>
      <c r="M564" s="365"/>
      <c r="N564" s="365"/>
      <c r="O564" s="365"/>
      <c r="P564" s="366" t="s">
        <v>27</v>
      </c>
      <c r="Q564" s="366"/>
      <c r="R564" s="366"/>
      <c r="S564" s="366"/>
      <c r="T564" s="366"/>
      <c r="U564" s="366"/>
      <c r="V564" s="366"/>
      <c r="W564" s="366"/>
      <c r="X564" s="366"/>
      <c r="Y564" s="367" t="s">
        <v>341</v>
      </c>
      <c r="Z564" s="368"/>
      <c r="AA564" s="368"/>
      <c r="AB564" s="368"/>
      <c r="AC564" s="148" t="s">
        <v>326</v>
      </c>
      <c r="AD564" s="148"/>
      <c r="AE564" s="148"/>
      <c r="AF564" s="148"/>
      <c r="AG564" s="148"/>
      <c r="AH564" s="367" t="s">
        <v>258</v>
      </c>
      <c r="AI564" s="364"/>
      <c r="AJ564" s="364"/>
      <c r="AK564" s="364"/>
      <c r="AL564" s="364" t="s">
        <v>21</v>
      </c>
      <c r="AM564" s="364"/>
      <c r="AN564" s="364"/>
      <c r="AO564" s="369"/>
      <c r="AP564" s="370" t="s">
        <v>290</v>
      </c>
      <c r="AQ564" s="370"/>
      <c r="AR564" s="370"/>
      <c r="AS564" s="370"/>
      <c r="AT564" s="370"/>
      <c r="AU564" s="370"/>
      <c r="AV564" s="370"/>
      <c r="AW564" s="370"/>
      <c r="AX564" s="370"/>
    </row>
    <row r="565" spans="1:50" ht="26.25" hidden="1"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4"/>
      <c r="B597" s="364"/>
      <c r="C597" s="364" t="s">
        <v>26</v>
      </c>
      <c r="D597" s="364"/>
      <c r="E597" s="364"/>
      <c r="F597" s="364"/>
      <c r="G597" s="364"/>
      <c r="H597" s="364"/>
      <c r="I597" s="364"/>
      <c r="J597" s="148" t="s">
        <v>289</v>
      </c>
      <c r="K597" s="365"/>
      <c r="L597" s="365"/>
      <c r="M597" s="365"/>
      <c r="N597" s="365"/>
      <c r="O597" s="365"/>
      <c r="P597" s="366" t="s">
        <v>27</v>
      </c>
      <c r="Q597" s="366"/>
      <c r="R597" s="366"/>
      <c r="S597" s="366"/>
      <c r="T597" s="366"/>
      <c r="U597" s="366"/>
      <c r="V597" s="366"/>
      <c r="W597" s="366"/>
      <c r="X597" s="366"/>
      <c r="Y597" s="367" t="s">
        <v>341</v>
      </c>
      <c r="Z597" s="368"/>
      <c r="AA597" s="368"/>
      <c r="AB597" s="368"/>
      <c r="AC597" s="148" t="s">
        <v>326</v>
      </c>
      <c r="AD597" s="148"/>
      <c r="AE597" s="148"/>
      <c r="AF597" s="148"/>
      <c r="AG597" s="148"/>
      <c r="AH597" s="367" t="s">
        <v>258</v>
      </c>
      <c r="AI597" s="364"/>
      <c r="AJ597" s="364"/>
      <c r="AK597" s="364"/>
      <c r="AL597" s="364" t="s">
        <v>21</v>
      </c>
      <c r="AM597" s="364"/>
      <c r="AN597" s="364"/>
      <c r="AO597" s="369"/>
      <c r="AP597" s="370" t="s">
        <v>290</v>
      </c>
      <c r="AQ597" s="370"/>
      <c r="AR597" s="370"/>
      <c r="AS597" s="370"/>
      <c r="AT597" s="370"/>
      <c r="AU597" s="370"/>
      <c r="AV597" s="370"/>
      <c r="AW597" s="370"/>
      <c r="AX597" s="370"/>
    </row>
    <row r="598" spans="1:50" ht="26.25" hidden="1"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4"/>
      <c r="B630" s="364"/>
      <c r="C630" s="364" t="s">
        <v>26</v>
      </c>
      <c r="D630" s="364"/>
      <c r="E630" s="364"/>
      <c r="F630" s="364"/>
      <c r="G630" s="364"/>
      <c r="H630" s="364"/>
      <c r="I630" s="364"/>
      <c r="J630" s="148" t="s">
        <v>289</v>
      </c>
      <c r="K630" s="365"/>
      <c r="L630" s="365"/>
      <c r="M630" s="365"/>
      <c r="N630" s="365"/>
      <c r="O630" s="365"/>
      <c r="P630" s="366" t="s">
        <v>27</v>
      </c>
      <c r="Q630" s="366"/>
      <c r="R630" s="366"/>
      <c r="S630" s="366"/>
      <c r="T630" s="366"/>
      <c r="U630" s="366"/>
      <c r="V630" s="366"/>
      <c r="W630" s="366"/>
      <c r="X630" s="366"/>
      <c r="Y630" s="367" t="s">
        <v>341</v>
      </c>
      <c r="Z630" s="368"/>
      <c r="AA630" s="368"/>
      <c r="AB630" s="368"/>
      <c r="AC630" s="148" t="s">
        <v>326</v>
      </c>
      <c r="AD630" s="148"/>
      <c r="AE630" s="148"/>
      <c r="AF630" s="148"/>
      <c r="AG630" s="148"/>
      <c r="AH630" s="367" t="s">
        <v>258</v>
      </c>
      <c r="AI630" s="364"/>
      <c r="AJ630" s="364"/>
      <c r="AK630" s="364"/>
      <c r="AL630" s="364" t="s">
        <v>21</v>
      </c>
      <c r="AM630" s="364"/>
      <c r="AN630" s="364"/>
      <c r="AO630" s="369"/>
      <c r="AP630" s="370" t="s">
        <v>290</v>
      </c>
      <c r="AQ630" s="370"/>
      <c r="AR630" s="370"/>
      <c r="AS630" s="370"/>
      <c r="AT630" s="370"/>
      <c r="AU630" s="370"/>
      <c r="AV630" s="370"/>
      <c r="AW630" s="370"/>
      <c r="AX630" s="370"/>
    </row>
    <row r="631" spans="1:50" ht="26.25" hidden="1"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4"/>
      <c r="B663" s="364"/>
      <c r="C663" s="364" t="s">
        <v>26</v>
      </c>
      <c r="D663" s="364"/>
      <c r="E663" s="364"/>
      <c r="F663" s="364"/>
      <c r="G663" s="364"/>
      <c r="H663" s="364"/>
      <c r="I663" s="364"/>
      <c r="J663" s="148" t="s">
        <v>289</v>
      </c>
      <c r="K663" s="365"/>
      <c r="L663" s="365"/>
      <c r="M663" s="365"/>
      <c r="N663" s="365"/>
      <c r="O663" s="365"/>
      <c r="P663" s="366" t="s">
        <v>27</v>
      </c>
      <c r="Q663" s="366"/>
      <c r="R663" s="366"/>
      <c r="S663" s="366"/>
      <c r="T663" s="366"/>
      <c r="U663" s="366"/>
      <c r="V663" s="366"/>
      <c r="W663" s="366"/>
      <c r="X663" s="366"/>
      <c r="Y663" s="367" t="s">
        <v>341</v>
      </c>
      <c r="Z663" s="368"/>
      <c r="AA663" s="368"/>
      <c r="AB663" s="368"/>
      <c r="AC663" s="148" t="s">
        <v>326</v>
      </c>
      <c r="AD663" s="148"/>
      <c r="AE663" s="148"/>
      <c r="AF663" s="148"/>
      <c r="AG663" s="148"/>
      <c r="AH663" s="367" t="s">
        <v>258</v>
      </c>
      <c r="AI663" s="364"/>
      <c r="AJ663" s="364"/>
      <c r="AK663" s="364"/>
      <c r="AL663" s="364" t="s">
        <v>21</v>
      </c>
      <c r="AM663" s="364"/>
      <c r="AN663" s="364"/>
      <c r="AO663" s="369"/>
      <c r="AP663" s="370" t="s">
        <v>290</v>
      </c>
      <c r="AQ663" s="370"/>
      <c r="AR663" s="370"/>
      <c r="AS663" s="370"/>
      <c r="AT663" s="370"/>
      <c r="AU663" s="370"/>
      <c r="AV663" s="370"/>
      <c r="AW663" s="370"/>
      <c r="AX663" s="370"/>
    </row>
    <row r="664" spans="1:50" ht="26.25" hidden="1"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4"/>
      <c r="B696" s="364"/>
      <c r="C696" s="364" t="s">
        <v>26</v>
      </c>
      <c r="D696" s="364"/>
      <c r="E696" s="364"/>
      <c r="F696" s="364"/>
      <c r="G696" s="364"/>
      <c r="H696" s="364"/>
      <c r="I696" s="364"/>
      <c r="J696" s="148" t="s">
        <v>289</v>
      </c>
      <c r="K696" s="365"/>
      <c r="L696" s="365"/>
      <c r="M696" s="365"/>
      <c r="N696" s="365"/>
      <c r="O696" s="365"/>
      <c r="P696" s="366" t="s">
        <v>27</v>
      </c>
      <c r="Q696" s="366"/>
      <c r="R696" s="366"/>
      <c r="S696" s="366"/>
      <c r="T696" s="366"/>
      <c r="U696" s="366"/>
      <c r="V696" s="366"/>
      <c r="W696" s="366"/>
      <c r="X696" s="366"/>
      <c r="Y696" s="367" t="s">
        <v>341</v>
      </c>
      <c r="Z696" s="368"/>
      <c r="AA696" s="368"/>
      <c r="AB696" s="368"/>
      <c r="AC696" s="148" t="s">
        <v>326</v>
      </c>
      <c r="AD696" s="148"/>
      <c r="AE696" s="148"/>
      <c r="AF696" s="148"/>
      <c r="AG696" s="148"/>
      <c r="AH696" s="367" t="s">
        <v>258</v>
      </c>
      <c r="AI696" s="364"/>
      <c r="AJ696" s="364"/>
      <c r="AK696" s="364"/>
      <c r="AL696" s="364" t="s">
        <v>21</v>
      </c>
      <c r="AM696" s="364"/>
      <c r="AN696" s="364"/>
      <c r="AO696" s="369"/>
      <c r="AP696" s="370" t="s">
        <v>290</v>
      </c>
      <c r="AQ696" s="370"/>
      <c r="AR696" s="370"/>
      <c r="AS696" s="370"/>
      <c r="AT696" s="370"/>
      <c r="AU696" s="370"/>
      <c r="AV696" s="370"/>
      <c r="AW696" s="370"/>
      <c r="AX696" s="370"/>
    </row>
    <row r="697" spans="1:50" ht="26.25" hidden="1"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4"/>
      <c r="B729" s="364"/>
      <c r="C729" s="364" t="s">
        <v>26</v>
      </c>
      <c r="D729" s="364"/>
      <c r="E729" s="364"/>
      <c r="F729" s="364"/>
      <c r="G729" s="364"/>
      <c r="H729" s="364"/>
      <c r="I729" s="364"/>
      <c r="J729" s="148" t="s">
        <v>289</v>
      </c>
      <c r="K729" s="365"/>
      <c r="L729" s="365"/>
      <c r="M729" s="365"/>
      <c r="N729" s="365"/>
      <c r="O729" s="365"/>
      <c r="P729" s="366" t="s">
        <v>27</v>
      </c>
      <c r="Q729" s="366"/>
      <c r="R729" s="366"/>
      <c r="S729" s="366"/>
      <c r="T729" s="366"/>
      <c r="U729" s="366"/>
      <c r="V729" s="366"/>
      <c r="W729" s="366"/>
      <c r="X729" s="366"/>
      <c r="Y729" s="367" t="s">
        <v>341</v>
      </c>
      <c r="Z729" s="368"/>
      <c r="AA729" s="368"/>
      <c r="AB729" s="368"/>
      <c r="AC729" s="148" t="s">
        <v>326</v>
      </c>
      <c r="AD729" s="148"/>
      <c r="AE729" s="148"/>
      <c r="AF729" s="148"/>
      <c r="AG729" s="148"/>
      <c r="AH729" s="367" t="s">
        <v>258</v>
      </c>
      <c r="AI729" s="364"/>
      <c r="AJ729" s="364"/>
      <c r="AK729" s="364"/>
      <c r="AL729" s="364" t="s">
        <v>21</v>
      </c>
      <c r="AM729" s="364"/>
      <c r="AN729" s="364"/>
      <c r="AO729" s="369"/>
      <c r="AP729" s="370" t="s">
        <v>290</v>
      </c>
      <c r="AQ729" s="370"/>
      <c r="AR729" s="370"/>
      <c r="AS729" s="370"/>
      <c r="AT729" s="370"/>
      <c r="AU729" s="370"/>
      <c r="AV729" s="370"/>
      <c r="AW729" s="370"/>
      <c r="AX729" s="370"/>
    </row>
    <row r="730" spans="1:50" ht="26.25" hidden="1"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4"/>
      <c r="B762" s="364"/>
      <c r="C762" s="364" t="s">
        <v>26</v>
      </c>
      <c r="D762" s="364"/>
      <c r="E762" s="364"/>
      <c r="F762" s="364"/>
      <c r="G762" s="364"/>
      <c r="H762" s="364"/>
      <c r="I762" s="364"/>
      <c r="J762" s="148" t="s">
        <v>289</v>
      </c>
      <c r="K762" s="365"/>
      <c r="L762" s="365"/>
      <c r="M762" s="365"/>
      <c r="N762" s="365"/>
      <c r="O762" s="365"/>
      <c r="P762" s="366" t="s">
        <v>27</v>
      </c>
      <c r="Q762" s="366"/>
      <c r="R762" s="366"/>
      <c r="S762" s="366"/>
      <c r="T762" s="366"/>
      <c r="U762" s="366"/>
      <c r="V762" s="366"/>
      <c r="W762" s="366"/>
      <c r="X762" s="366"/>
      <c r="Y762" s="367" t="s">
        <v>341</v>
      </c>
      <c r="Z762" s="368"/>
      <c r="AA762" s="368"/>
      <c r="AB762" s="368"/>
      <c r="AC762" s="148" t="s">
        <v>326</v>
      </c>
      <c r="AD762" s="148"/>
      <c r="AE762" s="148"/>
      <c r="AF762" s="148"/>
      <c r="AG762" s="148"/>
      <c r="AH762" s="367" t="s">
        <v>258</v>
      </c>
      <c r="AI762" s="364"/>
      <c r="AJ762" s="364"/>
      <c r="AK762" s="364"/>
      <c r="AL762" s="364" t="s">
        <v>21</v>
      </c>
      <c r="AM762" s="364"/>
      <c r="AN762" s="364"/>
      <c r="AO762" s="369"/>
      <c r="AP762" s="370" t="s">
        <v>290</v>
      </c>
      <c r="AQ762" s="370"/>
      <c r="AR762" s="370"/>
      <c r="AS762" s="370"/>
      <c r="AT762" s="370"/>
      <c r="AU762" s="370"/>
      <c r="AV762" s="370"/>
      <c r="AW762" s="370"/>
      <c r="AX762" s="370"/>
    </row>
    <row r="763" spans="1:50" ht="26.25" hidden="1"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4"/>
      <c r="B795" s="364"/>
      <c r="C795" s="364" t="s">
        <v>26</v>
      </c>
      <c r="D795" s="364"/>
      <c r="E795" s="364"/>
      <c r="F795" s="364"/>
      <c r="G795" s="364"/>
      <c r="H795" s="364"/>
      <c r="I795" s="364"/>
      <c r="J795" s="148" t="s">
        <v>289</v>
      </c>
      <c r="K795" s="365"/>
      <c r="L795" s="365"/>
      <c r="M795" s="365"/>
      <c r="N795" s="365"/>
      <c r="O795" s="365"/>
      <c r="P795" s="366" t="s">
        <v>27</v>
      </c>
      <c r="Q795" s="366"/>
      <c r="R795" s="366"/>
      <c r="S795" s="366"/>
      <c r="T795" s="366"/>
      <c r="U795" s="366"/>
      <c r="V795" s="366"/>
      <c r="W795" s="366"/>
      <c r="X795" s="366"/>
      <c r="Y795" s="367" t="s">
        <v>341</v>
      </c>
      <c r="Z795" s="368"/>
      <c r="AA795" s="368"/>
      <c r="AB795" s="368"/>
      <c r="AC795" s="148" t="s">
        <v>326</v>
      </c>
      <c r="AD795" s="148"/>
      <c r="AE795" s="148"/>
      <c r="AF795" s="148"/>
      <c r="AG795" s="148"/>
      <c r="AH795" s="367" t="s">
        <v>258</v>
      </c>
      <c r="AI795" s="364"/>
      <c r="AJ795" s="364"/>
      <c r="AK795" s="364"/>
      <c r="AL795" s="364" t="s">
        <v>21</v>
      </c>
      <c r="AM795" s="364"/>
      <c r="AN795" s="364"/>
      <c r="AO795" s="369"/>
      <c r="AP795" s="370" t="s">
        <v>290</v>
      </c>
      <c r="AQ795" s="370"/>
      <c r="AR795" s="370"/>
      <c r="AS795" s="370"/>
      <c r="AT795" s="370"/>
      <c r="AU795" s="370"/>
      <c r="AV795" s="370"/>
      <c r="AW795" s="370"/>
      <c r="AX795" s="370"/>
    </row>
    <row r="796" spans="1:50" ht="26.25" hidden="1"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4"/>
      <c r="B828" s="364"/>
      <c r="C828" s="364" t="s">
        <v>26</v>
      </c>
      <c r="D828" s="364"/>
      <c r="E828" s="364"/>
      <c r="F828" s="364"/>
      <c r="G828" s="364"/>
      <c r="H828" s="364"/>
      <c r="I828" s="364"/>
      <c r="J828" s="148" t="s">
        <v>289</v>
      </c>
      <c r="K828" s="365"/>
      <c r="L828" s="365"/>
      <c r="M828" s="365"/>
      <c r="N828" s="365"/>
      <c r="O828" s="365"/>
      <c r="P828" s="366" t="s">
        <v>27</v>
      </c>
      <c r="Q828" s="366"/>
      <c r="R828" s="366"/>
      <c r="S828" s="366"/>
      <c r="T828" s="366"/>
      <c r="U828" s="366"/>
      <c r="V828" s="366"/>
      <c r="W828" s="366"/>
      <c r="X828" s="366"/>
      <c r="Y828" s="367" t="s">
        <v>341</v>
      </c>
      <c r="Z828" s="368"/>
      <c r="AA828" s="368"/>
      <c r="AB828" s="368"/>
      <c r="AC828" s="148" t="s">
        <v>326</v>
      </c>
      <c r="AD828" s="148"/>
      <c r="AE828" s="148"/>
      <c r="AF828" s="148"/>
      <c r="AG828" s="148"/>
      <c r="AH828" s="367" t="s">
        <v>258</v>
      </c>
      <c r="AI828" s="364"/>
      <c r="AJ828" s="364"/>
      <c r="AK828" s="364"/>
      <c r="AL828" s="364" t="s">
        <v>21</v>
      </c>
      <c r="AM828" s="364"/>
      <c r="AN828" s="364"/>
      <c r="AO828" s="369"/>
      <c r="AP828" s="370" t="s">
        <v>290</v>
      </c>
      <c r="AQ828" s="370"/>
      <c r="AR828" s="370"/>
      <c r="AS828" s="370"/>
      <c r="AT828" s="370"/>
      <c r="AU828" s="370"/>
      <c r="AV828" s="370"/>
      <c r="AW828" s="370"/>
      <c r="AX828" s="370"/>
    </row>
    <row r="829" spans="1:50" ht="26.25" hidden="1"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4"/>
      <c r="B861" s="364"/>
      <c r="C861" s="364" t="s">
        <v>26</v>
      </c>
      <c r="D861" s="364"/>
      <c r="E861" s="364"/>
      <c r="F861" s="364"/>
      <c r="G861" s="364"/>
      <c r="H861" s="364"/>
      <c r="I861" s="364"/>
      <c r="J861" s="148" t="s">
        <v>289</v>
      </c>
      <c r="K861" s="365"/>
      <c r="L861" s="365"/>
      <c r="M861" s="365"/>
      <c r="N861" s="365"/>
      <c r="O861" s="365"/>
      <c r="P861" s="366" t="s">
        <v>27</v>
      </c>
      <c r="Q861" s="366"/>
      <c r="R861" s="366"/>
      <c r="S861" s="366"/>
      <c r="T861" s="366"/>
      <c r="U861" s="366"/>
      <c r="V861" s="366"/>
      <c r="W861" s="366"/>
      <c r="X861" s="366"/>
      <c r="Y861" s="367" t="s">
        <v>341</v>
      </c>
      <c r="Z861" s="368"/>
      <c r="AA861" s="368"/>
      <c r="AB861" s="368"/>
      <c r="AC861" s="148" t="s">
        <v>326</v>
      </c>
      <c r="AD861" s="148"/>
      <c r="AE861" s="148"/>
      <c r="AF861" s="148"/>
      <c r="AG861" s="148"/>
      <c r="AH861" s="367" t="s">
        <v>258</v>
      </c>
      <c r="AI861" s="364"/>
      <c r="AJ861" s="364"/>
      <c r="AK861" s="364"/>
      <c r="AL861" s="364" t="s">
        <v>21</v>
      </c>
      <c r="AM861" s="364"/>
      <c r="AN861" s="364"/>
      <c r="AO861" s="369"/>
      <c r="AP861" s="370" t="s">
        <v>290</v>
      </c>
      <c r="AQ861" s="370"/>
      <c r="AR861" s="370"/>
      <c r="AS861" s="370"/>
      <c r="AT861" s="370"/>
      <c r="AU861" s="370"/>
      <c r="AV861" s="370"/>
      <c r="AW861" s="370"/>
      <c r="AX861" s="370"/>
    </row>
    <row r="862" spans="1:50" ht="26.25" hidden="1"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4"/>
      <c r="B894" s="364"/>
      <c r="C894" s="364" t="s">
        <v>26</v>
      </c>
      <c r="D894" s="364"/>
      <c r="E894" s="364"/>
      <c r="F894" s="364"/>
      <c r="G894" s="364"/>
      <c r="H894" s="364"/>
      <c r="I894" s="364"/>
      <c r="J894" s="148" t="s">
        <v>289</v>
      </c>
      <c r="K894" s="365"/>
      <c r="L894" s="365"/>
      <c r="M894" s="365"/>
      <c r="N894" s="365"/>
      <c r="O894" s="365"/>
      <c r="P894" s="366" t="s">
        <v>27</v>
      </c>
      <c r="Q894" s="366"/>
      <c r="R894" s="366"/>
      <c r="S894" s="366"/>
      <c r="T894" s="366"/>
      <c r="U894" s="366"/>
      <c r="V894" s="366"/>
      <c r="W894" s="366"/>
      <c r="X894" s="366"/>
      <c r="Y894" s="367" t="s">
        <v>341</v>
      </c>
      <c r="Z894" s="368"/>
      <c r="AA894" s="368"/>
      <c r="AB894" s="368"/>
      <c r="AC894" s="148" t="s">
        <v>326</v>
      </c>
      <c r="AD894" s="148"/>
      <c r="AE894" s="148"/>
      <c r="AF894" s="148"/>
      <c r="AG894" s="148"/>
      <c r="AH894" s="367" t="s">
        <v>258</v>
      </c>
      <c r="AI894" s="364"/>
      <c r="AJ894" s="364"/>
      <c r="AK894" s="364"/>
      <c r="AL894" s="364" t="s">
        <v>21</v>
      </c>
      <c r="AM894" s="364"/>
      <c r="AN894" s="364"/>
      <c r="AO894" s="369"/>
      <c r="AP894" s="370" t="s">
        <v>290</v>
      </c>
      <c r="AQ894" s="370"/>
      <c r="AR894" s="370"/>
      <c r="AS894" s="370"/>
      <c r="AT894" s="370"/>
      <c r="AU894" s="370"/>
      <c r="AV894" s="370"/>
      <c r="AW894" s="370"/>
      <c r="AX894" s="370"/>
    </row>
    <row r="895" spans="1:50" ht="26.25" hidden="1"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4"/>
      <c r="B927" s="364"/>
      <c r="C927" s="364" t="s">
        <v>26</v>
      </c>
      <c r="D927" s="364"/>
      <c r="E927" s="364"/>
      <c r="F927" s="364"/>
      <c r="G927" s="364"/>
      <c r="H927" s="364"/>
      <c r="I927" s="364"/>
      <c r="J927" s="148" t="s">
        <v>289</v>
      </c>
      <c r="K927" s="365"/>
      <c r="L927" s="365"/>
      <c r="M927" s="365"/>
      <c r="N927" s="365"/>
      <c r="O927" s="365"/>
      <c r="P927" s="366" t="s">
        <v>27</v>
      </c>
      <c r="Q927" s="366"/>
      <c r="R927" s="366"/>
      <c r="S927" s="366"/>
      <c r="T927" s="366"/>
      <c r="U927" s="366"/>
      <c r="V927" s="366"/>
      <c r="W927" s="366"/>
      <c r="X927" s="366"/>
      <c r="Y927" s="367" t="s">
        <v>341</v>
      </c>
      <c r="Z927" s="368"/>
      <c r="AA927" s="368"/>
      <c r="AB927" s="368"/>
      <c r="AC927" s="148" t="s">
        <v>326</v>
      </c>
      <c r="AD927" s="148"/>
      <c r="AE927" s="148"/>
      <c r="AF927" s="148"/>
      <c r="AG927" s="148"/>
      <c r="AH927" s="367" t="s">
        <v>258</v>
      </c>
      <c r="AI927" s="364"/>
      <c r="AJ927" s="364"/>
      <c r="AK927" s="364"/>
      <c r="AL927" s="364" t="s">
        <v>21</v>
      </c>
      <c r="AM927" s="364"/>
      <c r="AN927" s="364"/>
      <c r="AO927" s="369"/>
      <c r="AP927" s="370" t="s">
        <v>290</v>
      </c>
      <c r="AQ927" s="370"/>
      <c r="AR927" s="370"/>
      <c r="AS927" s="370"/>
      <c r="AT927" s="370"/>
      <c r="AU927" s="370"/>
      <c r="AV927" s="370"/>
      <c r="AW927" s="370"/>
      <c r="AX927" s="370"/>
    </row>
    <row r="928" spans="1:50" ht="26.25" hidden="1"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4"/>
      <c r="B960" s="364"/>
      <c r="C960" s="364" t="s">
        <v>26</v>
      </c>
      <c r="D960" s="364"/>
      <c r="E960" s="364"/>
      <c r="F960" s="364"/>
      <c r="G960" s="364"/>
      <c r="H960" s="364"/>
      <c r="I960" s="364"/>
      <c r="J960" s="148" t="s">
        <v>289</v>
      </c>
      <c r="K960" s="365"/>
      <c r="L960" s="365"/>
      <c r="M960" s="365"/>
      <c r="N960" s="365"/>
      <c r="O960" s="365"/>
      <c r="P960" s="366" t="s">
        <v>27</v>
      </c>
      <c r="Q960" s="366"/>
      <c r="R960" s="366"/>
      <c r="S960" s="366"/>
      <c r="T960" s="366"/>
      <c r="U960" s="366"/>
      <c r="V960" s="366"/>
      <c r="W960" s="366"/>
      <c r="X960" s="366"/>
      <c r="Y960" s="367" t="s">
        <v>341</v>
      </c>
      <c r="Z960" s="368"/>
      <c r="AA960" s="368"/>
      <c r="AB960" s="368"/>
      <c r="AC960" s="148" t="s">
        <v>326</v>
      </c>
      <c r="AD960" s="148"/>
      <c r="AE960" s="148"/>
      <c r="AF960" s="148"/>
      <c r="AG960" s="148"/>
      <c r="AH960" s="367" t="s">
        <v>258</v>
      </c>
      <c r="AI960" s="364"/>
      <c r="AJ960" s="364"/>
      <c r="AK960" s="364"/>
      <c r="AL960" s="364" t="s">
        <v>21</v>
      </c>
      <c r="AM960" s="364"/>
      <c r="AN960" s="364"/>
      <c r="AO960" s="369"/>
      <c r="AP960" s="370" t="s">
        <v>290</v>
      </c>
      <c r="AQ960" s="370"/>
      <c r="AR960" s="370"/>
      <c r="AS960" s="370"/>
      <c r="AT960" s="370"/>
      <c r="AU960" s="370"/>
      <c r="AV960" s="370"/>
      <c r="AW960" s="370"/>
      <c r="AX960" s="370"/>
    </row>
    <row r="961" spans="1:50" ht="26.25" hidden="1"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4"/>
      <c r="B993" s="364"/>
      <c r="C993" s="364" t="s">
        <v>26</v>
      </c>
      <c r="D993" s="364"/>
      <c r="E993" s="364"/>
      <c r="F993" s="364"/>
      <c r="G993" s="364"/>
      <c r="H993" s="364"/>
      <c r="I993" s="364"/>
      <c r="J993" s="148" t="s">
        <v>289</v>
      </c>
      <c r="K993" s="365"/>
      <c r="L993" s="365"/>
      <c r="M993" s="365"/>
      <c r="N993" s="365"/>
      <c r="O993" s="365"/>
      <c r="P993" s="366" t="s">
        <v>27</v>
      </c>
      <c r="Q993" s="366"/>
      <c r="R993" s="366"/>
      <c r="S993" s="366"/>
      <c r="T993" s="366"/>
      <c r="U993" s="366"/>
      <c r="V993" s="366"/>
      <c r="W993" s="366"/>
      <c r="X993" s="366"/>
      <c r="Y993" s="367" t="s">
        <v>341</v>
      </c>
      <c r="Z993" s="368"/>
      <c r="AA993" s="368"/>
      <c r="AB993" s="368"/>
      <c r="AC993" s="148" t="s">
        <v>326</v>
      </c>
      <c r="AD993" s="148"/>
      <c r="AE993" s="148"/>
      <c r="AF993" s="148"/>
      <c r="AG993" s="148"/>
      <c r="AH993" s="367" t="s">
        <v>258</v>
      </c>
      <c r="AI993" s="364"/>
      <c r="AJ993" s="364"/>
      <c r="AK993" s="364"/>
      <c r="AL993" s="364" t="s">
        <v>21</v>
      </c>
      <c r="AM993" s="364"/>
      <c r="AN993" s="364"/>
      <c r="AO993" s="369"/>
      <c r="AP993" s="370" t="s">
        <v>290</v>
      </c>
      <c r="AQ993" s="370"/>
      <c r="AR993" s="370"/>
      <c r="AS993" s="370"/>
      <c r="AT993" s="370"/>
      <c r="AU993" s="370"/>
      <c r="AV993" s="370"/>
      <c r="AW993" s="370"/>
      <c r="AX993" s="370"/>
    </row>
    <row r="994" spans="1:50" ht="26.25" hidden="1"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4"/>
      <c r="B1026" s="364"/>
      <c r="C1026" s="364" t="s">
        <v>26</v>
      </c>
      <c r="D1026" s="364"/>
      <c r="E1026" s="364"/>
      <c r="F1026" s="364"/>
      <c r="G1026" s="364"/>
      <c r="H1026" s="364"/>
      <c r="I1026" s="364"/>
      <c r="J1026" s="148" t="s">
        <v>289</v>
      </c>
      <c r="K1026" s="365"/>
      <c r="L1026" s="365"/>
      <c r="M1026" s="365"/>
      <c r="N1026" s="365"/>
      <c r="O1026" s="365"/>
      <c r="P1026" s="366" t="s">
        <v>27</v>
      </c>
      <c r="Q1026" s="366"/>
      <c r="R1026" s="366"/>
      <c r="S1026" s="366"/>
      <c r="T1026" s="366"/>
      <c r="U1026" s="366"/>
      <c r="V1026" s="366"/>
      <c r="W1026" s="366"/>
      <c r="X1026" s="366"/>
      <c r="Y1026" s="367" t="s">
        <v>341</v>
      </c>
      <c r="Z1026" s="368"/>
      <c r="AA1026" s="368"/>
      <c r="AB1026" s="368"/>
      <c r="AC1026" s="148" t="s">
        <v>326</v>
      </c>
      <c r="AD1026" s="148"/>
      <c r="AE1026" s="148"/>
      <c r="AF1026" s="148"/>
      <c r="AG1026" s="148"/>
      <c r="AH1026" s="367" t="s">
        <v>258</v>
      </c>
      <c r="AI1026" s="364"/>
      <c r="AJ1026" s="364"/>
      <c r="AK1026" s="364"/>
      <c r="AL1026" s="364" t="s">
        <v>21</v>
      </c>
      <c r="AM1026" s="364"/>
      <c r="AN1026" s="364"/>
      <c r="AO1026" s="369"/>
      <c r="AP1026" s="370" t="s">
        <v>290</v>
      </c>
      <c r="AQ1026" s="370"/>
      <c r="AR1026" s="370"/>
      <c r="AS1026" s="370"/>
      <c r="AT1026" s="370"/>
      <c r="AU1026" s="370"/>
      <c r="AV1026" s="370"/>
      <c r="AW1026" s="370"/>
      <c r="AX1026" s="370"/>
    </row>
    <row r="1027" spans="1:50" ht="26.25" hidden="1"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4"/>
      <c r="B1059" s="364"/>
      <c r="C1059" s="364" t="s">
        <v>26</v>
      </c>
      <c r="D1059" s="364"/>
      <c r="E1059" s="364"/>
      <c r="F1059" s="364"/>
      <c r="G1059" s="364"/>
      <c r="H1059" s="364"/>
      <c r="I1059" s="364"/>
      <c r="J1059" s="148" t="s">
        <v>289</v>
      </c>
      <c r="K1059" s="365"/>
      <c r="L1059" s="365"/>
      <c r="M1059" s="365"/>
      <c r="N1059" s="365"/>
      <c r="O1059" s="365"/>
      <c r="P1059" s="366" t="s">
        <v>27</v>
      </c>
      <c r="Q1059" s="366"/>
      <c r="R1059" s="366"/>
      <c r="S1059" s="366"/>
      <c r="T1059" s="366"/>
      <c r="U1059" s="366"/>
      <c r="V1059" s="366"/>
      <c r="W1059" s="366"/>
      <c r="X1059" s="366"/>
      <c r="Y1059" s="367" t="s">
        <v>341</v>
      </c>
      <c r="Z1059" s="368"/>
      <c r="AA1059" s="368"/>
      <c r="AB1059" s="368"/>
      <c r="AC1059" s="148" t="s">
        <v>326</v>
      </c>
      <c r="AD1059" s="148"/>
      <c r="AE1059" s="148"/>
      <c r="AF1059" s="148"/>
      <c r="AG1059" s="148"/>
      <c r="AH1059" s="367" t="s">
        <v>258</v>
      </c>
      <c r="AI1059" s="364"/>
      <c r="AJ1059" s="364"/>
      <c r="AK1059" s="364"/>
      <c r="AL1059" s="364" t="s">
        <v>21</v>
      </c>
      <c r="AM1059" s="364"/>
      <c r="AN1059" s="364"/>
      <c r="AO1059" s="369"/>
      <c r="AP1059" s="370" t="s">
        <v>290</v>
      </c>
      <c r="AQ1059" s="370"/>
      <c r="AR1059" s="370"/>
      <c r="AS1059" s="370"/>
      <c r="AT1059" s="370"/>
      <c r="AU1059" s="370"/>
      <c r="AV1059" s="370"/>
      <c r="AW1059" s="370"/>
      <c r="AX1059" s="370"/>
    </row>
    <row r="1060" spans="1:50" ht="26.25" hidden="1"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4"/>
      <c r="B1092" s="364"/>
      <c r="C1092" s="364" t="s">
        <v>26</v>
      </c>
      <c r="D1092" s="364"/>
      <c r="E1092" s="364"/>
      <c r="F1092" s="364"/>
      <c r="G1092" s="364"/>
      <c r="H1092" s="364"/>
      <c r="I1092" s="364"/>
      <c r="J1092" s="148" t="s">
        <v>289</v>
      </c>
      <c r="K1092" s="365"/>
      <c r="L1092" s="365"/>
      <c r="M1092" s="365"/>
      <c r="N1092" s="365"/>
      <c r="O1092" s="365"/>
      <c r="P1092" s="366" t="s">
        <v>27</v>
      </c>
      <c r="Q1092" s="366"/>
      <c r="R1092" s="366"/>
      <c r="S1092" s="366"/>
      <c r="T1092" s="366"/>
      <c r="U1092" s="366"/>
      <c r="V1092" s="366"/>
      <c r="W1092" s="366"/>
      <c r="X1092" s="366"/>
      <c r="Y1092" s="367" t="s">
        <v>341</v>
      </c>
      <c r="Z1092" s="368"/>
      <c r="AA1092" s="368"/>
      <c r="AB1092" s="368"/>
      <c r="AC1092" s="148" t="s">
        <v>326</v>
      </c>
      <c r="AD1092" s="148"/>
      <c r="AE1092" s="148"/>
      <c r="AF1092" s="148"/>
      <c r="AG1092" s="148"/>
      <c r="AH1092" s="367" t="s">
        <v>258</v>
      </c>
      <c r="AI1092" s="364"/>
      <c r="AJ1092" s="364"/>
      <c r="AK1092" s="364"/>
      <c r="AL1092" s="364" t="s">
        <v>21</v>
      </c>
      <c r="AM1092" s="364"/>
      <c r="AN1092" s="364"/>
      <c r="AO1092" s="369"/>
      <c r="AP1092" s="370" t="s">
        <v>290</v>
      </c>
      <c r="AQ1092" s="370"/>
      <c r="AR1092" s="370"/>
      <c r="AS1092" s="370"/>
      <c r="AT1092" s="370"/>
      <c r="AU1092" s="370"/>
      <c r="AV1092" s="370"/>
      <c r="AW1092" s="370"/>
      <c r="AX1092" s="370"/>
    </row>
    <row r="1093" spans="1:50" ht="26.25" hidden="1"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4"/>
      <c r="B1125" s="364"/>
      <c r="C1125" s="364" t="s">
        <v>26</v>
      </c>
      <c r="D1125" s="364"/>
      <c r="E1125" s="364"/>
      <c r="F1125" s="364"/>
      <c r="G1125" s="364"/>
      <c r="H1125" s="364"/>
      <c r="I1125" s="364"/>
      <c r="J1125" s="148" t="s">
        <v>289</v>
      </c>
      <c r="K1125" s="365"/>
      <c r="L1125" s="365"/>
      <c r="M1125" s="365"/>
      <c r="N1125" s="365"/>
      <c r="O1125" s="365"/>
      <c r="P1125" s="366" t="s">
        <v>27</v>
      </c>
      <c r="Q1125" s="366"/>
      <c r="R1125" s="366"/>
      <c r="S1125" s="366"/>
      <c r="T1125" s="366"/>
      <c r="U1125" s="366"/>
      <c r="V1125" s="366"/>
      <c r="W1125" s="366"/>
      <c r="X1125" s="366"/>
      <c r="Y1125" s="367" t="s">
        <v>341</v>
      </c>
      <c r="Z1125" s="368"/>
      <c r="AA1125" s="368"/>
      <c r="AB1125" s="368"/>
      <c r="AC1125" s="148" t="s">
        <v>326</v>
      </c>
      <c r="AD1125" s="148"/>
      <c r="AE1125" s="148"/>
      <c r="AF1125" s="148"/>
      <c r="AG1125" s="148"/>
      <c r="AH1125" s="367" t="s">
        <v>258</v>
      </c>
      <c r="AI1125" s="364"/>
      <c r="AJ1125" s="364"/>
      <c r="AK1125" s="364"/>
      <c r="AL1125" s="364" t="s">
        <v>21</v>
      </c>
      <c r="AM1125" s="364"/>
      <c r="AN1125" s="364"/>
      <c r="AO1125" s="369"/>
      <c r="AP1125" s="370" t="s">
        <v>290</v>
      </c>
      <c r="AQ1125" s="370"/>
      <c r="AR1125" s="370"/>
      <c r="AS1125" s="370"/>
      <c r="AT1125" s="370"/>
      <c r="AU1125" s="370"/>
      <c r="AV1125" s="370"/>
      <c r="AW1125" s="370"/>
      <c r="AX1125" s="370"/>
    </row>
    <row r="1126" spans="1:50" ht="26.25" hidden="1"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4"/>
      <c r="B1158" s="364"/>
      <c r="C1158" s="364" t="s">
        <v>26</v>
      </c>
      <c r="D1158" s="364"/>
      <c r="E1158" s="364"/>
      <c r="F1158" s="364"/>
      <c r="G1158" s="364"/>
      <c r="H1158" s="364"/>
      <c r="I1158" s="364"/>
      <c r="J1158" s="148" t="s">
        <v>289</v>
      </c>
      <c r="K1158" s="365"/>
      <c r="L1158" s="365"/>
      <c r="M1158" s="365"/>
      <c r="N1158" s="365"/>
      <c r="O1158" s="365"/>
      <c r="P1158" s="366" t="s">
        <v>27</v>
      </c>
      <c r="Q1158" s="366"/>
      <c r="R1158" s="366"/>
      <c r="S1158" s="366"/>
      <c r="T1158" s="366"/>
      <c r="U1158" s="366"/>
      <c r="V1158" s="366"/>
      <c r="W1158" s="366"/>
      <c r="X1158" s="366"/>
      <c r="Y1158" s="367" t="s">
        <v>341</v>
      </c>
      <c r="Z1158" s="368"/>
      <c r="AA1158" s="368"/>
      <c r="AB1158" s="368"/>
      <c r="AC1158" s="148" t="s">
        <v>326</v>
      </c>
      <c r="AD1158" s="148"/>
      <c r="AE1158" s="148"/>
      <c r="AF1158" s="148"/>
      <c r="AG1158" s="148"/>
      <c r="AH1158" s="367" t="s">
        <v>258</v>
      </c>
      <c r="AI1158" s="364"/>
      <c r="AJ1158" s="364"/>
      <c r="AK1158" s="364"/>
      <c r="AL1158" s="364" t="s">
        <v>21</v>
      </c>
      <c r="AM1158" s="364"/>
      <c r="AN1158" s="364"/>
      <c r="AO1158" s="369"/>
      <c r="AP1158" s="370" t="s">
        <v>290</v>
      </c>
      <c r="AQ1158" s="370"/>
      <c r="AR1158" s="370"/>
      <c r="AS1158" s="370"/>
      <c r="AT1158" s="370"/>
      <c r="AU1158" s="370"/>
      <c r="AV1158" s="370"/>
      <c r="AW1158" s="370"/>
      <c r="AX1158" s="370"/>
    </row>
    <row r="1159" spans="1:50" ht="26.25" hidden="1"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4"/>
      <c r="B1191" s="364"/>
      <c r="C1191" s="364" t="s">
        <v>26</v>
      </c>
      <c r="D1191" s="364"/>
      <c r="E1191" s="364"/>
      <c r="F1191" s="364"/>
      <c r="G1191" s="364"/>
      <c r="H1191" s="364"/>
      <c r="I1191" s="364"/>
      <c r="J1191" s="148" t="s">
        <v>289</v>
      </c>
      <c r="K1191" s="365"/>
      <c r="L1191" s="365"/>
      <c r="M1191" s="365"/>
      <c r="N1191" s="365"/>
      <c r="O1191" s="365"/>
      <c r="P1191" s="366" t="s">
        <v>27</v>
      </c>
      <c r="Q1191" s="366"/>
      <c r="R1191" s="366"/>
      <c r="S1191" s="366"/>
      <c r="T1191" s="366"/>
      <c r="U1191" s="366"/>
      <c r="V1191" s="366"/>
      <c r="W1191" s="366"/>
      <c r="X1191" s="366"/>
      <c r="Y1191" s="367" t="s">
        <v>341</v>
      </c>
      <c r="Z1191" s="368"/>
      <c r="AA1191" s="368"/>
      <c r="AB1191" s="368"/>
      <c r="AC1191" s="148" t="s">
        <v>326</v>
      </c>
      <c r="AD1191" s="148"/>
      <c r="AE1191" s="148"/>
      <c r="AF1191" s="148"/>
      <c r="AG1191" s="148"/>
      <c r="AH1191" s="367" t="s">
        <v>258</v>
      </c>
      <c r="AI1191" s="364"/>
      <c r="AJ1191" s="364"/>
      <c r="AK1191" s="364"/>
      <c r="AL1191" s="364" t="s">
        <v>21</v>
      </c>
      <c r="AM1191" s="364"/>
      <c r="AN1191" s="364"/>
      <c r="AO1191" s="369"/>
      <c r="AP1191" s="370" t="s">
        <v>290</v>
      </c>
      <c r="AQ1191" s="370"/>
      <c r="AR1191" s="370"/>
      <c r="AS1191" s="370"/>
      <c r="AT1191" s="370"/>
      <c r="AU1191" s="370"/>
      <c r="AV1191" s="370"/>
      <c r="AW1191" s="370"/>
      <c r="AX1191" s="370"/>
    </row>
    <row r="1192" spans="1:50" ht="26.25" hidden="1"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4"/>
      <c r="B1224" s="364"/>
      <c r="C1224" s="364" t="s">
        <v>26</v>
      </c>
      <c r="D1224" s="364"/>
      <c r="E1224" s="364"/>
      <c r="F1224" s="364"/>
      <c r="G1224" s="364"/>
      <c r="H1224" s="364"/>
      <c r="I1224" s="364"/>
      <c r="J1224" s="148" t="s">
        <v>289</v>
      </c>
      <c r="K1224" s="365"/>
      <c r="L1224" s="365"/>
      <c r="M1224" s="365"/>
      <c r="N1224" s="365"/>
      <c r="O1224" s="365"/>
      <c r="P1224" s="366" t="s">
        <v>27</v>
      </c>
      <c r="Q1224" s="366"/>
      <c r="R1224" s="366"/>
      <c r="S1224" s="366"/>
      <c r="T1224" s="366"/>
      <c r="U1224" s="366"/>
      <c r="V1224" s="366"/>
      <c r="W1224" s="366"/>
      <c r="X1224" s="366"/>
      <c r="Y1224" s="367" t="s">
        <v>341</v>
      </c>
      <c r="Z1224" s="368"/>
      <c r="AA1224" s="368"/>
      <c r="AB1224" s="368"/>
      <c r="AC1224" s="148" t="s">
        <v>326</v>
      </c>
      <c r="AD1224" s="148"/>
      <c r="AE1224" s="148"/>
      <c r="AF1224" s="148"/>
      <c r="AG1224" s="148"/>
      <c r="AH1224" s="367" t="s">
        <v>258</v>
      </c>
      <c r="AI1224" s="364"/>
      <c r="AJ1224" s="364"/>
      <c r="AK1224" s="364"/>
      <c r="AL1224" s="364" t="s">
        <v>21</v>
      </c>
      <c r="AM1224" s="364"/>
      <c r="AN1224" s="364"/>
      <c r="AO1224" s="369"/>
      <c r="AP1224" s="370" t="s">
        <v>290</v>
      </c>
      <c r="AQ1224" s="370"/>
      <c r="AR1224" s="370"/>
      <c r="AS1224" s="370"/>
      <c r="AT1224" s="370"/>
      <c r="AU1224" s="370"/>
      <c r="AV1224" s="370"/>
      <c r="AW1224" s="370"/>
      <c r="AX1224" s="370"/>
    </row>
    <row r="1225" spans="1:50" ht="26.25" hidden="1"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4"/>
      <c r="B1257" s="364"/>
      <c r="C1257" s="364" t="s">
        <v>26</v>
      </c>
      <c r="D1257" s="364"/>
      <c r="E1257" s="364"/>
      <c r="F1257" s="364"/>
      <c r="G1257" s="364"/>
      <c r="H1257" s="364"/>
      <c r="I1257" s="364"/>
      <c r="J1257" s="148" t="s">
        <v>289</v>
      </c>
      <c r="K1257" s="365"/>
      <c r="L1257" s="365"/>
      <c r="M1257" s="365"/>
      <c r="N1257" s="365"/>
      <c r="O1257" s="365"/>
      <c r="P1257" s="366" t="s">
        <v>27</v>
      </c>
      <c r="Q1257" s="366"/>
      <c r="R1257" s="366"/>
      <c r="S1257" s="366"/>
      <c r="T1257" s="366"/>
      <c r="U1257" s="366"/>
      <c r="V1257" s="366"/>
      <c r="W1257" s="366"/>
      <c r="X1257" s="366"/>
      <c r="Y1257" s="367" t="s">
        <v>341</v>
      </c>
      <c r="Z1257" s="368"/>
      <c r="AA1257" s="368"/>
      <c r="AB1257" s="368"/>
      <c r="AC1257" s="148" t="s">
        <v>326</v>
      </c>
      <c r="AD1257" s="148"/>
      <c r="AE1257" s="148"/>
      <c r="AF1257" s="148"/>
      <c r="AG1257" s="148"/>
      <c r="AH1257" s="367" t="s">
        <v>258</v>
      </c>
      <c r="AI1257" s="364"/>
      <c r="AJ1257" s="364"/>
      <c r="AK1257" s="364"/>
      <c r="AL1257" s="364" t="s">
        <v>21</v>
      </c>
      <c r="AM1257" s="364"/>
      <c r="AN1257" s="364"/>
      <c r="AO1257" s="369"/>
      <c r="AP1257" s="370" t="s">
        <v>290</v>
      </c>
      <c r="AQ1257" s="370"/>
      <c r="AR1257" s="370"/>
      <c r="AS1257" s="370"/>
      <c r="AT1257" s="370"/>
      <c r="AU1257" s="370"/>
      <c r="AV1257" s="370"/>
      <c r="AW1257" s="370"/>
      <c r="AX1257" s="370"/>
    </row>
    <row r="1258" spans="1:50" ht="26.25" hidden="1"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4"/>
      <c r="B1290" s="364"/>
      <c r="C1290" s="364" t="s">
        <v>26</v>
      </c>
      <c r="D1290" s="364"/>
      <c r="E1290" s="364"/>
      <c r="F1290" s="364"/>
      <c r="G1290" s="364"/>
      <c r="H1290" s="364"/>
      <c r="I1290" s="364"/>
      <c r="J1290" s="148" t="s">
        <v>289</v>
      </c>
      <c r="K1290" s="365"/>
      <c r="L1290" s="365"/>
      <c r="M1290" s="365"/>
      <c r="N1290" s="365"/>
      <c r="O1290" s="365"/>
      <c r="P1290" s="366" t="s">
        <v>27</v>
      </c>
      <c r="Q1290" s="366"/>
      <c r="R1290" s="366"/>
      <c r="S1290" s="366"/>
      <c r="T1290" s="366"/>
      <c r="U1290" s="366"/>
      <c r="V1290" s="366"/>
      <c r="W1290" s="366"/>
      <c r="X1290" s="366"/>
      <c r="Y1290" s="367" t="s">
        <v>341</v>
      </c>
      <c r="Z1290" s="368"/>
      <c r="AA1290" s="368"/>
      <c r="AB1290" s="368"/>
      <c r="AC1290" s="148" t="s">
        <v>326</v>
      </c>
      <c r="AD1290" s="148"/>
      <c r="AE1290" s="148"/>
      <c r="AF1290" s="148"/>
      <c r="AG1290" s="148"/>
      <c r="AH1290" s="367" t="s">
        <v>258</v>
      </c>
      <c r="AI1290" s="364"/>
      <c r="AJ1290" s="364"/>
      <c r="AK1290" s="364"/>
      <c r="AL1290" s="364" t="s">
        <v>21</v>
      </c>
      <c r="AM1290" s="364"/>
      <c r="AN1290" s="364"/>
      <c r="AO1290" s="369"/>
      <c r="AP1290" s="370" t="s">
        <v>290</v>
      </c>
      <c r="AQ1290" s="370"/>
      <c r="AR1290" s="370"/>
      <c r="AS1290" s="370"/>
      <c r="AT1290" s="370"/>
      <c r="AU1290" s="370"/>
      <c r="AV1290" s="370"/>
      <c r="AW1290" s="370"/>
      <c r="AX1290" s="370"/>
    </row>
    <row r="1291" spans="1:50" ht="26.25" hidden="1"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8: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77:AO396">
    <cfRule type="expression" dxfId="189" priority="187">
      <formula>IF(AND(AL377&gt;=0, RIGHT(TEXT(AL377,"0.#"),1)&lt;&gt;"."),TRUE,FALSE)</formula>
    </cfRule>
    <cfRule type="expression" dxfId="188" priority="188">
      <formula>IF(AND(AL377&gt;=0, RIGHT(TEXT(AL377,"0.#"),1)="."),TRUE,FALSE)</formula>
    </cfRule>
    <cfRule type="expression" dxfId="187" priority="189">
      <formula>IF(AND(AL377&lt;0, RIGHT(TEXT(AL377,"0.#"),1)&lt;&gt;"."),TRUE,FALSE)</formula>
    </cfRule>
    <cfRule type="expression" dxfId="186" priority="190">
      <formula>IF(AND(AL377&lt;0, RIGHT(TEXT(AL377,"0.#"),1)="."),TRUE,FALSE)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367:AO376">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9" fitToHeight="2" orientation="portrait" r:id="rId1"/>
  <headerFooter differentFirst="1" alignWithMargins="0"/>
  <rowBreaks count="29" manualBreakCount="29">
    <brk id="199" max="49"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2020-11-22T13:55:30Z</dcterms:created>
  <dcterms:modified xsi:type="dcterms:W3CDTF">2020-11-22T13:55:44Z</dcterms:modified>
</cp:coreProperties>
</file>