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<sst xmlns="http://schemas.openxmlformats.org/spreadsheetml/2006/main" count="4086" uniqueCount="1050">
  <si>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</si>
  <si>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</si>
  <si>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</si>
  <si>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</si>
  <si>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</si>
  <si>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</si>
  <si>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</si>
  <si>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</si>
  <si>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</si>
  <si>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</si>
  <si>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</si>
  <si>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</si>
  <si>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</si>
  <si>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</si>
  <si>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</si>
  <si>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</si>
  <si>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</si>
  <si>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</si>
  <si>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</si>
  <si>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</si>
  <si>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</si>
  <si>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</si>
  <si>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</si>
  <si>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</si>
  <si>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</si>
  <si>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</si>
  <si>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</si>
  <si>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</si>
  <si>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</si>
  <si>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</si>
  <si>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</si>
  <si>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</si>
  <si>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</si>
  <si>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</si>
  <si>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</si>
  <si>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</si>
  <si>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</si>
  <si>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</si>
  <si>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</si>
  <si>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</si>
  <si>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</si>
  <si>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</si>
  <si>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</si>
  <si>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</si>
  <si>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</si>
  <si>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</si>
  <si>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</si>
  <si>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</si>
  <si>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</si>
  <si>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</si>
  <si>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</si>
  <si>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</si>
  <si>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</si>
  <si>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</si>
  <si>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</si>
  <si>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</si>
  <si>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</si>
  <si>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</si>
  <si>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</si>
  <si>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</si>
  <si>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</si>
  <si>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</si>
  <si>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</si>
  <si>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</si>
  <si>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</si>
  <si>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</si>
  <si>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</si>
  <si>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</si>
  <si>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</si>
  <si>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</si>
  <si>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</si>
  <si>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</si>
  <si>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</si>
  <si>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</si>
  <si>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</si>
  <si>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</si>
  <si>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</si>
  <si>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</si>
  <si>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</si>
  <si>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</si>
  <si>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</si>
  <si>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</si>
  <si>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</si>
  <si>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</si>
  <si>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</si>
  <si>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</si>
  <si>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</si>
  <si>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</si>
  <si>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</si>
  <si>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</si>
  <si>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</si>
  <si>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</si>
  <si>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</si>
  <si>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</si>
  <si>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</si>
  <si>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</si>
  <si>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</si>
  <si>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</si>
  <si>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</si>
  <si>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</si>
  <si>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</si>
  <si>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</si>
  <si>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</si>
  <si>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</si>
  <si>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</si>
  <si>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</si>
  <si>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</si>
  <si>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</si>
  <si>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</si>
  <si>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</si>
  <si>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</si>
  <si>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</si>
  <si>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</si>
  <si>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</si>
  <si>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</si>
  <si>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</si>
  <si>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</si>
  <si>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</si>
  <si>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</si>
  <si>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</si>
  <si>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</si>
  <si>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</si>
  <si>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</si>
  <si>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</si>
  <si>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</si>
  <si>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</si>
  <si>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</si>
  <si>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</si>
  <si>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</si>
  <si>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</si>
  <si>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</si>
  <si>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</si>
  <si>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</si>
  <si>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</si>
  <si>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</si>
  <si>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</si>
  <si>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</si>
  <si>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</si>
  <si>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</si>
  <si>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</si>
  <si>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</si>
  <si>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</si>
  <si>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</si>
  <si>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</si>
  <si>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</si>
  <si>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</si>
  <si>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</si>
  <si>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</si>
  <si>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</si>
  <si>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</si>
  <si>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</si>
  <si>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</si>
  <si>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</si>
  <si>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</si>
  <si>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</si>
  <si>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</si>
  <si>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</si>
  <si>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</si>
  <si>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</si>
  <si>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</si>
  <si>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</si>
  <si>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</si>
  <si>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</si>
  <si>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</si>
  <si>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</si>
  <si>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</si>
  <si>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</si>
  <si>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</si>
  <si>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</si>
  <si>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</si>
  <si>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</si>
  <si>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</si>
  <si>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</si>
  <si>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</si>
  <si>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</si>
  <si>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</si>
  <si>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</si>
  <si>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</si>
  <si>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</si>
  <si>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</si>
  <si>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</si>
  <si>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</si>
  <si>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</si>
  <si>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</si>
  <si>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</si>
  <si>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</si>
  <si>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</si>
  <si>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</si>
  <si>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</si>
  <si>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</si>
  <si>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</si>
  <si>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</si>
  <si>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</si>
  <si>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</si>
  <si>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</si>
  <si>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</si>
  <si>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</si>
  <si>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</si>
  <si>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</si>
  <si>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</si>
  <si>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</si>
  <si>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</si>
  <si>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</si>
  <si>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</si>
  <si>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</si>
  <si>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</si>
  <si>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</si>
  <si>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</si>
  <si>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</si>
  <si>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</si>
  <si>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</si>
  <si>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</si>
  <si>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</si>
  <si>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</si>
  <si>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</si>
  <si>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</si>
  <si>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</si>
  <si>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</si>
  <si>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</si>
  <si>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</si>
  <si>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</si>
  <si>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</si>
  <si>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</si>
  <si>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</si>
  <si>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</si>
  <si>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</si>
  <si>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</si>
  <si>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</si>
  <si>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</si>
  <si>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</si>
  <si>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</si>
  <si>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</si>
  <si>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</si>
  <si>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</si>
  <si>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</si>
  <si>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</si>
  <si>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</si>
  <si>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</si>
  <si>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</si>
  <si>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</si>
  <si>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</si>
  <si>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</si>
  <si>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</si>
  <si>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</si>
  <si>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</si>
  <si>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</si>
  <si>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</si>
  <si>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</si>
  <si>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</si>
  <si>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</si>
  <si>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</si>
  <si>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</si>
  <si>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</si>
  <si>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</si>
  <si>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</si>
  <si>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</si>
  <si>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</si>
  <si>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</si>
  <si>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</si>
  <si>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</si>
  <si>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</si>
  <si>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</si>
  <si>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</si>
  <si>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</si>
  <si>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</si>
  <si>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</si>
  <si>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</si>
  <si>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</si>
  <si>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</si>
  <si>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</si>
  <si>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</si>
  <si>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</si>
  <si>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</si>
  <si>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</si>
  <si>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</si>
  <si>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</si>
  <si>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</si>
  <si>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</si>
  <si>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</si>
  <si>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</si>
  <si>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</si>
  <si>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</si>
  <si>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</si>
  <si>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</si>
  <si>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</si>
  <si>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</si>
  <si>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</si>
  <si>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</si>
  <si>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</si>
  <si>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</si>
  <si>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</si>
  <si>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</si>
  <si>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</si>
  <si>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</si>
  <si>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</si>
  <si>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</si>
  <si>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</si>
  <si>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</si>
  <si>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</si>
  <si>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</si>
  <si>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</si>
  <si>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</si>
  <si>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</si>
  <si>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</si>
  <si>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</si>
  <si>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</si>
  <si>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</si>
  <si>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</si>
  <si>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</si>
  <si>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</si>
  <si>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</si>
  <si>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</si>
  <si>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</si>
  <si>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</si>
  <si>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</si>
  <si>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</si>
  <si>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</si>
  <si>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</si>
  <si>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</si>
  <si>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</si>
  <si>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</si>
  <si>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</si>
  <si>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</si>
  <si>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</si>
  <si>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</si>
  <si>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</si>
  <si>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</si>
  <si>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</si>
  <si>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</si>
  <si>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</si>
  <si>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</si>
  <si>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</si>
  <si>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</si>
  <si>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</si>
  <si>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</si>
  <si>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</si>
  <si>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</si>
  <si>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</si>
  <si>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</si>
  <si>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</si>
  <si>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</si>
  <si>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</si>
  <si>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</si>
  <si>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</si>
  <si>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</si>
  <si>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</si>
  <si>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</si>
  <si>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</si>
  <si>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</si>
  <si>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</si>
  <si>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</si>
  <si>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</si>
  <si>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</si>
  <si>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</si>
  <si>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</si>
  <si>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</si>
  <si>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</si>
  <si>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</si>
  <si>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</si>
  <si>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</si>
  <si>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</si>
  <si>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</si>
  <si>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</si>
  <si>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</si>
  <si>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</si>
  <si>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</si>
  <si>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</si>
  <si>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</si>
  <si>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</si>
  <si>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</si>
  <si>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</si>
  <si>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</si>
  <si>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</si>
  <si>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</si>
  <si>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</si>
  <si>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</si>
  <si>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</si>
  <si>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</si>
  <si>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</si>
  <si>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</si>
  <si>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</si>
  <si>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</si>
  <si>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</si>
  <si>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</si>
  <si>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</si>
  <si>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</si>
  <si>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</si>
  <si>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</si>
  <si>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</si>
  <si>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</si>
  <si>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</si>
  <si>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</si>
  <si>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</si>
  <si>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</si>
  <si>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</si>
  <si>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</si>
  <si>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</si>
  <si>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</si>
  <si>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</si>
  <si>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</si>
  <si>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</si>
  <si>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</si>
  <si>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</si>
  <si>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</si>
  <si>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</si>
  <si>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</si>
  <si>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</si>
  <si>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</si>
  <si>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</si>
  <si>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</si>
  <si>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</si>
  <si>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</si>
  <si>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</si>
  <si>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</si>
  <si>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</si>
  <si>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</si>
  <si>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</si>
  <si>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</si>
  <si>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</si>
  <si>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</si>
  <si>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</si>
  <si>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</si>
  <si>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</si>
  <si>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</si>
  <si>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</si>
  <si>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</si>
  <si>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</si>
  <si>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</si>
  <si>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</si>
  <si>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</si>
  <si>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</si>
  <si>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</si>
  <si>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</si>
  <si>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</si>
  <si>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</si>
  <si>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</si>
  <si>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</si>
  <si>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</si>
  <si>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</si>
  <si>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</si>
  <si>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</si>
  <si>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</si>
  <si>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</si>
  <si>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</si>
  <si>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</si>
  <si>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</si>
  <si>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</si>
  <si>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</si>
  <si>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</si>
  <si>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</si>
  <si>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</si>
  <si>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</si>
  <si>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</si>
  <si>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</si>
  <si>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</si>
  <si>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</si>
  <si>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</si>
  <si>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</si>
  <si>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</si>
  <si>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</si>
  <si>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</si>
  <si>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</si>
  <si>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</si>
  <si>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</si>
  <si>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</si>
  <si>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</si>
  <si>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</si>
  <si>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</si>
  <si>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</si>
  <si>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</si>
  <si>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</si>
  <si>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</si>
  <si>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</si>
  <si>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</si>
  <si>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</si>
  <si>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</si>
  <si>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</si>
  <si>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</si>
  <si>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</si>
  <si>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</si>
  <si>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</si>
  <si>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</si>
  <si>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</si>
  <si>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</si>
  <si>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</si>
  <si>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</si>
  <si>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</si>
  <si>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</si>
  <si>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</si>
  <si>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</si>
  <si>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</si>
  <si>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</si>
  <si>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</si>
  <si>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</si>
  <si>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</si>
  <si>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</si>
  <si>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</si>
  <si>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</si>
  <si>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</si>
  <si>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</si>
  <si>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</si>
  <si>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</si>
  <si>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</si>
  <si>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</si>
  <si>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</si>
  <si>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</si>
  <si>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</si>
  <si>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</si>
  <si>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</si>
  <si>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</si>
  <si>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</si>
  <si>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</si>
  <si>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</si>
  <si>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</si>
  <si>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</si>
  <si>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</si>
  <si>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</si>
  <si>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</si>
  <si>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</si>
  <si>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</si>
  <si>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</si>
  <si>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</si>
  <si>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</si>
  <si>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</si>
  <si>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</si>
  <si>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</si>
  <si>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</si>
  <si>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</si>
  <si>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</si>
  <si>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</si>
  <si>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</si>
  <si>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</si>
  <si>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</si>
  <si>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</si>
  <si>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</si>
  <si>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</si>
  <si>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</si>
  <si>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</si>
  <si>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</si>
  <si>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</si>
  <si>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戦略的イノベーション創造プログラム（エネルギー分野、次世代インフラ分野及び地域資源分野）</t>
    <phoneticPr fontId="5"/>
  </si>
  <si>
    <t>政策統括官（科学技術・イノベーション担当）</t>
    <phoneticPr fontId="5"/>
  </si>
  <si>
    <t>参事官（戦略的イノベーション創造プログラム）</t>
    <phoneticPr fontId="5"/>
  </si>
  <si>
    <t>垣見　直彦</t>
    <phoneticPr fontId="5"/>
  </si>
  <si>
    <t>○</t>
  </si>
  <si>
    <t>内閣府設置法第４条及び第26条</t>
    <phoneticPr fontId="5"/>
  </si>
  <si>
    <t>日本再興戦略（平成25年６月14日閣議決定）
新しい経済政策パッケージ（平成29年12月８日閣議決定）
第5期科学技術基本計画（平成28年１月22日閣議決定）
科学技術イノベーション総合戦略（平成25年６月７日閣議決定）
科学技術イノベーション総合戦略２０１７（平成29年６月２日閣議決定）
統合イノベーション戦略（平成30年６月15日閣議決定）
統合イノベーション戦略2019（令和元年６月２１日閣議決定）</t>
    <rPh sb="190" eb="192">
      <t>レイワ</t>
    </rPh>
    <rPh sb="192" eb="194">
      <t>ガンネン</t>
    </rPh>
    <phoneticPr fontId="5"/>
  </si>
  <si>
    <t>科学技術イノベーション総合戦略（平成25年６月７日閣議決定）、日本再興戦略（平成25年６月14日閣議決定）に基づき、総合科学技術・イノベーション会議が司令塔機能を発揮して、府省の枠や旧来の分野の枠を超えて主導的な役割を果たすため、「戦略的イノベーション創造プログラム（ＳＩＰ）」を創設し、その原資は内閣府に計上する科学技術イノベーション創造推進費から充当する。本プログラムにより、基礎研究から実用化・事業化まで一気通貫で研究開発を推進し、科学技術イノベーションを活用して国家的に重要な課題の解決を目指す。</t>
    <phoneticPr fontId="5"/>
  </si>
  <si>
    <t>○「戦略的イノベーション創造プログラム（ＳＩＰ）」では、総合科学技術・イノベーション会議が関係府省の取組を俯瞰して、我が国産業における有望な市場創造、日本経済再生につなげるために推進すべき課題・取組を特定し、必要な経費を総合科学技術・イノベーション会議が定める方針の下に重点配分する。
○課題ごとに、ＰＤ（プログラムディレクター）を設定し、ＰＤは、基礎研究から出口（実用化・事業化）までをも見据え、規制・制度改革や特区制度の活用等との連動も視野に入れてプログラムを推進する。
○実施にあたり内閣府から関係省庁を通じて、研究開発法人等への運営費交付金等として移替え、研究開発法人等から研究主体（企業、大学、研究開発法人等）に委託費・補助金等の形で交付する。</t>
    <phoneticPr fontId="5"/>
  </si>
  <si>
    <t>-</t>
  </si>
  <si>
    <t>-</t>
    <phoneticPr fontId="5"/>
  </si>
  <si>
    <t>-</t>
    <phoneticPr fontId="5"/>
  </si>
  <si>
    <t>科学技術イノベーション創造推進費</t>
    <phoneticPr fontId="5"/>
  </si>
  <si>
    <t>☑</t>
  </si>
  <si>
    <t>特許出願件数</t>
    <phoneticPr fontId="5"/>
  </si>
  <si>
    <t>論文数</t>
    <phoneticPr fontId="5"/>
  </si>
  <si>
    <t>（必要な経費）／（課題数）　　　　　　　　　　　　　　</t>
    <rPh sb="1" eb="3">
      <t>ヒツヨウ</t>
    </rPh>
    <rPh sb="4" eb="6">
      <t>ケイヒ</t>
    </rPh>
    <rPh sb="9" eb="11">
      <t>カダイ</t>
    </rPh>
    <rPh sb="11" eb="12">
      <t>スウ</t>
    </rPh>
    <phoneticPr fontId="5"/>
  </si>
  <si>
    <t>７．科学技術・イノベーション政策の推進</t>
    <phoneticPr fontId="5"/>
  </si>
  <si>
    <t>②科学技術イノベーション創造の推進</t>
    <phoneticPr fontId="5"/>
  </si>
  <si>
    <t>総合科学技術・イノベーション会議（CSTI）の司令塔機能を強化し、国家的に重要な研究開発を府省・分野の枠を超えて、基礎研究から実用化・事業化までを見据えた研究開発を強力に推進することで、持続的なイノベーション創出等の実現に寄与する。</t>
    <phoneticPr fontId="5"/>
  </si>
  <si>
    <t>-</t>
    <phoneticPr fontId="5"/>
  </si>
  <si>
    <t>-</t>
    <phoneticPr fontId="5"/>
  </si>
  <si>
    <t>-</t>
    <phoneticPr fontId="5"/>
  </si>
  <si>
    <t>-</t>
    <phoneticPr fontId="5"/>
  </si>
  <si>
    <t>-</t>
    <phoneticPr fontId="5"/>
  </si>
  <si>
    <t>本事業は、国家的に重要な課題の解決を通じて、我が国産業にとって将来的に有望な市場を創造し、日本経済の再生を果たしていくため提案されたものであり、社会のニーズを的確に反映している。</t>
    <phoneticPr fontId="5"/>
  </si>
  <si>
    <t>本事業は、国家的に重要な課題の解決を通じて、我が国産業にとって将来的に有望な市場を創造し、日本経済の再生を果たしていくために、府省の枠にとらわれず、総合科学技術・イノベーション会議自ら重点的に予算を配分することを基本的考え方としており、国が実施すべき事業である。</t>
    <phoneticPr fontId="5"/>
  </si>
  <si>
    <t>本事業の政策目的は、総合科学技術・イノベーション会議の司令塔機能の発揮による日本経済の再生である。本事業の実施は、科学技術イノベーション総合戦略を推進し、日本再興戦略の実現の鍵となるものであり、最優先の事業の一つである。</t>
    <phoneticPr fontId="5"/>
  </si>
  <si>
    <t>支出先の選定に当たっては、各省や管理法人の採択プロセスにおいて、企画競争や一般競争入札の方式により、第三者の委員により構成される採択審査委員会等を開催し、専門的かつ厳格な審査を行っており、妥当である。
また、研究開発の目的を達成するためには、当初に契約をした研究主体が継続することが適当であり、継続するために審査委員会等で年度末に厳格な審査を行っており、妥当である。</t>
    <phoneticPr fontId="5"/>
  </si>
  <si>
    <t>有</t>
  </si>
  <si>
    <t>‐</t>
  </si>
  <si>
    <t>各課題の費目・使途は、第三者を含めた推進委員会の意見を聞いて、プログラムディレクターが確認した上で決定し、管理法人等がそれぞれのルールにしたがって契約及び確認を行っており、真に必要なものに限定されている。</t>
    <phoneticPr fontId="5"/>
  </si>
  <si>
    <t>中間段階での支出は、研究機関の公表・選考、委員会の関係等のものであり、合理的なものとなっている。</t>
    <phoneticPr fontId="5"/>
  </si>
  <si>
    <t>各課題の配分額は、ＳＩＰガバニングボード（総合科学技術・イノベーション会議の有識者議員で構成）が第三者を招へいして行った評価の結果を踏まえ、総合科学技術・イノベーション会議が決定しているものであり、妥当である。</t>
    <phoneticPr fontId="5"/>
  </si>
  <si>
    <t>各省庁や管理法人の採択プロセスにおいては、企画競争や一般競争入札等、コスト削減効果が見込まれる。</t>
    <phoneticPr fontId="5"/>
  </si>
  <si>
    <t>本事業は、我が国産業にとって将来的に有望な市場を創造し、日本経済の再生を果たすため、産学官がそれぞれの強みを活かして一体となって技術開発等を行うものであり、他の方策より効率的かつ効果的である。</t>
    <phoneticPr fontId="5"/>
  </si>
  <si>
    <t>特許出願数、論文数等見込みに見合った実績を上げている。今後も見込みに見合う活動実績を目指す。</t>
    <phoneticPr fontId="5"/>
  </si>
  <si>
    <t>研究成果は、特許、論文等を通じて活用が図られている。</t>
    <phoneticPr fontId="5"/>
  </si>
  <si>
    <t>-</t>
    <phoneticPr fontId="5"/>
  </si>
  <si>
    <t>新26-0003</t>
    <phoneticPr fontId="5"/>
  </si>
  <si>
    <t>0036-1</t>
    <phoneticPr fontId="5"/>
  </si>
  <si>
    <t>0032</t>
    <phoneticPr fontId="5"/>
  </si>
  <si>
    <t>0033</t>
    <phoneticPr fontId="5"/>
  </si>
  <si>
    <t>研究開発委託費</t>
    <phoneticPr fontId="5"/>
  </si>
  <si>
    <t>研究開発管理費</t>
    <phoneticPr fontId="5"/>
  </si>
  <si>
    <t>評価、各種委員会・シンポジウム費、サイトビジット費用等</t>
    <phoneticPr fontId="5"/>
  </si>
  <si>
    <t>A.国立研究開発法人科学技術振興機構</t>
    <phoneticPr fontId="5"/>
  </si>
  <si>
    <t>K.三菱重工業株式会社</t>
    <phoneticPr fontId="5"/>
  </si>
  <si>
    <t>設備備品費</t>
    <phoneticPr fontId="5"/>
  </si>
  <si>
    <t>消耗品費</t>
    <phoneticPr fontId="5"/>
  </si>
  <si>
    <t>旅費</t>
    <phoneticPr fontId="5"/>
  </si>
  <si>
    <t>人件費・謝金</t>
    <phoneticPr fontId="5"/>
  </si>
  <si>
    <t>その他経費</t>
    <phoneticPr fontId="5"/>
  </si>
  <si>
    <t>間接経費</t>
    <phoneticPr fontId="5"/>
  </si>
  <si>
    <t>間接経費</t>
    <phoneticPr fontId="5"/>
  </si>
  <si>
    <t>AFPを模擬した供試体にて強度確認試験実施等</t>
    <phoneticPr fontId="5"/>
  </si>
  <si>
    <t>AFP開発製造の最適化開発、積層・構造開発等の研究人件費</t>
    <phoneticPr fontId="5"/>
  </si>
  <si>
    <t>本プロジェクト共同研究機関との研究打合せ等</t>
    <phoneticPr fontId="5"/>
  </si>
  <si>
    <t>AFP積層用の複合材材料、副資材</t>
    <phoneticPr fontId="5"/>
  </si>
  <si>
    <t>AFP装置の導入及び関連工事</t>
    <phoneticPr fontId="5"/>
  </si>
  <si>
    <t>（株）紀伊國屋書店</t>
    <phoneticPr fontId="5"/>
  </si>
  <si>
    <t>三菱ＵＦＪリサーチ＆コンサルティング（株）</t>
    <phoneticPr fontId="5"/>
  </si>
  <si>
    <t>クラリベイト・アナリティクス・ジャパン（株）</t>
    <phoneticPr fontId="5"/>
  </si>
  <si>
    <t>エルゼビア・ジャパン（株）</t>
    <phoneticPr fontId="5"/>
  </si>
  <si>
    <t>（株）阪急阪神ビジネストラベル</t>
    <phoneticPr fontId="5"/>
  </si>
  <si>
    <t>（株）阪急阪神ビジネストラベル</t>
    <phoneticPr fontId="5"/>
  </si>
  <si>
    <t>株式会社霞が関トラベル</t>
    <phoneticPr fontId="5"/>
  </si>
  <si>
    <t>株式会社霞が関トラベル</t>
    <phoneticPr fontId="5"/>
  </si>
  <si>
    <t>-</t>
    <phoneticPr fontId="5"/>
  </si>
  <si>
    <t>特許、論文、競争的資金等データ、及び技術情報検索・分析ツールの提供</t>
    <phoneticPr fontId="5"/>
  </si>
  <si>
    <t>諸外国における国等の研究開発事業制度の動向把握作業</t>
    <phoneticPr fontId="5"/>
  </si>
  <si>
    <t>Ｗｅｂ　ｏｆ　Ｓｃｉｅｎｃｅ論文データ及びカスタマイズデータの提供</t>
    <phoneticPr fontId="5"/>
  </si>
  <si>
    <t>ＳＣＯＰＵＳ論文データ及びそのカスタマイズデータの提供</t>
    <phoneticPr fontId="5"/>
  </si>
  <si>
    <t>ＳＩＰ自動運転・日独連携会合に出席</t>
    <phoneticPr fontId="5"/>
  </si>
  <si>
    <t>Ｄｉｇｉｔａｌ　Ｄａｙ２０１９への出席等</t>
    <phoneticPr fontId="5"/>
  </si>
  <si>
    <t>ＳＩＰフィジカル空間に関する調査</t>
    <phoneticPr fontId="5"/>
  </si>
  <si>
    <t>カーネギー会合出席等</t>
    <phoneticPr fontId="5"/>
  </si>
  <si>
    <t>カーネギー会合出席等</t>
    <phoneticPr fontId="5"/>
  </si>
  <si>
    <t>-</t>
    <phoneticPr fontId="5"/>
  </si>
  <si>
    <t>I.内閣府事務費</t>
    <rPh sb="2" eb="4">
      <t>ナイカク</t>
    </rPh>
    <rPh sb="4" eb="5">
      <t>フ</t>
    </rPh>
    <rPh sb="5" eb="8">
      <t>ジムヒ</t>
    </rPh>
    <phoneticPr fontId="5"/>
  </si>
  <si>
    <t>I.（株）紀伊國屋書店</t>
    <phoneticPr fontId="5"/>
  </si>
  <si>
    <t>B.国立研究開発法人量子科学技術研究開発機構</t>
    <phoneticPr fontId="5"/>
  </si>
  <si>
    <t>研究開発費</t>
    <phoneticPr fontId="5"/>
  </si>
  <si>
    <t>光・量子に関する研究開発費</t>
    <phoneticPr fontId="5"/>
  </si>
  <si>
    <t>旅費、委員費、会議費、その他</t>
    <phoneticPr fontId="5"/>
  </si>
  <si>
    <t>研究開発管理費</t>
    <phoneticPr fontId="5"/>
  </si>
  <si>
    <t>国家レジリエンスに関する研究開発費</t>
    <phoneticPr fontId="5"/>
  </si>
  <si>
    <t>管理経費</t>
    <phoneticPr fontId="5"/>
  </si>
  <si>
    <t>海洋に関する試験・研究に関する委託費</t>
    <phoneticPr fontId="5"/>
  </si>
  <si>
    <t>人件費･旅費､会議費､その他</t>
    <phoneticPr fontId="5"/>
  </si>
  <si>
    <t>E.国立研究開発法人医薬基盤・健康・栄養研究所</t>
    <phoneticPr fontId="5"/>
  </si>
  <si>
    <t>研究開発委託費</t>
    <phoneticPr fontId="5"/>
  </si>
  <si>
    <t>AIホスピタルによる高度診断・治療システムに関する研究開発に係る委託費</t>
    <phoneticPr fontId="5"/>
  </si>
  <si>
    <t>評価、各種委員会・シンポジウム費、サイトビジット費用等</t>
    <phoneticPr fontId="5"/>
  </si>
  <si>
    <t>人件費・謝金</t>
    <phoneticPr fontId="5"/>
  </si>
  <si>
    <t>旅費</t>
    <phoneticPr fontId="5"/>
  </si>
  <si>
    <t>その他</t>
    <phoneticPr fontId="5"/>
  </si>
  <si>
    <t>間接経費</t>
    <phoneticPr fontId="5"/>
  </si>
  <si>
    <t>設備備品費、消耗品費等</t>
    <phoneticPr fontId="5"/>
  </si>
  <si>
    <t>人件費、謝金等</t>
    <phoneticPr fontId="5"/>
  </si>
  <si>
    <t>G.国立研究開発法人新エネルギー・産業技術総合開発機構</t>
    <phoneticPr fontId="5"/>
  </si>
  <si>
    <t>研究開発管理費</t>
    <phoneticPr fontId="5"/>
  </si>
  <si>
    <t>人件費、評価、各種委員会・シンポジウム費、サイトビジット費用等</t>
    <phoneticPr fontId="5"/>
  </si>
  <si>
    <t>国立研究開発法人量子科学技術研究開発機構</t>
    <phoneticPr fontId="5"/>
  </si>
  <si>
    <t>C.国立研究開発法人防災科学技術研究所</t>
    <phoneticPr fontId="5"/>
  </si>
  <si>
    <t>国立研究開発法人防災科学技術研究所</t>
    <phoneticPr fontId="5"/>
  </si>
  <si>
    <t>D.国立研究開発法人海洋研究開発機構</t>
    <phoneticPr fontId="5"/>
  </si>
  <si>
    <t>国立研究開発法人海洋研究開発機構</t>
    <phoneticPr fontId="5"/>
  </si>
  <si>
    <t>F. 国立研究開発法人農業・食品産業技術総合研究機構</t>
    <rPh sb="3" eb="5">
      <t>コクリツ</t>
    </rPh>
    <rPh sb="5" eb="7">
      <t>ケンキュウ</t>
    </rPh>
    <rPh sb="7" eb="9">
      <t>カイハツ</t>
    </rPh>
    <rPh sb="9" eb="11">
      <t>ホウジン</t>
    </rPh>
    <phoneticPr fontId="5"/>
  </si>
  <si>
    <t>国立研究開発法人農業・食品産業技術総合研究機構</t>
    <phoneticPr fontId="5"/>
  </si>
  <si>
    <t>国立研究開発法人新エネルギー・産業技術総合開発機</t>
    <phoneticPr fontId="5"/>
  </si>
  <si>
    <t>国立研究開発法人科学技術振興機構</t>
    <phoneticPr fontId="5"/>
  </si>
  <si>
    <t>国立研究開発法人医薬基盤・健康・栄養研究所</t>
    <phoneticPr fontId="5"/>
  </si>
  <si>
    <t>AIホスピタルによる高度診断・治療システムの研究開発を実施するために必要な運営、管理費</t>
    <phoneticPr fontId="5"/>
  </si>
  <si>
    <t>サイバー、フィジカル、セキュリティ、自動運転及び第１期セキュリティに関する研究開発に係る委託費</t>
    <phoneticPr fontId="5"/>
  </si>
  <si>
    <t>サイバー、フィジカル、セキュリティ、自動運転及び第１期セキュリティの研究開発を実施するために必要な運営、管理費</t>
    <phoneticPr fontId="5"/>
  </si>
  <si>
    <t>海洋に関する試験・研究</t>
    <phoneticPr fontId="5"/>
  </si>
  <si>
    <t>海洋の研究開発を実施するために必要な運営、管理費</t>
    <phoneticPr fontId="5"/>
  </si>
  <si>
    <t>農業の研究開発を実施するために必要な運営、管理費</t>
    <rPh sb="0" eb="2">
      <t>ノウギョウ</t>
    </rPh>
    <phoneticPr fontId="5"/>
  </si>
  <si>
    <t>国家レジリエンスの研究開発を実施するために必要な運営、管理費</t>
    <rPh sb="0" eb="2">
      <t>コッカ</t>
    </rPh>
    <phoneticPr fontId="5"/>
  </si>
  <si>
    <t>光量子の研究開発を実施するために必要な運営、管理費</t>
    <rPh sb="0" eb="1">
      <t>ヒカリ</t>
    </rPh>
    <rPh sb="1" eb="3">
      <t>リョウシ</t>
    </rPh>
    <phoneticPr fontId="5"/>
  </si>
  <si>
    <t>マテリアル革命・IoEに関する研究開発に係る委託費</t>
    <phoneticPr fontId="5"/>
  </si>
  <si>
    <t>マテリアル革命・IoEの研究開発を実施するために必要な運営、管理費</t>
    <phoneticPr fontId="5"/>
  </si>
  <si>
    <t>運営費交付金交付</t>
  </si>
  <si>
    <t>-</t>
    <phoneticPr fontId="5"/>
  </si>
  <si>
    <t>-</t>
    <phoneticPr fontId="5"/>
  </si>
  <si>
    <t>J.オムロンフィールドエンジニアリング株式会社</t>
    <phoneticPr fontId="5"/>
  </si>
  <si>
    <t>委託費</t>
    <phoneticPr fontId="5"/>
  </si>
  <si>
    <t>潮風公園北　横断路を含む20箇所に、2020東京臨海部実証実験に対応するITS無線路側機等を設置する</t>
    <phoneticPr fontId="5"/>
  </si>
  <si>
    <t>オムロンフィールドエンジニアリング株式会社</t>
    <phoneticPr fontId="5"/>
  </si>
  <si>
    <t>フェリー埠頭入口　交差点を含む13箇所に、2020東京臨海部実証実験に対応するITS無線路側機等を設置する</t>
    <phoneticPr fontId="5"/>
  </si>
  <si>
    <t>天空橋駅前 交差点を含む9箇所に、2020東京臨海部実証実験に対応するITS無線路側機等を設置する</t>
    <phoneticPr fontId="5"/>
  </si>
  <si>
    <t>2020東京臨海部実証実験に対応するため、PTPS・DSSS用中央装置に対して機能改修等を行う</t>
    <phoneticPr fontId="5"/>
  </si>
  <si>
    <t>オーバーハング式道路標識（バス専用通行帯）の新設とバス専用通行帯道路標示の新設を行う</t>
    <phoneticPr fontId="5"/>
  </si>
  <si>
    <t>住友電工システムソリューション株式会社</t>
    <phoneticPr fontId="5"/>
  </si>
  <si>
    <t>信号器材株式会社</t>
    <phoneticPr fontId="5"/>
  </si>
  <si>
    <t>-</t>
    <phoneticPr fontId="5"/>
  </si>
  <si>
    <t>三菱重工業株式会社</t>
    <phoneticPr fontId="5"/>
  </si>
  <si>
    <t>国立研究開発法人物質・材料研究機構</t>
    <phoneticPr fontId="5"/>
  </si>
  <si>
    <t>株式会社ＳＵＢＡＲＵ</t>
    <phoneticPr fontId="5"/>
  </si>
  <si>
    <t>大阪冶金興業株式会社</t>
    <phoneticPr fontId="5"/>
  </si>
  <si>
    <t>福井県</t>
    <phoneticPr fontId="5"/>
  </si>
  <si>
    <t>国立大学法人東京大学</t>
    <phoneticPr fontId="5"/>
  </si>
  <si>
    <t>三菱重工航空エンジン株式会社</t>
    <phoneticPr fontId="5"/>
  </si>
  <si>
    <t>東レ株式会社</t>
    <phoneticPr fontId="5"/>
  </si>
  <si>
    <t>川崎重工業株式会社</t>
    <phoneticPr fontId="5"/>
  </si>
  <si>
    <t>複合材自動積層装置の導入、設置を行い、研究目的に沿った動作性確認、検証を実施する</t>
    <phoneticPr fontId="5"/>
  </si>
  <si>
    <t>逆問題課題毎に研究開発を進め、逆問題MI基盤技術の開発を進める。さらに、2018年度に設計・開発を進めた設備の導入を完了する。</t>
    <phoneticPr fontId="5"/>
  </si>
  <si>
    <t>薄層プリプレグシートの幅及び厚みを自由に変化させる機構のコンセプトを実証するための装置の開発等を行う。</t>
    <rPh sb="46" eb="47">
      <t>トウ</t>
    </rPh>
    <phoneticPr fontId="5"/>
  </si>
  <si>
    <t>2018年度に得られた酸素分析のデータやミクロ組織のデータ、MHIAELで実施した機械的特性試験のデータを基に再設計される合金の粉末化を行い、合金に応じた焼結条件を確立する。</t>
    <phoneticPr fontId="5"/>
  </si>
  <si>
    <t>2018年度で開発した開繊糸シートの高速製造技術に、樹脂コーティング方法、および樹脂含浸方法をドッキングさせることで、薄層プリプレグシートをワンステップかつ副資材レスで高速製造する技術を開発する。</t>
    <phoneticPr fontId="5"/>
  </si>
  <si>
    <t>プロセス条件、ミクロ組織、性能データに関して公知データを含めてデータ整理を行い、逆問題解析に用いることが可能な形でのデータベース構築を行う。</t>
    <phoneticPr fontId="5"/>
  </si>
  <si>
    <t>新規TiAl合金の材料試験と組織観察を行い材料特性と組織の評価を進めると共に、MIM プロセスの重要工程である射出成形工程および焼結工程における欠陥抑制に資するシミュレーション手法を構築する。</t>
    <phoneticPr fontId="5"/>
  </si>
  <si>
    <t>機械学習によるX線CTデータ認識アルゴリズム基本部分の完成やRMI装置を用いた複合化試験の実施等を行う。</t>
    <rPh sb="27" eb="29">
      <t>カンセイ</t>
    </rPh>
    <rPh sb="47" eb="48">
      <t>トウ</t>
    </rPh>
    <rPh sb="49" eb="50">
      <t>オコナ</t>
    </rPh>
    <phoneticPr fontId="5"/>
  </si>
  <si>
    <t>2018年度の結果をうけて最終的なCFRPの難燃性向上に必要な樹脂のパラメータ向上に必要な技術を明確にする検討を行う。</t>
    <phoneticPr fontId="5"/>
  </si>
  <si>
    <t>3D積層造形プロセスによる燃焼バーナー部品（当面はカタログ材を使用）の試作を行う。</t>
    <phoneticPr fontId="5"/>
  </si>
  <si>
    <t>-</t>
    <phoneticPr fontId="5"/>
  </si>
  <si>
    <t>H.国立大学法人　政策研究大学院大学</t>
    <phoneticPr fontId="5"/>
  </si>
  <si>
    <t>人件費</t>
    <phoneticPr fontId="5"/>
  </si>
  <si>
    <t>分析及び可視化作業</t>
    <phoneticPr fontId="5"/>
  </si>
  <si>
    <t>その他の経費</t>
    <phoneticPr fontId="5"/>
  </si>
  <si>
    <t>一般管理費</t>
    <phoneticPr fontId="5"/>
  </si>
  <si>
    <t>委託業務の管理</t>
    <phoneticPr fontId="5"/>
  </si>
  <si>
    <t>物品購入費</t>
    <rPh sb="0" eb="2">
      <t>ブッピン</t>
    </rPh>
    <rPh sb="2" eb="4">
      <t>コウニュウ</t>
    </rPh>
    <rPh sb="4" eb="5">
      <t>ヒ</t>
    </rPh>
    <phoneticPr fontId="5"/>
  </si>
  <si>
    <t>特許、論文、競争的資金等データの購入</t>
    <phoneticPr fontId="5"/>
  </si>
  <si>
    <t>国立大学法人　政策研究大学院大学</t>
    <phoneticPr fontId="5"/>
  </si>
  <si>
    <t>エビデンスデータベースのシステム基盤の調査</t>
    <phoneticPr fontId="5"/>
  </si>
  <si>
    <t>（株）セレスポ</t>
    <phoneticPr fontId="5"/>
  </si>
  <si>
    <t>ＳＩＰワークショップの開催及びアンケート調査</t>
    <phoneticPr fontId="5"/>
  </si>
  <si>
    <t>（株）三菱総合研究所</t>
    <phoneticPr fontId="5"/>
  </si>
  <si>
    <t>Ｓｏｃｉｅｔｙ５．０実現に向けたＳＩＰの情報発信に関する調査委託</t>
    <phoneticPr fontId="5"/>
  </si>
  <si>
    <t>一般財団法人デジタルコンテンツ協会</t>
    <phoneticPr fontId="5"/>
  </si>
  <si>
    <t>構造化チーム運営及び調査</t>
    <phoneticPr fontId="5"/>
  </si>
  <si>
    <t>第１期追跡調査</t>
    <phoneticPr fontId="5"/>
  </si>
  <si>
    <t>（株）三菱総合研究所</t>
    <phoneticPr fontId="5"/>
  </si>
  <si>
    <t>ＳＩＰ最終報告書の作成等に係る調査（サイバーセキュリティの確保）</t>
    <phoneticPr fontId="5"/>
  </si>
  <si>
    <t>L.株式会社FLOSFIA</t>
    <phoneticPr fontId="5"/>
  </si>
  <si>
    <t>設備備品費</t>
    <phoneticPr fontId="5"/>
  </si>
  <si>
    <t>消耗品費</t>
    <phoneticPr fontId="5"/>
  </si>
  <si>
    <t>旅費</t>
    <phoneticPr fontId="5"/>
  </si>
  <si>
    <t>その他経費</t>
    <phoneticPr fontId="5"/>
  </si>
  <si>
    <t>Ga2O3MOSFETデバイス･プロセス解析装置等</t>
    <phoneticPr fontId="5"/>
  </si>
  <si>
    <t>Ga2O3MOSFETデバイス･プロセス試作材料等</t>
    <phoneticPr fontId="5"/>
  </si>
  <si>
    <t>本プロジェクト共同研究打合せ、JST主催全体会議の出張等</t>
    <phoneticPr fontId="5"/>
  </si>
  <si>
    <t>Ga2O3MOSFETデバイス･プロセス研究者人件費等</t>
    <phoneticPr fontId="5"/>
  </si>
  <si>
    <t>Ga2O3MOSFETデバイス･プロセス試作/分析/評価</t>
    <phoneticPr fontId="5"/>
  </si>
  <si>
    <t>株式会社FLOSFIA</t>
    <phoneticPr fontId="5"/>
  </si>
  <si>
    <t>三菱電機株式会社</t>
    <phoneticPr fontId="5"/>
  </si>
  <si>
    <t>一般財団法人日本自動車研究所</t>
    <phoneticPr fontId="5"/>
  </si>
  <si>
    <t>国立大学法人名古屋工業大学</t>
    <phoneticPr fontId="5"/>
  </si>
  <si>
    <t>国立大学法人名古屋大学</t>
    <phoneticPr fontId="5"/>
  </si>
  <si>
    <t>株式会社東芝</t>
    <phoneticPr fontId="5"/>
  </si>
  <si>
    <t>富士電機株式会社</t>
    <phoneticPr fontId="5"/>
  </si>
  <si>
    <t>国立大学法人京都大学</t>
    <phoneticPr fontId="5"/>
  </si>
  <si>
    <t>国立大学法人名古屋大学</t>
    <phoneticPr fontId="5"/>
  </si>
  <si>
    <t>ソース、ドレインを再成長エピ技術で形成する横型プレーナゲート構造α-Ga2O3 MOSFETを試作する。また、再成長エピ技術を応用し、縦型プレーナゲート構造で縦方向に電流を流すアパーチャ構造の試作にもチャレンジする。</t>
    <phoneticPr fontId="5"/>
  </si>
  <si>
    <t>マイクロ波受電整流器用GaN系基本デバイスの試作プロセスを開発し、試作を実施する。また、1W素子の実現に向け、デバイス試作フローの改善を行い、実現に向けた設計やエピ等における問題点を抽出する。</t>
    <phoneticPr fontId="5"/>
  </si>
  <si>
    <t>互換性インターフェース設計手法の検証と金属異物検知手法の検討のための電磁シールドと評価装置の導入を行う等。</t>
    <rPh sb="51" eb="52">
      <t>トウ</t>
    </rPh>
    <phoneticPr fontId="5"/>
  </si>
  <si>
    <t>マイクロ波受電整流器用GaN系基本デバイス設計と試作を行う。さらに、 その基本デバイスのデバイスモデリングを行う。</t>
    <phoneticPr fontId="5"/>
  </si>
  <si>
    <t>トレンチ型GaNデバイスの評価を行うとともに、デバイスシミュレーションにより600V耐圧、低ゲート容量トレンチ型GaNデバイスの構造設計を行う。</t>
    <phoneticPr fontId="5"/>
  </si>
  <si>
    <t>電力変換器における13.56MHz駆動での大容量化を実現するGaNパワー半導体の並列駆動技術について動作解析・実験による実証的評価を実施する。さらにMHz帯駆動条件におけるパワー回路設計手法の技術確立を実現し、その実証評価を13.56MHz条件での実験装置構築により実施する。また、高速ゲート駆動ICの要素回路の試作を行う。</t>
    <phoneticPr fontId="5"/>
  </si>
  <si>
    <t>5.7GHz帯高度ビームフォーミング方式の開発において、送電機ハードウエア構成要素ごとの試作、実用化に向けた小型化検討として送電機アンテナ小型化１次設計、2018年度に検討した無線システム検出処理・共存機能の送電機への実装、および、標準化動向調査と標準化の場の検討を行う。</t>
    <phoneticPr fontId="5"/>
  </si>
  <si>
    <t>プレーナゲートデバイス構造において、ゲート容量が対SiCの1/2を実現する構造を検討する。また、構造設計に伴い、デバイス実現に必要な要素プロセスを抽出し、プロセス条件の検討を行う。</t>
    <phoneticPr fontId="5"/>
  </si>
  <si>
    <t>長距離用マイクロ波ビームにおけるビーム効率を最大化するビームフォーミング（BF）技術フェーズドアレーを用いたBFのうち、ドローンへのWPTに最適なBFの探索と検討を、理論と計算機シミュレーションベースで行う等。</t>
    <rPh sb="103" eb="104">
      <t>トウ</t>
    </rPh>
    <phoneticPr fontId="5"/>
  </si>
  <si>
    <t>マイクロ波受電整流用GaN基本デバイスを試作し、電気的特性を評価する。評価結果に基づいて、マイクロ波受電整流用GaNデバイスの基本エピ構造および基本レイアウトを最適化する。</t>
    <phoneticPr fontId="5"/>
  </si>
  <si>
    <t>-</t>
    <phoneticPr fontId="5"/>
  </si>
  <si>
    <t>-</t>
    <phoneticPr fontId="5"/>
  </si>
  <si>
    <t>M.国立大学法人東京大学</t>
    <phoneticPr fontId="5"/>
  </si>
  <si>
    <t>物品費</t>
    <phoneticPr fontId="5"/>
  </si>
  <si>
    <t>その他経費</t>
    <phoneticPr fontId="5"/>
  </si>
  <si>
    <t>CPS型レーザー加工機システムによるスマート製造推進拠点の研究開発に必要な旅費</t>
    <phoneticPr fontId="5"/>
  </si>
  <si>
    <t>CPS型レーザー加工機システムによるスマート製造推進拠点の研究開発に必要な人件費・謝金</t>
    <phoneticPr fontId="5"/>
  </si>
  <si>
    <t>CPS型レーザー加工機システムによるスマート製造推進拠点の研究開発に必要なその他経費</t>
    <phoneticPr fontId="5"/>
  </si>
  <si>
    <t>CPS型レーザー加工機システムによるスマート製造推進拠点の研究開発に必要な間接経費</t>
    <phoneticPr fontId="5"/>
  </si>
  <si>
    <t>CPS型レーザー加工機システムによるスマート製造推進拠点の研究開発に必要な物品費</t>
    <phoneticPr fontId="5"/>
  </si>
  <si>
    <t>日本電気株式会社</t>
    <phoneticPr fontId="5"/>
  </si>
  <si>
    <t>株式会社東芝</t>
    <phoneticPr fontId="5"/>
  </si>
  <si>
    <t>国立研究開発法人情報通信研究機構</t>
    <phoneticPr fontId="5"/>
  </si>
  <si>
    <t>国立大学法人九州大学</t>
    <phoneticPr fontId="5"/>
  </si>
  <si>
    <t>株式会社QunaSys</t>
    <phoneticPr fontId="5"/>
  </si>
  <si>
    <t>学校法人早稲田大学</t>
    <phoneticPr fontId="5"/>
  </si>
  <si>
    <t>Society5.0 実現の加速度的な進展のため、CPS型レーザー加工機システムによるスマート製造推進拠点の確立に向けた研究開発を実施</t>
    <phoneticPr fontId="5"/>
  </si>
  <si>
    <t>Society5.0 実現の加速度的な進展のため、高輝度フォトニック結晶レーザーの設計・試作・評価とそのスマート化研究を実施</t>
    <phoneticPr fontId="5"/>
  </si>
  <si>
    <t>Society5.0 実現の加速度的な進展のため、高精度・高スループットレーザー加工のための空間光制御デバイスの高性能化とモジュール開発を実施</t>
    <phoneticPr fontId="5"/>
  </si>
  <si>
    <t>Society5.0 実現の加速度的な進展のため、社会実装に向けた量子暗号装置の研究開発を実施</t>
    <phoneticPr fontId="5"/>
  </si>
  <si>
    <t>Society5.0 実現の加速度的な進展のため、量子セキュアクラウドシステムの構築と実証を実施</t>
    <phoneticPr fontId="5"/>
  </si>
  <si>
    <t>Society5.0 実現の加速度的な進展のため、ＣＰＳ型材料改質レーザー加工システムの試作と評価を実施</t>
    <phoneticPr fontId="5"/>
  </si>
  <si>
    <t>Society5.0 実現の加速度的な進展のため、NISQコンピュータのインタフェース技術と誤り耐性ゲート型量子コンピュータのインタフェース技術の研究開発を実施</t>
    <phoneticPr fontId="5"/>
  </si>
  <si>
    <t>Society5.0 実現の加速度的な進展のため、次世代アクセラレータ・コデザインの基本アルゴリズムとイジング型コンピュータのインタフェース技術の研究開発を実施</t>
    <phoneticPr fontId="5"/>
  </si>
  <si>
    <t>Society5.0 実現の加速度的な進展のため、CV-QKD方式量子暗号技術の研究開発を実施</t>
    <phoneticPr fontId="5"/>
  </si>
  <si>
    <t>N.株式会社日立製作所</t>
    <phoneticPr fontId="5"/>
  </si>
  <si>
    <t>物品費</t>
    <phoneticPr fontId="5"/>
  </si>
  <si>
    <t>人件費・謝金</t>
    <phoneticPr fontId="5"/>
  </si>
  <si>
    <t>実証訓練、研究打ち合わせのための旅費等</t>
    <phoneticPr fontId="5"/>
  </si>
  <si>
    <t>研究員雇用のための人件費等</t>
    <phoneticPr fontId="5"/>
  </si>
  <si>
    <t>ソフトウェア外注製作費及び環境構築作業、プロトタイプに係るクラウド関連費用・ソフトウェア保守費用等、資料調査役務費、概念実証役務費、会議費、等</t>
    <phoneticPr fontId="5"/>
  </si>
  <si>
    <t>研究開発実施に伴う機関の管理等に必要な経費</t>
    <phoneticPr fontId="5"/>
  </si>
  <si>
    <t>株式会社日立製作所</t>
    <phoneticPr fontId="5"/>
  </si>
  <si>
    <t>一般財団法人日本気象協会</t>
    <phoneticPr fontId="5"/>
  </si>
  <si>
    <t>株式会社ウェザーニューズ</t>
    <phoneticPr fontId="5"/>
  </si>
  <si>
    <t>国立大学法人名古屋大学</t>
    <phoneticPr fontId="5"/>
  </si>
  <si>
    <t>富士通株式会社</t>
    <phoneticPr fontId="5"/>
  </si>
  <si>
    <t>一般社団法人ダム・堰施設技術協会</t>
    <phoneticPr fontId="5"/>
  </si>
  <si>
    <t>応用地質株式会社</t>
    <phoneticPr fontId="5"/>
  </si>
  <si>
    <t>一般財団法人河川情報センター</t>
    <phoneticPr fontId="5"/>
  </si>
  <si>
    <t>ＫＤＤＩ株式会社</t>
    <phoneticPr fontId="5"/>
  </si>
  <si>
    <t>国立大学法人九州大学</t>
    <phoneticPr fontId="5"/>
  </si>
  <si>
    <t>本研究開発で実施する３つのシステム開発の進捗状況を確認して研究開発及び社会実装を推進する。緊急活動優先順位判断支援システムの構築。</t>
    <phoneticPr fontId="5"/>
  </si>
  <si>
    <t>ハザード推定方式の実装・検証を行う。また、避難所検知モジュールを実装しモニタリングを開始する。
人流制御は有効なデータ連携アーキテクチャ構築を目的に人口動態等の各種情報等を集約し、流通しやすい形式で生成・蓄積する技術を開発する。</t>
    <phoneticPr fontId="5"/>
  </si>
  <si>
    <t>避難判断に起因する災害要素の抽出、避難判断・誘導支援システム、緊急活動優先順位判断支援システムの開発と実装。</t>
    <phoneticPr fontId="5"/>
  </si>
  <si>
    <t>災害時・危機的渇水時において地下水障害を発生させない持続可能な地下水の取水可能量を把握するための水循環モデルを構築する。モデル構築は濃尾平野を対象とし、モデルの精緻化のキーとなる地盤（断層含む）・地下水の状況把握のための物理探査手法の開発と現地調査も実施する。</t>
    <phoneticPr fontId="5"/>
  </si>
  <si>
    <t>河川および海岸の水門等の開閉状態等について一元的監視し、各施設管理者のみならず、避難活動等を行う市町村等関係機関でもリアルタイムで情報共有ができるシステムを構築する等。</t>
    <rPh sb="82" eb="83">
      <t>トウ</t>
    </rPh>
    <phoneticPr fontId="5"/>
  </si>
  <si>
    <t>被災地の状況を早期に把握するため、被災地の特性に応じた各撮像リソース(衛星、航空機、防災ヘリ、ドローン)を選択し、撮影依頼から撮影完了までの進捗状況を情報共有するためのシステムに関する研究開発を実施する。</t>
    <phoneticPr fontId="5"/>
  </si>
  <si>
    <t>災害関連情報をSIP4Dから集約し、各災害対応機関のシステム他との有機的な連携を可能とする技術を開発し、各避難・緊急活動支援の統合管理を実現する統合システムを構築する。</t>
    <phoneticPr fontId="5"/>
  </si>
  <si>
    <t>線状降水帯による被害の防止・軽減を目的として、線状降水帯インデックスの予測精度検証とリアルタイム表示システムの開発を行い、自治体との社会実験を実施する。過去の降水データをダウンスケールして線状降水帯データベースを高精細化する等。</t>
    <rPh sb="112" eb="113">
      <t>トウ</t>
    </rPh>
    <phoneticPr fontId="5"/>
  </si>
  <si>
    <t>対話型災害情報流通基盤のシステム構築および幅広い社会実装に向けた外部インターフェースの定義を行う。また、これらの仕様策定のための実証実験を実施する。</t>
    <phoneticPr fontId="5"/>
  </si>
  <si>
    <t xml:space="preserve">モデル地域の復旧戦略を具体的に検討するに足る地域D/Bとそれを活用した被害予測システムの整備、その地域D/Bを活用した復旧の隘路の識別及び社会基盤の状態を定量評価する手法の開発、地域の復旧戦略を検討する活動を継続実施する体制の確立、および愛知国際展示場をフィールドに、プライバシ情報を取得しない個人属性推定手法と、属性情報を用いた人流把握・予測制御技術の開発 </t>
    <phoneticPr fontId="5"/>
  </si>
  <si>
    <t>O.国立研究開発法人海上・港湾・航空技術研究所</t>
    <phoneticPr fontId="5"/>
  </si>
  <si>
    <t>その他</t>
    <phoneticPr fontId="5"/>
  </si>
  <si>
    <t>無人探査機関連機器等</t>
    <phoneticPr fontId="5"/>
  </si>
  <si>
    <t>人件費・旅費等</t>
    <phoneticPr fontId="5"/>
  </si>
  <si>
    <t>調査航海における支援作業、機器メンテナンス等</t>
    <phoneticPr fontId="5"/>
  </si>
  <si>
    <t>P.次世代海洋資源調査技術研究組合</t>
    <phoneticPr fontId="5"/>
  </si>
  <si>
    <t>管理経費</t>
    <phoneticPr fontId="5"/>
  </si>
  <si>
    <t>一般管理費</t>
    <phoneticPr fontId="5"/>
  </si>
  <si>
    <t>調査航海実施のための傭船費、試料分析費用等</t>
    <phoneticPr fontId="5"/>
  </si>
  <si>
    <t>調査用品代</t>
    <phoneticPr fontId="5"/>
  </si>
  <si>
    <t>革新的深海資源調査技術テーマ2-1「深海資源調査技術の開発」の一環として、革新SIP深海AUV複数運用技術に関する研究開発を行う。</t>
    <phoneticPr fontId="5"/>
  </si>
  <si>
    <t>国立研究開発法人
産業技術総合研究所</t>
    <phoneticPr fontId="5"/>
  </si>
  <si>
    <t>国立研究開発法人海上・港湾・航空技術研究所</t>
    <phoneticPr fontId="5"/>
  </si>
  <si>
    <t>革新的深海資源調査技術テーマ１「レアアース泥を含む海洋鉱物資源の賦存量の調査・分析」の一環として、レアアース泥を含む海洋鉱物資源の賦存量調査･分析を実施する。</t>
    <phoneticPr fontId="5"/>
  </si>
  <si>
    <t>-</t>
    <phoneticPr fontId="5"/>
  </si>
  <si>
    <t>次世代海洋資源調査技術研究組合</t>
    <phoneticPr fontId="5"/>
  </si>
  <si>
    <t>(株)環境総合テクノス</t>
    <phoneticPr fontId="5"/>
  </si>
  <si>
    <t>アイディールブレーン
株式会社</t>
    <phoneticPr fontId="5"/>
  </si>
  <si>
    <t>深海底環境の利用を目的とした大型運搬装置の開発</t>
    <phoneticPr fontId="5"/>
  </si>
  <si>
    <t>江戸っ子1号365をプラットフォームとした深海環境モニタリングシステムの開発</t>
    <phoneticPr fontId="5"/>
  </si>
  <si>
    <t>革新的深海資源調査技術テーマ３「深海資源調査システムの実証に向けた調査及び手法の開発」の一環として、経済性評価および環境影響評価手法の検討を行う。</t>
    <phoneticPr fontId="5"/>
  </si>
  <si>
    <t>革新的深海資源調査技術テーマ３「深海資源調査システムの実証に向けた調査及び手法の開発」の一環として、動向調査、システム実証、環境対策を実施する。</t>
    <phoneticPr fontId="5"/>
  </si>
  <si>
    <t>-</t>
    <phoneticPr fontId="5"/>
  </si>
  <si>
    <t>-</t>
    <phoneticPr fontId="5"/>
  </si>
  <si>
    <t>Q.株式会社情報通信総合研究所</t>
    <phoneticPr fontId="5"/>
  </si>
  <si>
    <t xml:space="preserve">人件費・謝金 </t>
    <phoneticPr fontId="5"/>
  </si>
  <si>
    <t>その他</t>
    <phoneticPr fontId="5"/>
  </si>
  <si>
    <t xml:space="preserve">間接経費 </t>
    <phoneticPr fontId="5"/>
  </si>
  <si>
    <t>再委託費</t>
    <phoneticPr fontId="5"/>
  </si>
  <si>
    <t>外注費用</t>
    <phoneticPr fontId="5"/>
  </si>
  <si>
    <t>株式会社情報通信総合研究所</t>
    <phoneticPr fontId="5"/>
  </si>
  <si>
    <t>日本ユニシス株式会社</t>
    <phoneticPr fontId="5"/>
  </si>
  <si>
    <t>学校法人　慶應義塾</t>
    <phoneticPr fontId="5"/>
  </si>
  <si>
    <t>国立研究開発法人国立成育医療研究センター</t>
    <phoneticPr fontId="5"/>
  </si>
  <si>
    <t>ヒュービットジェノミクス株式会社</t>
    <phoneticPr fontId="5"/>
  </si>
  <si>
    <t>公益財団法人がん研究会</t>
    <phoneticPr fontId="5"/>
  </si>
  <si>
    <t>株式会社ビー・エム・エル</t>
    <phoneticPr fontId="5"/>
  </si>
  <si>
    <t>公益財産法人 がん研究会</t>
    <phoneticPr fontId="5"/>
  </si>
  <si>
    <t>株式会社エヌ・ティ・ティ・データ</t>
    <phoneticPr fontId="5"/>
  </si>
  <si>
    <t>網羅的、効率的かつセキュアにデータを抽出・収集するデータベースの構築及び音声入力とコミュニケーション支援のための辞書作成を実施する。</t>
    <phoneticPr fontId="5"/>
  </si>
  <si>
    <t>①医師と患者の対話から医師がカルテ等へ入力する内容を類推・抽出するシステム、②リアルタイムかつ双方向で患者理解度に応じた患者への説明支援システム</t>
    <phoneticPr fontId="5"/>
  </si>
  <si>
    <t>医療従事者にとって大きな負担となっている事務的業務、具体的には診療録・看護記録の入力や、医療関連の学術等情報をWebやデータベースから検索抽出し個々の患者の特性に対応した資料を作成するなどの作業について、AIなどのデジタル技術を用いて自動化し、更に患者の理解度や医療従事者のフィードバックを反映しながら病院やクリニックなど現場に適した形に改善することで、医療従事者の負担を本質的に軽減する技術を開発することを目的とする。</t>
    <phoneticPr fontId="5"/>
  </si>
  <si>
    <t>メディカルAIセンターの一括管理のもと、院内の各診療科に萌芽しつつある多くのICT・AI研究技術と外部企業で開発されつつある技術を体系的に導入し、既存システムと新たなシステムを連動させ、未来型医療システムの基盤となるAIホスピタルのモデルを構築する。</t>
    <phoneticPr fontId="5"/>
  </si>
  <si>
    <t>自閉スペクトラム症患児の行動・情動を医師の所見とともに “ビジネス顕微鏡”、“複数話者同時音声分離・再現技術”および“画像認識技術による心情解析”等の新規イノベーションにより数値化し、これらビッグデータを活用したディープラーニングにより新規に構築する人工知能を用いて、自閉スペクトラム症等の発達障害の病型をこれまで以上に客観的に、詳細に、正確に、かつ高速に分類し、その結果をもとにかかりつけ医はより適切な治療法を選択することができるようになることを示す。</t>
    <phoneticPr fontId="5"/>
  </si>
  <si>
    <t>医療従事者と患者間及び医療従事者間でのコミュニケーションを円滑化するためには医療現場の言語（話し言葉、書き言葉）、略語、専門用語を的確に分類し体系化する医療用語辞書機能が必要である。そこで、医学論文や学会ガイドライン等から用語を抽出し、テキストマイニングを行い、診療情報をコード化し、疾患ごとの語彙集としてシソーラスを作成し、自然言語の文章を構造化し集積するコーパスとの突合を行う。</t>
    <phoneticPr fontId="5"/>
  </si>
  <si>
    <t>2019年度までのfeasibility studyでは、AIが学習する教材を整備することを目標とする。2020年度以降の研究期間後半では、前半で作成した教材を最適化しAIに学習させて、システムを完成させる。</t>
    <phoneticPr fontId="5"/>
  </si>
  <si>
    <t>cfDNA/RNAを用いた血液等のリキッドバイオプシーによる超高精度がん診断システムを標準化し、1) がんのスクリーニング、2) 術後の腫瘍細胞残存の有無、3) 分子標的治療薬等の選別、4) 再発の超早期診断、5) 抗がん剤治療の効果判定等に応用し、それらを実装化して、5年後の一般検査化を目指す。さらにAI技術を利用した検体及び操作の品質・精度管理のモニタリングシステムを構築する。</t>
    <phoneticPr fontId="5"/>
  </si>
  <si>
    <t>（1）検体採取・輸送・リキッドバイオプシー解析の標準化とAI支援を用いた精度管理システムの構築、（2）AIを用いた高精度リキッドバイオプシー解析技術の確立・実装化とPMDA申請に向けた大規模解析の2項目の開発を進める。</t>
    <phoneticPr fontId="5"/>
  </si>
  <si>
    <t>AIに代表されるデジタル技術やビッグデータを活用した『AIホスピタルシステム』（AI問診、AI音声自動入力、AIによる双方向コミュニケーション）を開発・構築・実装することにより、高度で先進的且つ最適化された医療サービスを提供するとともに、医療従事者の負担軽減を図ることで、超高齢社会における諸課題の克服に寄与する。</t>
    <phoneticPr fontId="5"/>
  </si>
  <si>
    <t>R.農業・食品産業技術総合研究機構</t>
    <phoneticPr fontId="5"/>
  </si>
  <si>
    <t>旅費</t>
    <phoneticPr fontId="5"/>
  </si>
  <si>
    <t>研究推進会議等</t>
    <phoneticPr fontId="5"/>
  </si>
  <si>
    <t>外注費、通信運搬費、光熱水料、消費税相当額等</t>
    <phoneticPr fontId="5"/>
  </si>
  <si>
    <t>国立研究開発法人農業・食品産業技術総合研究機構</t>
    <phoneticPr fontId="5"/>
  </si>
  <si>
    <t>国立研究開発法人理化学研究所</t>
    <phoneticPr fontId="5"/>
  </si>
  <si>
    <t>大学共同利用機関法人情報・システム研究機構</t>
    <phoneticPr fontId="5"/>
  </si>
  <si>
    <t>国立研究開発法人産業技術総合研究所</t>
    <phoneticPr fontId="5"/>
  </si>
  <si>
    <t>国立研究開発法人農業・食品産業技術総合研究機構</t>
    <phoneticPr fontId="5"/>
  </si>
  <si>
    <t>バイオ産業・農業に貢献する精密ゲノム編集基盤技術の開発</t>
    <phoneticPr fontId="5"/>
  </si>
  <si>
    <t>アグリバイオ・スマート化学生産システムの開発</t>
    <phoneticPr fontId="5"/>
  </si>
  <si>
    <t>昆虫（カイコ等）による有用タンパク質・新高機能素材の製造技術の開発・実用化</t>
    <phoneticPr fontId="5"/>
  </si>
  <si>
    <t>微生物由来の芳香族バイオマスを用いた高機能性マテリアルの製造</t>
    <phoneticPr fontId="5"/>
  </si>
  <si>
    <t>スマートバイオ社会を実現するバイオプロセス最適化技術の開発</t>
    <phoneticPr fontId="5"/>
  </si>
  <si>
    <t>「データ駆動型育種」推進基盤技術の開発とその活用による新価値農作物品種の開発</t>
    <phoneticPr fontId="5"/>
  </si>
  <si>
    <t>バイオ・デジタルデータ統合流通基盤の構築</t>
    <phoneticPr fontId="5"/>
  </si>
  <si>
    <t>革新的バイオ素材・高機能品等の開発を加速するインフォマティクス基盤技術の開発</t>
    <phoneticPr fontId="5"/>
  </si>
  <si>
    <t>食を通じた健康システムの確立による健康寿命の延伸への貢献</t>
    <phoneticPr fontId="5"/>
  </si>
  <si>
    <t>生産から流通・消費までのデータ連携により最適化を可能とするスマートフードチェーンの構築</t>
    <phoneticPr fontId="5"/>
  </si>
  <si>
    <t>S.株式会社日立製作所</t>
    <phoneticPr fontId="5"/>
  </si>
  <si>
    <t>その他経費</t>
    <phoneticPr fontId="5"/>
  </si>
  <si>
    <t>労務費</t>
    <phoneticPr fontId="5"/>
  </si>
  <si>
    <t>消費税</t>
    <phoneticPr fontId="5"/>
  </si>
  <si>
    <t>間接経費</t>
    <phoneticPr fontId="5"/>
  </si>
  <si>
    <t>外注費、旅費</t>
    <phoneticPr fontId="5"/>
  </si>
  <si>
    <t>研究員費、補助員費</t>
    <phoneticPr fontId="5"/>
  </si>
  <si>
    <t>消費税および地方消費税</t>
    <phoneticPr fontId="5"/>
  </si>
  <si>
    <t>直接経費を除く研究現場での経費</t>
    <phoneticPr fontId="5"/>
  </si>
  <si>
    <t>T.国立大学法人東北大学</t>
    <phoneticPr fontId="5"/>
  </si>
  <si>
    <t>直接経費</t>
    <phoneticPr fontId="5"/>
  </si>
  <si>
    <t>再委託費</t>
    <phoneticPr fontId="5"/>
  </si>
  <si>
    <t>東京エレクトロン株式会社、株式会社アドバンテスト、アイシン・エィ・ダブリュ株式会社</t>
    <phoneticPr fontId="5"/>
  </si>
  <si>
    <t>物品費、人件費・謝金、旅費、その他</t>
    <phoneticPr fontId="5"/>
  </si>
  <si>
    <t>U.株式会社日立製作所</t>
    <phoneticPr fontId="5"/>
  </si>
  <si>
    <t>その他経費</t>
    <phoneticPr fontId="5"/>
  </si>
  <si>
    <t>再委託費</t>
    <phoneticPr fontId="5"/>
  </si>
  <si>
    <t>直接経費を除く研究現場での経費</t>
    <phoneticPr fontId="5"/>
  </si>
  <si>
    <t>国立研究開発法人産業技術総合研究所、セコム株式会社</t>
    <phoneticPr fontId="5"/>
  </si>
  <si>
    <t>研究員費・補助員費</t>
    <phoneticPr fontId="5"/>
  </si>
  <si>
    <t>消耗品費、旅費、外注費、諸経費</t>
    <phoneticPr fontId="5"/>
  </si>
  <si>
    <t>V.三菱電機株式会社</t>
    <phoneticPr fontId="5"/>
  </si>
  <si>
    <t>機械装置費</t>
    <phoneticPr fontId="5"/>
  </si>
  <si>
    <t>その他経費</t>
    <phoneticPr fontId="5"/>
  </si>
  <si>
    <t>機械装置等製作・購入費</t>
    <phoneticPr fontId="5"/>
  </si>
  <si>
    <t>外注費、旅費、諸経費、消耗品費</t>
    <phoneticPr fontId="5"/>
  </si>
  <si>
    <t>消費税及び地方消費税</t>
    <phoneticPr fontId="5"/>
  </si>
  <si>
    <t>W.日本電信電話株式会社</t>
    <phoneticPr fontId="5"/>
  </si>
  <si>
    <t>間接経費等</t>
    <phoneticPr fontId="5"/>
  </si>
  <si>
    <t>株式会社ＦＦＲＩへの再委託費</t>
    <phoneticPr fontId="5"/>
  </si>
  <si>
    <t>株式会社日立製作所</t>
    <phoneticPr fontId="5"/>
  </si>
  <si>
    <t>KDDI株式会社</t>
    <phoneticPr fontId="5"/>
  </si>
  <si>
    <t>国立研究開発法人情報通信研究機構</t>
    <phoneticPr fontId="5"/>
  </si>
  <si>
    <t>株式会社エクサウィザーズ</t>
    <phoneticPr fontId="5"/>
  </si>
  <si>
    <t>次世代化学材料評価技術研究組合</t>
    <phoneticPr fontId="5"/>
  </si>
  <si>
    <t>国立研究開発法人産業技術総合研究所</t>
    <phoneticPr fontId="5"/>
  </si>
  <si>
    <t>NECソリューションイノベータ株式会社</t>
    <phoneticPr fontId="5"/>
  </si>
  <si>
    <t>日本電気株式会社</t>
    <phoneticPr fontId="5"/>
  </si>
  <si>
    <t>エヌ・ティ・ティ・コミュニケーションズ株式会社</t>
    <phoneticPr fontId="5"/>
  </si>
  <si>
    <t>分野間データ連携基盤技術</t>
    <phoneticPr fontId="5"/>
  </si>
  <si>
    <t>高度マルチモーダル対話処理技術</t>
    <phoneticPr fontId="5"/>
  </si>
  <si>
    <t>介護支援技術</t>
    <phoneticPr fontId="5"/>
  </si>
  <si>
    <t>認知的インタラクション支援技術</t>
    <phoneticPr fontId="5"/>
  </si>
  <si>
    <t>ＡＩ間連携基盤技術</t>
    <phoneticPr fontId="5"/>
  </si>
  <si>
    <t>学習支援技術</t>
    <phoneticPr fontId="5"/>
  </si>
  <si>
    <t>-</t>
    <phoneticPr fontId="5"/>
  </si>
  <si>
    <t>-</t>
    <phoneticPr fontId="5"/>
  </si>
  <si>
    <t>国立大学法人東北大学</t>
    <phoneticPr fontId="5"/>
  </si>
  <si>
    <t>日本電気株式会社</t>
    <phoneticPr fontId="5"/>
  </si>
  <si>
    <t>株式会社東芝</t>
    <phoneticPr fontId="5"/>
  </si>
  <si>
    <t>学校法人立命館</t>
    <phoneticPr fontId="5"/>
  </si>
  <si>
    <t>キーサイト・テクノロジー・インターナショナル合同会社</t>
    <phoneticPr fontId="5"/>
  </si>
  <si>
    <t>パナソニック株式会社</t>
    <phoneticPr fontId="5"/>
  </si>
  <si>
    <t>株式会社モバイルテクノ</t>
    <phoneticPr fontId="5"/>
  </si>
  <si>
    <t>大日本印刷株式会社</t>
    <phoneticPr fontId="5"/>
  </si>
  <si>
    <t>超低消費電力ＭＴＪ／ＣＭＯＳ　Ｈｙｂｒｉｄ　ＩｏＴデバイス基盤技術の研究開発</t>
    <phoneticPr fontId="5"/>
  </si>
  <si>
    <t>Ｍｙ―ＩｏＴ開発プラットフォームの研究開発</t>
    <phoneticPr fontId="5"/>
  </si>
  <si>
    <t>超高感度センサシステムの研究開発</t>
    <phoneticPr fontId="5"/>
  </si>
  <si>
    <t>ＣＰＳ構築のためのセンサリッチ柔軟エンドエフェクタシステム開発と実用化</t>
    <phoneticPr fontId="5"/>
  </si>
  <si>
    <t>移動空間デジタルデータのエッジ処理とクラウド連携による安心・安全・安価な複数台自動走行パーソナルモビリティの社会実装</t>
    <phoneticPr fontId="5"/>
  </si>
  <si>
    <t>Ｓｍａｒｔ　Ｒｅｓｏｕｒｃｅ　Ｆｌｏｗ　無線通信プラットフォームを活用した製造機器連携制御技術の研究開発</t>
    <phoneticPr fontId="5"/>
  </si>
  <si>
    <t>ヒューマンインタラクションセンサデバイスシステム技術の開発</t>
    <phoneticPr fontId="5"/>
  </si>
  <si>
    <t>-</t>
    <phoneticPr fontId="5"/>
  </si>
  <si>
    <t>株式会社日立製作所</t>
    <phoneticPr fontId="5"/>
  </si>
  <si>
    <t>日本電信電話株式会社</t>
    <phoneticPr fontId="5"/>
  </si>
  <si>
    <t>電子商取引安全技術研究組合</t>
    <phoneticPr fontId="5"/>
  </si>
  <si>
    <t>日本電信電話株式会社</t>
    <phoneticPr fontId="5"/>
  </si>
  <si>
    <t>富士通株式会社</t>
    <phoneticPr fontId="5"/>
  </si>
  <si>
    <t>三菱電機株式会社</t>
    <phoneticPr fontId="5"/>
  </si>
  <si>
    <t>株式会社ＫＤＤＩ総合研究所</t>
    <phoneticPr fontId="5"/>
  </si>
  <si>
    <t>分野毎の特性を踏まえた信頼チェーンの構築技術の研究開発</t>
    <phoneticPr fontId="5"/>
  </si>
  <si>
    <t>信頼チェーンの検証技術の研究開発</t>
    <phoneticPr fontId="5"/>
  </si>
  <si>
    <t>ＩｏＴ機器等向け真贋判定による信頼の証明技術の研究開発事業</t>
    <phoneticPr fontId="5"/>
  </si>
  <si>
    <t>ＩｏＴサプライチェーンの信頼の創出技術基盤の研究開発</t>
    <phoneticPr fontId="5"/>
  </si>
  <si>
    <t>信頼チェーンの維持技術の研究開発事業</t>
    <phoneticPr fontId="5"/>
  </si>
  <si>
    <t>信頼チェーンに関わる情報の安全な流通技術研究開発</t>
    <phoneticPr fontId="5"/>
  </si>
  <si>
    <t>プロシージャ適格性保証による信頼の証明技術の研究開発</t>
    <phoneticPr fontId="5"/>
  </si>
  <si>
    <t>東京臨海部実証実験に係るインフラ整備、事前検証及び維持・管理</t>
    <phoneticPr fontId="5"/>
  </si>
  <si>
    <t>自動運転・運転支援に係るアーキテクチャの設計及び構築のための調査研究</t>
    <phoneticPr fontId="5"/>
  </si>
  <si>
    <t>仮想空間での自動走行評価環境整備手法の開発</t>
    <phoneticPr fontId="5"/>
  </si>
  <si>
    <t>自動運転技術（レベル３、４）に必要な認識技術等に関する研究</t>
    <phoneticPr fontId="5"/>
  </si>
  <si>
    <t>東京臨海部実証実験の実施</t>
    <phoneticPr fontId="5"/>
  </si>
  <si>
    <t>仮想空間での自動走行評価環境整備手法の開発</t>
    <phoneticPr fontId="5"/>
  </si>
  <si>
    <t>自動運転移動サービスの実用化並びに横展開に向けた環境整備</t>
    <phoneticPr fontId="5"/>
  </si>
  <si>
    <t>東京臨海部実証実験に係るインフラ整備、事前検証及び維持・管理</t>
    <phoneticPr fontId="5"/>
  </si>
  <si>
    <t>住友電気工業株式会社</t>
    <phoneticPr fontId="5"/>
  </si>
  <si>
    <t>株式会社ＮＩＰＰＯ</t>
    <phoneticPr fontId="5"/>
  </si>
  <si>
    <t>日本工営株式会社</t>
    <phoneticPr fontId="5"/>
  </si>
  <si>
    <t>三菱プレシジョン株式会社</t>
    <phoneticPr fontId="5"/>
  </si>
  <si>
    <t>三菱電機株式会社</t>
    <phoneticPr fontId="5"/>
  </si>
  <si>
    <t>国立大学法人金沢大学</t>
    <phoneticPr fontId="5"/>
  </si>
  <si>
    <t>株式会社ＳＯＫＥＮ</t>
    <phoneticPr fontId="5"/>
  </si>
  <si>
    <t>株式会社エヌ・ティ・ティ・データ</t>
    <phoneticPr fontId="5"/>
  </si>
  <si>
    <t>日本電信電話株式会社</t>
    <phoneticPr fontId="5"/>
  </si>
  <si>
    <t>富士通株式会社</t>
    <phoneticPr fontId="5"/>
  </si>
  <si>
    <t>学校法人慶應義塾</t>
    <phoneticPr fontId="5"/>
  </si>
  <si>
    <t>技術研究組合制御システムセキュリティセンター</t>
    <phoneticPr fontId="5"/>
  </si>
  <si>
    <t>三菱電機株式会社</t>
    <phoneticPr fontId="5"/>
  </si>
  <si>
    <t>制御・通信機器のセキュリティ確認技術</t>
    <phoneticPr fontId="5"/>
  </si>
  <si>
    <t>制御・通信機器および制御ネットワークの動作監視・解析技術</t>
    <phoneticPr fontId="5"/>
  </si>
  <si>
    <t>セキュリティ人材育成（セキュリティ人材育成）</t>
    <phoneticPr fontId="5"/>
  </si>
  <si>
    <t>ＩｏＴセキュリティ社会実装（ＩｏＴセキュリティ社会実装技術の研究開発）</t>
    <phoneticPr fontId="5"/>
  </si>
  <si>
    <t>評価検証プラットフォーム技術</t>
    <phoneticPr fontId="5"/>
  </si>
  <si>
    <t>制御・通信機器およびシステムの防御技術（制御・通信機器およびシステムの防御技術の研究開発）</t>
    <phoneticPr fontId="5"/>
  </si>
  <si>
    <t>ＩｏＴセキュリティ社会実装技術（ＩｏＴ機器向けゲートウェイの社会実装に関する研究開発）</t>
    <phoneticPr fontId="5"/>
  </si>
  <si>
    <t>-</t>
    <phoneticPr fontId="5"/>
  </si>
  <si>
    <t>サイバーセキュリティの確保に関して本技術開発の成果を導入する「重要インフラ」の数</t>
    <phoneticPr fontId="5"/>
  </si>
  <si>
    <t>-</t>
    <phoneticPr fontId="5"/>
  </si>
  <si>
    <t>件</t>
    <rPh sb="0" eb="1">
      <t>ケン</t>
    </rPh>
    <phoneticPr fontId="5"/>
  </si>
  <si>
    <t>-</t>
    <phoneticPr fontId="5"/>
  </si>
  <si>
    <t>ＳＩＰの成果目標は、企業や大学等の研究開発動向や社会情勢等をプログラムディレクターによるヒアリングを踏まえ、外部有識者や関係省庁等から構成される推進委員会やガバニングボードによる審議を経て設定している。</t>
    <phoneticPr fontId="5"/>
  </si>
  <si>
    <t>ＳＩＰの成果目標は、企業や大学等の研究開発動向や社会情勢等をプログラムディレクターによるヒアリングを踏まえ、外部有識者や関係省庁等から構成される推進委員会やガバニングボードによる審議を経て設定している。</t>
    <phoneticPr fontId="5"/>
  </si>
  <si>
    <t>課題「ビッグデータ・AIを活用したサイバー空間基盤技術」の達成目標
生産性(作業時間・熟速度等)を10％以上向上させる実用化例を20以上創出</t>
    <phoneticPr fontId="5"/>
  </si>
  <si>
    <t>生産性(作業時間・熟速度等)を10％以上向上させる実用化数</t>
    <phoneticPr fontId="5"/>
  </si>
  <si>
    <t>企業のIoT ソリューション導入率</t>
    <phoneticPr fontId="5"/>
  </si>
  <si>
    <t>課題「IoT社会に対応したサイバー・フィジカル・セキュリティ」の達成目標
実証実験を通じて技術の有効性を確認し、実稼働する複数のサプライチェーンで社会実装に着手。</t>
    <phoneticPr fontId="5"/>
  </si>
  <si>
    <t>自動運転を活用した移動サービスの試験運用を実施する自治体数または運行事業者数</t>
    <phoneticPr fontId="5"/>
  </si>
  <si>
    <t>件数</t>
    <rPh sb="0" eb="2">
      <t>ケンスウ</t>
    </rPh>
    <phoneticPr fontId="5"/>
  </si>
  <si>
    <t>-</t>
    <phoneticPr fontId="5"/>
  </si>
  <si>
    <t>-</t>
    <phoneticPr fontId="5"/>
  </si>
  <si>
    <t>-</t>
    <phoneticPr fontId="5"/>
  </si>
  <si>
    <t>-</t>
    <phoneticPr fontId="5"/>
  </si>
  <si>
    <t>件</t>
    <rPh sb="0" eb="1">
      <t>ケン</t>
    </rPh>
    <phoneticPr fontId="5"/>
  </si>
  <si>
    <t>事例</t>
    <rPh sb="0" eb="2">
      <t>ジレイ</t>
    </rPh>
    <phoneticPr fontId="5"/>
  </si>
  <si>
    <t>個</t>
    <rPh sb="0" eb="1">
      <t>コ</t>
    </rPh>
    <phoneticPr fontId="5"/>
  </si>
  <si>
    <t>-</t>
    <phoneticPr fontId="5"/>
  </si>
  <si>
    <t>【IoE共通基盤技術】
太陽光システム向けUSPMの損失従来比（USPM損失／従来USPM損失）×100</t>
    <phoneticPr fontId="5"/>
  </si>
  <si>
    <t>％</t>
    <phoneticPr fontId="5"/>
  </si>
  <si>
    <t>-</t>
    <phoneticPr fontId="5"/>
  </si>
  <si>
    <t>課題「IoE 社会のエネルギーシステム」の達成目標
【IoE共通基盤技術】
●低ゲート容量MOS実現
：600V、5A
●MHz帯電力伝送システムによる機能実証
：13.56MHz、7.7kW
●太陽光システム向けユニバーサルスマートパワーモジュール(USPM)機能の最適化の完了
：損失従来比1/2の見通しを得る
●コアパワーモジュール
・温度：Tj200℃対応
・パワー密度：150%以上(従来比)
●プレーナゲート構造縦型パワーMOSFET
・耐圧：1200V
・電流容量：10A
・特性オン抵抗：16mΩcm2
【IoE応用・実用化研究開発】
●分散アンテナによる協調ビーム制御方式の実証システム
・端末への数百μW～mW級の給電
・WPT送電時間効率50%
●駐機時近距離・大電力WPTシステム
・WPTシステムを搭載したドローンが実証用充電ポートに着陸し、受電電力750W以上にて充電後、正常に離陸して飛行できる実証システム
・受電部重量1.4kg以下
・システム電力伝送効率80%</t>
    <phoneticPr fontId="5"/>
  </si>
  <si>
    <t>-</t>
    <phoneticPr fontId="5"/>
  </si>
  <si>
    <t>レーザー加工方式の初期選
定時におけるリードタイム削減率</t>
    <phoneticPr fontId="5"/>
  </si>
  <si>
    <t>課題「スマートバイオ産業・農業基盤技術」の達成目標
「食」の情報利活用基盤の構築により農家の生産現場の実労働時間30％削減、食品ロス10％削減、輸出における農産物・加工食品の出荷コスト10％削減
を実証実験で達成。</t>
    <phoneticPr fontId="5"/>
  </si>
  <si>
    <t>構築したスマートフードチェーンをユースケースで試験運用した場合の食品ロスおよび労働時間の削減率。</t>
    <phoneticPr fontId="5"/>
  </si>
  <si>
    <t>-</t>
    <phoneticPr fontId="5"/>
  </si>
  <si>
    <t>災害時のオペレーションを支援する自治体数</t>
    <phoneticPr fontId="5"/>
  </si>
  <si>
    <t>課題「AIホスピタルによる高度診療・治療システム」の達成目標
少なくとも10医療機関で、『ＡＩホスピタルシステム』を導入。安全で精度が高く、ストレスフリーのモデル病院システムの運用開始。</t>
    <phoneticPr fontId="5"/>
  </si>
  <si>
    <t>『ＡＩホスピタルシステム』が導入される医療機関数</t>
    <phoneticPr fontId="5"/>
  </si>
  <si>
    <t>機関数</t>
    <rPh sb="0" eb="2">
      <t>キカン</t>
    </rPh>
    <rPh sb="2" eb="3">
      <t>スウ</t>
    </rPh>
    <phoneticPr fontId="5"/>
  </si>
  <si>
    <t>４業種等の実証試験の現場（2020年度）や、以降のデータ基盤の利活用現場・業界におけるトラック積載率（輸送トンキロ÷能力トンキロ）の改善･向上</t>
    <phoneticPr fontId="5"/>
  </si>
  <si>
    <t>AUV10機運用の目途を立て、5日以上の連続運用を可能とする深海底ターミナル技術を実証し、飛躍的に調査効率を向上させる。
(１潜航当たりの作業効率：現状を100%とした時の比率）</t>
    <phoneticPr fontId="5"/>
  </si>
  <si>
    <t>％</t>
    <phoneticPr fontId="5"/>
  </si>
  <si>
    <t>億円</t>
    <rPh sb="0" eb="2">
      <t>オクエン</t>
    </rPh>
    <phoneticPr fontId="5"/>
  </si>
  <si>
    <t>510億円/18課題</t>
    <phoneticPr fontId="5"/>
  </si>
  <si>
    <t>440億円/16課題</t>
    <phoneticPr fontId="5"/>
  </si>
  <si>
    <t>309億円/13課題</t>
    <rPh sb="3" eb="5">
      <t>オクエン</t>
    </rPh>
    <rPh sb="8" eb="10">
      <t>カダイ</t>
    </rPh>
    <phoneticPr fontId="5"/>
  </si>
  <si>
    <t>287億円/12課題</t>
    <rPh sb="3" eb="5">
      <t>オクエン</t>
    </rPh>
    <rPh sb="8" eb="10">
      <t>カダイ</t>
    </rPh>
    <phoneticPr fontId="5"/>
  </si>
  <si>
    <t>必要な経費/課題数</t>
    <rPh sb="0" eb="2">
      <t>ヒツヨウ</t>
    </rPh>
    <rPh sb="3" eb="5">
      <t>ケイヒ</t>
    </rPh>
    <rPh sb="6" eb="8">
      <t>カダイ</t>
    </rPh>
    <rPh sb="8" eb="9">
      <t>スウ</t>
    </rPh>
    <phoneticPr fontId="5"/>
  </si>
  <si>
    <t>各課題では、具体的な目標を設定した上で研究計画を作成しており、プログラムディレクターが関係府省、専門家等により構成させる推進委員会のチェックを得ながら随時進捗管理を行っている。さらに毎年度ガバニングボードによる評価を通じて成果実績が目標に見合ったものとなっているかを含め、進捗状況の確認を行っている。令和元年度末課題評価では、S（極めて挑戦的な高度な目標を達成し、実用化・事業化も十分見込まれており、想定を大幅に上回る成果が得られている）が０課題、AA（適切に設定された目標を大幅に達成しており、実用化・事業化も十分見込まれており、想定以上の成果が得られている）が０課題、A＋（適切に設定された目標を達成しており、実用化・事業化も十分見込まれるなど、想定以上の成果が得られている）が１課題、Ａ（目標設定・達成ともにおおむね適切であるなど、当初予定通りの成果が得られている）が９課題、A-（目標の設定又はその達成状況が十分ではないなど、予定を下回る成果となっている）が１課題、B＋（目標の設定又はその達成状況が極めて不十分で、予定を大幅に下回る成果となっている）が１課題、B（目標設定、その達成状況その他大きな改善を要する面が見られる）が０課題であった。</t>
    <rPh sb="150" eb="152">
      <t>レイワ</t>
    </rPh>
    <phoneticPr fontId="5"/>
  </si>
  <si>
    <t>課題「重要インフラ等におけるサイバーセキュリティの確保」の達成目標
（最終年度・2019年度）
○制御・通信機器のセキュリティ確認技術を、東京オリパラ大会の成功に寄与する重要インフラ設備に導入。</t>
    <phoneticPr fontId="5"/>
  </si>
  <si>
    <t>課題「統合型材料開発システムによるマテリアル革命」の達成目標
●企業ニーズの11テーマにおいて逆問題MIを解き逆問題MIの有効性実証。
(1)一般的な航空機用CFRPの有孔板引張強度480MPa、有孔板圧縮強度310MPaの低下率を5％以内に抑えながら、燃焼性評価法における燃焼長さの35%抑制する難燃性次世代航空機部材　(TRL5)
(2)CFRP複雑形状の航空機翼形状構造部品に対し、次世代高速製造航空機部材として積層速度： 手積層の5倍以上（TRL４）
(3)エアモビリテ用薄層CFRP部材として薄層プリプレグシート加工速度：20m/min以上（TRL4)
(4)燃焼試験4時間以上の連続燃焼に耐える試作水素燃焼バーナー(TRL5)
(5)国産エンジン基幹部品のためのNi基合金粉末焼結鍛造【力学特性目標】欧米プロセス材の95%以上【コスト目標】欧米プロセスの66%以下(TRL5)
(6)低コストエンジン部材としてTi合金粉末製造で原材料費20%削減(TRL3)
(7)低コスト軽量エンジン部材としてTiAl射出成形・3D積層（タービン翼試作　TRL5)）
(8)強度と延びを両立する高強度鋼
(9)高強度Al合金
(10)耐熱鋼の溶接プロセス
(11)クリープ性能の高い耐熱鋼</t>
    <phoneticPr fontId="5"/>
  </si>
  <si>
    <t>支出先の選定方法が適切に行われている等、本事業は適切に実施されている。令和２年度においては、平成30年度から開始した12課題の３年目であり、厳格なＰＤＣＡサイクルを着実に行い、SIPの事業目的である基礎研究から実用化・事業化まで一気通貫で研究開発を推進し、科学技術イノベーションを活用して国家的に重要な課題の解決が図れるよう、課題間の連携強化、事業の効率性、コスト削減等に適切に取り組んでいく。</t>
    <rPh sb="35" eb="37">
      <t>レイワ</t>
    </rPh>
    <phoneticPr fontId="5"/>
  </si>
  <si>
    <t>-</t>
    <phoneticPr fontId="5"/>
  </si>
  <si>
    <t>-</t>
    <phoneticPr fontId="5"/>
  </si>
  <si>
    <t>-</t>
    <phoneticPr fontId="5"/>
  </si>
  <si>
    <t>研究開発管理費</t>
    <rPh sb="0" eb="2">
      <t>ケンキュウ</t>
    </rPh>
    <rPh sb="2" eb="4">
      <t>カイハツ</t>
    </rPh>
    <rPh sb="4" eb="7">
      <t>カンリヒ</t>
    </rPh>
    <phoneticPr fontId="5"/>
  </si>
  <si>
    <t>研究開発管理費</t>
    <phoneticPr fontId="5"/>
  </si>
  <si>
    <t>研究開発管理費</t>
    <rPh sb="0" eb="2">
      <t>ケンキュウ</t>
    </rPh>
    <rPh sb="2" eb="4">
      <t>カイハツ</t>
    </rPh>
    <phoneticPr fontId="5"/>
  </si>
  <si>
    <t>研究開発費</t>
    <rPh sb="2" eb="4">
      <t>カイハツ</t>
    </rPh>
    <phoneticPr fontId="5"/>
  </si>
  <si>
    <t>研究開発委託費</t>
    <rPh sb="4" eb="6">
      <t>イタク</t>
    </rPh>
    <phoneticPr fontId="5"/>
  </si>
  <si>
    <t>研究開発委託費</t>
    <rPh sb="0" eb="2">
      <t>ケンキュウ</t>
    </rPh>
    <rPh sb="2" eb="4">
      <t>カイハツ</t>
    </rPh>
    <phoneticPr fontId="5"/>
  </si>
  <si>
    <t>研究開発委託費</t>
    <rPh sb="0" eb="2">
      <t>ケンキュウ</t>
    </rPh>
    <rPh sb="2" eb="4">
      <t>カイハツ</t>
    </rPh>
    <rPh sb="4" eb="6">
      <t>イタク</t>
    </rPh>
    <rPh sb="6" eb="7">
      <t>ヒ</t>
    </rPh>
    <phoneticPr fontId="5"/>
  </si>
  <si>
    <t>バイオ・農業に係る研究開発</t>
    <rPh sb="4" eb="6">
      <t>ノウギョウ</t>
    </rPh>
    <rPh sb="7" eb="8">
      <t>カカ</t>
    </rPh>
    <rPh sb="9" eb="11">
      <t>ケンキュウ</t>
    </rPh>
    <rPh sb="11" eb="13">
      <t>カイハツ</t>
    </rPh>
    <phoneticPr fontId="5"/>
  </si>
  <si>
    <t>課題マネジメントに係る人件費・謝金、旅費、各種委員費・会議費、広報費用、等</t>
    <phoneticPr fontId="5"/>
  </si>
  <si>
    <t>課題マネジメントに係る人件費・謝金、旅費、各種委員費・会議費、広報費用、等</t>
    <phoneticPr fontId="5"/>
  </si>
  <si>
    <t>-</t>
    <phoneticPr fontId="5"/>
  </si>
  <si>
    <t>課題「光・量子を活用したSociety 5.0 実現化技術」の達成目標
●数倍大きな光制御面積かつ高耐光性広波長領域SLM、及び3桁以上の高速応答性を持つSLMを実現
●フォトニック結晶レーザーの高輝度（1 GWcm-2sr-1)ナノ秒パルス動作を達成
●従来比の2分の１の小型化（量子暗号装置内での占有体積を半減化）</t>
    <phoneticPr fontId="5"/>
  </si>
  <si>
    <t>課題「国家レジリエンス（防災・減災）の強化」の達成目標
避難対象エリアの指定や避難勧告・指示を行うタイミングの判断に必要な情報を自動抽出するシステムを開発し、異なるタイプの複数の自治体（７以上）の災害時のオペレーションを支援する。</t>
    <phoneticPr fontId="5"/>
  </si>
  <si>
    <t>課題「スマート物流サービス」の達成目標
・物流･商流データ基盤のデータ提供者･利活用者拡大のため、信頼性向上を図る「アクセス権限コントロール技術」などの開発。
・物流･商流データ基盤の共通機能を構築。
○上記により、データ基盤の利活用現場・業界における物流分野の生産性30％向上を達成。</t>
    <phoneticPr fontId="5"/>
  </si>
  <si>
    <t>課題「革新的深海資源調査技術」の達成目標
●深海資源の調査能力を向上させる。
・音響通信・測位統合システムを開発する。
・AUV10機運用の技術的な目途を立てる。
・隊列制御の実証試験を行う。
・深海底ターミナルを導入し、5日間以上の連続運用を実証する。</t>
    <phoneticPr fontId="5"/>
  </si>
  <si>
    <t>課題「自動運転（システムとサービスの拡張）」の達成目標
自動運転を活用した移動サービスの本格運用に向けた試験運用を開始する。</t>
    <phoneticPr fontId="5"/>
  </si>
  <si>
    <t>課題「フィジカル空間デジタルデータ処理基盤」の達成目標
・Society 5.0の中核基盤技術として、従来と比較してIoTソリューションの開発期間または開発費用を1/10以下に削減するエッジPFを他国に先駆けて開発する。
・超低消費電力IoTチップと革新的なセンサ技術を実現し、センサ近傍処理に必要な電力を1/5以下に削減するなど、従来設置できなかった環境での計測を可能にする。</t>
    <phoneticPr fontId="5"/>
  </si>
  <si>
    <t>・本事業は、国家的に重要な課題の解決を通じて、我が国産業にとって将来的に有望な市場を創造し、日本経済の再生を果たしていくという考え方に沿って、府省の枠にとらわれず、総合科学技術・イノベーション会議自ら対象課題を選定し、重点的に予算を配分している。
・各課題では、具体的な目標を設定した上で研究計画を作成し、随時進捗管理を行った上で、成果実績が目標に見合ったものとなっているかを含め毎年度評価を行うことになっており、令和元年度末課題評価では、S評価（極めて挑戦的な高度な目標を達成し、実用化・事業化も十分見込まれており、想定を大幅に上回る成果が得られている）、AA評価（適切に設定された目標を大幅に達成しており、実用化・事業化も十分見込まれており、想定以上の成果が得られている）がなく、A＋評価（適切に設定された目標を達成しており、実用化・事業化も十分見込まれるなど、想定以上の成果が得られている）が１課題、Ａ評価（目標設定・達成ともにおおむね適切であるなど、当初予定通りの成果が得られている）が９課題、A-評価（目標の設定又はその達成状況が十分ではないなど、予定を下回る成果となっている）が１課題、B＋評価（目標の設定又はその達成状況が極めて不十分で、予定を大幅に下回る成果となっている）が１課題、B評価（目標設定、その達成状況その他大きな改善を要する面が見られる）がないという結果であった。
・支出先の選定に当たっては、企画競争や一般競争入札の方式により、第三者の委員により構成される採択審査委員会等を開催し、専門的かつ厳格な審査を行い、透明性・競争性の確保を行っている。
以上により、本事業は適切に運用されている。</t>
    <rPh sb="207" eb="209">
      <t>レイワ</t>
    </rPh>
    <rPh sb="209" eb="212">
      <t>ガンネンド</t>
    </rPh>
    <rPh sb="221" eb="223">
      <t>ヒョウカ</t>
    </rPh>
    <rPh sb="281" eb="283">
      <t>ヒョウカ</t>
    </rPh>
    <rPh sb="344" eb="346">
      <t>ヒョウカ</t>
    </rPh>
    <rPh sb="404" eb="406">
      <t>ヒョウカ</t>
    </rPh>
    <rPh sb="453" eb="455">
      <t>ヒョウカ</t>
    </rPh>
    <rPh sb="501" eb="503">
      <t>ヒョウカ</t>
    </rPh>
    <rPh sb="550" eb="552">
      <t>ヒョウカ</t>
    </rPh>
    <rPh sb="589" eb="591">
      <t>ケッカ</t>
    </rPh>
    <phoneticPr fontId="5"/>
  </si>
  <si>
    <t>引き続き、過去の有識者の所見を踏まえ、各府省の協力を得て、アカウンタビリティの質の向上に努めること。</t>
    <rPh sb="5" eb="7">
      <t>カコ</t>
    </rPh>
    <phoneticPr fontId="5"/>
  </si>
  <si>
    <t>-</t>
    <phoneticPr fontId="5"/>
  </si>
  <si>
    <t>本事業で実施している各課題のアウトプットやアウトカムについて、課題ごとに記載しているとともに、資金の流れ、費目・使途、支出先上位10者リストについても課題ごとに作成しており、アカウンタビリティの質の向上に努めている。</t>
    <phoneticPr fontId="5"/>
  </si>
  <si>
    <t>本技術を実稼働するサプライチェーンにて実用性が確認できた事例数</t>
    <phoneticPr fontId="5"/>
  </si>
  <si>
    <t>目標TRL値の達成テーマ数</t>
    <phoneticPr fontId="5"/>
  </si>
  <si>
    <r>
      <t>＜科学技術イノベーション創造推進費に関する基本方針＞　http://www8.cao.go.jp/cstp/gaiyo/sip/sipkihonhoushin.pdf
＜平成26年度戦略的イノベーション創造プログラム（ＳＩＰ）の実施方針＞　http://www8.cao.go.jp/cstp/gaiyo/sip/sipjisshihoushin.pdf
＜平成27年度戦略的イノベーション創造プログラム（ＳＩＰ）の実施方針＞　http://www8.cao.go.jp/cstp/siryo/haihui012/siryo1.pdf
＜平成28年度戦略的イノベーション創造プログラム（ＳＩＰ）の実施方針＞　http://www8.cao.go.jp/cstp/siryo/haihui017/siryo1-2.pdf
＜平成29年度戦略的イノベーション創造プログラム（SIP）の実施方針＞　https://www8.cao.go.jp/cstp/gaiyo/sip/64kai/sip_haifu_64.html
＜戦略的イノベーション創造プログラム（SIP）第2期（平成29年度補正予算措置分）の実施方針＞　https://www8.cao.go.jp/cstp/gaiyo/sip/77kai/siryo3.pdf
＜平成30年度戦略的イノベーション創造プログラム（SIP）の実施方針＞　https://www8.cao.go.jp/cstp/gaiyo/sip/77kai/siryo2.pdf
＜戦略的イノベーション創造プログラム（SIP）（平成30年度補正予算措置分）の実施方針＞　https://www8.cao.go.jp/cstp/gaiyo/sip/96kai/siryo3-1.pdf
＜令和元年度戦略的イノベーション創造プログラム（SIP）の実施方針＞　https://www8.cao.go.jp/cstp/gaiyo/sip/190627/siryo3.pdf
＜戦略的イノベーション創造プログラム（SIP）（令和元年度補正予算措置分）の実施方針＞　https://www8.cao.go.jp/cstp/gaiyo/sip/200227/siryo3-1.pdf
注１）金額は百万円単位で四捨五入しているため合計は一致しない場合がある。
注２）戦略的イノベーション創造プログラムは、事業の説明上レビューシートを２つ（エネルギー分野、次世代インフラ分野及び地域資源分野（本レビューシート（事業番号＝0038）））と（健康・医療分野（事業番号＝0039）に分けている。
　なお、戦略的イノベーション創造プログラムの令和元年度予算額は、上記４分野全体で、</t>
    </r>
    <r>
      <rPr>
        <sz val="11"/>
        <rFont val="ＭＳ Ｐゴシック"/>
        <family val="3"/>
        <charset val="128"/>
      </rPr>
      <t>48,405百万円である。
＜公開プロセス＞
実施年：平成27年
レビューシート番号・事業名：0036-1・戦略的イノベーション創造プログラム（エネルギー分野、次世代インフラ分野及び地域資源分野）
結果：事業内容の一部改善
とりまとめコメント：多様な研究テーマに即した柔軟な制度運用が求められる反面、本事業が「投資」であることを十分認識してグローバルな評価視点を持ち、厳しく工程管理行うことをルール化して事業を推進していくべきである。
＜１シートにより作成する理由等＞
本事業は、総合科学技術・イノベーション会議が司令塔機能を発揮して、府省の枠や分野を超えて研究開発課題を一体的に推進しているものなので、予算の一部を各省に移替えて執行しているが、内閣府が全体を取りまとめ、一つの事業として統一的に作成することが国民に対して理解しやすいため。</t>
    </r>
    <rPh sb="755" eb="757">
      <t>レイワ</t>
    </rPh>
    <rPh sb="757" eb="759">
      <t>ガンネン</t>
    </rPh>
    <rPh sb="1120" eb="1122">
      <t>レイワ</t>
    </rPh>
    <rPh sb="1122" eb="1124">
      <t>ガンネン</t>
    </rPh>
    <phoneticPr fontId="5"/>
  </si>
  <si>
    <t xml:space="preserve">国立大学法人東京工業大学 </t>
    <phoneticPr fontId="5"/>
  </si>
  <si>
    <t xml:space="preserve">学校法人片柳学園 </t>
    <phoneticPr fontId="5"/>
  </si>
  <si>
    <t xml:space="preserve">浜松ホトニクス株式会社 </t>
    <phoneticPr fontId="5"/>
  </si>
  <si>
    <t xml:space="preserve">学校法人学習院 </t>
    <phoneticPr fontId="5"/>
  </si>
  <si>
    <t>大学共同利用機関法人情報・システム研究機構</t>
  </si>
  <si>
    <t xml:space="preserve">学校法人幾徳学園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</si>
</sst>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41414</xdr:colOff>
      <xdr:row>741</xdr:row>
      <xdr:rowOff>16565</xdr:rowOff>
    </xdr:from>
    <xdr:to>
      <xdr:col>49</xdr:col>
      <xdr:colOff>305042</xdr:colOff>
      <xdr:row>741</xdr:row>
      <xdr:rowOff>325624</xdr:rowOff>
    </xdr:to>
    <xdr:sp macro="" textlink="">
      <xdr:nvSpPr>
        <xdr:cNvPr id="2" name="テキスト ボックス 4">
          <a:extLst>
            <a:ext uri="{FF2B5EF4-FFF2-40B4-BE49-F238E27FC236}">
              <a16:creationId xmlns:a16="http://schemas.microsoft.com/office/drawing/2014/main" id="{00000000-0008-0000-0000-000023000000}"/>
            </a:ext>
          </a:extLst>
        </xdr:cNvPr>
        <xdr:cNvSpPr txBox="1"/>
      </xdr:nvSpPr>
      <xdr:spPr>
        <a:xfrm>
          <a:off x="1432892" y="58963891"/>
          <a:ext cx="8612498" cy="30905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300" b="1"/>
            <a:t>ＳＩＰ第２期の令和元年度配分額（令和元年度当初予算と令和元年度補正予算）と各課題の実際の資金の流れ</a:t>
          </a:r>
        </a:p>
      </xdr:txBody>
    </xdr:sp>
    <xdr:clientData/>
  </xdr:twoCellAnchor>
  <xdr:twoCellAnchor>
    <xdr:from>
      <xdr:col>7</xdr:col>
      <xdr:colOff>3796</xdr:colOff>
      <xdr:row>754</xdr:row>
      <xdr:rowOff>34515</xdr:rowOff>
    </xdr:from>
    <xdr:to>
      <xdr:col>42</xdr:col>
      <xdr:colOff>91107</xdr:colOff>
      <xdr:row>757</xdr:row>
      <xdr:rowOff>659342</xdr:rowOff>
    </xdr:to>
    <xdr:sp macro="" textlink="">
      <xdr:nvSpPr>
        <xdr:cNvPr id="4" name="テキスト ボックス 5"/>
        <xdr:cNvSpPr txBox="1"/>
      </xdr:nvSpPr>
      <xdr:spPr>
        <a:xfrm>
          <a:off x="1395274" y="63611819"/>
          <a:ext cx="7044703" cy="169328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ＮＥＤＯ：国立研究開発法人新エネルギー・産業技術総合開発機構</a:t>
          </a:r>
          <a:endParaRPr lang="en-US" altLang="ja-JP" sz="1200"/>
        </a:p>
        <a:p>
          <a:r>
            <a:rPr lang="ja-JP" altLang="en-US" sz="1200"/>
            <a:t>ＪＳＴ：国立研究開発法人科学技術振興機構</a:t>
          </a:r>
          <a:endParaRPr lang="en-US" altLang="ja-JP" sz="1200"/>
        </a:p>
        <a:p>
          <a:r>
            <a:rPr lang="ja-JP" altLang="en-US" sz="1200"/>
            <a:t>ＱＳＴ：国立研究開発法人</a:t>
          </a:r>
          <a:r>
            <a:rPr lang="zh-TW" altLang="en-US" sz="1200"/>
            <a:t>量子科学技術研究開発機構</a:t>
          </a:r>
          <a:endParaRPr lang="en-US" altLang="zh-TW" sz="1200"/>
        </a:p>
        <a:p>
          <a:r>
            <a:rPr lang="ja-JP" altLang="en-US" sz="1200"/>
            <a:t>農研機構：国立研究開発法人農業・食品産業技術総合研究機構</a:t>
          </a:r>
          <a:endParaRPr lang="en-US" altLang="ja-JP" sz="1200"/>
        </a:p>
        <a:p>
          <a:r>
            <a:rPr lang="ja-JP" altLang="en-US" sz="1200"/>
            <a:t>防災科研：国立研究開発法人防災科学技術研究所</a:t>
          </a:r>
          <a:endParaRPr kumimoji="1" lang="en-US" altLang="ja-JP" sz="1200"/>
        </a:p>
        <a:p>
          <a:r>
            <a:rPr lang="en-US" altLang="ja-JP" sz="1200">
              <a:latin typeface="+mn-ea"/>
            </a:rPr>
            <a:t>NIBIOHN</a:t>
          </a:r>
          <a:r>
            <a:rPr lang="ja-JP" altLang="en-US" sz="1200">
              <a:latin typeface="+mn-ea"/>
            </a:rPr>
            <a:t>：国立研究開発法人医薬基盤・健康・栄養研究所</a:t>
          </a:r>
          <a:endParaRPr kumimoji="1" lang="en-US" altLang="ja-JP" sz="1200"/>
        </a:p>
        <a:p>
          <a:r>
            <a:rPr kumimoji="1" lang="ja-JP" altLang="en-US" sz="1200"/>
            <a:t>うみそら研：国立研究開発法人海上・港湾・航空技術研究所</a:t>
          </a:r>
          <a:endParaRPr kumimoji="1" lang="en-US" altLang="ja-JP" sz="1200"/>
        </a:p>
        <a:p>
          <a:r>
            <a:rPr lang="ja-JP" altLang="en-US" sz="1200"/>
            <a:t>ＪＡＭＳＴＥＣ：国立研究開発法人海洋研究開発機構</a:t>
          </a:r>
          <a:endParaRPr lang="en-US" altLang="ja-JP" sz="1200"/>
        </a:p>
      </xdr:txBody>
    </xdr:sp>
    <xdr:clientData/>
  </xdr:twoCellAnchor>
  <xdr:oneCellAnchor>
    <xdr:from>
      <xdr:col>7</xdr:col>
      <xdr:colOff>44479</xdr:colOff>
      <xdr:row>758</xdr:row>
      <xdr:rowOff>0</xdr:rowOff>
    </xdr:from>
    <xdr:ext cx="8080963" cy="700870"/>
    <xdr:sp macro="" textlink="">
      <xdr:nvSpPr>
        <xdr:cNvPr id="5" name="テキスト ボックス 4">
          <a:extLst>
            <a:ext uri="{FF2B5EF4-FFF2-40B4-BE49-F238E27FC236}">
              <a16:creationId xmlns:a16="http://schemas.microsoft.com/office/drawing/2014/main" id="{00000000-0008-0000-0000-00001F000000}"/>
            </a:ext>
          </a:extLst>
        </xdr:cNvPr>
        <xdr:cNvSpPr txBox="1"/>
      </xdr:nvSpPr>
      <xdr:spPr>
        <a:xfrm>
          <a:off x="1435957" y="65316652"/>
          <a:ext cx="8080963" cy="70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　</a:t>
          </a:r>
          <a:r>
            <a:rPr kumimoji="1" lang="ja-JP" altLang="en-US" sz="1300"/>
            <a:t>予算の配分額は、府省の枠にかかわらず、上記の表の課題ごとに、総合科学技術・イノベーション会議が決定する。これに基づく実際の資金の流れは、以下に示すとおり。なお、四捨五入により、数値が一致しない場合がある。</a:t>
          </a:r>
        </a:p>
        <a:p>
          <a:endParaRPr kumimoji="1" lang="ja-JP" altLang="en-US" sz="1400"/>
        </a:p>
      </xdr:txBody>
    </xdr:sp>
    <xdr:clientData/>
  </xdr:oneCellAnchor>
  <xdr:twoCellAnchor>
    <xdr:from>
      <xdr:col>7</xdr:col>
      <xdr:colOff>55332</xdr:colOff>
      <xdr:row>758</xdr:row>
      <xdr:rowOff>665010</xdr:rowOff>
    </xdr:from>
    <xdr:to>
      <xdr:col>15</xdr:col>
      <xdr:colOff>58699</xdr:colOff>
      <xdr:row>758</xdr:row>
      <xdr:rowOff>1050494</xdr:rowOff>
    </xdr:to>
    <xdr:sp macro="" textlink="">
      <xdr:nvSpPr>
        <xdr:cNvPr id="6" name="テキスト ボックス 5">
          <a:extLst>
            <a:ext uri="{FF2B5EF4-FFF2-40B4-BE49-F238E27FC236}">
              <a16:creationId xmlns:a16="http://schemas.microsoft.com/office/drawing/2014/main" id="{00000000-0008-0000-0000-000029000000}"/>
            </a:ext>
          </a:extLst>
        </xdr:cNvPr>
        <xdr:cNvSpPr txBox="1"/>
      </xdr:nvSpPr>
      <xdr:spPr>
        <a:xfrm>
          <a:off x="1446810" y="65981662"/>
          <a:ext cx="1593628" cy="385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a:latin typeface="+mn-ea"/>
              <a:ea typeface="+mn-ea"/>
              <a:cs typeface="メイリオ" panose="020B0604030504040204" pitchFamily="50" charset="-128"/>
            </a:rPr>
            <a:t>【</a:t>
          </a:r>
          <a:r>
            <a:rPr kumimoji="1" lang="ja-JP" altLang="en-US" sz="1200">
              <a:latin typeface="+mn-ea"/>
              <a:ea typeface="+mn-ea"/>
              <a:cs typeface="メイリオ" panose="020B0604030504040204" pitchFamily="50" charset="-128"/>
            </a:rPr>
            <a:t>実際の資金の流れ</a:t>
          </a:r>
          <a:r>
            <a:rPr kumimoji="1" lang="en-US" altLang="ja-JP" sz="1200">
              <a:latin typeface="+mn-ea"/>
              <a:ea typeface="+mn-ea"/>
              <a:cs typeface="メイリオ" panose="020B0604030504040204" pitchFamily="50" charset="-128"/>
            </a:rPr>
            <a:t>】</a:t>
          </a:r>
          <a:endParaRPr kumimoji="1" lang="ja-JP" altLang="en-US" sz="1200">
            <a:latin typeface="+mn-ea"/>
            <a:ea typeface="+mn-ea"/>
            <a:cs typeface="メイリオ" panose="020B0604030504040204" pitchFamily="50" charset="-128"/>
          </a:endParaRPr>
        </a:p>
      </xdr:txBody>
    </xdr:sp>
    <xdr:clientData/>
  </xdr:twoCellAnchor>
  <xdr:twoCellAnchor>
    <xdr:from>
      <xdr:col>7</xdr:col>
      <xdr:colOff>7620</xdr:colOff>
      <xdr:row>758</xdr:row>
      <xdr:rowOff>1005937</xdr:rowOff>
    </xdr:from>
    <xdr:to>
      <xdr:col>11</xdr:col>
      <xdr:colOff>180442</xdr:colOff>
      <xdr:row>759</xdr:row>
      <xdr:rowOff>1150852</xdr:rowOff>
    </xdr:to>
    <xdr:sp macro="" textlink="">
      <xdr:nvSpPr>
        <xdr:cNvPr id="7" name="テキスト ボックス 6">
          <a:extLst>
            <a:ext uri="{FF2B5EF4-FFF2-40B4-BE49-F238E27FC236}">
              <a16:creationId xmlns:a16="http://schemas.microsoft.com/office/drawing/2014/main" id="{00000000-0008-0000-0000-00002A000000}"/>
            </a:ext>
          </a:extLst>
        </xdr:cNvPr>
        <xdr:cNvSpPr txBox="1"/>
      </xdr:nvSpPr>
      <xdr:spPr>
        <a:xfrm>
          <a:off x="1287780" y="70683217"/>
          <a:ext cx="904342" cy="2164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200">
              <a:solidFill>
                <a:schemeClr val="dk1"/>
              </a:solidFill>
              <a:effectLst/>
              <a:latin typeface="+mn-ea"/>
              <a:ea typeface="+mn-ea"/>
              <a:cs typeface="メイリオ" panose="020B0604030504040204" pitchFamily="50" charset="-128"/>
            </a:rPr>
            <a:t>内閣府</a:t>
          </a:r>
          <a:endParaRPr lang="ja-JP" altLang="ja-JP" sz="1200">
            <a:effectLst/>
            <a:latin typeface="+mn-ea"/>
            <a:ea typeface="+mn-ea"/>
            <a:cs typeface="メイリオ" panose="020B0604030504040204" pitchFamily="50" charset="-128"/>
          </a:endParaRPr>
        </a:p>
        <a:p>
          <a:pPr algn="ctr">
            <a:lnSpc>
              <a:spcPts val="1400"/>
            </a:lnSpc>
          </a:pPr>
          <a:r>
            <a:rPr kumimoji="1" lang="en-US" altLang="ja-JP" sz="1200">
              <a:solidFill>
                <a:schemeClr val="tx1"/>
              </a:solidFill>
              <a:latin typeface="+mn-ea"/>
              <a:ea typeface="+mn-ea"/>
              <a:cs typeface="メイリオ" panose="020B0604030504040204" pitchFamily="50" charset="-128"/>
            </a:rPr>
            <a:t>30,904.603</a:t>
          </a:r>
          <a:r>
            <a:rPr kumimoji="1" lang="ja-JP" altLang="en-US" sz="1200">
              <a:solidFill>
                <a:schemeClr val="tx1"/>
              </a:solidFill>
              <a:latin typeface="+mn-ea"/>
              <a:ea typeface="+mn-ea"/>
              <a:cs typeface="メイリオ" panose="020B0604030504040204" pitchFamily="50" charset="-128"/>
            </a:rPr>
            <a:t>百万円</a:t>
          </a:r>
        </a:p>
      </xdr:txBody>
    </xdr:sp>
    <xdr:clientData/>
  </xdr:twoCellAnchor>
  <xdr:twoCellAnchor>
    <xdr:from>
      <xdr:col>8</xdr:col>
      <xdr:colOff>49486</xdr:colOff>
      <xdr:row>759</xdr:row>
      <xdr:rowOff>1147302</xdr:rowOff>
    </xdr:from>
    <xdr:to>
      <xdr:col>8</xdr:col>
      <xdr:colOff>49486</xdr:colOff>
      <xdr:row>774</xdr:row>
      <xdr:rowOff>830036</xdr:rowOff>
    </xdr:to>
    <xdr:cxnSp macro="">
      <xdr:nvCxnSpPr>
        <xdr:cNvPr id="8" name="直線コネクタ 7">
          <a:extLst>
            <a:ext uri="{FF2B5EF4-FFF2-40B4-BE49-F238E27FC236}">
              <a16:creationId xmlns:a16="http://schemas.microsoft.com/office/drawing/2014/main" id="{00000000-0008-0000-0000-00002B000000}"/>
            </a:ext>
          </a:extLst>
        </xdr:cNvPr>
        <xdr:cNvCxnSpPr/>
      </xdr:nvCxnSpPr>
      <xdr:spPr>
        <a:xfrm>
          <a:off x="1682343" y="68611516"/>
          <a:ext cx="0" cy="305573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19311</xdr:colOff>
      <xdr:row>758</xdr:row>
      <xdr:rowOff>1490496</xdr:rowOff>
    </xdr:from>
    <xdr:to>
      <xdr:col>31</xdr:col>
      <xdr:colOff>31092</xdr:colOff>
      <xdr:row>758</xdr:row>
      <xdr:rowOff>1490496</xdr:rowOff>
    </xdr:to>
    <xdr:cxnSp macro="">
      <xdr:nvCxnSpPr>
        <xdr:cNvPr id="9" name="直線矢印コネクタ 8">
          <a:extLst>
            <a:ext uri="{FF2B5EF4-FFF2-40B4-BE49-F238E27FC236}">
              <a16:creationId xmlns:a16="http://schemas.microsoft.com/office/drawing/2014/main" id="{00000000-0008-0000-0000-00002C000000}"/>
            </a:ext>
          </a:extLst>
        </xdr:cNvPr>
        <xdr:cNvCxnSpPr/>
      </xdr:nvCxnSpPr>
      <xdr:spPr>
        <a:xfrm flipV="1">
          <a:off x="2404702" y="66807148"/>
          <a:ext cx="378865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108861</xdr:colOff>
      <xdr:row>758</xdr:row>
      <xdr:rowOff>1494246</xdr:rowOff>
    </xdr:from>
    <xdr:to>
      <xdr:col>28</xdr:col>
      <xdr:colOff>108861</xdr:colOff>
      <xdr:row>759</xdr:row>
      <xdr:rowOff>549088</xdr:rowOff>
    </xdr:to>
    <xdr:cxnSp macro="">
      <xdr:nvCxnSpPr>
        <xdr:cNvPr id="10" name="直線コネクタ 9">
          <a:extLst>
            <a:ext uri="{FF2B5EF4-FFF2-40B4-BE49-F238E27FC236}">
              <a16:creationId xmlns:a16="http://schemas.microsoft.com/office/drawing/2014/main" id="{00000000-0008-0000-0000-00002D000000}"/>
            </a:ext>
          </a:extLst>
        </xdr:cNvPr>
        <xdr:cNvCxnSpPr/>
      </xdr:nvCxnSpPr>
      <xdr:spPr>
        <a:xfrm>
          <a:off x="5823861" y="66944603"/>
          <a:ext cx="0" cy="10686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122770</xdr:colOff>
      <xdr:row>759</xdr:row>
      <xdr:rowOff>535971</xdr:rowOff>
    </xdr:from>
    <xdr:to>
      <xdr:col>31</xdr:col>
      <xdr:colOff>23064</xdr:colOff>
      <xdr:row>759</xdr:row>
      <xdr:rowOff>535971</xdr:rowOff>
    </xdr:to>
    <xdr:cxnSp macro="">
      <xdr:nvCxnSpPr>
        <xdr:cNvPr id="12" name="直線矢印コネクタ 11">
          <a:extLst>
            <a:ext uri="{FF2B5EF4-FFF2-40B4-BE49-F238E27FC236}">
              <a16:creationId xmlns:a16="http://schemas.microsoft.com/office/drawing/2014/main" id="{00000000-0008-0000-0000-000030000000}"/>
            </a:ext>
          </a:extLst>
        </xdr:cNvPr>
        <xdr:cNvCxnSpPr/>
      </xdr:nvCxnSpPr>
      <xdr:spPr>
        <a:xfrm>
          <a:off x="5790145" y="67746752"/>
          <a:ext cx="50751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40821</xdr:colOff>
      <xdr:row>759</xdr:row>
      <xdr:rowOff>1287446</xdr:rowOff>
    </xdr:from>
    <xdr:to>
      <xdr:col>8</xdr:col>
      <xdr:colOff>13607</xdr:colOff>
      <xdr:row>760</xdr:row>
      <xdr:rowOff>428625</xdr:rowOff>
    </xdr:to>
    <xdr:sp macro="" textlink="">
      <xdr:nvSpPr>
        <xdr:cNvPr id="14" name="テキスト ボックス 13">
          <a:extLst>
            <a:ext uri="{FF2B5EF4-FFF2-40B4-BE49-F238E27FC236}">
              <a16:creationId xmlns:a16="http://schemas.microsoft.com/office/drawing/2014/main" id="{00000000-0008-0000-0000-000045000000}"/>
            </a:ext>
          </a:extLst>
        </xdr:cNvPr>
        <xdr:cNvSpPr txBox="1"/>
      </xdr:nvSpPr>
      <xdr:spPr>
        <a:xfrm>
          <a:off x="1240971" y="72448721"/>
          <a:ext cx="372836" cy="1103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en-US" altLang="ja-JP" sz="1200">
              <a:latin typeface="+mn-ea"/>
              <a:ea typeface="+mn-ea"/>
            </a:rPr>
            <a:t>【</a:t>
          </a:r>
          <a:r>
            <a:rPr kumimoji="1" lang="ja-JP" altLang="en-US" sz="1200">
              <a:latin typeface="+mn-ea"/>
              <a:ea typeface="+mn-ea"/>
            </a:rPr>
            <a:t>移替え</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43</xdr:col>
      <xdr:colOff>11044</xdr:colOff>
      <xdr:row>758</xdr:row>
      <xdr:rowOff>1236767</xdr:rowOff>
    </xdr:from>
    <xdr:to>
      <xdr:col>49</xdr:col>
      <xdr:colOff>417542</xdr:colOff>
      <xdr:row>759</xdr:row>
      <xdr:rowOff>15591</xdr:rowOff>
    </xdr:to>
    <xdr:sp macro="" textlink="">
      <xdr:nvSpPr>
        <xdr:cNvPr id="16" name="大かっこ 15">
          <a:extLst>
            <a:ext uri="{FF2B5EF4-FFF2-40B4-BE49-F238E27FC236}">
              <a16:creationId xmlns:a16="http://schemas.microsoft.com/office/drawing/2014/main" id="{00000000-0008-0000-0000-00005C000000}"/>
            </a:ext>
          </a:extLst>
        </xdr:cNvPr>
        <xdr:cNvSpPr/>
      </xdr:nvSpPr>
      <xdr:spPr>
        <a:xfrm>
          <a:off x="8684397" y="66130032"/>
          <a:ext cx="1616733" cy="795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200">
              <a:solidFill>
                <a:schemeClr val="tx1"/>
              </a:solidFill>
              <a:effectLst/>
              <a:latin typeface="+mn-ea"/>
              <a:ea typeface="+mn-ea"/>
              <a:cs typeface="メイリオ" panose="020B0604030504040204" pitchFamily="50" charset="-128"/>
            </a:rPr>
            <a:t>SIP</a:t>
          </a:r>
          <a:r>
            <a:rPr kumimoji="1" lang="ja-JP" altLang="en-US" sz="1200">
              <a:solidFill>
                <a:schemeClr val="tx1"/>
              </a:solidFill>
              <a:effectLst/>
              <a:latin typeface="+mn-ea"/>
              <a:ea typeface="+mn-ea"/>
              <a:cs typeface="メイリオ" panose="020B0604030504040204" pitchFamily="50" charset="-128"/>
            </a:rPr>
            <a:t>に係る広報・調査業務の実施</a:t>
          </a:r>
          <a:endParaRPr lang="ja-JP" altLang="ja-JP" sz="1200">
            <a:effectLst/>
            <a:latin typeface="+mn-ea"/>
            <a:ea typeface="+mn-ea"/>
            <a:cs typeface="メイリオ" panose="020B0604030504040204" pitchFamily="50" charset="-128"/>
          </a:endParaRPr>
        </a:p>
      </xdr:txBody>
    </xdr:sp>
    <xdr:clientData/>
  </xdr:twoCellAnchor>
  <xdr:twoCellAnchor>
    <xdr:from>
      <xdr:col>31</xdr:col>
      <xdr:colOff>54623</xdr:colOff>
      <xdr:row>759</xdr:row>
      <xdr:rowOff>215314</xdr:rowOff>
    </xdr:from>
    <xdr:to>
      <xdr:col>42</xdr:col>
      <xdr:colOff>122472</xdr:colOff>
      <xdr:row>759</xdr:row>
      <xdr:rowOff>876120</xdr:rowOff>
    </xdr:to>
    <xdr:sp macro="" textlink="">
      <xdr:nvSpPr>
        <xdr:cNvPr id="17" name="テキスト ボックス 16">
          <a:extLst>
            <a:ext uri="{FF2B5EF4-FFF2-40B4-BE49-F238E27FC236}">
              <a16:creationId xmlns:a16="http://schemas.microsoft.com/office/drawing/2014/main" id="{00000000-0008-0000-0000-00005D000000}"/>
            </a:ext>
          </a:extLst>
        </xdr:cNvPr>
        <xdr:cNvSpPr txBox="1"/>
      </xdr:nvSpPr>
      <xdr:spPr>
        <a:xfrm>
          <a:off x="6307505" y="67125638"/>
          <a:ext cx="2286614" cy="66080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100">
              <a:solidFill>
                <a:sysClr val="windowText" lastClr="000000"/>
              </a:solidFill>
              <a:latin typeface="+mn-ea"/>
              <a:ea typeface="+mn-ea"/>
              <a:cs typeface="メイリオ" panose="020B0604030504040204" pitchFamily="50" charset="-128"/>
            </a:rPr>
            <a:t>I.</a:t>
          </a:r>
          <a:r>
            <a:rPr kumimoji="1" lang="ja-JP" altLang="en-US" sz="1100">
              <a:solidFill>
                <a:sysClr val="windowText" lastClr="000000"/>
              </a:solidFill>
              <a:latin typeface="+mn-ea"/>
              <a:ea typeface="+mn-ea"/>
              <a:cs typeface="メイリオ" panose="020B0604030504040204" pitchFamily="50" charset="-128"/>
            </a:rPr>
            <a:t>内閣府事務費</a:t>
          </a:r>
          <a:endParaRPr kumimoji="1" lang="en-US" altLang="ja-JP" sz="1100">
            <a:solidFill>
              <a:sysClr val="windowText" lastClr="000000"/>
            </a:solidFill>
            <a:latin typeface="+mn-ea"/>
            <a:ea typeface="+mn-ea"/>
            <a:cs typeface="メイリオ" panose="020B0604030504040204" pitchFamily="50" charset="-128"/>
          </a:endParaRPr>
        </a:p>
        <a:p>
          <a:pPr algn="ctr">
            <a:lnSpc>
              <a:spcPts val="1400"/>
            </a:lnSpc>
          </a:pPr>
          <a:r>
            <a:rPr kumimoji="1" lang="en-US" altLang="ja-JP" sz="1100">
              <a:solidFill>
                <a:sysClr val="windowText" lastClr="000000"/>
              </a:solidFill>
              <a:latin typeface="+mn-ea"/>
              <a:ea typeface="+mn-ea"/>
              <a:cs typeface="メイリオ" panose="020B0604030504040204" pitchFamily="50" charset="-128"/>
            </a:rPr>
            <a:t>216.496</a:t>
          </a:r>
          <a:r>
            <a:rPr kumimoji="1" lang="ja-JP" altLang="en-US" sz="1100">
              <a:solidFill>
                <a:sysClr val="windowText" lastClr="000000"/>
              </a:solidFill>
              <a:latin typeface="+mn-ea"/>
              <a:ea typeface="+mn-ea"/>
              <a:cs typeface="メイリオ" panose="020B0604030504040204" pitchFamily="50" charset="-128"/>
            </a:rPr>
            <a:t>百万円</a:t>
          </a:r>
        </a:p>
      </xdr:txBody>
    </xdr:sp>
    <xdr:clientData/>
  </xdr:twoCellAnchor>
  <xdr:twoCellAnchor>
    <xdr:from>
      <xdr:col>43</xdr:col>
      <xdr:colOff>48706</xdr:colOff>
      <xdr:row>759</xdr:row>
      <xdr:rowOff>243785</xdr:rowOff>
    </xdr:from>
    <xdr:to>
      <xdr:col>49</xdr:col>
      <xdr:colOff>386847</xdr:colOff>
      <xdr:row>759</xdr:row>
      <xdr:rowOff>916460</xdr:rowOff>
    </xdr:to>
    <xdr:sp macro="" textlink="">
      <xdr:nvSpPr>
        <xdr:cNvPr id="18" name="大かっこ 17">
          <a:extLst>
            <a:ext uri="{FF2B5EF4-FFF2-40B4-BE49-F238E27FC236}">
              <a16:creationId xmlns:a16="http://schemas.microsoft.com/office/drawing/2014/main" id="{00000000-0008-0000-0000-00005E000000}"/>
            </a:ext>
          </a:extLst>
        </xdr:cNvPr>
        <xdr:cNvSpPr/>
      </xdr:nvSpPr>
      <xdr:spPr>
        <a:xfrm>
          <a:off x="8722059" y="67154109"/>
          <a:ext cx="1548376" cy="672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200">
              <a:solidFill>
                <a:schemeClr val="tx1"/>
              </a:solidFill>
              <a:effectLst/>
              <a:latin typeface="+mn-ea"/>
              <a:ea typeface="+mn-ea"/>
              <a:cs typeface="メイリオ" panose="020B0604030504040204" pitchFamily="50" charset="-128"/>
            </a:rPr>
            <a:t>SIP</a:t>
          </a:r>
          <a:r>
            <a:rPr kumimoji="1" lang="ja-JP" altLang="en-US" sz="1200">
              <a:solidFill>
                <a:schemeClr val="tx1"/>
              </a:solidFill>
              <a:effectLst/>
              <a:latin typeface="+mn-ea"/>
              <a:ea typeface="+mn-ea"/>
              <a:cs typeface="メイリオ" panose="020B0604030504040204" pitchFamily="50" charset="-128"/>
            </a:rPr>
            <a:t>に係る人件費、謝金、旅費等</a:t>
          </a:r>
          <a:endParaRPr lang="ja-JP" altLang="ja-JP" sz="1200">
            <a:effectLst/>
            <a:latin typeface="+mn-ea"/>
            <a:ea typeface="+mn-ea"/>
            <a:cs typeface="メイリオ" panose="020B0604030504040204" pitchFamily="50" charset="-128"/>
          </a:endParaRPr>
        </a:p>
      </xdr:txBody>
    </xdr:sp>
    <xdr:clientData/>
  </xdr:twoCellAnchor>
  <xdr:twoCellAnchor>
    <xdr:from>
      <xdr:col>31</xdr:col>
      <xdr:colOff>949</xdr:colOff>
      <xdr:row>758</xdr:row>
      <xdr:rowOff>965650</xdr:rowOff>
    </xdr:from>
    <xdr:to>
      <xdr:col>44</xdr:col>
      <xdr:colOff>142316</xdr:colOff>
      <xdr:row>758</xdr:row>
      <xdr:rowOff>1276092</xdr:rowOff>
    </xdr:to>
    <xdr:sp macro="" textlink="">
      <xdr:nvSpPr>
        <xdr:cNvPr id="20" name="テキスト ボックス 19">
          <a:extLst>
            <a:ext uri="{FF2B5EF4-FFF2-40B4-BE49-F238E27FC236}">
              <a16:creationId xmlns:a16="http://schemas.microsoft.com/office/drawing/2014/main" id="{00000000-0008-0000-0000-00000A020000}"/>
            </a:ext>
          </a:extLst>
        </xdr:cNvPr>
        <xdr:cNvSpPr txBox="1"/>
      </xdr:nvSpPr>
      <xdr:spPr>
        <a:xfrm>
          <a:off x="6253831" y="65858915"/>
          <a:ext cx="2763544" cy="310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latin typeface="+mn-ea"/>
              <a:ea typeface="+mn-ea"/>
              <a:cs typeface="メイリオ" panose="020B0604030504040204" pitchFamily="50" charset="-128"/>
            </a:rPr>
            <a:t>委託</a:t>
          </a:r>
          <a:r>
            <a:rPr kumimoji="1" lang="en-US" altLang="ja-JP" sz="1200">
              <a:latin typeface="+mn-ea"/>
              <a:ea typeface="+mn-ea"/>
              <a:cs typeface="メイリオ" panose="020B0604030504040204" pitchFamily="50" charset="-128"/>
            </a:rPr>
            <a:t>【</a:t>
          </a:r>
          <a:r>
            <a:rPr kumimoji="1" lang="ja-JP" altLang="en-US" sz="1200">
              <a:latin typeface="+mn-ea"/>
              <a:ea typeface="+mn-ea"/>
              <a:cs typeface="メイリオ" panose="020B0604030504040204" pitchFamily="50" charset="-128"/>
            </a:rPr>
            <a:t>一般競争契約（総合評価）</a:t>
          </a:r>
          <a:r>
            <a:rPr kumimoji="1" lang="en-US" altLang="ja-JP" sz="1200">
              <a:latin typeface="+mn-ea"/>
              <a:ea typeface="+mn-ea"/>
              <a:cs typeface="メイリオ" panose="020B0604030504040204" pitchFamily="50" charset="-128"/>
            </a:rPr>
            <a:t>】</a:t>
          </a:r>
          <a:endParaRPr kumimoji="1" lang="ja-JP" altLang="en-US" sz="1200">
            <a:latin typeface="+mn-ea"/>
            <a:ea typeface="+mn-ea"/>
            <a:cs typeface="メイリオ" panose="020B0604030504040204" pitchFamily="50" charset="-128"/>
          </a:endParaRPr>
        </a:p>
      </xdr:txBody>
    </xdr:sp>
    <xdr:clientData/>
  </xdr:twoCellAnchor>
  <xdr:twoCellAnchor>
    <xdr:from>
      <xdr:col>31</xdr:col>
      <xdr:colOff>44824</xdr:colOff>
      <xdr:row>758</xdr:row>
      <xdr:rowOff>1270651</xdr:rowOff>
    </xdr:from>
    <xdr:to>
      <xdr:col>42</xdr:col>
      <xdr:colOff>112673</xdr:colOff>
      <xdr:row>758</xdr:row>
      <xdr:rowOff>1944483</xdr:rowOff>
    </xdr:to>
    <xdr:sp macro="" textlink="">
      <xdr:nvSpPr>
        <xdr:cNvPr id="21" name="テキスト ボックス 20">
          <a:extLst>
            <a:ext uri="{FF2B5EF4-FFF2-40B4-BE49-F238E27FC236}">
              <a16:creationId xmlns:a16="http://schemas.microsoft.com/office/drawing/2014/main" id="{00000000-0008-0000-0000-00002E000000}"/>
            </a:ext>
          </a:extLst>
        </xdr:cNvPr>
        <xdr:cNvSpPr txBox="1"/>
      </xdr:nvSpPr>
      <xdr:spPr>
        <a:xfrm>
          <a:off x="6297706" y="66163916"/>
          <a:ext cx="2286614" cy="6738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100">
              <a:solidFill>
                <a:sysClr val="windowText" lastClr="000000"/>
              </a:solidFill>
              <a:latin typeface="+mn-ea"/>
              <a:ea typeface="+mn-ea"/>
              <a:cs typeface="メイリオ" panose="020B0604030504040204" pitchFamily="50" charset="-128"/>
            </a:rPr>
            <a:t>H.</a:t>
          </a:r>
          <a:r>
            <a:rPr kumimoji="1" lang="ja-JP" altLang="en-US" sz="1100">
              <a:solidFill>
                <a:sysClr val="windowText" lastClr="000000"/>
              </a:solidFill>
              <a:latin typeface="+mn-ea"/>
              <a:ea typeface="+mn-ea"/>
              <a:cs typeface="メイリオ" panose="020B0604030504040204" pitchFamily="50" charset="-128"/>
            </a:rPr>
            <a:t>民間企業（委託費）</a:t>
          </a:r>
          <a:endParaRPr kumimoji="1" lang="en-US" altLang="ja-JP" sz="1100">
            <a:solidFill>
              <a:sysClr val="windowText" lastClr="000000"/>
            </a:solidFill>
            <a:latin typeface="+mn-ea"/>
            <a:ea typeface="+mn-ea"/>
            <a:cs typeface="メイリオ" panose="020B0604030504040204" pitchFamily="50" charset="-128"/>
          </a:endParaRPr>
        </a:p>
        <a:p>
          <a:pPr algn="ctr">
            <a:lnSpc>
              <a:spcPts val="1400"/>
            </a:lnSpc>
          </a:pPr>
          <a:r>
            <a:rPr kumimoji="1" lang="en-US" altLang="ja-JP" sz="1100">
              <a:solidFill>
                <a:sysClr val="windowText" lastClr="000000"/>
              </a:solidFill>
              <a:latin typeface="+mn-ea"/>
              <a:ea typeface="+mn-ea"/>
              <a:cs typeface="メイリオ" panose="020B0604030504040204" pitchFamily="50" charset="-128"/>
            </a:rPr>
            <a:t>(6</a:t>
          </a:r>
          <a:r>
            <a:rPr kumimoji="1" lang="ja-JP" altLang="en-US" sz="1100">
              <a:solidFill>
                <a:sysClr val="windowText" lastClr="000000"/>
              </a:solidFill>
              <a:latin typeface="+mn-ea"/>
              <a:ea typeface="+mn-ea"/>
              <a:cs typeface="メイリオ" panose="020B0604030504040204" pitchFamily="50" charset="-128"/>
            </a:rPr>
            <a:t>機関）</a:t>
          </a:r>
          <a:r>
            <a:rPr kumimoji="1" lang="en-US" altLang="ja-JP" sz="1100">
              <a:solidFill>
                <a:sysClr val="windowText" lastClr="000000"/>
              </a:solidFill>
              <a:latin typeface="+mn-ea"/>
              <a:ea typeface="+mn-ea"/>
              <a:cs typeface="メイリオ" panose="020B0604030504040204" pitchFamily="50" charset="-128"/>
            </a:rPr>
            <a:t>224.424</a:t>
          </a:r>
          <a:r>
            <a:rPr kumimoji="1" lang="ja-JP" altLang="en-US" sz="1100">
              <a:solidFill>
                <a:sysClr val="windowText" lastClr="000000"/>
              </a:solidFill>
              <a:latin typeface="+mn-ea"/>
              <a:ea typeface="+mn-ea"/>
              <a:cs typeface="メイリオ" panose="020B0604030504040204" pitchFamily="50" charset="-128"/>
            </a:rPr>
            <a:t>百万円</a:t>
          </a:r>
        </a:p>
      </xdr:txBody>
    </xdr:sp>
    <xdr:clientData/>
  </xdr:twoCellAnchor>
  <xdr:twoCellAnchor>
    <xdr:from>
      <xdr:col>10</xdr:col>
      <xdr:colOff>201301</xdr:colOff>
      <xdr:row>761</xdr:row>
      <xdr:rowOff>38660</xdr:rowOff>
    </xdr:from>
    <xdr:to>
      <xdr:col>15</xdr:col>
      <xdr:colOff>190501</xdr:colOff>
      <xdr:row>769</xdr:row>
      <xdr:rowOff>1131093</xdr:rowOff>
    </xdr:to>
    <xdr:sp macro="" textlink="">
      <xdr:nvSpPr>
        <xdr:cNvPr id="22" name="テキスト ボックス 21">
          <a:extLst>
            <a:ext uri="{FF2B5EF4-FFF2-40B4-BE49-F238E27FC236}">
              <a16:creationId xmlns:a16="http://schemas.microsoft.com/office/drawing/2014/main" id="{00000000-0008-0000-0000-000052000000}"/>
            </a:ext>
          </a:extLst>
        </xdr:cNvPr>
        <xdr:cNvSpPr txBox="1"/>
      </xdr:nvSpPr>
      <xdr:spPr>
        <a:xfrm>
          <a:off x="2225364" y="71178504"/>
          <a:ext cx="1001231" cy="91767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メイリオ" panose="020B0604030504040204" pitchFamily="50" charset="-128"/>
            </a:rPr>
            <a:t>文部科学省</a:t>
          </a:r>
          <a:r>
            <a:rPr kumimoji="1" lang="en-US" altLang="ja-JP" sz="1200">
              <a:solidFill>
                <a:schemeClr val="dk1"/>
              </a:solidFill>
              <a:effectLst/>
              <a:latin typeface="+mn-ea"/>
              <a:ea typeface="+mn-ea"/>
              <a:cs typeface="メイリオ" panose="020B0604030504040204" pitchFamily="50" charset="-128"/>
            </a:rPr>
            <a:t>13,874.603</a:t>
          </a:r>
          <a:r>
            <a:rPr kumimoji="1" lang="ja-JP" altLang="en-US" sz="1200">
              <a:solidFill>
                <a:schemeClr val="dk1"/>
              </a:solidFill>
              <a:effectLst/>
              <a:latin typeface="+mn-ea"/>
              <a:ea typeface="+mn-ea"/>
              <a:cs typeface="メイリオ" panose="020B0604030504040204" pitchFamily="50" charset="-128"/>
            </a:rPr>
            <a:t>百</a:t>
          </a:r>
          <a:r>
            <a:rPr kumimoji="1" lang="ja-JP" altLang="ja-JP" sz="1200">
              <a:solidFill>
                <a:schemeClr val="dk1"/>
              </a:solidFill>
              <a:effectLst/>
              <a:latin typeface="+mn-ea"/>
              <a:ea typeface="+mn-ea"/>
              <a:cs typeface="メイリオ" panose="020B0604030504040204" pitchFamily="50" charset="-128"/>
            </a:rPr>
            <a:t>万円</a:t>
          </a:r>
          <a:endParaRPr lang="ja-JP" altLang="ja-JP" sz="1800">
            <a:effectLst/>
            <a:latin typeface="+mn-ea"/>
            <a:ea typeface="+mn-ea"/>
            <a:cs typeface="メイリオ" panose="020B0604030504040204" pitchFamily="50" charset="-128"/>
          </a:endParaRPr>
        </a:p>
      </xdr:txBody>
    </xdr:sp>
    <xdr:clientData/>
  </xdr:twoCellAnchor>
  <xdr:twoCellAnchor>
    <xdr:from>
      <xdr:col>17</xdr:col>
      <xdr:colOff>156115</xdr:colOff>
      <xdr:row>773</xdr:row>
      <xdr:rowOff>49298</xdr:rowOff>
    </xdr:from>
    <xdr:to>
      <xdr:col>26</xdr:col>
      <xdr:colOff>6498</xdr:colOff>
      <xdr:row>773</xdr:row>
      <xdr:rowOff>319694</xdr:rowOff>
    </xdr:to>
    <xdr:sp macro="" textlink="">
      <xdr:nvSpPr>
        <xdr:cNvPr id="63" name="テキスト ボックス 62"/>
        <xdr:cNvSpPr txBox="1"/>
      </xdr:nvSpPr>
      <xdr:spPr>
        <a:xfrm>
          <a:off x="3625936" y="97381191"/>
          <a:ext cx="1687348" cy="2703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17</xdr:col>
      <xdr:colOff>124837</xdr:colOff>
      <xdr:row>773</xdr:row>
      <xdr:rowOff>304285</xdr:rowOff>
    </xdr:from>
    <xdr:to>
      <xdr:col>28</xdr:col>
      <xdr:colOff>85723</xdr:colOff>
      <xdr:row>774</xdr:row>
      <xdr:rowOff>150253</xdr:rowOff>
    </xdr:to>
    <xdr:sp macro="" textlink="">
      <xdr:nvSpPr>
        <xdr:cNvPr id="64" name="テキスト ボックス 63"/>
        <xdr:cNvSpPr txBox="1"/>
      </xdr:nvSpPr>
      <xdr:spPr>
        <a:xfrm>
          <a:off x="3594658" y="97636178"/>
          <a:ext cx="2206065" cy="852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dk1"/>
              </a:solidFill>
              <a:effectLst/>
              <a:latin typeface="+mn-ea"/>
              <a:ea typeface="+mn-ea"/>
              <a:cs typeface="メイリオ" panose="020B0604030504040204" pitchFamily="50" charset="-128"/>
            </a:rPr>
            <a:t>G.</a:t>
          </a:r>
          <a:r>
            <a:rPr kumimoji="1" lang="ja-JP" altLang="ja-JP" sz="1200">
              <a:solidFill>
                <a:schemeClr val="dk1"/>
              </a:solidFill>
              <a:effectLst/>
              <a:latin typeface="+mn-ea"/>
              <a:ea typeface="+mn-ea"/>
              <a:cs typeface="メイリオ" panose="020B0604030504040204" pitchFamily="50" charset="-128"/>
            </a:rPr>
            <a:t>国立研究開発法人</a:t>
          </a:r>
          <a:endParaRPr kumimoji="1" lang="en-US" altLang="ja-JP" sz="1200">
            <a:solidFill>
              <a:schemeClr val="dk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dk1"/>
              </a:solidFill>
              <a:effectLst/>
              <a:latin typeface="+mn-ea"/>
              <a:ea typeface="+mn-ea"/>
              <a:cs typeface="メイリオ" panose="020B0604030504040204" pitchFamily="50" charset="-128"/>
            </a:rPr>
            <a:t>新エネルギー・産業技術</a:t>
          </a:r>
          <a:endParaRPr kumimoji="1" lang="en-US" altLang="ja-JP" sz="1200">
            <a:solidFill>
              <a:schemeClr val="dk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dk1"/>
              </a:solidFill>
              <a:effectLst/>
              <a:latin typeface="+mn-ea"/>
              <a:ea typeface="+mn-ea"/>
              <a:cs typeface="メイリオ" panose="020B0604030504040204" pitchFamily="50" charset="-128"/>
            </a:rPr>
            <a:t>総合開発機構</a:t>
          </a: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dk1"/>
              </a:solidFill>
              <a:effectLst/>
              <a:latin typeface="+mn-ea"/>
              <a:ea typeface="+mn-ea"/>
              <a:cs typeface="メイリオ" panose="020B0604030504040204" pitchFamily="50" charset="-128"/>
            </a:rPr>
            <a:t>10,659.0</a:t>
          </a:r>
          <a:r>
            <a:rPr kumimoji="1" lang="ja-JP" altLang="ja-JP" sz="1200">
              <a:solidFill>
                <a:schemeClr val="dk1"/>
              </a:solidFill>
              <a:effectLst/>
              <a:latin typeface="+mn-ea"/>
              <a:ea typeface="+mn-ea"/>
              <a:cs typeface="メイリオ" panose="020B0604030504040204" pitchFamily="50" charset="-128"/>
            </a:rPr>
            <a:t>百万円</a:t>
          </a:r>
        </a:p>
      </xdr:txBody>
    </xdr:sp>
    <xdr:clientData/>
  </xdr:twoCellAnchor>
  <xdr:twoCellAnchor>
    <xdr:from>
      <xdr:col>17</xdr:col>
      <xdr:colOff>124268</xdr:colOff>
      <xdr:row>774</xdr:row>
      <xdr:rowOff>190706</xdr:rowOff>
    </xdr:from>
    <xdr:to>
      <xdr:col>27</xdr:col>
      <xdr:colOff>83099</xdr:colOff>
      <xdr:row>774</xdr:row>
      <xdr:rowOff>1257300</xdr:rowOff>
    </xdr:to>
    <xdr:sp macro="" textlink="">
      <xdr:nvSpPr>
        <xdr:cNvPr id="65" name="大かっこ 64"/>
        <xdr:cNvSpPr/>
      </xdr:nvSpPr>
      <xdr:spPr>
        <a:xfrm>
          <a:off x="3233228" y="90594386"/>
          <a:ext cx="1787631" cy="10665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mn-ea"/>
              <a:ea typeface="+mn-ea"/>
              <a:cs typeface="メイリオ" panose="020B0604030504040204" pitchFamily="50" charset="-128"/>
            </a:rPr>
            <a:t>サイバー</a:t>
          </a:r>
          <a:r>
            <a:rPr kumimoji="1" lang="ja-JP" altLang="ja-JP" sz="1050">
              <a:solidFill>
                <a:schemeClr val="tx1"/>
              </a:solidFill>
              <a:effectLst/>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フィジカル、</a:t>
          </a:r>
          <a:r>
            <a:rPr kumimoji="1" lang="ja-JP" altLang="ja-JP" sz="1100">
              <a:solidFill>
                <a:schemeClr val="tx1"/>
              </a:solidFill>
              <a:effectLst/>
              <a:latin typeface="+mn-lt"/>
              <a:ea typeface="+mn-ea"/>
              <a:cs typeface="+mn-cs"/>
            </a:rPr>
            <a:t>セキュリティ</a:t>
          </a:r>
          <a:r>
            <a:rPr kumimoji="1" lang="ja-JP" altLang="en-US" sz="1050">
              <a:solidFill>
                <a:schemeClr val="tx1"/>
              </a:solidFill>
              <a:effectLst/>
              <a:latin typeface="+mn-ea"/>
              <a:ea typeface="+mn-ea"/>
              <a:cs typeface="メイリオ" panose="020B0604030504040204" pitchFamily="50" charset="-128"/>
            </a:rPr>
            <a:t>、自動運転及び</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期セキュリティ</a:t>
          </a:r>
          <a:r>
            <a:rPr kumimoji="1" lang="ja-JP" altLang="ja-JP" sz="1050">
              <a:solidFill>
                <a:schemeClr val="tx1"/>
              </a:solidFill>
              <a:effectLst/>
              <a:latin typeface="+mn-ea"/>
              <a:ea typeface="+mn-ea"/>
              <a:cs typeface="メイリオ" panose="020B0604030504040204" pitchFamily="50" charset="-128"/>
            </a:rPr>
            <a:t>を実施する研究機関の公募・選定、研究管理等の業務</a:t>
          </a:r>
          <a:endParaRPr kumimoji="1" lang="ja-JP" altLang="en-US" sz="1050">
            <a:latin typeface="+mn-ea"/>
            <a:ea typeface="+mn-ea"/>
            <a:cs typeface="メイリオ" panose="020B0604030504040204" pitchFamily="50" charset="-128"/>
          </a:endParaRPr>
        </a:p>
      </xdr:txBody>
    </xdr:sp>
    <xdr:clientData/>
  </xdr:twoCellAnchor>
  <xdr:twoCellAnchor>
    <xdr:from>
      <xdr:col>28</xdr:col>
      <xdr:colOff>79789</xdr:colOff>
      <xdr:row>773</xdr:row>
      <xdr:rowOff>551610</xdr:rowOff>
    </xdr:from>
    <xdr:to>
      <xdr:col>31</xdr:col>
      <xdr:colOff>141159</xdr:colOff>
      <xdr:row>773</xdr:row>
      <xdr:rowOff>551610</xdr:rowOff>
    </xdr:to>
    <xdr:cxnSp macro="">
      <xdr:nvCxnSpPr>
        <xdr:cNvPr id="66" name="直線矢印コネクタ 65"/>
        <xdr:cNvCxnSpPr/>
      </xdr:nvCxnSpPr>
      <xdr:spPr>
        <a:xfrm>
          <a:off x="5794789" y="97883503"/>
          <a:ext cx="67369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121757</xdr:colOff>
      <xdr:row>773</xdr:row>
      <xdr:rowOff>279143</xdr:rowOff>
    </xdr:from>
    <xdr:to>
      <xdr:col>42</xdr:col>
      <xdr:colOff>62521</xdr:colOff>
      <xdr:row>774</xdr:row>
      <xdr:rowOff>30006</xdr:rowOff>
    </xdr:to>
    <xdr:sp macro="" textlink="">
      <xdr:nvSpPr>
        <xdr:cNvPr id="67" name="テキスト ボックス 66"/>
        <xdr:cNvSpPr txBox="1"/>
      </xdr:nvSpPr>
      <xdr:spPr>
        <a:xfrm>
          <a:off x="6449078" y="97611036"/>
          <a:ext cx="2185943" cy="757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S</a:t>
          </a:r>
          <a:r>
            <a:rPr kumimoji="1" lang="ja-JP" altLang="en-US" sz="1050">
              <a:solidFill>
                <a:sysClr val="windowText" lastClr="000000"/>
              </a:solidFill>
              <a:latin typeface="+mn-ea"/>
              <a:ea typeface="+mn-ea"/>
              <a:cs typeface="メイリオ" panose="020B0604030504040204" pitchFamily="50" charset="-128"/>
            </a:rPr>
            <a:t>大学・研究所・民間企業</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（サイバー）</a:t>
          </a:r>
          <a:r>
            <a:rPr kumimoji="1" lang="en-US" altLang="ja-JP" sz="1050">
              <a:solidFill>
                <a:sysClr val="windowText" lastClr="000000"/>
              </a:solidFill>
              <a:latin typeface="+mn-ea"/>
              <a:ea typeface="+mn-ea"/>
              <a:cs typeface="メイリオ" panose="020B0604030504040204" pitchFamily="50" charset="-128"/>
            </a:rPr>
            <a:t>(83</a:t>
          </a:r>
          <a:r>
            <a:rPr kumimoji="1" lang="ja-JP" altLang="en-US" sz="1050">
              <a:solidFill>
                <a:sysClr val="windowText" lastClr="000000"/>
              </a:solidFill>
              <a:latin typeface="+mn-ea"/>
              <a:ea typeface="+mn-ea"/>
              <a:cs typeface="メイリオ" panose="020B0604030504040204" pitchFamily="50" charset="-128"/>
            </a:rPr>
            <a:t>機関）</a:t>
          </a:r>
          <a:endParaRPr kumimoji="1" lang="en-US" altLang="ja-JP" sz="105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dk1"/>
              </a:solidFill>
              <a:effectLst/>
              <a:latin typeface="+mn-ea"/>
              <a:ea typeface="+mn-ea"/>
              <a:cs typeface="メイリオ" panose="020B0604030504040204" pitchFamily="50" charset="-128"/>
            </a:rPr>
            <a:t>1,786.5</a:t>
          </a:r>
          <a:r>
            <a:rPr kumimoji="1" lang="ja-JP" altLang="ja-JP" sz="1050">
              <a:solidFill>
                <a:schemeClr val="dk1"/>
              </a:solidFill>
              <a:effectLst/>
              <a:latin typeface="+mn-ea"/>
              <a:ea typeface="+mn-ea"/>
              <a:cs typeface="メイリオ" panose="020B0604030504040204" pitchFamily="50" charset="-128"/>
            </a:rPr>
            <a:t>百万円</a:t>
          </a:r>
          <a:endParaRPr lang="ja-JP" altLang="ja-JP" sz="1050">
            <a:effectLst/>
            <a:latin typeface="+mn-ea"/>
            <a:ea typeface="+mn-ea"/>
            <a:cs typeface="メイリオ" panose="020B0604030504040204" pitchFamily="50" charset="-128"/>
          </a:endParaRPr>
        </a:p>
      </xdr:txBody>
    </xdr:sp>
    <xdr:clientData/>
  </xdr:twoCellAnchor>
  <xdr:twoCellAnchor>
    <xdr:from>
      <xdr:col>29</xdr:col>
      <xdr:colOff>120725</xdr:colOff>
      <xdr:row>774</xdr:row>
      <xdr:rowOff>660604</xdr:rowOff>
    </xdr:from>
    <xdr:to>
      <xdr:col>31</xdr:col>
      <xdr:colOff>117279</xdr:colOff>
      <xdr:row>774</xdr:row>
      <xdr:rowOff>660604</xdr:rowOff>
    </xdr:to>
    <xdr:cxnSp macro="">
      <xdr:nvCxnSpPr>
        <xdr:cNvPr id="68" name="直線矢印コネクタ 67"/>
        <xdr:cNvCxnSpPr/>
      </xdr:nvCxnSpPr>
      <xdr:spPr>
        <a:xfrm>
          <a:off x="6039832" y="98999425"/>
          <a:ext cx="40476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135459</xdr:colOff>
      <xdr:row>775</xdr:row>
      <xdr:rowOff>853037</xdr:rowOff>
    </xdr:from>
    <xdr:to>
      <xdr:col>31</xdr:col>
      <xdr:colOff>132013</xdr:colOff>
      <xdr:row>775</xdr:row>
      <xdr:rowOff>853037</xdr:rowOff>
    </xdr:to>
    <xdr:cxnSp macro="">
      <xdr:nvCxnSpPr>
        <xdr:cNvPr id="69" name="直線矢印コネクタ 68"/>
        <xdr:cNvCxnSpPr/>
      </xdr:nvCxnSpPr>
      <xdr:spPr>
        <a:xfrm>
          <a:off x="6054566" y="100198787"/>
          <a:ext cx="40476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121757</xdr:colOff>
      <xdr:row>772</xdr:row>
      <xdr:rowOff>1126664</xdr:rowOff>
    </xdr:from>
    <xdr:to>
      <xdr:col>40</xdr:col>
      <xdr:colOff>118781</xdr:colOff>
      <xdr:row>773</xdr:row>
      <xdr:rowOff>267667</xdr:rowOff>
    </xdr:to>
    <xdr:sp macro="" textlink="">
      <xdr:nvSpPr>
        <xdr:cNvPr id="70" name="テキスト ボックス 69"/>
        <xdr:cNvSpPr txBox="1"/>
      </xdr:nvSpPr>
      <xdr:spPr>
        <a:xfrm>
          <a:off x="6449078" y="97329164"/>
          <a:ext cx="1833989" cy="2703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31</xdr:col>
      <xdr:colOff>121757</xdr:colOff>
      <xdr:row>774</xdr:row>
      <xdr:rowOff>381464</xdr:rowOff>
    </xdr:from>
    <xdr:to>
      <xdr:col>42</xdr:col>
      <xdr:colOff>62521</xdr:colOff>
      <xdr:row>774</xdr:row>
      <xdr:rowOff>1234440</xdr:rowOff>
    </xdr:to>
    <xdr:sp macro="" textlink="">
      <xdr:nvSpPr>
        <xdr:cNvPr id="71" name="テキスト ボックス 70"/>
        <xdr:cNvSpPr txBox="1"/>
      </xdr:nvSpPr>
      <xdr:spPr>
        <a:xfrm>
          <a:off x="5791037" y="90785144"/>
          <a:ext cx="1952444" cy="852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T.</a:t>
          </a:r>
          <a:r>
            <a:rPr kumimoji="1" lang="ja-JP" altLang="en-US" sz="1050">
              <a:solidFill>
                <a:sysClr val="windowText" lastClr="000000"/>
              </a:solidFill>
              <a:latin typeface="+mn-ea"/>
              <a:ea typeface="+mn-ea"/>
              <a:cs typeface="メイリオ" panose="020B0604030504040204" pitchFamily="50" charset="-128"/>
            </a:rPr>
            <a:t>大学・研究所・民間企業</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（フィジカル）</a:t>
          </a:r>
          <a:r>
            <a:rPr kumimoji="1" lang="en-US" altLang="ja-JP" sz="1050">
              <a:solidFill>
                <a:sysClr val="windowText" lastClr="000000"/>
              </a:solidFill>
              <a:latin typeface="+mn-ea"/>
              <a:ea typeface="+mn-ea"/>
              <a:cs typeface="メイリオ" panose="020B0604030504040204" pitchFamily="50" charset="-128"/>
            </a:rPr>
            <a:t>(28</a:t>
          </a:r>
          <a:r>
            <a:rPr kumimoji="1" lang="ja-JP" altLang="en-US" sz="1050">
              <a:solidFill>
                <a:sysClr val="windowText" lastClr="000000"/>
              </a:solidFill>
              <a:latin typeface="+mn-ea"/>
              <a:ea typeface="+mn-ea"/>
              <a:cs typeface="メイリオ" panose="020B0604030504040204" pitchFamily="50" charset="-128"/>
            </a:rPr>
            <a:t>機関）</a:t>
          </a:r>
          <a:endParaRPr kumimoji="1" lang="en-US" altLang="ja-JP" sz="105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dk1"/>
              </a:solidFill>
              <a:effectLst/>
              <a:latin typeface="+mn-ea"/>
              <a:ea typeface="+mn-ea"/>
              <a:cs typeface="メイリオ" panose="020B0604030504040204" pitchFamily="50" charset="-128"/>
            </a:rPr>
            <a:t>1,629.3</a:t>
          </a:r>
          <a:r>
            <a:rPr kumimoji="1" lang="ja-JP" altLang="ja-JP" sz="1050">
              <a:solidFill>
                <a:schemeClr val="dk1"/>
              </a:solidFill>
              <a:effectLst/>
              <a:latin typeface="+mn-ea"/>
              <a:ea typeface="+mn-ea"/>
              <a:cs typeface="メイリオ" panose="020B0604030504040204" pitchFamily="50" charset="-128"/>
            </a:rPr>
            <a:t>百万円</a:t>
          </a:r>
          <a:endParaRPr lang="ja-JP" altLang="ja-JP" sz="1050">
            <a:effectLst/>
            <a:latin typeface="+mn-ea"/>
            <a:ea typeface="+mn-ea"/>
            <a:cs typeface="メイリオ" panose="020B0604030504040204" pitchFamily="50" charset="-128"/>
          </a:endParaRPr>
        </a:p>
      </xdr:txBody>
    </xdr:sp>
    <xdr:clientData/>
  </xdr:twoCellAnchor>
  <xdr:twoCellAnchor>
    <xdr:from>
      <xdr:col>31</xdr:col>
      <xdr:colOff>121757</xdr:colOff>
      <xdr:row>774</xdr:row>
      <xdr:rowOff>104679</xdr:rowOff>
    </xdr:from>
    <xdr:to>
      <xdr:col>40</xdr:col>
      <xdr:colOff>64044</xdr:colOff>
      <xdr:row>774</xdr:row>
      <xdr:rowOff>375165</xdr:rowOff>
    </xdr:to>
    <xdr:sp macro="" textlink="">
      <xdr:nvSpPr>
        <xdr:cNvPr id="72" name="テキスト ボックス 71"/>
        <xdr:cNvSpPr txBox="1"/>
      </xdr:nvSpPr>
      <xdr:spPr>
        <a:xfrm>
          <a:off x="6449078" y="98443500"/>
          <a:ext cx="1779252" cy="270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随意契約（その他）</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31</xdr:col>
      <xdr:colOff>121757</xdr:colOff>
      <xdr:row>775</xdr:row>
      <xdr:rowOff>510418</xdr:rowOff>
    </xdr:from>
    <xdr:to>
      <xdr:col>42</xdr:col>
      <xdr:colOff>62521</xdr:colOff>
      <xdr:row>776</xdr:row>
      <xdr:rowOff>257938</xdr:rowOff>
    </xdr:to>
    <xdr:sp macro="" textlink="">
      <xdr:nvSpPr>
        <xdr:cNvPr id="73" name="テキスト ボックス 72"/>
        <xdr:cNvSpPr txBox="1"/>
      </xdr:nvSpPr>
      <xdr:spPr>
        <a:xfrm>
          <a:off x="6449078" y="99856168"/>
          <a:ext cx="2185943" cy="754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U.</a:t>
          </a:r>
          <a:r>
            <a:rPr kumimoji="1" lang="ja-JP" altLang="en-US" sz="1050">
              <a:solidFill>
                <a:sysClr val="windowText" lastClr="000000"/>
              </a:solidFill>
              <a:latin typeface="+mn-ea"/>
              <a:ea typeface="+mn-ea"/>
              <a:cs typeface="メイリオ" panose="020B0604030504040204" pitchFamily="50" charset="-128"/>
            </a:rPr>
            <a:t>大学・研究所・民間企業</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（セキュリティ）</a:t>
          </a:r>
          <a:r>
            <a:rPr kumimoji="1" lang="en-US" altLang="ja-JP" sz="1050">
              <a:solidFill>
                <a:sysClr val="windowText" lastClr="000000"/>
              </a:solidFill>
              <a:latin typeface="+mn-ea"/>
              <a:ea typeface="+mn-ea"/>
              <a:cs typeface="メイリオ" panose="020B0604030504040204" pitchFamily="50" charset="-128"/>
            </a:rPr>
            <a:t>(18</a:t>
          </a:r>
          <a:r>
            <a:rPr kumimoji="1" lang="ja-JP" altLang="en-US" sz="1050">
              <a:solidFill>
                <a:sysClr val="windowText" lastClr="000000"/>
              </a:solidFill>
              <a:latin typeface="+mn-ea"/>
              <a:ea typeface="+mn-ea"/>
              <a:cs typeface="メイリオ" panose="020B0604030504040204" pitchFamily="50" charset="-128"/>
            </a:rPr>
            <a:t>機関）</a:t>
          </a:r>
          <a:endParaRPr kumimoji="1" lang="en-US" altLang="ja-JP" sz="105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dk1"/>
              </a:solidFill>
              <a:effectLst/>
              <a:latin typeface="+mn-ea"/>
              <a:ea typeface="+mn-ea"/>
              <a:cs typeface="メイリオ" panose="020B0604030504040204" pitchFamily="50" charset="-128"/>
            </a:rPr>
            <a:t>2,041.2</a:t>
          </a:r>
          <a:r>
            <a:rPr kumimoji="1" lang="ja-JP" altLang="ja-JP" sz="1050">
              <a:solidFill>
                <a:schemeClr val="dk1"/>
              </a:solidFill>
              <a:effectLst/>
              <a:latin typeface="+mn-ea"/>
              <a:ea typeface="+mn-ea"/>
              <a:cs typeface="メイリオ" panose="020B0604030504040204" pitchFamily="50" charset="-128"/>
            </a:rPr>
            <a:t>百万円</a:t>
          </a:r>
          <a:endParaRPr lang="ja-JP" altLang="ja-JP" sz="1050">
            <a:effectLst/>
            <a:latin typeface="+mn-ea"/>
            <a:ea typeface="+mn-ea"/>
            <a:cs typeface="メイリオ" panose="020B0604030504040204" pitchFamily="50" charset="-128"/>
          </a:endParaRPr>
        </a:p>
      </xdr:txBody>
    </xdr:sp>
    <xdr:clientData/>
  </xdr:twoCellAnchor>
  <xdr:twoCellAnchor>
    <xdr:from>
      <xdr:col>31</xdr:col>
      <xdr:colOff>121757</xdr:colOff>
      <xdr:row>775</xdr:row>
      <xdr:rowOff>232652</xdr:rowOff>
    </xdr:from>
    <xdr:to>
      <xdr:col>40</xdr:col>
      <xdr:colOff>22176</xdr:colOff>
      <xdr:row>775</xdr:row>
      <xdr:rowOff>506389</xdr:rowOff>
    </xdr:to>
    <xdr:sp macro="" textlink="">
      <xdr:nvSpPr>
        <xdr:cNvPr id="74" name="テキスト ボックス 73"/>
        <xdr:cNvSpPr txBox="1"/>
      </xdr:nvSpPr>
      <xdr:spPr>
        <a:xfrm>
          <a:off x="6449078" y="99578402"/>
          <a:ext cx="1737384" cy="273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随意契約（その他）</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10</xdr:col>
      <xdr:colOff>164086</xdr:colOff>
      <xdr:row>773</xdr:row>
      <xdr:rowOff>64835</xdr:rowOff>
    </xdr:from>
    <xdr:to>
      <xdr:col>16</xdr:col>
      <xdr:colOff>13607</xdr:colOff>
      <xdr:row>777</xdr:row>
      <xdr:rowOff>331193</xdr:rowOff>
    </xdr:to>
    <xdr:sp macro="" textlink="">
      <xdr:nvSpPr>
        <xdr:cNvPr id="75" name="テキスト ボックス 74"/>
        <xdr:cNvSpPr txBox="1"/>
      </xdr:nvSpPr>
      <xdr:spPr>
        <a:xfrm>
          <a:off x="2205157" y="97396728"/>
          <a:ext cx="1074164" cy="4294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latin typeface="+mn-ea"/>
              <a:ea typeface="+mn-ea"/>
              <a:cs typeface="メイリオ" panose="020B0604030504040204" pitchFamily="50" charset="-128"/>
            </a:rPr>
            <a:t>経済産業省</a:t>
          </a:r>
          <a:endParaRPr kumimoji="1" lang="en-US" altLang="ja-JP" sz="120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ea"/>
              <a:ea typeface="+mn-ea"/>
              <a:cs typeface="メイリオ" panose="020B0604030504040204" pitchFamily="50" charset="-128"/>
            </a:rPr>
            <a:t>10,659.000</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メイリオ" panose="020B0604030504040204" pitchFamily="50" charset="-128"/>
            </a:rPr>
            <a:t>百万円</a:t>
          </a:r>
          <a:endParaRPr lang="ja-JP" altLang="ja-JP" sz="1200">
            <a:effectLst/>
            <a:latin typeface="+mn-ea"/>
            <a:ea typeface="+mn-ea"/>
            <a:cs typeface="メイリオ" panose="020B0604030504040204" pitchFamily="50" charset="-128"/>
          </a:endParaRPr>
        </a:p>
        <a:p>
          <a:endParaRPr lang="ja-JP" altLang="ja-JP" sz="1050">
            <a:effectLst/>
            <a:latin typeface="+mn-ea"/>
            <a:ea typeface="+mn-ea"/>
            <a:cs typeface="メイリオ" panose="020B0604030504040204" pitchFamily="50" charset="-128"/>
          </a:endParaRPr>
        </a:p>
      </xdr:txBody>
    </xdr:sp>
    <xdr:clientData/>
  </xdr:twoCellAnchor>
  <xdr:twoCellAnchor>
    <xdr:from>
      <xdr:col>43</xdr:col>
      <xdr:colOff>52564</xdr:colOff>
      <xdr:row>773</xdr:row>
      <xdr:rowOff>105242</xdr:rowOff>
    </xdr:from>
    <xdr:to>
      <xdr:col>49</xdr:col>
      <xdr:colOff>309161</xdr:colOff>
      <xdr:row>773</xdr:row>
      <xdr:rowOff>955634</xdr:rowOff>
    </xdr:to>
    <xdr:sp macro="" textlink="">
      <xdr:nvSpPr>
        <xdr:cNvPr id="76" name="大かっこ 75"/>
        <xdr:cNvSpPr/>
      </xdr:nvSpPr>
      <xdr:spPr>
        <a:xfrm>
          <a:off x="8829171" y="97437135"/>
          <a:ext cx="1481240" cy="850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サイバー</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43</xdr:col>
      <xdr:colOff>52564</xdr:colOff>
      <xdr:row>774</xdr:row>
      <xdr:rowOff>219304</xdr:rowOff>
    </xdr:from>
    <xdr:to>
      <xdr:col>49</xdr:col>
      <xdr:colOff>309161</xdr:colOff>
      <xdr:row>774</xdr:row>
      <xdr:rowOff>1249680</xdr:rowOff>
    </xdr:to>
    <xdr:sp macro="" textlink="">
      <xdr:nvSpPr>
        <xdr:cNvPr id="77" name="大かっこ 76"/>
        <xdr:cNvSpPr/>
      </xdr:nvSpPr>
      <xdr:spPr>
        <a:xfrm>
          <a:off x="7916404" y="90622984"/>
          <a:ext cx="1353877" cy="10303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フィジカル</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43</xdr:col>
      <xdr:colOff>52564</xdr:colOff>
      <xdr:row>775</xdr:row>
      <xdr:rowOff>392758</xdr:rowOff>
    </xdr:from>
    <xdr:to>
      <xdr:col>49</xdr:col>
      <xdr:colOff>309161</xdr:colOff>
      <xdr:row>776</xdr:row>
      <xdr:rowOff>167808</xdr:rowOff>
    </xdr:to>
    <xdr:sp macro="" textlink="">
      <xdr:nvSpPr>
        <xdr:cNvPr id="78" name="大かっこ 77"/>
        <xdr:cNvSpPr/>
      </xdr:nvSpPr>
      <xdr:spPr>
        <a:xfrm>
          <a:off x="8829171" y="99738508"/>
          <a:ext cx="1481240" cy="781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セキュリティ</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29</xdr:col>
      <xdr:colOff>128749</xdr:colOff>
      <xdr:row>773</xdr:row>
      <xdr:rowOff>554058</xdr:rowOff>
    </xdr:from>
    <xdr:to>
      <xdr:col>29</xdr:col>
      <xdr:colOff>128749</xdr:colOff>
      <xdr:row>778</xdr:row>
      <xdr:rowOff>80089</xdr:rowOff>
    </xdr:to>
    <xdr:cxnSp macro="">
      <xdr:nvCxnSpPr>
        <xdr:cNvPr id="79" name="直線コネクタ 78"/>
        <xdr:cNvCxnSpPr/>
      </xdr:nvCxnSpPr>
      <xdr:spPr>
        <a:xfrm>
          <a:off x="6047856" y="97885951"/>
          <a:ext cx="0" cy="45606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130721</xdr:colOff>
      <xdr:row>776</xdr:row>
      <xdr:rowOff>1003325</xdr:rowOff>
    </xdr:from>
    <xdr:to>
      <xdr:col>31</xdr:col>
      <xdr:colOff>127275</xdr:colOff>
      <xdr:row>776</xdr:row>
      <xdr:rowOff>1003325</xdr:rowOff>
    </xdr:to>
    <xdr:cxnSp macro="">
      <xdr:nvCxnSpPr>
        <xdr:cNvPr id="80" name="直線矢印コネクタ 79"/>
        <xdr:cNvCxnSpPr/>
      </xdr:nvCxnSpPr>
      <xdr:spPr>
        <a:xfrm>
          <a:off x="6049828" y="101356004"/>
          <a:ext cx="40476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117019</xdr:colOff>
      <xdr:row>776</xdr:row>
      <xdr:rowOff>651953</xdr:rowOff>
    </xdr:from>
    <xdr:to>
      <xdr:col>42</xdr:col>
      <xdr:colOff>57783</xdr:colOff>
      <xdr:row>777</xdr:row>
      <xdr:rowOff>397318</xdr:rowOff>
    </xdr:to>
    <xdr:sp macro="" textlink="">
      <xdr:nvSpPr>
        <xdr:cNvPr id="81" name="テキスト ボックス 80"/>
        <xdr:cNvSpPr txBox="1"/>
      </xdr:nvSpPr>
      <xdr:spPr>
        <a:xfrm>
          <a:off x="6444340" y="101004632"/>
          <a:ext cx="2185943" cy="7522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V.</a:t>
          </a:r>
          <a:r>
            <a:rPr kumimoji="1" lang="ja-JP" altLang="en-US" sz="1050">
              <a:solidFill>
                <a:sysClr val="windowText" lastClr="000000"/>
              </a:solidFill>
              <a:latin typeface="+mn-ea"/>
              <a:ea typeface="+mn-ea"/>
              <a:cs typeface="メイリオ" panose="020B0604030504040204" pitchFamily="50" charset="-128"/>
            </a:rPr>
            <a:t>大学</a:t>
          </a:r>
          <a:r>
            <a:rPr kumimoji="1" lang="ja-JP" altLang="ja-JP" sz="1100">
              <a:solidFill>
                <a:schemeClr val="dk1"/>
              </a:solidFill>
              <a:effectLst/>
              <a:latin typeface="+mn-lt"/>
              <a:ea typeface="+mn-ea"/>
              <a:cs typeface="+mn-cs"/>
            </a:rPr>
            <a:t>・研究所</a:t>
          </a:r>
          <a:r>
            <a:rPr kumimoji="1" lang="ja-JP" altLang="en-US" sz="1050">
              <a:solidFill>
                <a:sysClr val="windowText" lastClr="000000"/>
              </a:solidFill>
              <a:latin typeface="+mn-ea"/>
              <a:ea typeface="+mn-ea"/>
              <a:cs typeface="メイリオ" panose="020B0604030504040204" pitchFamily="50" charset="-128"/>
            </a:rPr>
            <a:t>・民間企業</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（自動運転）</a:t>
          </a:r>
          <a:r>
            <a:rPr kumimoji="1" lang="en-US" altLang="ja-JP" sz="1050">
              <a:solidFill>
                <a:sysClr val="windowText" lastClr="000000"/>
              </a:solidFill>
              <a:latin typeface="+mn-ea"/>
              <a:ea typeface="+mn-ea"/>
              <a:cs typeface="メイリオ" panose="020B0604030504040204" pitchFamily="50" charset="-128"/>
            </a:rPr>
            <a:t>(79</a:t>
          </a:r>
          <a:r>
            <a:rPr kumimoji="1" lang="ja-JP" altLang="en-US" sz="1050">
              <a:solidFill>
                <a:sysClr val="windowText" lastClr="000000"/>
              </a:solidFill>
              <a:latin typeface="+mn-ea"/>
              <a:ea typeface="+mn-ea"/>
              <a:cs typeface="メイリオ" panose="020B0604030504040204" pitchFamily="50" charset="-128"/>
            </a:rPr>
            <a:t>機関）</a:t>
          </a:r>
          <a:endParaRPr kumimoji="1" lang="en-US" altLang="ja-JP" sz="105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dk1"/>
              </a:solidFill>
              <a:effectLst/>
              <a:latin typeface="+mn-ea"/>
              <a:ea typeface="+mn-ea"/>
              <a:cs typeface="メイリオ" panose="020B0604030504040204" pitchFamily="50" charset="-128"/>
            </a:rPr>
            <a:t>1783.7</a:t>
          </a:r>
          <a:r>
            <a:rPr kumimoji="1" lang="ja-JP" altLang="ja-JP" sz="1050">
              <a:solidFill>
                <a:schemeClr val="dk1"/>
              </a:solidFill>
              <a:effectLst/>
              <a:latin typeface="+mn-ea"/>
              <a:ea typeface="+mn-ea"/>
              <a:cs typeface="メイリオ" panose="020B0604030504040204" pitchFamily="50" charset="-128"/>
            </a:rPr>
            <a:t>百万円</a:t>
          </a:r>
          <a:endParaRPr lang="ja-JP" altLang="ja-JP" sz="1050">
            <a:effectLst/>
            <a:latin typeface="+mn-ea"/>
            <a:ea typeface="+mn-ea"/>
            <a:cs typeface="メイリオ" panose="020B0604030504040204" pitchFamily="50" charset="-128"/>
          </a:endParaRPr>
        </a:p>
      </xdr:txBody>
    </xdr:sp>
    <xdr:clientData/>
  </xdr:twoCellAnchor>
  <xdr:twoCellAnchor>
    <xdr:from>
      <xdr:col>31</xdr:col>
      <xdr:colOff>117018</xdr:colOff>
      <xdr:row>776</xdr:row>
      <xdr:rowOff>361272</xdr:rowOff>
    </xdr:from>
    <xdr:to>
      <xdr:col>41</xdr:col>
      <xdr:colOff>78692</xdr:colOff>
      <xdr:row>776</xdr:row>
      <xdr:rowOff>644842</xdr:rowOff>
    </xdr:to>
    <xdr:sp macro="" textlink="">
      <xdr:nvSpPr>
        <xdr:cNvPr id="82" name="テキスト ボックス 81"/>
        <xdr:cNvSpPr txBox="1"/>
      </xdr:nvSpPr>
      <xdr:spPr>
        <a:xfrm>
          <a:off x="6444339" y="100713951"/>
          <a:ext cx="2002746" cy="28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43</xdr:col>
      <xdr:colOff>47826</xdr:colOff>
      <xdr:row>776</xdr:row>
      <xdr:rowOff>657930</xdr:rowOff>
    </xdr:from>
    <xdr:to>
      <xdr:col>49</xdr:col>
      <xdr:colOff>304423</xdr:colOff>
      <xdr:row>777</xdr:row>
      <xdr:rowOff>425714</xdr:rowOff>
    </xdr:to>
    <xdr:sp macro="" textlink="">
      <xdr:nvSpPr>
        <xdr:cNvPr id="83" name="大かっこ 82"/>
        <xdr:cNvSpPr/>
      </xdr:nvSpPr>
      <xdr:spPr>
        <a:xfrm>
          <a:off x="8824433" y="101010609"/>
          <a:ext cx="1481240" cy="7747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自動運転</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29</xdr:col>
      <xdr:colOff>143452</xdr:colOff>
      <xdr:row>778</xdr:row>
      <xdr:rowOff>79812</xdr:rowOff>
    </xdr:from>
    <xdr:to>
      <xdr:col>31</xdr:col>
      <xdr:colOff>140006</xdr:colOff>
      <xdr:row>778</xdr:row>
      <xdr:rowOff>79812</xdr:rowOff>
    </xdr:to>
    <xdr:cxnSp macro="">
      <xdr:nvCxnSpPr>
        <xdr:cNvPr id="84" name="直線矢印コネクタ 83"/>
        <xdr:cNvCxnSpPr/>
      </xdr:nvCxnSpPr>
      <xdr:spPr>
        <a:xfrm>
          <a:off x="6062559" y="102446348"/>
          <a:ext cx="40476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116143</xdr:colOff>
      <xdr:row>777</xdr:row>
      <xdr:rowOff>738523</xdr:rowOff>
    </xdr:from>
    <xdr:to>
      <xdr:col>42</xdr:col>
      <xdr:colOff>56907</xdr:colOff>
      <xdr:row>778</xdr:row>
      <xdr:rowOff>487473</xdr:rowOff>
    </xdr:to>
    <xdr:sp macro="" textlink="">
      <xdr:nvSpPr>
        <xdr:cNvPr id="85" name="テキスト ボックス 84"/>
        <xdr:cNvSpPr txBox="1"/>
      </xdr:nvSpPr>
      <xdr:spPr>
        <a:xfrm>
          <a:off x="6443464" y="102098130"/>
          <a:ext cx="2185943" cy="755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W.</a:t>
          </a:r>
          <a:r>
            <a:rPr kumimoji="1" lang="ja-JP" altLang="en-US" sz="1050">
              <a:solidFill>
                <a:sysClr val="windowText" lastClr="000000"/>
              </a:solidFill>
              <a:latin typeface="+mn-ea"/>
              <a:ea typeface="+mn-ea"/>
              <a:cs typeface="メイリオ" panose="020B0604030504040204" pitchFamily="50" charset="-128"/>
            </a:rPr>
            <a:t>大学</a:t>
          </a:r>
          <a:r>
            <a:rPr kumimoji="1" lang="ja-JP" altLang="ja-JP" sz="1100">
              <a:solidFill>
                <a:schemeClr val="dk1"/>
              </a:solidFill>
              <a:effectLst/>
              <a:latin typeface="+mn-lt"/>
              <a:ea typeface="+mn-ea"/>
              <a:cs typeface="+mn-cs"/>
            </a:rPr>
            <a:t>・研究所</a:t>
          </a:r>
          <a:r>
            <a:rPr kumimoji="1" lang="ja-JP" altLang="en-US" sz="1050">
              <a:solidFill>
                <a:sysClr val="windowText" lastClr="000000"/>
              </a:solidFill>
              <a:latin typeface="+mn-ea"/>
              <a:ea typeface="+mn-ea"/>
              <a:cs typeface="メイリオ" panose="020B0604030504040204" pitchFamily="50" charset="-128"/>
            </a:rPr>
            <a:t>・民間企業</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a:t>
          </a:r>
          <a:r>
            <a:rPr kumimoji="1" lang="en-US" altLang="ja-JP" sz="1050">
              <a:solidFill>
                <a:sysClr val="windowText" lastClr="000000"/>
              </a:solidFill>
              <a:latin typeface="+mn-ea"/>
              <a:ea typeface="+mn-ea"/>
              <a:cs typeface="メイリオ" panose="020B0604030504040204" pitchFamily="50" charset="-128"/>
            </a:rPr>
            <a:t>1</a:t>
          </a:r>
          <a:r>
            <a:rPr kumimoji="1" lang="ja-JP" altLang="en-US" sz="1050">
              <a:solidFill>
                <a:sysClr val="windowText" lastClr="000000"/>
              </a:solidFill>
              <a:latin typeface="+mn-ea"/>
              <a:ea typeface="+mn-ea"/>
              <a:cs typeface="メイリオ" panose="020B0604030504040204" pitchFamily="50" charset="-128"/>
            </a:rPr>
            <a:t>期セキュリティ）</a:t>
          </a:r>
          <a:r>
            <a:rPr kumimoji="1" lang="en-US" altLang="ja-JP" sz="1050">
              <a:solidFill>
                <a:sysClr val="windowText" lastClr="000000"/>
              </a:solidFill>
              <a:latin typeface="+mn-ea"/>
              <a:ea typeface="+mn-ea"/>
              <a:cs typeface="メイリオ" panose="020B0604030504040204" pitchFamily="50" charset="-128"/>
            </a:rPr>
            <a:t>(16</a:t>
          </a:r>
          <a:r>
            <a:rPr kumimoji="1" lang="ja-JP" altLang="en-US" sz="1050">
              <a:solidFill>
                <a:sysClr val="windowText" lastClr="000000"/>
              </a:solidFill>
              <a:latin typeface="+mn-ea"/>
              <a:ea typeface="+mn-ea"/>
              <a:cs typeface="メイリオ" panose="020B0604030504040204" pitchFamily="50" charset="-128"/>
            </a:rPr>
            <a:t>機関）</a:t>
          </a:r>
          <a:endParaRPr kumimoji="1" lang="en-US" altLang="ja-JP" sz="105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dk1"/>
              </a:solidFill>
              <a:effectLst/>
              <a:latin typeface="+mn-ea"/>
              <a:ea typeface="+mn-ea"/>
              <a:cs typeface="メイリオ" panose="020B0604030504040204" pitchFamily="50" charset="-128"/>
            </a:rPr>
            <a:t>1,711.4</a:t>
          </a:r>
          <a:r>
            <a:rPr kumimoji="1" lang="ja-JP" altLang="ja-JP" sz="1050">
              <a:solidFill>
                <a:schemeClr val="dk1"/>
              </a:solidFill>
              <a:effectLst/>
              <a:latin typeface="+mn-ea"/>
              <a:ea typeface="+mn-ea"/>
              <a:cs typeface="メイリオ" panose="020B0604030504040204" pitchFamily="50" charset="-128"/>
            </a:rPr>
            <a:t>百万円</a:t>
          </a:r>
          <a:endParaRPr lang="ja-JP" altLang="ja-JP" sz="1050">
            <a:effectLst/>
            <a:latin typeface="+mn-ea"/>
            <a:ea typeface="+mn-ea"/>
            <a:cs typeface="メイリオ" panose="020B0604030504040204" pitchFamily="50" charset="-128"/>
          </a:endParaRPr>
        </a:p>
      </xdr:txBody>
    </xdr:sp>
    <xdr:clientData/>
  </xdr:twoCellAnchor>
  <xdr:twoCellAnchor>
    <xdr:from>
      <xdr:col>31</xdr:col>
      <xdr:colOff>116142</xdr:colOff>
      <xdr:row>777</xdr:row>
      <xdr:rowOff>457675</xdr:rowOff>
    </xdr:from>
    <xdr:to>
      <xdr:col>40</xdr:col>
      <xdr:colOff>10832</xdr:colOff>
      <xdr:row>777</xdr:row>
      <xdr:rowOff>731412</xdr:rowOff>
    </xdr:to>
    <xdr:sp macro="" textlink="">
      <xdr:nvSpPr>
        <xdr:cNvPr id="86" name="テキスト ボックス 85"/>
        <xdr:cNvSpPr txBox="1"/>
      </xdr:nvSpPr>
      <xdr:spPr>
        <a:xfrm>
          <a:off x="6443463" y="101817282"/>
          <a:ext cx="1731655" cy="273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随意契約（その他）</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43</xdr:col>
      <xdr:colOff>46950</xdr:colOff>
      <xdr:row>777</xdr:row>
      <xdr:rowOff>778917</xdr:rowOff>
    </xdr:from>
    <xdr:to>
      <xdr:col>49</xdr:col>
      <xdr:colOff>303547</xdr:colOff>
      <xdr:row>778</xdr:row>
      <xdr:rowOff>550286</xdr:rowOff>
    </xdr:to>
    <xdr:sp macro="" textlink="">
      <xdr:nvSpPr>
        <xdr:cNvPr id="87" name="大かっこ 86"/>
        <xdr:cNvSpPr/>
      </xdr:nvSpPr>
      <xdr:spPr>
        <a:xfrm>
          <a:off x="8823557" y="102138524"/>
          <a:ext cx="1481240" cy="778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050">
              <a:solidFill>
                <a:schemeClr val="tx1"/>
              </a:solidFill>
              <a:effectLst/>
              <a:latin typeface="+mn-ea"/>
              <a:ea typeface="+mn-ea"/>
              <a:cs typeface="メイリオ" panose="020B0604030504040204" pitchFamily="50" charset="-128"/>
            </a:rPr>
            <a:t>1</a:t>
          </a:r>
          <a:r>
            <a:rPr kumimoji="1" lang="ja-JP" altLang="en-US" sz="1050">
              <a:solidFill>
                <a:schemeClr val="tx1"/>
              </a:solidFill>
              <a:effectLst/>
              <a:latin typeface="+mn-ea"/>
              <a:ea typeface="+mn-ea"/>
              <a:cs typeface="メイリオ" panose="020B0604030504040204" pitchFamily="50" charset="-128"/>
            </a:rPr>
            <a:t>期セキュリティ</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18</xdr:col>
      <xdr:colOff>69063</xdr:colOff>
      <xdr:row>771</xdr:row>
      <xdr:rowOff>1051752</xdr:rowOff>
    </xdr:from>
    <xdr:to>
      <xdr:col>26</xdr:col>
      <xdr:colOff>146398</xdr:colOff>
      <xdr:row>771</xdr:row>
      <xdr:rowOff>1319133</xdr:rowOff>
    </xdr:to>
    <xdr:sp macro="" textlink="">
      <xdr:nvSpPr>
        <xdr:cNvPr id="88" name="テキスト ボックス 87">
          <a:extLst>
            <a:ext uri="{FF2B5EF4-FFF2-40B4-BE49-F238E27FC236}">
              <a16:creationId xmlns:a16="http://schemas.microsoft.com/office/drawing/2014/main" id="{00000000-0008-0000-0000-00008B000000}"/>
            </a:ext>
          </a:extLst>
        </xdr:cNvPr>
        <xdr:cNvSpPr txBox="1"/>
      </xdr:nvSpPr>
      <xdr:spPr>
        <a:xfrm>
          <a:off x="3742992" y="94968252"/>
          <a:ext cx="1710192" cy="2673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18</xdr:col>
      <xdr:colOff>108861</xdr:colOff>
      <xdr:row>771</xdr:row>
      <xdr:rowOff>1312778</xdr:rowOff>
    </xdr:from>
    <xdr:to>
      <xdr:col>29</xdr:col>
      <xdr:colOff>40822</xdr:colOff>
      <xdr:row>771</xdr:row>
      <xdr:rowOff>2158524</xdr:rowOff>
    </xdr:to>
    <xdr:sp macro="" textlink="">
      <xdr:nvSpPr>
        <xdr:cNvPr id="89" name="テキスト ボックス 88">
          <a:extLst>
            <a:ext uri="{FF2B5EF4-FFF2-40B4-BE49-F238E27FC236}">
              <a16:creationId xmlns:a16="http://schemas.microsoft.com/office/drawing/2014/main" id="{00000000-0008-0000-0000-00008C000000}"/>
            </a:ext>
          </a:extLst>
        </xdr:cNvPr>
        <xdr:cNvSpPr txBox="1"/>
      </xdr:nvSpPr>
      <xdr:spPr>
        <a:xfrm>
          <a:off x="3782790" y="95229278"/>
          <a:ext cx="2177139" cy="84574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ysClr val="windowText" lastClr="000000"/>
              </a:solidFill>
              <a:effectLst/>
              <a:latin typeface="+mn-ea"/>
              <a:ea typeface="+mn-ea"/>
              <a:cs typeface="メイリオ" panose="020B0604030504040204" pitchFamily="50" charset="-128"/>
            </a:rPr>
            <a:t>F.</a:t>
          </a:r>
          <a:r>
            <a:rPr kumimoji="1" lang="ja-JP" altLang="ja-JP" sz="1200">
              <a:solidFill>
                <a:schemeClr val="dk1"/>
              </a:solidFill>
              <a:effectLst/>
              <a:latin typeface="+mn-ea"/>
              <a:ea typeface="+mn-ea"/>
              <a:cs typeface="メイリオ" panose="020B0604030504040204" pitchFamily="50" charset="-128"/>
            </a:rPr>
            <a:t>国立研究開発法人</a:t>
          </a:r>
          <a:endParaRPr kumimoji="1" lang="en-US" altLang="ja-JP" sz="1200">
            <a:solidFill>
              <a:schemeClr val="dk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dk1"/>
              </a:solidFill>
              <a:effectLst/>
              <a:latin typeface="+mn-ea"/>
              <a:ea typeface="+mn-ea"/>
              <a:cs typeface="メイリオ" panose="020B0604030504040204" pitchFamily="50" charset="-128"/>
            </a:rPr>
            <a:t>農業・食品産業技術</a:t>
          </a:r>
          <a:endParaRPr kumimoji="1" lang="en-US" altLang="ja-JP" sz="1200">
            <a:solidFill>
              <a:schemeClr val="dk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dk1"/>
              </a:solidFill>
              <a:effectLst/>
              <a:latin typeface="+mn-ea"/>
              <a:ea typeface="+mn-ea"/>
              <a:cs typeface="メイリオ" panose="020B0604030504040204" pitchFamily="50" charset="-128"/>
            </a:rPr>
            <a:t>総合研究</a:t>
          </a:r>
          <a:r>
            <a:rPr kumimoji="1" lang="ja-JP" altLang="ja-JP" sz="1200">
              <a:solidFill>
                <a:schemeClr val="dk1"/>
              </a:solidFill>
              <a:effectLst/>
              <a:latin typeface="+mn-ea"/>
              <a:ea typeface="+mn-ea"/>
              <a:cs typeface="メイリオ" panose="020B0604030504040204" pitchFamily="50" charset="-128"/>
            </a:rPr>
            <a:t>機構</a:t>
          </a:r>
          <a:endParaRPr kumimoji="1" lang="en-US" altLang="ja-JP" sz="1200">
            <a:solidFill>
              <a:sysClr val="windowText" lastClr="000000"/>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ysClr val="windowText" lastClr="000000"/>
              </a:solidFill>
              <a:effectLst/>
              <a:latin typeface="+mn-ea"/>
              <a:ea typeface="+mn-ea"/>
              <a:cs typeface="メイリオ" panose="020B0604030504040204" pitchFamily="50" charset="-128"/>
            </a:rPr>
            <a:t>2,500</a:t>
          </a:r>
          <a:r>
            <a:rPr kumimoji="1" lang="ja-JP" altLang="en-US" sz="1200">
              <a:solidFill>
                <a:sysClr val="windowText" lastClr="000000"/>
              </a:solidFill>
              <a:effectLst/>
              <a:latin typeface="+mn-ea"/>
              <a:ea typeface="+mn-ea"/>
              <a:cs typeface="メイリオ" panose="020B0604030504040204" pitchFamily="50" charset="-128"/>
            </a:rPr>
            <a:t>百</a:t>
          </a:r>
          <a:r>
            <a:rPr kumimoji="1" lang="ja-JP" altLang="en-US" sz="1200">
              <a:solidFill>
                <a:schemeClr val="dk1"/>
              </a:solidFill>
              <a:effectLst/>
              <a:latin typeface="+mn-ea"/>
              <a:ea typeface="+mn-ea"/>
              <a:cs typeface="メイリオ" panose="020B0604030504040204" pitchFamily="50" charset="-128"/>
            </a:rPr>
            <a:t>万円</a:t>
          </a:r>
        </a:p>
      </xdr:txBody>
    </xdr:sp>
    <xdr:clientData/>
  </xdr:twoCellAnchor>
  <xdr:twoCellAnchor>
    <xdr:from>
      <xdr:col>29</xdr:col>
      <xdr:colOff>50250</xdr:colOff>
      <xdr:row>771</xdr:row>
      <xdr:rowOff>1686478</xdr:rowOff>
    </xdr:from>
    <xdr:to>
      <xdr:col>32</xdr:col>
      <xdr:colOff>95801</xdr:colOff>
      <xdr:row>771</xdr:row>
      <xdr:rowOff>1686478</xdr:rowOff>
    </xdr:to>
    <xdr:cxnSp macro="">
      <xdr:nvCxnSpPr>
        <xdr:cNvPr id="90" name="直線矢印コネクタ 89">
          <a:extLst>
            <a:ext uri="{FF2B5EF4-FFF2-40B4-BE49-F238E27FC236}">
              <a16:creationId xmlns:a16="http://schemas.microsoft.com/office/drawing/2014/main" id="{00000000-0008-0000-0000-00008D000000}"/>
            </a:ext>
          </a:extLst>
        </xdr:cNvPr>
        <xdr:cNvCxnSpPr>
          <a:endCxn id="91" idx="1"/>
        </xdr:cNvCxnSpPr>
      </xdr:nvCxnSpPr>
      <xdr:spPr>
        <a:xfrm>
          <a:off x="5969357" y="95602978"/>
          <a:ext cx="65787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95801</xdr:colOff>
      <xdr:row>771</xdr:row>
      <xdr:rowOff>1359553</xdr:rowOff>
    </xdr:from>
    <xdr:to>
      <xdr:col>43</xdr:col>
      <xdr:colOff>115514</xdr:colOff>
      <xdr:row>771</xdr:row>
      <xdr:rowOff>2093287</xdr:rowOff>
    </xdr:to>
    <xdr:sp macro="" textlink="">
      <xdr:nvSpPr>
        <xdr:cNvPr id="91" name="テキスト ボックス 90">
          <a:extLst>
            <a:ext uri="{FF2B5EF4-FFF2-40B4-BE49-F238E27FC236}">
              <a16:creationId xmlns:a16="http://schemas.microsoft.com/office/drawing/2014/main" id="{00000000-0008-0000-0000-00008E000000}"/>
            </a:ext>
          </a:extLst>
        </xdr:cNvPr>
        <xdr:cNvSpPr txBox="1"/>
      </xdr:nvSpPr>
      <xdr:spPr>
        <a:xfrm>
          <a:off x="6627230" y="95276053"/>
          <a:ext cx="2264891" cy="7337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R.</a:t>
          </a:r>
          <a:r>
            <a:rPr kumimoji="1" lang="ja-JP" altLang="en-US" sz="1050">
              <a:solidFill>
                <a:sysClr val="windowText" lastClr="000000"/>
              </a:solidFill>
              <a:latin typeface="+mn-ea"/>
              <a:ea typeface="+mn-ea"/>
              <a:cs typeface="メイリオ" panose="020B0604030504040204" pitchFamily="50" charset="-128"/>
            </a:rPr>
            <a:t>大学・研究所</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（農業）</a:t>
          </a:r>
          <a:r>
            <a:rPr kumimoji="1" lang="en-US" altLang="ja-JP" sz="1050">
              <a:solidFill>
                <a:sysClr val="windowText" lastClr="000000"/>
              </a:solidFill>
              <a:latin typeface="+mn-ea"/>
              <a:ea typeface="+mn-ea"/>
              <a:cs typeface="メイリオ" panose="020B0604030504040204" pitchFamily="50" charset="-128"/>
            </a:rPr>
            <a:t>(12</a:t>
          </a:r>
          <a:r>
            <a:rPr kumimoji="1" lang="ja-JP" altLang="en-US" sz="1050">
              <a:solidFill>
                <a:sysClr val="windowText" lastClr="000000"/>
              </a:solidFill>
              <a:latin typeface="+mn-ea"/>
              <a:ea typeface="+mn-ea"/>
              <a:cs typeface="メイリオ" panose="020B0604030504040204" pitchFamily="50" charset="-128"/>
            </a:rPr>
            <a:t>機関）</a:t>
          </a:r>
          <a:endParaRPr kumimoji="1" lang="en-US" altLang="ja-JP" sz="105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dk1"/>
              </a:solidFill>
              <a:effectLst/>
              <a:latin typeface="+mn-ea"/>
              <a:ea typeface="+mn-ea"/>
              <a:cs typeface="メイリオ" panose="020B0604030504040204" pitchFamily="50" charset="-128"/>
            </a:rPr>
            <a:t>3,078.100</a:t>
          </a:r>
          <a:r>
            <a:rPr kumimoji="1" lang="ja-JP" altLang="ja-JP" sz="1050">
              <a:solidFill>
                <a:schemeClr val="dk1"/>
              </a:solidFill>
              <a:effectLst/>
              <a:latin typeface="+mn-ea"/>
              <a:ea typeface="+mn-ea"/>
              <a:cs typeface="メイリオ" panose="020B0604030504040204" pitchFamily="50" charset="-128"/>
            </a:rPr>
            <a:t>百万円</a:t>
          </a:r>
          <a:endParaRPr lang="ja-JP" altLang="ja-JP" sz="1050">
            <a:effectLst/>
            <a:latin typeface="+mn-ea"/>
            <a:ea typeface="+mn-ea"/>
            <a:cs typeface="メイリオ" panose="020B0604030504040204" pitchFamily="50" charset="-128"/>
          </a:endParaRPr>
        </a:p>
      </xdr:txBody>
    </xdr:sp>
    <xdr:clientData/>
  </xdr:twoCellAnchor>
  <xdr:twoCellAnchor>
    <xdr:from>
      <xdr:col>32</xdr:col>
      <xdr:colOff>95800</xdr:colOff>
      <xdr:row>771</xdr:row>
      <xdr:rowOff>1083222</xdr:rowOff>
    </xdr:from>
    <xdr:to>
      <xdr:col>42</xdr:col>
      <xdr:colOff>137178</xdr:colOff>
      <xdr:row>771</xdr:row>
      <xdr:rowOff>1350603</xdr:rowOff>
    </xdr:to>
    <xdr:sp macro="" textlink="">
      <xdr:nvSpPr>
        <xdr:cNvPr id="92" name="テキスト ボックス 91">
          <a:extLst>
            <a:ext uri="{FF2B5EF4-FFF2-40B4-BE49-F238E27FC236}">
              <a16:creationId xmlns:a16="http://schemas.microsoft.com/office/drawing/2014/main" id="{00000000-0008-0000-0000-00008F000000}"/>
            </a:ext>
          </a:extLst>
        </xdr:cNvPr>
        <xdr:cNvSpPr txBox="1"/>
      </xdr:nvSpPr>
      <xdr:spPr>
        <a:xfrm>
          <a:off x="6627229" y="94999722"/>
          <a:ext cx="208244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11</xdr:col>
      <xdr:colOff>1</xdr:colOff>
      <xdr:row>771</xdr:row>
      <xdr:rowOff>1225794</xdr:rowOff>
    </xdr:from>
    <xdr:to>
      <xdr:col>16</xdr:col>
      <xdr:colOff>13608</xdr:colOff>
      <xdr:row>772</xdr:row>
      <xdr:rowOff>830035</xdr:rowOff>
    </xdr:to>
    <xdr:sp macro="" textlink="">
      <xdr:nvSpPr>
        <xdr:cNvPr id="93" name="テキスト ボックス 92">
          <a:extLst>
            <a:ext uri="{FF2B5EF4-FFF2-40B4-BE49-F238E27FC236}">
              <a16:creationId xmlns:a16="http://schemas.microsoft.com/office/drawing/2014/main" id="{00000000-0008-0000-0000-000090000000}"/>
            </a:ext>
          </a:extLst>
        </xdr:cNvPr>
        <xdr:cNvSpPr txBox="1"/>
      </xdr:nvSpPr>
      <xdr:spPr>
        <a:xfrm>
          <a:off x="2245180" y="95142294"/>
          <a:ext cx="1034142" cy="189024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latin typeface="+mn-ea"/>
              <a:ea typeface="+mn-ea"/>
              <a:cs typeface="メイリオ" panose="020B0604030504040204" pitchFamily="50" charset="-128"/>
            </a:rPr>
            <a:t>農林水産省</a:t>
          </a:r>
        </a:p>
        <a:p>
          <a:pPr algn="ctr">
            <a:lnSpc>
              <a:spcPts val="1200"/>
            </a:lnSpc>
          </a:pPr>
          <a:r>
            <a:rPr kumimoji="1" lang="en-US" altLang="ja-JP" sz="1200">
              <a:solidFill>
                <a:sysClr val="windowText" lastClr="000000"/>
              </a:solidFill>
              <a:latin typeface="+mn-ea"/>
              <a:ea typeface="+mn-ea"/>
              <a:cs typeface="メイリオ" panose="020B0604030504040204" pitchFamily="50" charset="-128"/>
            </a:rPr>
            <a:t>2,500.000</a:t>
          </a:r>
          <a:r>
            <a:rPr kumimoji="1" lang="ja-JP" altLang="en-US" sz="1200">
              <a:solidFill>
                <a:sysClr val="windowText" lastClr="000000"/>
              </a:solidFill>
              <a:latin typeface="+mn-ea"/>
              <a:ea typeface="+mn-ea"/>
              <a:cs typeface="メイリオ" panose="020B0604030504040204" pitchFamily="50" charset="-128"/>
            </a:rPr>
            <a:t>百万円</a:t>
          </a:r>
        </a:p>
      </xdr:txBody>
    </xdr:sp>
    <xdr:clientData/>
  </xdr:twoCellAnchor>
  <xdr:twoCellAnchor>
    <xdr:from>
      <xdr:col>8</xdr:col>
      <xdr:colOff>72137</xdr:colOff>
      <xdr:row>771</xdr:row>
      <xdr:rowOff>2193758</xdr:rowOff>
    </xdr:from>
    <xdr:to>
      <xdr:col>11</xdr:col>
      <xdr:colOff>4918</xdr:colOff>
      <xdr:row>771</xdr:row>
      <xdr:rowOff>2193758</xdr:rowOff>
    </xdr:to>
    <xdr:cxnSp macro="">
      <xdr:nvCxnSpPr>
        <xdr:cNvPr id="94" name="直線矢印コネクタ 93">
          <a:extLst>
            <a:ext uri="{FF2B5EF4-FFF2-40B4-BE49-F238E27FC236}">
              <a16:creationId xmlns:a16="http://schemas.microsoft.com/office/drawing/2014/main" id="{00000000-0008-0000-0000-000091000000}"/>
            </a:ext>
          </a:extLst>
        </xdr:cNvPr>
        <xdr:cNvCxnSpPr/>
      </xdr:nvCxnSpPr>
      <xdr:spPr>
        <a:xfrm>
          <a:off x="1691387" y="95872133"/>
          <a:ext cx="540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33199</xdr:colOff>
      <xdr:row>771</xdr:row>
      <xdr:rowOff>1672535</xdr:rowOff>
    </xdr:from>
    <xdr:to>
      <xdr:col>18</xdr:col>
      <xdr:colOff>110040</xdr:colOff>
      <xdr:row>771</xdr:row>
      <xdr:rowOff>1672535</xdr:rowOff>
    </xdr:to>
    <xdr:cxnSp macro="">
      <xdr:nvCxnSpPr>
        <xdr:cNvPr id="95" name="直線矢印コネクタ 94">
          <a:extLst>
            <a:ext uri="{FF2B5EF4-FFF2-40B4-BE49-F238E27FC236}">
              <a16:creationId xmlns:a16="http://schemas.microsoft.com/office/drawing/2014/main" id="{00000000-0008-0000-0000-000092000000}"/>
            </a:ext>
          </a:extLst>
        </xdr:cNvPr>
        <xdr:cNvCxnSpPr/>
      </xdr:nvCxnSpPr>
      <xdr:spPr>
        <a:xfrm>
          <a:off x="3298913" y="95589035"/>
          <a:ext cx="48505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39096</xdr:colOff>
      <xdr:row>771</xdr:row>
      <xdr:rowOff>1387208</xdr:rowOff>
    </xdr:from>
    <xdr:to>
      <xdr:col>49</xdr:col>
      <xdr:colOff>340179</xdr:colOff>
      <xdr:row>771</xdr:row>
      <xdr:rowOff>2080869</xdr:rowOff>
    </xdr:to>
    <xdr:sp macro="" textlink="">
      <xdr:nvSpPr>
        <xdr:cNvPr id="96" name="大かっこ 95">
          <a:extLst>
            <a:ext uri="{FF2B5EF4-FFF2-40B4-BE49-F238E27FC236}">
              <a16:creationId xmlns:a16="http://schemas.microsoft.com/office/drawing/2014/main" id="{00000000-0008-0000-0000-000093000000}"/>
            </a:ext>
          </a:extLst>
        </xdr:cNvPr>
        <xdr:cNvSpPr/>
      </xdr:nvSpPr>
      <xdr:spPr>
        <a:xfrm>
          <a:off x="9019810" y="95303708"/>
          <a:ext cx="1321619" cy="693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農業</a:t>
          </a:r>
          <a:r>
            <a:rPr kumimoji="1" lang="ja-JP" altLang="ja-JP" sz="1050">
              <a:solidFill>
                <a:schemeClr val="tx1"/>
              </a:solidFill>
              <a:effectLst/>
              <a:latin typeface="+mn-ea"/>
              <a:ea typeface="+mn-ea"/>
              <a:cs typeface="メイリオ" panose="020B0604030504040204" pitchFamily="50" charset="-128"/>
            </a:rPr>
            <a:t>に関する研究開発の実施</a:t>
          </a:r>
          <a:endParaRPr lang="ja-JP" altLang="ja-JP" sz="1050">
            <a:effectLst/>
            <a:latin typeface="+mn-ea"/>
            <a:ea typeface="+mn-ea"/>
            <a:cs typeface="メイリオ" panose="020B0604030504040204" pitchFamily="50" charset="-128"/>
          </a:endParaRPr>
        </a:p>
      </xdr:txBody>
    </xdr:sp>
    <xdr:clientData/>
  </xdr:twoCellAnchor>
  <xdr:twoCellAnchor>
    <xdr:from>
      <xdr:col>19</xdr:col>
      <xdr:colOff>29640</xdr:colOff>
      <xdr:row>772</xdr:row>
      <xdr:rowOff>81643</xdr:rowOff>
    </xdr:from>
    <xdr:to>
      <xdr:col>28</xdr:col>
      <xdr:colOff>107551</xdr:colOff>
      <xdr:row>772</xdr:row>
      <xdr:rowOff>892969</xdr:rowOff>
    </xdr:to>
    <xdr:sp macro="" textlink="">
      <xdr:nvSpPr>
        <xdr:cNvPr id="97" name="大かっこ 96">
          <a:extLst>
            <a:ext uri="{FF2B5EF4-FFF2-40B4-BE49-F238E27FC236}">
              <a16:creationId xmlns:a16="http://schemas.microsoft.com/office/drawing/2014/main" id="{00000000-0008-0000-0000-000094000000}"/>
            </a:ext>
          </a:extLst>
        </xdr:cNvPr>
        <xdr:cNvSpPr/>
      </xdr:nvSpPr>
      <xdr:spPr>
        <a:xfrm>
          <a:off x="3875359" y="96046018"/>
          <a:ext cx="1899567" cy="811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chemeClr val="tx1"/>
              </a:solidFill>
              <a:effectLst/>
              <a:latin typeface="+mn-ea"/>
              <a:ea typeface="+mn-ea"/>
              <a:cs typeface="メイリオ" panose="020B0604030504040204" pitchFamily="50" charset="-128"/>
            </a:rPr>
            <a:t>農業を実施する研究機関の公募・選定、研究管理等の業務</a:t>
          </a:r>
        </a:p>
      </xdr:txBody>
    </xdr:sp>
    <xdr:clientData/>
  </xdr:twoCellAnchor>
  <xdr:twoCellAnchor>
    <xdr:from>
      <xdr:col>16</xdr:col>
      <xdr:colOff>16910</xdr:colOff>
      <xdr:row>769</xdr:row>
      <xdr:rowOff>1162008</xdr:rowOff>
    </xdr:from>
    <xdr:to>
      <xdr:col>49</xdr:col>
      <xdr:colOff>318393</xdr:colOff>
      <xdr:row>771</xdr:row>
      <xdr:rowOff>940598</xdr:rowOff>
    </xdr:to>
    <xdr:grpSp>
      <xdr:nvGrpSpPr>
        <xdr:cNvPr id="221" name="グループ化 220"/>
        <xdr:cNvGrpSpPr/>
      </xdr:nvGrpSpPr>
      <xdr:grpSpPr>
        <a:xfrm>
          <a:off x="3217310" y="85105833"/>
          <a:ext cx="6902308" cy="2140790"/>
          <a:chOff x="3160160" y="81302977"/>
          <a:chExt cx="6980889" cy="2136027"/>
        </a:xfrm>
      </xdr:grpSpPr>
      <xdr:cxnSp macro="">
        <xdr:nvCxnSpPr>
          <xdr:cNvPr id="114" name="直線矢印コネクタ 113">
            <a:extLst>
              <a:ext uri="{FF2B5EF4-FFF2-40B4-BE49-F238E27FC236}">
                <a16:creationId xmlns:a16="http://schemas.microsoft.com/office/drawing/2014/main" id="{00000000-0008-0000-0000-000042000000}"/>
              </a:ext>
            </a:extLst>
          </xdr:cNvPr>
          <xdr:cNvCxnSpPr>
            <a:endCxn id="115" idx="1"/>
          </xdr:cNvCxnSpPr>
        </xdr:nvCxnSpPr>
        <xdr:spPr>
          <a:xfrm>
            <a:off x="5736831" y="81932491"/>
            <a:ext cx="73396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1" name="テキスト ボックス 110">
            <a:extLst>
              <a:ext uri="{FF2B5EF4-FFF2-40B4-BE49-F238E27FC236}">
                <a16:creationId xmlns:a16="http://schemas.microsoft.com/office/drawing/2014/main" id="{00000000-0008-0000-0000-00003F000000}"/>
              </a:ext>
            </a:extLst>
          </xdr:cNvPr>
          <xdr:cNvSpPr txBox="1"/>
        </xdr:nvSpPr>
        <xdr:spPr>
          <a:xfrm>
            <a:off x="3651120" y="81353796"/>
            <a:ext cx="1621524" cy="26411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sp macro="" textlink="">
        <xdr:nvSpPr>
          <xdr:cNvPr id="112" name="テキスト ボックス 111">
            <a:extLst>
              <a:ext uri="{FF2B5EF4-FFF2-40B4-BE49-F238E27FC236}">
                <a16:creationId xmlns:a16="http://schemas.microsoft.com/office/drawing/2014/main" id="{00000000-0008-0000-0000-000040000000}"/>
              </a:ext>
            </a:extLst>
          </xdr:cNvPr>
          <xdr:cNvSpPr txBox="1"/>
        </xdr:nvSpPr>
        <xdr:spPr>
          <a:xfrm>
            <a:off x="3612739" y="81589624"/>
            <a:ext cx="2299103" cy="855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200">
                <a:solidFill>
                  <a:schemeClr val="dk1"/>
                </a:solidFill>
                <a:effectLst/>
                <a:latin typeface="+mn-ea"/>
                <a:ea typeface="+mn-ea"/>
                <a:cs typeface="+mn-cs"/>
              </a:rPr>
              <a:t>E..</a:t>
            </a:r>
            <a:r>
              <a:rPr kumimoji="1" lang="ja-JP" altLang="ja-JP" sz="1200">
                <a:solidFill>
                  <a:schemeClr val="dk1"/>
                </a:solidFill>
                <a:effectLst/>
                <a:latin typeface="+mn-ea"/>
                <a:ea typeface="+mn-ea"/>
                <a:cs typeface="+mn-cs"/>
              </a:rPr>
              <a:t>国立研究開発法人</a:t>
            </a:r>
            <a:endParaRPr lang="ja-JP" altLang="ja-JP" sz="1200">
              <a:effectLst/>
              <a:latin typeface="+mn-ea"/>
              <a:ea typeface="+mn-ea"/>
            </a:endParaRPr>
          </a:p>
          <a:p>
            <a:pPr algn="ctr" eaLnBrk="1" fontAlgn="auto" latinLnBrk="0" hangingPunct="1"/>
            <a:r>
              <a:rPr kumimoji="1" lang="ja-JP" altLang="ja-JP" sz="1200">
                <a:solidFill>
                  <a:schemeClr val="dk1"/>
                </a:solidFill>
                <a:effectLst/>
                <a:latin typeface="+mn-ea"/>
                <a:ea typeface="+mn-ea"/>
                <a:cs typeface="+mn-cs"/>
              </a:rPr>
              <a:t>医薬基盤・健康・栄養研究所</a:t>
            </a:r>
            <a:endParaRPr lang="ja-JP" altLang="ja-JP" sz="1200">
              <a:effectLst/>
              <a:latin typeface="+mn-ea"/>
              <a:ea typeface="+mn-ea"/>
            </a:endParaRPr>
          </a:p>
          <a:p>
            <a:pPr algn="ctr" eaLnBrk="1" fontAlgn="auto" latinLnBrk="0" hangingPunct="1"/>
            <a:r>
              <a:rPr kumimoji="1" lang="en-US" altLang="ja-JP" sz="1200">
                <a:solidFill>
                  <a:schemeClr val="dk1"/>
                </a:solidFill>
                <a:effectLst/>
                <a:latin typeface="+mn-ea"/>
                <a:ea typeface="+mn-ea"/>
                <a:cs typeface="+mn-cs"/>
              </a:rPr>
              <a:t>3,000.0</a:t>
            </a:r>
            <a:r>
              <a:rPr kumimoji="1" lang="ja-JP" altLang="ja-JP" sz="1200">
                <a:solidFill>
                  <a:schemeClr val="dk1"/>
                </a:solidFill>
                <a:effectLst/>
                <a:latin typeface="+mn-ea"/>
                <a:ea typeface="+mn-ea"/>
                <a:cs typeface="+mn-cs"/>
              </a:rPr>
              <a:t>百万円</a:t>
            </a:r>
            <a:endParaRPr lang="ja-JP" altLang="ja-JP" sz="1200">
              <a:effectLst/>
              <a:latin typeface="+mn-ea"/>
              <a:ea typeface="+mn-ea"/>
            </a:endParaRPr>
          </a:p>
        </xdr:txBody>
      </xdr:sp>
      <xdr:sp macro="" textlink="">
        <xdr:nvSpPr>
          <xdr:cNvPr id="113" name="大かっこ 112">
            <a:extLst>
              <a:ext uri="{FF2B5EF4-FFF2-40B4-BE49-F238E27FC236}">
                <a16:creationId xmlns:a16="http://schemas.microsoft.com/office/drawing/2014/main" id="{00000000-0008-0000-0000-000041000000}"/>
              </a:ext>
            </a:extLst>
          </xdr:cNvPr>
          <xdr:cNvSpPr/>
        </xdr:nvSpPr>
        <xdr:spPr>
          <a:xfrm>
            <a:off x="3612171" y="82485078"/>
            <a:ext cx="1997918" cy="953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AI</a:t>
            </a:r>
            <a:r>
              <a:rPr kumimoji="1" lang="ja-JP" altLang="ja-JP" sz="1050">
                <a:solidFill>
                  <a:schemeClr val="tx1"/>
                </a:solidFill>
                <a:effectLst/>
                <a:latin typeface="+mn-lt"/>
                <a:ea typeface="+mn-ea"/>
                <a:cs typeface="+mn-cs"/>
              </a:rPr>
              <a:t>（人工知能）ホスピタルによる高度診断・治療システムの構築」を実施する研究機関の研究管理等の業務</a:t>
            </a:r>
            <a:endParaRPr lang="ja-JP" altLang="ja-JP" sz="1050">
              <a:effectLst/>
            </a:endParaRPr>
          </a:p>
        </xdr:txBody>
      </xdr:sp>
      <xdr:sp macro="" textlink="">
        <xdr:nvSpPr>
          <xdr:cNvPr id="115" name="テキスト ボックス 114">
            <a:extLst>
              <a:ext uri="{FF2B5EF4-FFF2-40B4-BE49-F238E27FC236}">
                <a16:creationId xmlns:a16="http://schemas.microsoft.com/office/drawing/2014/main" id="{00000000-0008-0000-0000-000043000000}"/>
              </a:ext>
            </a:extLst>
          </xdr:cNvPr>
          <xdr:cNvSpPr txBox="1"/>
        </xdr:nvSpPr>
        <xdr:spPr>
          <a:xfrm>
            <a:off x="6470799" y="81570491"/>
            <a:ext cx="2106001" cy="74980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n-ea"/>
                <a:ea typeface="+mn-ea"/>
                <a:cs typeface="+mn-cs"/>
              </a:rPr>
              <a:t>Q.</a:t>
            </a:r>
            <a:r>
              <a:rPr kumimoji="1" lang="ja-JP" altLang="ja-JP" sz="1050">
                <a:solidFill>
                  <a:schemeClr val="dk1"/>
                </a:solidFill>
                <a:effectLst/>
                <a:latin typeface="+mn-ea"/>
                <a:ea typeface="+mn-ea"/>
                <a:cs typeface="+mn-cs"/>
              </a:rPr>
              <a:t>大学・研究所・民間企業</a:t>
            </a:r>
            <a:endParaRPr lang="ja-JP" altLang="ja-JP" sz="1050">
              <a:effectLst/>
              <a:latin typeface="+mn-ea"/>
              <a:ea typeface="+mn-ea"/>
            </a:endParaRPr>
          </a:p>
          <a:p>
            <a:pPr algn="ctr"/>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AI</a:t>
            </a:r>
            <a:r>
              <a:rPr kumimoji="1" lang="ja-JP" altLang="en-US" sz="1050">
                <a:solidFill>
                  <a:schemeClr val="dk1"/>
                </a:solidFill>
                <a:effectLst/>
                <a:latin typeface="+mn-ea"/>
                <a:ea typeface="+mn-ea"/>
                <a:cs typeface="+mn-cs"/>
              </a:rPr>
              <a:t>ホスピタル</a:t>
            </a:r>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(20</a:t>
            </a:r>
            <a:r>
              <a:rPr kumimoji="1" lang="ja-JP" altLang="ja-JP" sz="1050">
                <a:solidFill>
                  <a:schemeClr val="dk1"/>
                </a:solidFill>
                <a:effectLst/>
                <a:latin typeface="+mn-ea"/>
                <a:ea typeface="+mn-ea"/>
                <a:cs typeface="+mn-cs"/>
              </a:rPr>
              <a:t>機関）</a:t>
            </a:r>
            <a:endParaRPr lang="ja-JP" altLang="ja-JP" sz="1050">
              <a:effectLst/>
              <a:latin typeface="+mn-ea"/>
              <a:ea typeface="+mn-ea"/>
            </a:endParaRPr>
          </a:p>
          <a:p>
            <a:pPr algn="ctr"/>
            <a:r>
              <a:rPr kumimoji="1" lang="en-US" altLang="ja-JP" sz="1050">
                <a:solidFill>
                  <a:schemeClr val="dk1"/>
                </a:solidFill>
                <a:effectLst/>
                <a:latin typeface="+mn-ea"/>
                <a:ea typeface="+mn-ea"/>
                <a:cs typeface="+mn-cs"/>
              </a:rPr>
              <a:t>2,810.173</a:t>
            </a:r>
            <a:r>
              <a:rPr kumimoji="1" lang="ja-JP" altLang="ja-JP" sz="1050">
                <a:solidFill>
                  <a:schemeClr val="dk1"/>
                </a:solidFill>
                <a:effectLst/>
                <a:latin typeface="+mn-ea"/>
                <a:ea typeface="+mn-ea"/>
                <a:cs typeface="+mn-cs"/>
              </a:rPr>
              <a:t>百万円</a:t>
            </a:r>
            <a:endParaRPr lang="ja-JP" altLang="ja-JP" sz="1050">
              <a:effectLst/>
              <a:latin typeface="+mn-ea"/>
              <a:ea typeface="+mn-ea"/>
            </a:endParaRPr>
          </a:p>
        </xdr:txBody>
      </xdr:sp>
      <xdr:sp macro="" textlink="">
        <xdr:nvSpPr>
          <xdr:cNvPr id="118" name="テキスト ボックス 117">
            <a:extLst>
              <a:ext uri="{FF2B5EF4-FFF2-40B4-BE49-F238E27FC236}">
                <a16:creationId xmlns:a16="http://schemas.microsoft.com/office/drawing/2014/main" id="{00000000-0008-0000-0000-000046000000}"/>
              </a:ext>
            </a:extLst>
          </xdr:cNvPr>
          <xdr:cNvSpPr txBox="1"/>
        </xdr:nvSpPr>
        <xdr:spPr>
          <a:xfrm>
            <a:off x="6364342" y="81302977"/>
            <a:ext cx="1770465" cy="26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随意契約（公募）</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xnSp macro="">
        <xdr:nvCxnSpPr>
          <xdr:cNvPr id="123" name="直線矢印コネクタ 122">
            <a:extLst>
              <a:ext uri="{FF2B5EF4-FFF2-40B4-BE49-F238E27FC236}">
                <a16:creationId xmlns:a16="http://schemas.microsoft.com/office/drawing/2014/main" id="{00000000-0008-0000-0000-00004E000000}"/>
              </a:ext>
            </a:extLst>
          </xdr:cNvPr>
          <xdr:cNvCxnSpPr/>
        </xdr:nvCxnSpPr>
        <xdr:spPr>
          <a:xfrm>
            <a:off x="3160160" y="81982560"/>
            <a:ext cx="44426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4" name="大かっこ 123">
            <a:extLst>
              <a:ext uri="{FF2B5EF4-FFF2-40B4-BE49-F238E27FC236}">
                <a16:creationId xmlns:a16="http://schemas.microsoft.com/office/drawing/2014/main" id="{00000000-0008-0000-0000-00004F000000}"/>
              </a:ext>
            </a:extLst>
          </xdr:cNvPr>
          <xdr:cNvSpPr/>
        </xdr:nvSpPr>
        <xdr:spPr>
          <a:xfrm>
            <a:off x="8698257" y="81486882"/>
            <a:ext cx="1442792" cy="1068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en-US" altLang="ja-JP" sz="1050">
                <a:solidFill>
                  <a:schemeClr val="tx1"/>
                </a:solidFill>
                <a:effectLst/>
                <a:latin typeface="+mn-lt"/>
                <a:ea typeface="+mn-ea"/>
                <a:cs typeface="+mn-cs"/>
              </a:rPr>
              <a:t>AI</a:t>
            </a:r>
            <a:r>
              <a:rPr kumimoji="1" lang="ja-JP" altLang="en-US" sz="1050">
                <a:solidFill>
                  <a:schemeClr val="tx1"/>
                </a:solidFill>
                <a:effectLst/>
                <a:latin typeface="+mn-lt"/>
                <a:ea typeface="+mn-ea"/>
                <a:cs typeface="+mn-cs"/>
              </a:rPr>
              <a:t>ホスピタルに関する研究開発の実施</a:t>
            </a:r>
            <a:endParaRPr lang="ja-JP" altLang="ja-JP" sz="1050">
              <a:effectLst/>
            </a:endParaRPr>
          </a:p>
        </xdr:txBody>
      </xdr:sp>
    </xdr:grpSp>
    <xdr:clientData/>
  </xdr:twoCellAnchor>
  <xdr:twoCellAnchor>
    <xdr:from>
      <xdr:col>44</xdr:col>
      <xdr:colOff>36799</xdr:colOff>
      <xdr:row>763</xdr:row>
      <xdr:rowOff>155868</xdr:rowOff>
    </xdr:from>
    <xdr:to>
      <xdr:col>49</xdr:col>
      <xdr:colOff>396240</xdr:colOff>
      <xdr:row>764</xdr:row>
      <xdr:rowOff>114300</xdr:rowOff>
    </xdr:to>
    <xdr:sp macro="" textlink="">
      <xdr:nvSpPr>
        <xdr:cNvPr id="135" name="大かっこ 134">
          <a:extLst>
            <a:ext uri="{FF2B5EF4-FFF2-40B4-BE49-F238E27FC236}">
              <a16:creationId xmlns:a16="http://schemas.microsoft.com/office/drawing/2014/main" id="{00000000-0008-0000-0000-0000C9000000}"/>
            </a:ext>
          </a:extLst>
        </xdr:cNvPr>
        <xdr:cNvSpPr/>
      </xdr:nvSpPr>
      <xdr:spPr>
        <a:xfrm>
          <a:off x="8083519" y="76752108"/>
          <a:ext cx="1273841" cy="735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050">
              <a:solidFill>
                <a:schemeClr val="tx1"/>
              </a:solidFill>
              <a:effectLst/>
              <a:latin typeface="+mn-ea"/>
              <a:ea typeface="+mn-ea"/>
              <a:cs typeface="+mn-cs"/>
            </a:rPr>
            <a:t>AI</a:t>
          </a:r>
          <a:r>
            <a:rPr kumimoji="1" lang="ja-JP" altLang="en-US" sz="1050">
              <a:solidFill>
                <a:schemeClr val="tx1"/>
              </a:solidFill>
              <a:effectLst/>
              <a:latin typeface="+mn-ea"/>
              <a:ea typeface="+mn-ea"/>
              <a:cs typeface="+mn-cs"/>
            </a:rPr>
            <a:t>光・量子に関する研究開発の実施</a:t>
          </a:r>
        </a:p>
      </xdr:txBody>
    </xdr:sp>
    <xdr:clientData/>
  </xdr:twoCellAnchor>
  <xdr:twoCellAnchor>
    <xdr:from>
      <xdr:col>18</xdr:col>
      <xdr:colOff>68504</xdr:colOff>
      <xdr:row>759</xdr:row>
      <xdr:rowOff>1583697</xdr:rowOff>
    </xdr:from>
    <xdr:to>
      <xdr:col>24</xdr:col>
      <xdr:colOff>1929</xdr:colOff>
      <xdr:row>759</xdr:row>
      <xdr:rowOff>1850032</xdr:rowOff>
    </xdr:to>
    <xdr:sp macro="" textlink="">
      <xdr:nvSpPr>
        <xdr:cNvPr id="137" name="テキスト ボックス 136">
          <a:extLst>
            <a:ext uri="{FF2B5EF4-FFF2-40B4-BE49-F238E27FC236}">
              <a16:creationId xmlns:a16="http://schemas.microsoft.com/office/drawing/2014/main" id="{00000000-0008-0000-0000-000004000000}"/>
            </a:ext>
          </a:extLst>
        </xdr:cNvPr>
        <xdr:cNvSpPr txBox="1"/>
      </xdr:nvSpPr>
      <xdr:spPr>
        <a:xfrm>
          <a:off x="3699210" y="68494021"/>
          <a:ext cx="1143660" cy="266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予算配賦</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32</xdr:col>
      <xdr:colOff>105913</xdr:colOff>
      <xdr:row>759</xdr:row>
      <xdr:rowOff>1576407</xdr:rowOff>
    </xdr:from>
    <xdr:to>
      <xdr:col>44</xdr:col>
      <xdr:colOff>20976</xdr:colOff>
      <xdr:row>759</xdr:row>
      <xdr:rowOff>1860540</xdr:rowOff>
    </xdr:to>
    <xdr:sp macro="" textlink="">
      <xdr:nvSpPr>
        <xdr:cNvPr id="138" name="テキスト ボックス 137">
          <a:extLst>
            <a:ext uri="{FF2B5EF4-FFF2-40B4-BE49-F238E27FC236}">
              <a16:creationId xmlns:a16="http://schemas.microsoft.com/office/drawing/2014/main" id="{00000000-0008-0000-0000-000005000000}"/>
            </a:ext>
          </a:extLst>
        </xdr:cNvPr>
        <xdr:cNvSpPr txBox="1"/>
      </xdr:nvSpPr>
      <xdr:spPr>
        <a:xfrm>
          <a:off x="6560501" y="68486731"/>
          <a:ext cx="2335534" cy="284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随意契約（その他）等</a:t>
          </a:r>
          <a:r>
            <a:rPr kumimoji="1" lang="en-US" altLang="ja-JP" sz="1050">
              <a:latin typeface="+mn-ea"/>
              <a:ea typeface="+mn-ea"/>
              <a:cs typeface="メイリオ" panose="020B0604030504040204" pitchFamily="50" charset="-128"/>
            </a:rPr>
            <a:t>】</a:t>
          </a:r>
        </a:p>
        <a:p>
          <a:endParaRPr kumimoji="1" lang="ja-JP" altLang="en-US" sz="1050">
            <a:latin typeface="+mn-ea"/>
            <a:ea typeface="+mn-ea"/>
            <a:cs typeface="メイリオ" panose="020B0604030504040204" pitchFamily="50" charset="-128"/>
          </a:endParaRPr>
        </a:p>
      </xdr:txBody>
    </xdr:sp>
    <xdr:clientData/>
  </xdr:twoCellAnchor>
  <xdr:twoCellAnchor>
    <xdr:from>
      <xdr:col>15</xdr:col>
      <xdr:colOff>181601</xdr:colOff>
      <xdr:row>760</xdr:row>
      <xdr:rowOff>246544</xdr:rowOff>
    </xdr:from>
    <xdr:to>
      <xdr:col>18</xdr:col>
      <xdr:colOff>56149</xdr:colOff>
      <xdr:row>760</xdr:row>
      <xdr:rowOff>246544</xdr:rowOff>
    </xdr:to>
    <xdr:cxnSp macro="">
      <xdr:nvCxnSpPr>
        <xdr:cNvPr id="139" name="直線矢印コネクタ 138">
          <a:extLst>
            <a:ext uri="{FF2B5EF4-FFF2-40B4-BE49-F238E27FC236}">
              <a16:creationId xmlns:a16="http://schemas.microsoft.com/office/drawing/2014/main" id="{00000000-0008-0000-0000-000006000000}"/>
            </a:ext>
          </a:extLst>
        </xdr:cNvPr>
        <xdr:cNvCxnSpPr/>
      </xdr:nvCxnSpPr>
      <xdr:spPr>
        <a:xfrm>
          <a:off x="3207189" y="69117897"/>
          <a:ext cx="47966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62012</xdr:colOff>
      <xdr:row>759</xdr:row>
      <xdr:rowOff>1853378</xdr:rowOff>
    </xdr:from>
    <xdr:to>
      <xdr:col>29</xdr:col>
      <xdr:colOff>70203</xdr:colOff>
      <xdr:row>760</xdr:row>
      <xdr:rowOff>613004</xdr:rowOff>
    </xdr:to>
    <xdr:sp macro="" textlink="">
      <xdr:nvSpPr>
        <xdr:cNvPr id="140" name="テキスト ボックス 139">
          <a:extLst>
            <a:ext uri="{FF2B5EF4-FFF2-40B4-BE49-F238E27FC236}">
              <a16:creationId xmlns:a16="http://schemas.microsoft.com/office/drawing/2014/main" id="{00000000-0008-0000-0000-000069000000}"/>
            </a:ext>
          </a:extLst>
        </xdr:cNvPr>
        <xdr:cNvSpPr txBox="1"/>
      </xdr:nvSpPr>
      <xdr:spPr>
        <a:xfrm>
          <a:off x="3692718" y="68763702"/>
          <a:ext cx="2226956" cy="72065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ysClr val="windowText" lastClr="000000"/>
              </a:solidFill>
              <a:latin typeface="+mn-ea"/>
              <a:ea typeface="+mn-ea"/>
              <a:cs typeface="メイリオ" panose="020B0604030504040204" pitchFamily="50" charset="-128"/>
            </a:rPr>
            <a:t>都道府県警察</a:t>
          </a:r>
          <a:endParaRPr kumimoji="1" lang="en-US" altLang="ja-JP" sz="120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ysClr val="windowText" lastClr="000000"/>
              </a:solidFill>
              <a:latin typeface="+mn-ea"/>
              <a:ea typeface="+mn-ea"/>
              <a:cs typeface="メイリオ" panose="020B0604030504040204" pitchFamily="50" charset="-128"/>
            </a:rPr>
            <a:t>281.000</a:t>
          </a:r>
          <a:r>
            <a:rPr kumimoji="1" lang="ja-JP" altLang="en-US" sz="1200">
              <a:solidFill>
                <a:sysClr val="windowText" lastClr="000000"/>
              </a:solidFill>
              <a:latin typeface="+mn-ea"/>
              <a:ea typeface="+mn-ea"/>
              <a:cs typeface="メイリオ" panose="020B0604030504040204" pitchFamily="50" charset="-128"/>
            </a:rPr>
            <a:t>百万円</a:t>
          </a:r>
        </a:p>
      </xdr:txBody>
    </xdr:sp>
    <xdr:clientData/>
  </xdr:twoCellAnchor>
  <xdr:twoCellAnchor>
    <xdr:from>
      <xdr:col>18</xdr:col>
      <xdr:colOff>157852</xdr:colOff>
      <xdr:row>760</xdr:row>
      <xdr:rowOff>692975</xdr:rowOff>
    </xdr:from>
    <xdr:to>
      <xdr:col>29</xdr:col>
      <xdr:colOff>22411</xdr:colOff>
      <xdr:row>760</xdr:row>
      <xdr:rowOff>1479176</xdr:rowOff>
    </xdr:to>
    <xdr:sp macro="" textlink="">
      <xdr:nvSpPr>
        <xdr:cNvPr id="141" name="大かっこ 140">
          <a:extLst>
            <a:ext uri="{FF2B5EF4-FFF2-40B4-BE49-F238E27FC236}">
              <a16:creationId xmlns:a16="http://schemas.microsoft.com/office/drawing/2014/main" id="{00000000-0008-0000-0000-00006A000000}"/>
            </a:ext>
          </a:extLst>
        </xdr:cNvPr>
        <xdr:cNvSpPr/>
      </xdr:nvSpPr>
      <xdr:spPr>
        <a:xfrm>
          <a:off x="3788558" y="69564328"/>
          <a:ext cx="2083324" cy="78620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mn-ea"/>
              <a:ea typeface="+mn-ea"/>
              <a:cs typeface="メイリオ" panose="020B0604030504040204" pitchFamily="50" charset="-128"/>
            </a:rPr>
            <a:t>東京臨海部実証実験に必要となるインフラの整備を委託</a:t>
          </a:r>
        </a:p>
      </xdr:txBody>
    </xdr:sp>
    <xdr:clientData/>
  </xdr:twoCellAnchor>
  <xdr:twoCellAnchor>
    <xdr:from>
      <xdr:col>32</xdr:col>
      <xdr:colOff>116082</xdr:colOff>
      <xdr:row>759</xdr:row>
      <xdr:rowOff>1845326</xdr:rowOff>
    </xdr:from>
    <xdr:to>
      <xdr:col>42</xdr:col>
      <xdr:colOff>179294</xdr:colOff>
      <xdr:row>760</xdr:row>
      <xdr:rowOff>632598</xdr:rowOff>
    </xdr:to>
    <xdr:sp macro="" textlink="">
      <xdr:nvSpPr>
        <xdr:cNvPr id="142" name="テキスト ボックス 141">
          <a:extLst>
            <a:ext uri="{FF2B5EF4-FFF2-40B4-BE49-F238E27FC236}">
              <a16:creationId xmlns:a16="http://schemas.microsoft.com/office/drawing/2014/main" id="{00000000-0008-0000-0000-00006D000000}"/>
            </a:ext>
          </a:extLst>
        </xdr:cNvPr>
        <xdr:cNvSpPr txBox="1"/>
      </xdr:nvSpPr>
      <xdr:spPr>
        <a:xfrm>
          <a:off x="6570670" y="68755650"/>
          <a:ext cx="2080271" cy="7483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J.</a:t>
          </a:r>
          <a:r>
            <a:rPr kumimoji="1" lang="ja-JP" altLang="en-US" sz="1050">
              <a:solidFill>
                <a:sysClr val="windowText" lastClr="000000"/>
              </a:solidFill>
              <a:latin typeface="+mn-ea"/>
              <a:ea typeface="+mn-ea"/>
              <a:cs typeface="メイリオ" panose="020B0604030504040204" pitchFamily="50" charset="-128"/>
            </a:rPr>
            <a:t>民間企業</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（自動運転）</a:t>
          </a:r>
          <a:r>
            <a:rPr kumimoji="1" lang="en-US" altLang="ja-JP" sz="1050">
              <a:solidFill>
                <a:sysClr val="windowText" lastClr="000000"/>
              </a:solidFill>
              <a:latin typeface="+mn-ea"/>
              <a:ea typeface="+mn-ea"/>
              <a:cs typeface="メイリオ" panose="020B0604030504040204" pitchFamily="50" charset="-128"/>
            </a:rPr>
            <a:t>(3</a:t>
          </a:r>
          <a:r>
            <a:rPr kumimoji="1" lang="ja-JP" altLang="en-US" sz="1050">
              <a:solidFill>
                <a:sysClr val="windowText" lastClr="000000"/>
              </a:solidFill>
              <a:latin typeface="+mn-ea"/>
              <a:ea typeface="+mn-ea"/>
              <a:cs typeface="メイリオ" panose="020B0604030504040204" pitchFamily="50" charset="-128"/>
            </a:rPr>
            <a:t>機関）</a:t>
          </a:r>
          <a:endParaRPr kumimoji="1" lang="en-US" altLang="ja-JP" sz="105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chemeClr val="dk1"/>
              </a:solidFill>
              <a:effectLst/>
              <a:latin typeface="+mn-ea"/>
              <a:ea typeface="+mn-ea"/>
              <a:cs typeface="メイリオ" panose="020B0604030504040204" pitchFamily="50" charset="-128"/>
            </a:rPr>
            <a:t>260.101</a:t>
          </a:r>
          <a:r>
            <a:rPr kumimoji="1" lang="ja-JP" altLang="ja-JP" sz="1050">
              <a:solidFill>
                <a:schemeClr val="dk1"/>
              </a:solidFill>
              <a:effectLst/>
              <a:latin typeface="+mn-ea"/>
              <a:ea typeface="+mn-ea"/>
              <a:cs typeface="メイリオ" panose="020B0604030504040204" pitchFamily="50" charset="-128"/>
            </a:rPr>
            <a:t>百万円</a:t>
          </a:r>
          <a:endParaRPr lang="ja-JP" altLang="ja-JP" sz="1050">
            <a:effectLst/>
            <a:latin typeface="+mn-ea"/>
            <a:ea typeface="+mn-ea"/>
            <a:cs typeface="メイリオ" panose="020B0604030504040204" pitchFamily="50" charset="-128"/>
          </a:endParaRPr>
        </a:p>
      </xdr:txBody>
    </xdr:sp>
    <xdr:clientData/>
  </xdr:twoCellAnchor>
  <xdr:twoCellAnchor>
    <xdr:from>
      <xdr:col>11</xdr:col>
      <xdr:colOff>9812</xdr:colOff>
      <xdr:row>759</xdr:row>
      <xdr:rowOff>1602442</xdr:rowOff>
    </xdr:from>
    <xdr:to>
      <xdr:col>15</xdr:col>
      <xdr:colOff>190501</xdr:colOff>
      <xdr:row>760</xdr:row>
      <xdr:rowOff>1669676</xdr:rowOff>
    </xdr:to>
    <xdr:sp macro="" textlink="">
      <xdr:nvSpPr>
        <xdr:cNvPr id="143" name="テキスト ボックス 142">
          <a:extLst>
            <a:ext uri="{FF2B5EF4-FFF2-40B4-BE49-F238E27FC236}">
              <a16:creationId xmlns:a16="http://schemas.microsoft.com/office/drawing/2014/main" id="{00000000-0008-0000-0000-00006E000000}"/>
            </a:ext>
          </a:extLst>
        </xdr:cNvPr>
        <xdr:cNvSpPr txBox="1"/>
      </xdr:nvSpPr>
      <xdr:spPr>
        <a:xfrm>
          <a:off x="2228577" y="68512766"/>
          <a:ext cx="987512" cy="202826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200">
              <a:solidFill>
                <a:schemeClr val="dk1"/>
              </a:solidFill>
              <a:effectLst/>
              <a:latin typeface="+mn-ea"/>
              <a:ea typeface="+mn-ea"/>
              <a:cs typeface="メイリオ" panose="020B0604030504040204" pitchFamily="50" charset="-128"/>
            </a:rPr>
            <a:t>警察庁</a:t>
          </a:r>
          <a:endParaRPr lang="ja-JP" altLang="ja-JP" sz="1200">
            <a:effectLst/>
            <a:latin typeface="+mn-ea"/>
            <a:ea typeface="+mn-ea"/>
            <a:cs typeface="メイリオ" panose="020B060403050404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ea"/>
              <a:ea typeface="+mn-ea"/>
              <a:cs typeface="メイリオ" panose="020B0604030504040204" pitchFamily="50" charset="-128"/>
            </a:rPr>
            <a:t>281.000</a:t>
          </a:r>
          <a:r>
            <a:rPr kumimoji="1" lang="ja-JP" altLang="ja-JP" sz="1200">
              <a:solidFill>
                <a:schemeClr val="dk1"/>
              </a:solidFill>
              <a:effectLst/>
              <a:latin typeface="+mn-ea"/>
              <a:ea typeface="+mn-ea"/>
              <a:cs typeface="メイリオ" panose="020B0604030504040204" pitchFamily="50" charset="-128"/>
            </a:rPr>
            <a:t>百万円</a:t>
          </a:r>
          <a:endParaRPr lang="ja-JP" altLang="ja-JP" sz="1200">
            <a:effectLst/>
            <a:latin typeface="+mn-ea"/>
            <a:ea typeface="+mn-ea"/>
            <a:cs typeface="メイリオ" panose="020B0604030504040204" pitchFamily="50" charset="-128"/>
          </a:endParaRPr>
        </a:p>
      </xdr:txBody>
    </xdr:sp>
    <xdr:clientData/>
  </xdr:twoCellAnchor>
  <xdr:twoCellAnchor>
    <xdr:from>
      <xdr:col>8</xdr:col>
      <xdr:colOff>68036</xdr:colOff>
      <xdr:row>760</xdr:row>
      <xdr:rowOff>639536</xdr:rowOff>
    </xdr:from>
    <xdr:to>
      <xdr:col>11</xdr:col>
      <xdr:colOff>9812</xdr:colOff>
      <xdr:row>760</xdr:row>
      <xdr:rowOff>639536</xdr:rowOff>
    </xdr:to>
    <xdr:cxnSp macro="">
      <xdr:nvCxnSpPr>
        <xdr:cNvPr id="144" name="直線矢印コネクタ 143">
          <a:extLst>
            <a:ext uri="{FF2B5EF4-FFF2-40B4-BE49-F238E27FC236}">
              <a16:creationId xmlns:a16="http://schemas.microsoft.com/office/drawing/2014/main" id="{00000000-0008-0000-0000-00006F000000}"/>
            </a:ext>
          </a:extLst>
        </xdr:cNvPr>
        <xdr:cNvCxnSpPr>
          <a:endCxn id="143" idx="1"/>
        </xdr:cNvCxnSpPr>
      </xdr:nvCxnSpPr>
      <xdr:spPr>
        <a:xfrm>
          <a:off x="1700893" y="70063179"/>
          <a:ext cx="55409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78441</xdr:colOff>
      <xdr:row>759</xdr:row>
      <xdr:rowOff>1826559</xdr:rowOff>
    </xdr:from>
    <xdr:to>
      <xdr:col>49</xdr:col>
      <xdr:colOff>396240</xdr:colOff>
      <xdr:row>760</xdr:row>
      <xdr:rowOff>728382</xdr:rowOff>
    </xdr:to>
    <xdr:sp macro="" textlink="">
      <xdr:nvSpPr>
        <xdr:cNvPr id="145" name="大かっこ 144">
          <a:extLst>
            <a:ext uri="{FF2B5EF4-FFF2-40B4-BE49-F238E27FC236}">
              <a16:creationId xmlns:a16="http://schemas.microsoft.com/office/drawing/2014/main" id="{00000000-0008-0000-0000-000072000000}"/>
            </a:ext>
          </a:extLst>
        </xdr:cNvPr>
        <xdr:cNvSpPr/>
      </xdr:nvSpPr>
      <xdr:spPr>
        <a:xfrm>
          <a:off x="7942281" y="71770539"/>
          <a:ext cx="1415079" cy="86016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東京臨海部実証実験に必要となるインフラの整備</a:t>
          </a:r>
          <a:endParaRPr lang="ja-JP" altLang="ja-JP" sz="1050">
            <a:effectLst/>
            <a:latin typeface="+mn-ea"/>
            <a:ea typeface="+mn-ea"/>
            <a:cs typeface="メイリオ" panose="020B0604030504040204" pitchFamily="50" charset="-128"/>
          </a:endParaRPr>
        </a:p>
      </xdr:txBody>
    </xdr:sp>
    <xdr:clientData/>
  </xdr:twoCellAnchor>
  <xdr:twoCellAnchor>
    <xdr:from>
      <xdr:col>29</xdr:col>
      <xdr:colOff>70585</xdr:colOff>
      <xdr:row>760</xdr:row>
      <xdr:rowOff>258448</xdr:rowOff>
    </xdr:from>
    <xdr:to>
      <xdr:col>32</xdr:col>
      <xdr:colOff>116082</xdr:colOff>
      <xdr:row>760</xdr:row>
      <xdr:rowOff>259554</xdr:rowOff>
    </xdr:to>
    <xdr:cxnSp macro="">
      <xdr:nvCxnSpPr>
        <xdr:cNvPr id="146" name="直線矢印コネクタ 145">
          <a:extLst>
            <a:ext uri="{FF2B5EF4-FFF2-40B4-BE49-F238E27FC236}">
              <a16:creationId xmlns:a16="http://schemas.microsoft.com/office/drawing/2014/main" id="{00000000-0008-0000-0000-0000AE000000}"/>
            </a:ext>
          </a:extLst>
        </xdr:cNvPr>
        <xdr:cNvCxnSpPr>
          <a:endCxn id="142" idx="1"/>
        </xdr:cNvCxnSpPr>
      </xdr:nvCxnSpPr>
      <xdr:spPr>
        <a:xfrm flipV="1">
          <a:off x="5920056" y="69129801"/>
          <a:ext cx="650614" cy="11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27215</xdr:colOff>
      <xdr:row>761</xdr:row>
      <xdr:rowOff>592212</xdr:rowOff>
    </xdr:from>
    <xdr:to>
      <xdr:col>18</xdr:col>
      <xdr:colOff>170399</xdr:colOff>
      <xdr:row>761</xdr:row>
      <xdr:rowOff>592212</xdr:rowOff>
    </xdr:to>
    <xdr:cxnSp macro="">
      <xdr:nvCxnSpPr>
        <xdr:cNvPr id="151" name="直線矢印コネクタ 150">
          <a:extLst>
            <a:ext uri="{FF2B5EF4-FFF2-40B4-BE49-F238E27FC236}">
              <a16:creationId xmlns:a16="http://schemas.microsoft.com/office/drawing/2014/main" id="{00000000-0008-0000-0000-00000E000000}"/>
            </a:ext>
          </a:extLst>
        </xdr:cNvPr>
        <xdr:cNvCxnSpPr/>
      </xdr:nvCxnSpPr>
      <xdr:spPr>
        <a:xfrm>
          <a:off x="3292929" y="71975283"/>
          <a:ext cx="55139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148306</xdr:colOff>
      <xdr:row>760</xdr:row>
      <xdr:rowOff>1935385</xdr:rowOff>
    </xdr:from>
    <xdr:to>
      <xdr:col>25</xdr:col>
      <xdr:colOff>43753</xdr:colOff>
      <xdr:row>761</xdr:row>
      <xdr:rowOff>235424</xdr:rowOff>
    </xdr:to>
    <xdr:sp macro="" textlink="">
      <xdr:nvSpPr>
        <xdr:cNvPr id="152" name="テキスト ボックス 151">
          <a:extLst>
            <a:ext uri="{FF2B5EF4-FFF2-40B4-BE49-F238E27FC236}">
              <a16:creationId xmlns:a16="http://schemas.microsoft.com/office/drawing/2014/main" id="{00000000-0008-0000-0000-00000F000000}"/>
            </a:ext>
          </a:extLst>
        </xdr:cNvPr>
        <xdr:cNvSpPr txBox="1"/>
      </xdr:nvSpPr>
      <xdr:spPr>
        <a:xfrm>
          <a:off x="3822235" y="71359028"/>
          <a:ext cx="1324197" cy="259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solidFill>
                <a:sysClr val="windowText" lastClr="000000"/>
              </a:solidFill>
              <a:latin typeface="+mn-ea"/>
              <a:ea typeface="+mn-ea"/>
              <a:cs typeface="メイリオ" panose="020B0604030504040204" pitchFamily="50" charset="-128"/>
            </a:rPr>
            <a:t>【</a:t>
          </a:r>
          <a:r>
            <a:rPr kumimoji="1" lang="ja-JP" altLang="en-US" sz="1050">
              <a:solidFill>
                <a:sysClr val="windowText" lastClr="000000"/>
              </a:solidFill>
              <a:latin typeface="+mn-ea"/>
              <a:ea typeface="+mn-ea"/>
              <a:cs typeface="メイリオ" panose="020B0604030504040204" pitchFamily="50" charset="-128"/>
            </a:rPr>
            <a:t>運営費交付金</a:t>
          </a:r>
          <a:r>
            <a:rPr kumimoji="1" lang="en-US" altLang="ja-JP" sz="1050">
              <a:solidFill>
                <a:sysClr val="windowText" lastClr="000000"/>
              </a:solidFill>
              <a:latin typeface="+mn-ea"/>
              <a:ea typeface="+mn-ea"/>
              <a:cs typeface="メイリオ" panose="020B0604030504040204" pitchFamily="50" charset="-128"/>
            </a:rPr>
            <a:t>】</a:t>
          </a:r>
          <a:endParaRPr kumimoji="1" lang="ja-JP" altLang="en-US" sz="1050">
            <a:solidFill>
              <a:sysClr val="windowText" lastClr="000000"/>
            </a:solidFill>
            <a:latin typeface="+mn-ea"/>
            <a:ea typeface="+mn-ea"/>
            <a:cs typeface="メイリオ" panose="020B0604030504040204" pitchFamily="50" charset="-128"/>
          </a:endParaRPr>
        </a:p>
      </xdr:txBody>
    </xdr:sp>
    <xdr:clientData/>
  </xdr:twoCellAnchor>
  <xdr:twoCellAnchor>
    <xdr:from>
      <xdr:col>18</xdr:col>
      <xdr:colOff>148755</xdr:colOff>
      <xdr:row>761</xdr:row>
      <xdr:rowOff>260464</xdr:rowOff>
    </xdr:from>
    <xdr:to>
      <xdr:col>29</xdr:col>
      <xdr:colOff>85630</xdr:colOff>
      <xdr:row>761</xdr:row>
      <xdr:rowOff>1041909</xdr:rowOff>
    </xdr:to>
    <xdr:sp macro="" textlink="">
      <xdr:nvSpPr>
        <xdr:cNvPr id="153" name="テキスト ボックス 152">
          <a:extLst>
            <a:ext uri="{FF2B5EF4-FFF2-40B4-BE49-F238E27FC236}">
              <a16:creationId xmlns:a16="http://schemas.microsoft.com/office/drawing/2014/main" id="{00000000-0008-0000-0000-000010000000}"/>
            </a:ext>
          </a:extLst>
        </xdr:cNvPr>
        <xdr:cNvSpPr txBox="1"/>
      </xdr:nvSpPr>
      <xdr:spPr>
        <a:xfrm>
          <a:off x="3822684" y="71643535"/>
          <a:ext cx="2182053" cy="781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ysClr val="windowText" lastClr="000000"/>
              </a:solidFill>
              <a:latin typeface="+mn-ea"/>
              <a:ea typeface="+mn-ea"/>
              <a:cs typeface="メイリオ" panose="020B0604030504040204" pitchFamily="50" charset="-128"/>
            </a:rPr>
            <a:t>A.</a:t>
          </a:r>
          <a:r>
            <a:rPr kumimoji="1" lang="ja-JP" altLang="ja-JP" sz="1200">
              <a:solidFill>
                <a:sysClr val="windowText" lastClr="000000"/>
              </a:solidFill>
              <a:effectLst/>
              <a:latin typeface="+mn-ea"/>
              <a:ea typeface="+mn-ea"/>
              <a:cs typeface="メイリオ" panose="020B0604030504040204" pitchFamily="50" charset="-128"/>
            </a:rPr>
            <a:t>国立研究開発法人</a:t>
          </a:r>
          <a:endParaRPr kumimoji="1" lang="en-US" altLang="ja-JP" sz="1200">
            <a:solidFill>
              <a:sysClr val="windowText" lastClr="000000"/>
            </a:solidFill>
            <a:effectLst/>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ja-JP" altLang="ja-JP" sz="1200">
              <a:solidFill>
                <a:sysClr val="windowText" lastClr="000000"/>
              </a:solidFill>
              <a:effectLst/>
              <a:latin typeface="+mn-ea"/>
              <a:ea typeface="+mn-ea"/>
              <a:cs typeface="メイリオ" panose="020B0604030504040204" pitchFamily="50" charset="-128"/>
            </a:rPr>
            <a:t>科学技術振興機構</a:t>
          </a:r>
          <a:endParaRPr kumimoji="1" lang="en-US" altLang="ja-JP" sz="120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ysClr val="windowText" lastClr="000000"/>
              </a:solidFill>
              <a:effectLst/>
              <a:latin typeface="+mn-ea"/>
              <a:ea typeface="+mn-ea"/>
              <a:cs typeface="メイリオ" panose="020B0604030504040204" pitchFamily="50" charset="-128"/>
            </a:rPr>
            <a:t>3,450.0</a:t>
          </a:r>
          <a:r>
            <a:rPr kumimoji="1" lang="ja-JP" altLang="ja-JP" sz="1200">
              <a:solidFill>
                <a:sysClr val="windowText" lastClr="000000"/>
              </a:solidFill>
              <a:effectLst/>
              <a:latin typeface="+mn-ea"/>
              <a:ea typeface="+mn-ea"/>
              <a:cs typeface="メイリオ" panose="020B0604030504040204" pitchFamily="50" charset="-128"/>
            </a:rPr>
            <a:t>百万円</a:t>
          </a:r>
        </a:p>
      </xdr:txBody>
    </xdr:sp>
    <xdr:clientData/>
  </xdr:twoCellAnchor>
  <xdr:twoCellAnchor>
    <xdr:from>
      <xdr:col>18</xdr:col>
      <xdr:colOff>147860</xdr:colOff>
      <xdr:row>761</xdr:row>
      <xdr:rowOff>1128879</xdr:rowOff>
    </xdr:from>
    <xdr:to>
      <xdr:col>28</xdr:col>
      <xdr:colOff>90646</xdr:colOff>
      <xdr:row>761</xdr:row>
      <xdr:rowOff>1912620</xdr:rowOff>
    </xdr:to>
    <xdr:sp macro="" textlink="">
      <xdr:nvSpPr>
        <xdr:cNvPr id="154" name="大かっこ 153">
          <a:extLst>
            <a:ext uri="{FF2B5EF4-FFF2-40B4-BE49-F238E27FC236}">
              <a16:creationId xmlns:a16="http://schemas.microsoft.com/office/drawing/2014/main" id="{00000000-0008-0000-0000-000011000000}"/>
            </a:ext>
          </a:extLst>
        </xdr:cNvPr>
        <xdr:cNvSpPr/>
      </xdr:nvSpPr>
      <xdr:spPr>
        <a:xfrm>
          <a:off x="3439700" y="74989539"/>
          <a:ext cx="1771586" cy="7837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マテリアル</a:t>
          </a:r>
          <a:r>
            <a:rPr kumimoji="1" lang="ja-JP" altLang="en-US" sz="1100">
              <a:solidFill>
                <a:sysClr val="windowText" lastClr="000000"/>
              </a:solidFill>
              <a:effectLst/>
              <a:latin typeface="+mn-lt"/>
              <a:ea typeface="+mn-ea"/>
              <a:cs typeface="+mn-cs"/>
            </a:rPr>
            <a:t>および</a:t>
          </a:r>
          <a:r>
            <a:rPr kumimoji="1" lang="en-US" altLang="ja-JP" sz="1100">
              <a:solidFill>
                <a:sysClr val="windowText" lastClr="000000"/>
              </a:solidFill>
              <a:effectLst/>
              <a:latin typeface="+mn-lt"/>
              <a:ea typeface="+mn-ea"/>
              <a:cs typeface="+mn-cs"/>
            </a:rPr>
            <a:t>IoE</a:t>
          </a:r>
          <a:r>
            <a:rPr kumimoji="1" lang="ja-JP" altLang="ja-JP" sz="1100">
              <a:solidFill>
                <a:sysClr val="windowText" lastClr="000000"/>
              </a:solidFill>
              <a:effectLst/>
              <a:latin typeface="+mn-lt"/>
              <a:ea typeface="+mn-ea"/>
              <a:cs typeface="+mn-cs"/>
            </a:rPr>
            <a:t>を実施する研究機関の公募・選定、研究管理等の業務</a:t>
          </a:r>
          <a:endParaRPr lang="ja-JP" altLang="ja-JP" sz="1050">
            <a:solidFill>
              <a:sysClr val="windowText" lastClr="000000"/>
            </a:solidFill>
            <a:effectLst/>
          </a:endParaRPr>
        </a:p>
      </xdr:txBody>
    </xdr:sp>
    <xdr:clientData/>
  </xdr:twoCellAnchor>
  <xdr:twoCellAnchor>
    <xdr:from>
      <xdr:col>29</xdr:col>
      <xdr:colOff>85653</xdr:colOff>
      <xdr:row>761</xdr:row>
      <xdr:rowOff>592212</xdr:rowOff>
    </xdr:from>
    <xdr:to>
      <xdr:col>32</xdr:col>
      <xdr:colOff>112057</xdr:colOff>
      <xdr:row>761</xdr:row>
      <xdr:rowOff>592212</xdr:rowOff>
    </xdr:to>
    <xdr:cxnSp macro="">
      <xdr:nvCxnSpPr>
        <xdr:cNvPr id="155" name="直線矢印コネクタ 154">
          <a:extLst>
            <a:ext uri="{FF2B5EF4-FFF2-40B4-BE49-F238E27FC236}">
              <a16:creationId xmlns:a16="http://schemas.microsoft.com/office/drawing/2014/main" id="{00000000-0008-0000-0000-000012000000}"/>
            </a:ext>
          </a:extLst>
        </xdr:cNvPr>
        <xdr:cNvCxnSpPr>
          <a:endCxn id="156" idx="1"/>
        </xdr:cNvCxnSpPr>
      </xdr:nvCxnSpPr>
      <xdr:spPr>
        <a:xfrm>
          <a:off x="6004760" y="71975283"/>
          <a:ext cx="63872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112057</xdr:colOff>
      <xdr:row>761</xdr:row>
      <xdr:rowOff>232953</xdr:rowOff>
    </xdr:from>
    <xdr:to>
      <xdr:col>43</xdr:col>
      <xdr:colOff>28810</xdr:colOff>
      <xdr:row>761</xdr:row>
      <xdr:rowOff>967515</xdr:rowOff>
    </xdr:to>
    <xdr:sp macro="" textlink="">
      <xdr:nvSpPr>
        <xdr:cNvPr id="156" name="テキスト ボックス 155">
          <a:extLst>
            <a:ext uri="{FF2B5EF4-FFF2-40B4-BE49-F238E27FC236}">
              <a16:creationId xmlns:a16="http://schemas.microsoft.com/office/drawing/2014/main" id="{00000000-0008-0000-0000-000013000000}"/>
            </a:ext>
          </a:extLst>
        </xdr:cNvPr>
        <xdr:cNvSpPr txBox="1"/>
      </xdr:nvSpPr>
      <xdr:spPr>
        <a:xfrm>
          <a:off x="6643486" y="71616024"/>
          <a:ext cx="2161931" cy="734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lnSpc>
              <a:spcPts val="1400"/>
            </a:lnSpc>
          </a:pPr>
          <a:r>
            <a:rPr kumimoji="1" lang="en-US" altLang="ja-JP" sz="1050">
              <a:solidFill>
                <a:sysClr val="windowText" lastClr="000000"/>
              </a:solidFill>
              <a:latin typeface="+mn-ea"/>
              <a:ea typeface="+mn-ea"/>
              <a:cs typeface="メイリオ" panose="020B0604030504040204" pitchFamily="50" charset="-128"/>
            </a:rPr>
            <a:t>K.</a:t>
          </a:r>
          <a:r>
            <a:rPr kumimoji="1" lang="ja-JP" altLang="ja-JP" sz="1050">
              <a:solidFill>
                <a:sysClr val="windowText" lastClr="000000"/>
              </a:solidFill>
              <a:effectLst/>
              <a:latin typeface="+mn-lt"/>
              <a:ea typeface="+mn-ea"/>
              <a:cs typeface="+mn-cs"/>
            </a:rPr>
            <a:t>大学・研究所・民間企業</a:t>
          </a:r>
          <a:endParaRPr lang="ja-JP" altLang="ja-JP" sz="1050">
            <a:solidFill>
              <a:sysClr val="windowText" lastClr="000000"/>
            </a:solidFill>
            <a:effectLst/>
          </a:endParaRPr>
        </a:p>
        <a:p>
          <a:pPr algn="ctr">
            <a:lnSpc>
              <a:spcPts val="1400"/>
            </a:lnSpc>
          </a:pPr>
          <a:r>
            <a:rPr kumimoji="1" lang="ja-JP" altLang="ja-JP" sz="1050">
              <a:solidFill>
                <a:sysClr val="windowText" lastClr="000000"/>
              </a:solidFill>
              <a:effectLst/>
              <a:latin typeface="+mn-lt"/>
              <a:ea typeface="+mn-ea"/>
              <a:cs typeface="+mn-cs"/>
            </a:rPr>
            <a:t>（マテリアル）</a:t>
          </a:r>
          <a:r>
            <a:rPr kumimoji="1" lang="en-US" altLang="ja-JP" sz="1050">
              <a:solidFill>
                <a:sysClr val="windowText" lastClr="000000"/>
              </a:solidFill>
              <a:latin typeface="+mn-ea"/>
              <a:ea typeface="+mn-ea"/>
              <a:cs typeface="メイリオ" panose="020B0604030504040204" pitchFamily="50" charset="-128"/>
            </a:rPr>
            <a:t>(87</a:t>
          </a:r>
          <a:r>
            <a:rPr kumimoji="1" lang="ja-JP" altLang="en-US" sz="1050">
              <a:solidFill>
                <a:sysClr val="windowText" lastClr="000000"/>
              </a:solidFill>
              <a:latin typeface="+mn-ea"/>
              <a:ea typeface="+mn-ea"/>
              <a:cs typeface="メイリオ" panose="020B0604030504040204" pitchFamily="50" charset="-128"/>
            </a:rPr>
            <a:t>機関）</a:t>
          </a:r>
        </a:p>
        <a:p>
          <a:pPr algn="ctr">
            <a:lnSpc>
              <a:spcPts val="1400"/>
            </a:lnSpc>
          </a:pPr>
          <a:r>
            <a:rPr kumimoji="1" lang="en-US" altLang="ja-JP" sz="1050">
              <a:solidFill>
                <a:sysClr val="windowText" lastClr="000000"/>
              </a:solidFill>
              <a:latin typeface="+mn-ea"/>
              <a:ea typeface="+mn-ea"/>
              <a:cs typeface="メイリオ" panose="020B0604030504040204" pitchFamily="50" charset="-128"/>
            </a:rPr>
            <a:t>2,414.1</a:t>
          </a:r>
          <a:r>
            <a:rPr kumimoji="1" lang="ja-JP" altLang="en-US" sz="1050">
              <a:solidFill>
                <a:sysClr val="windowText" lastClr="000000"/>
              </a:solidFill>
              <a:latin typeface="+mn-ea"/>
              <a:ea typeface="+mn-ea"/>
              <a:cs typeface="メイリオ" panose="020B0604030504040204" pitchFamily="50" charset="-128"/>
            </a:rPr>
            <a:t>百万円</a:t>
          </a:r>
        </a:p>
      </xdr:txBody>
    </xdr:sp>
    <xdr:clientData/>
  </xdr:twoCellAnchor>
  <xdr:twoCellAnchor>
    <xdr:from>
      <xdr:col>44</xdr:col>
      <xdr:colOff>16452</xdr:colOff>
      <xdr:row>761</xdr:row>
      <xdr:rowOff>311537</xdr:rowOff>
    </xdr:from>
    <xdr:to>
      <xdr:col>49</xdr:col>
      <xdr:colOff>403860</xdr:colOff>
      <xdr:row>761</xdr:row>
      <xdr:rowOff>946629</xdr:rowOff>
    </xdr:to>
    <xdr:sp macro="" textlink="">
      <xdr:nvSpPr>
        <xdr:cNvPr id="157" name="大かっこ 156">
          <a:extLst>
            <a:ext uri="{FF2B5EF4-FFF2-40B4-BE49-F238E27FC236}">
              <a16:creationId xmlns:a16="http://schemas.microsoft.com/office/drawing/2014/main" id="{00000000-0008-0000-0000-000014000000}"/>
            </a:ext>
          </a:extLst>
        </xdr:cNvPr>
        <xdr:cNvSpPr/>
      </xdr:nvSpPr>
      <xdr:spPr>
        <a:xfrm>
          <a:off x="8063172" y="74172197"/>
          <a:ext cx="1301808" cy="6350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050">
              <a:solidFill>
                <a:sysClr val="windowText" lastClr="000000"/>
              </a:solidFill>
              <a:effectLst/>
              <a:latin typeface="+mn-ea"/>
              <a:ea typeface="+mn-ea"/>
              <a:cs typeface="メイリオ" panose="020B0604030504040204" pitchFamily="50" charset="-128"/>
            </a:rPr>
            <a:t>マテリアル</a:t>
          </a:r>
          <a:r>
            <a:rPr kumimoji="1" lang="ja-JP" altLang="ja-JP" sz="1050">
              <a:solidFill>
                <a:sysClr val="windowText" lastClr="000000"/>
              </a:solidFill>
              <a:effectLst/>
              <a:latin typeface="+mn-ea"/>
              <a:ea typeface="+mn-ea"/>
              <a:cs typeface="メイリオ" panose="020B0604030504040204" pitchFamily="50" charset="-128"/>
            </a:rPr>
            <a:t>に関する研究開発の実施</a:t>
          </a:r>
          <a:endParaRPr lang="ja-JP" altLang="ja-JP" sz="1050">
            <a:solidFill>
              <a:sysClr val="windowText" lastClr="000000"/>
            </a:solidFill>
            <a:effectLst/>
            <a:latin typeface="+mn-ea"/>
            <a:ea typeface="+mn-ea"/>
            <a:cs typeface="メイリオ" panose="020B0604030504040204" pitchFamily="50" charset="-128"/>
          </a:endParaRPr>
        </a:p>
      </xdr:txBody>
    </xdr:sp>
    <xdr:clientData/>
  </xdr:twoCellAnchor>
  <xdr:twoCellAnchor>
    <xdr:from>
      <xdr:col>30</xdr:col>
      <xdr:colOff>117544</xdr:colOff>
      <xdr:row>761</xdr:row>
      <xdr:rowOff>610503</xdr:rowOff>
    </xdr:from>
    <xdr:to>
      <xdr:col>30</xdr:col>
      <xdr:colOff>117544</xdr:colOff>
      <xdr:row>761</xdr:row>
      <xdr:rowOff>1666809</xdr:rowOff>
    </xdr:to>
    <xdr:cxnSp macro="">
      <xdr:nvCxnSpPr>
        <xdr:cNvPr id="158" name="直線コネクタ 157">
          <a:extLst>
            <a:ext uri="{FF2B5EF4-FFF2-40B4-BE49-F238E27FC236}">
              <a16:creationId xmlns:a16="http://schemas.microsoft.com/office/drawing/2014/main" id="{00000000-0008-0000-0000-000016000000}"/>
            </a:ext>
          </a:extLst>
        </xdr:cNvPr>
        <xdr:cNvCxnSpPr/>
      </xdr:nvCxnSpPr>
      <xdr:spPr>
        <a:xfrm>
          <a:off x="6240758" y="71993574"/>
          <a:ext cx="0" cy="10563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102286</xdr:colOff>
      <xdr:row>761</xdr:row>
      <xdr:rowOff>1657558</xdr:rowOff>
    </xdr:from>
    <xdr:to>
      <xdr:col>32</xdr:col>
      <xdr:colOff>112057</xdr:colOff>
      <xdr:row>761</xdr:row>
      <xdr:rowOff>1713358</xdr:rowOff>
    </xdr:to>
    <xdr:cxnSp macro="">
      <xdr:nvCxnSpPr>
        <xdr:cNvPr id="159" name="直線矢印コネクタ 158">
          <a:extLst>
            <a:ext uri="{FF2B5EF4-FFF2-40B4-BE49-F238E27FC236}">
              <a16:creationId xmlns:a16="http://schemas.microsoft.com/office/drawing/2014/main" id="{00000000-0008-0000-0000-000017000000}"/>
            </a:ext>
          </a:extLst>
        </xdr:cNvPr>
        <xdr:cNvCxnSpPr>
          <a:endCxn id="162" idx="1"/>
        </xdr:cNvCxnSpPr>
      </xdr:nvCxnSpPr>
      <xdr:spPr>
        <a:xfrm>
          <a:off x="5588686" y="77270818"/>
          <a:ext cx="375531" cy="558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16452</xdr:colOff>
      <xdr:row>761</xdr:row>
      <xdr:rowOff>1368081</xdr:rowOff>
    </xdr:from>
    <xdr:to>
      <xdr:col>49</xdr:col>
      <xdr:colOff>403860</xdr:colOff>
      <xdr:row>761</xdr:row>
      <xdr:rowOff>2049780</xdr:rowOff>
    </xdr:to>
    <xdr:sp macro="" textlink="">
      <xdr:nvSpPr>
        <xdr:cNvPr id="160" name="大かっこ 159">
          <a:extLst>
            <a:ext uri="{FF2B5EF4-FFF2-40B4-BE49-F238E27FC236}">
              <a16:creationId xmlns:a16="http://schemas.microsoft.com/office/drawing/2014/main" id="{00000000-0008-0000-0000-000018000000}"/>
            </a:ext>
          </a:extLst>
        </xdr:cNvPr>
        <xdr:cNvSpPr/>
      </xdr:nvSpPr>
      <xdr:spPr>
        <a:xfrm>
          <a:off x="8063172" y="76981341"/>
          <a:ext cx="1301808" cy="681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en-US" altLang="ja-JP" sz="1050">
              <a:solidFill>
                <a:sysClr val="windowText" lastClr="000000"/>
              </a:solidFill>
              <a:effectLst/>
              <a:latin typeface="+mn-ea"/>
              <a:ea typeface="+mn-ea"/>
              <a:cs typeface="メイリオ" panose="020B0604030504040204" pitchFamily="50" charset="-128"/>
            </a:rPr>
            <a:t>IoE</a:t>
          </a:r>
          <a:r>
            <a:rPr kumimoji="1" lang="ja-JP" altLang="ja-JP" sz="1050">
              <a:solidFill>
                <a:sysClr val="windowText" lastClr="000000"/>
              </a:solidFill>
              <a:effectLst/>
              <a:latin typeface="+mn-ea"/>
              <a:ea typeface="+mn-ea"/>
              <a:cs typeface="メイリオ" panose="020B0604030504040204" pitchFamily="50" charset="-128"/>
            </a:rPr>
            <a:t>に関する研究開発の実施</a:t>
          </a:r>
          <a:endParaRPr lang="ja-JP" altLang="ja-JP" sz="1050">
            <a:solidFill>
              <a:sysClr val="windowText" lastClr="000000"/>
            </a:solidFill>
            <a:effectLst/>
            <a:latin typeface="+mn-ea"/>
            <a:ea typeface="+mn-ea"/>
            <a:cs typeface="メイリオ" panose="020B0604030504040204" pitchFamily="50" charset="-128"/>
          </a:endParaRPr>
        </a:p>
      </xdr:txBody>
    </xdr:sp>
    <xdr:clientData/>
  </xdr:twoCellAnchor>
  <xdr:twoCellAnchor>
    <xdr:from>
      <xdr:col>32</xdr:col>
      <xdr:colOff>112056</xdr:colOff>
      <xdr:row>760</xdr:row>
      <xdr:rowOff>1918606</xdr:rowOff>
    </xdr:from>
    <xdr:to>
      <xdr:col>41</xdr:col>
      <xdr:colOff>3733</xdr:colOff>
      <xdr:row>761</xdr:row>
      <xdr:rowOff>226559</xdr:rowOff>
    </xdr:to>
    <xdr:sp macro="" textlink="">
      <xdr:nvSpPr>
        <xdr:cNvPr id="161" name="テキスト ボックス 160">
          <a:extLst>
            <a:ext uri="{FF2B5EF4-FFF2-40B4-BE49-F238E27FC236}">
              <a16:creationId xmlns:a16="http://schemas.microsoft.com/office/drawing/2014/main" id="{00000000-0008-0000-0000-00001F000000}"/>
            </a:ext>
          </a:extLst>
        </xdr:cNvPr>
        <xdr:cNvSpPr txBox="1"/>
      </xdr:nvSpPr>
      <xdr:spPr>
        <a:xfrm>
          <a:off x="6643485" y="71342249"/>
          <a:ext cx="1728641"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solidFill>
                <a:sysClr val="windowText" lastClr="000000"/>
              </a:solidFill>
              <a:latin typeface="+mn-ea"/>
              <a:ea typeface="+mn-ea"/>
              <a:cs typeface="メイリオ" panose="020B0604030504040204" pitchFamily="50" charset="-128"/>
            </a:rPr>
            <a:t>委託</a:t>
          </a:r>
          <a:r>
            <a:rPr kumimoji="1" lang="en-US" altLang="ja-JP" sz="1050">
              <a:solidFill>
                <a:sysClr val="windowText" lastClr="000000"/>
              </a:solidFill>
              <a:latin typeface="+mn-ea"/>
              <a:ea typeface="+mn-ea"/>
              <a:cs typeface="メイリオ" panose="020B0604030504040204" pitchFamily="50" charset="-128"/>
            </a:rPr>
            <a:t>【</a:t>
          </a:r>
          <a:r>
            <a:rPr kumimoji="1" lang="ja-JP" altLang="en-US" sz="1050">
              <a:solidFill>
                <a:sysClr val="windowText" lastClr="000000"/>
              </a:solidFill>
              <a:latin typeface="+mn-ea"/>
              <a:ea typeface="+mn-ea"/>
              <a:cs typeface="メイリオ" panose="020B0604030504040204" pitchFamily="50" charset="-128"/>
            </a:rPr>
            <a:t>随意契約（公募）</a:t>
          </a:r>
          <a:r>
            <a:rPr kumimoji="1" lang="en-US" altLang="ja-JP" sz="1050">
              <a:solidFill>
                <a:sysClr val="windowText" lastClr="000000"/>
              </a:solidFill>
              <a:latin typeface="+mn-ea"/>
              <a:ea typeface="+mn-ea"/>
              <a:cs typeface="メイリオ" panose="020B0604030504040204" pitchFamily="50" charset="-128"/>
            </a:rPr>
            <a:t>】</a:t>
          </a:r>
          <a:endParaRPr kumimoji="1" lang="ja-JP" altLang="en-US" sz="1050">
            <a:solidFill>
              <a:sysClr val="windowText" lastClr="000000"/>
            </a:solidFill>
            <a:latin typeface="+mn-ea"/>
            <a:ea typeface="+mn-ea"/>
            <a:cs typeface="メイリオ" panose="020B0604030504040204" pitchFamily="50" charset="-128"/>
          </a:endParaRPr>
        </a:p>
      </xdr:txBody>
    </xdr:sp>
    <xdr:clientData/>
  </xdr:twoCellAnchor>
  <xdr:twoCellAnchor>
    <xdr:from>
      <xdr:col>32</xdr:col>
      <xdr:colOff>112057</xdr:colOff>
      <xdr:row>761</xdr:row>
      <xdr:rowOff>1315975</xdr:rowOff>
    </xdr:from>
    <xdr:to>
      <xdr:col>43</xdr:col>
      <xdr:colOff>28810</xdr:colOff>
      <xdr:row>761</xdr:row>
      <xdr:rowOff>2110740</xdr:rowOff>
    </xdr:to>
    <xdr:sp macro="" textlink="">
      <xdr:nvSpPr>
        <xdr:cNvPr id="162" name="テキスト ボックス 161">
          <a:extLst>
            <a:ext uri="{FF2B5EF4-FFF2-40B4-BE49-F238E27FC236}">
              <a16:creationId xmlns:a16="http://schemas.microsoft.com/office/drawing/2014/main" id="{00000000-0008-0000-0000-00002A000000}"/>
            </a:ext>
          </a:extLst>
        </xdr:cNvPr>
        <xdr:cNvSpPr txBox="1"/>
      </xdr:nvSpPr>
      <xdr:spPr>
        <a:xfrm>
          <a:off x="5964217" y="76929235"/>
          <a:ext cx="1928433" cy="794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L.</a:t>
          </a:r>
          <a:r>
            <a:rPr kumimoji="1" lang="ja-JP" altLang="ja-JP" sz="1050">
              <a:solidFill>
                <a:sysClr val="windowText" lastClr="000000"/>
              </a:solidFill>
              <a:effectLst/>
              <a:latin typeface="+mn-lt"/>
              <a:ea typeface="+mn-ea"/>
              <a:cs typeface="+mn-cs"/>
            </a:rPr>
            <a:t>大学・研究所・民間企業</a:t>
          </a:r>
          <a:endParaRPr lang="ja-JP" altLang="ja-JP" sz="1050">
            <a:solidFill>
              <a:sysClr val="windowText" lastClr="000000"/>
            </a:solidFill>
            <a:effectLst/>
          </a:endParaRPr>
        </a:p>
        <a:p>
          <a:pPr algn="ctr">
            <a:lnSpc>
              <a:spcPts val="1400"/>
            </a:lnSpc>
          </a:pP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IoE</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latin typeface="+mn-ea"/>
              <a:ea typeface="+mn-ea"/>
              <a:cs typeface="メイリオ" panose="020B0604030504040204" pitchFamily="50" charset="-128"/>
            </a:rPr>
            <a:t>(82</a:t>
          </a:r>
          <a:r>
            <a:rPr kumimoji="1" lang="ja-JP" altLang="en-US" sz="1050">
              <a:solidFill>
                <a:sysClr val="windowText" lastClr="000000"/>
              </a:solidFill>
              <a:latin typeface="+mn-ea"/>
              <a:ea typeface="+mn-ea"/>
              <a:cs typeface="メイリオ" panose="020B0604030504040204" pitchFamily="50" charset="-128"/>
            </a:rPr>
            <a:t>機関）</a:t>
          </a:r>
        </a:p>
        <a:p>
          <a:pPr algn="ctr">
            <a:lnSpc>
              <a:spcPts val="1400"/>
            </a:lnSpc>
          </a:pPr>
          <a:r>
            <a:rPr kumimoji="1" lang="en-US" altLang="ja-JP" sz="1050">
              <a:solidFill>
                <a:sysClr val="windowText" lastClr="000000"/>
              </a:solidFill>
              <a:latin typeface="+mn-ea"/>
              <a:ea typeface="+mn-ea"/>
              <a:cs typeface="メイリオ" panose="020B0604030504040204" pitchFamily="50" charset="-128"/>
            </a:rPr>
            <a:t>1,714.7</a:t>
          </a:r>
          <a:r>
            <a:rPr kumimoji="1" lang="ja-JP" altLang="en-US" sz="1050">
              <a:solidFill>
                <a:sysClr val="windowText" lastClr="000000"/>
              </a:solidFill>
              <a:latin typeface="+mn-ea"/>
              <a:ea typeface="+mn-ea"/>
              <a:cs typeface="メイリオ" panose="020B0604030504040204" pitchFamily="50" charset="-128"/>
            </a:rPr>
            <a:t>百万円</a:t>
          </a:r>
        </a:p>
      </xdr:txBody>
    </xdr:sp>
    <xdr:clientData/>
  </xdr:twoCellAnchor>
  <xdr:twoCellAnchor>
    <xdr:from>
      <xdr:col>32</xdr:col>
      <xdr:colOff>112056</xdr:colOff>
      <xdr:row>761</xdr:row>
      <xdr:rowOff>1045506</xdr:rowOff>
    </xdr:from>
    <xdr:to>
      <xdr:col>41</xdr:col>
      <xdr:colOff>97937</xdr:colOff>
      <xdr:row>761</xdr:row>
      <xdr:rowOff>1309624</xdr:rowOff>
    </xdr:to>
    <xdr:sp macro="" textlink="">
      <xdr:nvSpPr>
        <xdr:cNvPr id="163" name="テキスト ボックス 162">
          <a:extLst>
            <a:ext uri="{FF2B5EF4-FFF2-40B4-BE49-F238E27FC236}">
              <a16:creationId xmlns:a16="http://schemas.microsoft.com/office/drawing/2014/main" id="{00000000-0008-0000-0000-00002B000000}"/>
            </a:ext>
          </a:extLst>
        </xdr:cNvPr>
        <xdr:cNvSpPr txBox="1"/>
      </xdr:nvSpPr>
      <xdr:spPr>
        <a:xfrm>
          <a:off x="6643485" y="72428577"/>
          <a:ext cx="1822845" cy="26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solidFill>
                <a:sysClr val="windowText" lastClr="000000"/>
              </a:solidFill>
              <a:latin typeface="+mn-ea"/>
              <a:ea typeface="+mn-ea"/>
              <a:cs typeface="メイリオ" panose="020B0604030504040204" pitchFamily="50" charset="-128"/>
            </a:rPr>
            <a:t>委託</a:t>
          </a:r>
          <a:r>
            <a:rPr kumimoji="1" lang="en-US" altLang="ja-JP" sz="1050">
              <a:solidFill>
                <a:sysClr val="windowText" lastClr="000000"/>
              </a:solidFill>
              <a:latin typeface="+mn-ea"/>
              <a:ea typeface="+mn-ea"/>
              <a:cs typeface="メイリオ" panose="020B0604030504040204" pitchFamily="50" charset="-128"/>
            </a:rPr>
            <a:t>【</a:t>
          </a:r>
          <a:r>
            <a:rPr kumimoji="1" lang="ja-JP" altLang="en-US" sz="1050">
              <a:solidFill>
                <a:sysClr val="windowText" lastClr="000000"/>
              </a:solidFill>
              <a:latin typeface="+mn-ea"/>
              <a:ea typeface="+mn-ea"/>
              <a:cs typeface="メイリオ" panose="020B0604030504040204" pitchFamily="50" charset="-128"/>
            </a:rPr>
            <a:t>随意契約（公募）</a:t>
          </a:r>
          <a:r>
            <a:rPr kumimoji="1" lang="en-US" altLang="ja-JP" sz="1050">
              <a:solidFill>
                <a:sysClr val="windowText" lastClr="000000"/>
              </a:solidFill>
              <a:latin typeface="+mn-ea"/>
              <a:ea typeface="+mn-ea"/>
              <a:cs typeface="メイリオ" panose="020B0604030504040204" pitchFamily="50" charset="-128"/>
            </a:rPr>
            <a:t>】</a:t>
          </a:r>
          <a:endParaRPr kumimoji="1" lang="ja-JP" altLang="en-US" sz="1050">
            <a:solidFill>
              <a:sysClr val="windowText" lastClr="000000"/>
            </a:solidFill>
            <a:latin typeface="+mn-ea"/>
            <a:ea typeface="+mn-ea"/>
            <a:cs typeface="メイリオ" panose="020B0604030504040204" pitchFamily="50" charset="-128"/>
          </a:endParaRPr>
        </a:p>
      </xdr:txBody>
    </xdr:sp>
    <xdr:clientData/>
  </xdr:twoCellAnchor>
  <xdr:twoCellAnchor>
    <xdr:from>
      <xdr:col>29</xdr:col>
      <xdr:colOff>93250</xdr:colOff>
      <xdr:row>763</xdr:row>
      <xdr:rowOff>479565</xdr:rowOff>
    </xdr:from>
    <xdr:to>
      <xdr:col>32</xdr:col>
      <xdr:colOff>146977</xdr:colOff>
      <xdr:row>763</xdr:row>
      <xdr:rowOff>479565</xdr:rowOff>
    </xdr:to>
    <xdr:cxnSp macro="">
      <xdr:nvCxnSpPr>
        <xdr:cNvPr id="169" name="直線矢印コネクタ 168">
          <a:extLst>
            <a:ext uri="{FF2B5EF4-FFF2-40B4-BE49-F238E27FC236}">
              <a16:creationId xmlns:a16="http://schemas.microsoft.com/office/drawing/2014/main" id="{DC49F15B-99BA-43F8-9D6B-7F40B63D5722}"/>
            </a:ext>
          </a:extLst>
        </xdr:cNvPr>
        <xdr:cNvCxnSpPr/>
      </xdr:nvCxnSpPr>
      <xdr:spPr>
        <a:xfrm flipV="1">
          <a:off x="5963031" y="74369753"/>
          <a:ext cx="66094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763</xdr:row>
      <xdr:rowOff>505850</xdr:rowOff>
    </xdr:from>
    <xdr:to>
      <xdr:col>18</xdr:col>
      <xdr:colOff>81726</xdr:colOff>
      <xdr:row>763</xdr:row>
      <xdr:rowOff>505850</xdr:rowOff>
    </xdr:to>
    <xdr:cxnSp macro="">
      <xdr:nvCxnSpPr>
        <xdr:cNvPr id="164" name="直線矢印コネクタ 163">
          <a:extLst>
            <a:ext uri="{FF2B5EF4-FFF2-40B4-BE49-F238E27FC236}">
              <a16:creationId xmlns:a16="http://schemas.microsoft.com/office/drawing/2014/main" id="{8355D7B6-6309-452B-8A7B-BE661E689781}"/>
            </a:ext>
          </a:extLst>
        </xdr:cNvPr>
        <xdr:cNvCxnSpPr/>
      </xdr:nvCxnSpPr>
      <xdr:spPr>
        <a:xfrm>
          <a:off x="3286125" y="74396038"/>
          <a:ext cx="4389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156707</xdr:colOff>
      <xdr:row>762</xdr:row>
      <xdr:rowOff>314324</xdr:rowOff>
    </xdr:from>
    <xdr:to>
      <xdr:col>27</xdr:col>
      <xdr:colOff>12426</xdr:colOff>
      <xdr:row>763</xdr:row>
      <xdr:rowOff>200024</xdr:rowOff>
    </xdr:to>
    <xdr:sp macro="" textlink="">
      <xdr:nvSpPr>
        <xdr:cNvPr id="165" name="テキスト ボックス 164">
          <a:extLst>
            <a:ext uri="{FF2B5EF4-FFF2-40B4-BE49-F238E27FC236}">
              <a16:creationId xmlns:a16="http://schemas.microsoft.com/office/drawing/2014/main" id="{2D604729-57C8-4E95-98BF-E12ADFDA150D}"/>
            </a:ext>
          </a:extLst>
        </xdr:cNvPr>
        <xdr:cNvSpPr txBox="1"/>
      </xdr:nvSpPr>
      <xdr:spPr>
        <a:xfrm>
          <a:off x="3757157" y="77933549"/>
          <a:ext cx="1655944" cy="3524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19</xdr:col>
      <xdr:colOff>3353</xdr:colOff>
      <xdr:row>764</xdr:row>
      <xdr:rowOff>188845</xdr:rowOff>
    </xdr:from>
    <xdr:to>
      <xdr:col>28</xdr:col>
      <xdr:colOff>42501</xdr:colOff>
      <xdr:row>765</xdr:row>
      <xdr:rowOff>182880</xdr:rowOff>
    </xdr:to>
    <xdr:sp macro="" textlink="">
      <xdr:nvSpPr>
        <xdr:cNvPr id="166" name="大かっこ 165">
          <a:extLst>
            <a:ext uri="{FF2B5EF4-FFF2-40B4-BE49-F238E27FC236}">
              <a16:creationId xmlns:a16="http://schemas.microsoft.com/office/drawing/2014/main" id="{F14702D3-1DE7-4186-8A95-DE182B18A885}"/>
            </a:ext>
          </a:extLst>
        </xdr:cNvPr>
        <xdr:cNvSpPr/>
      </xdr:nvSpPr>
      <xdr:spPr>
        <a:xfrm>
          <a:off x="3478073" y="77562325"/>
          <a:ext cx="1685068" cy="771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光・量子を実施する研究機関の公募・選定、研究管理等の業務</a:t>
          </a:r>
          <a:endParaRPr lang="ja-JP" altLang="ja-JP" sz="1050">
            <a:effectLst/>
          </a:endParaRPr>
        </a:p>
      </xdr:txBody>
    </xdr:sp>
    <xdr:clientData/>
  </xdr:twoCellAnchor>
  <xdr:twoCellAnchor>
    <xdr:from>
      <xdr:col>32</xdr:col>
      <xdr:colOff>103288</xdr:colOff>
      <xdr:row>762</xdr:row>
      <xdr:rowOff>314325</xdr:rowOff>
    </xdr:from>
    <xdr:to>
      <xdr:col>44</xdr:col>
      <xdr:colOff>152194</xdr:colOff>
      <xdr:row>763</xdr:row>
      <xdr:rowOff>163166</xdr:rowOff>
    </xdr:to>
    <xdr:sp macro="" textlink="">
      <xdr:nvSpPr>
        <xdr:cNvPr id="167" name="テキスト ボックス 166">
          <a:extLst>
            <a:ext uri="{FF2B5EF4-FFF2-40B4-BE49-F238E27FC236}">
              <a16:creationId xmlns:a16="http://schemas.microsoft.com/office/drawing/2014/main" id="{95760C3A-782D-428F-ABC2-AE0B05AEC7E8}"/>
            </a:ext>
          </a:extLst>
        </xdr:cNvPr>
        <xdr:cNvSpPr txBox="1"/>
      </xdr:nvSpPr>
      <xdr:spPr>
        <a:xfrm>
          <a:off x="6504088" y="77933550"/>
          <a:ext cx="2449206" cy="31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随意契約（公募）</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18</xdr:col>
      <xdr:colOff>84688</xdr:colOff>
      <xdr:row>763</xdr:row>
      <xdr:rowOff>160020</xdr:rowOff>
    </xdr:from>
    <xdr:to>
      <xdr:col>29</xdr:col>
      <xdr:colOff>129540</xdr:colOff>
      <xdr:row>764</xdr:row>
      <xdr:rowOff>144779</xdr:rowOff>
    </xdr:to>
    <xdr:sp macro="" textlink="">
      <xdr:nvSpPr>
        <xdr:cNvPr id="170" name="テキスト ボックス 169">
          <a:extLst>
            <a:ext uri="{FF2B5EF4-FFF2-40B4-BE49-F238E27FC236}">
              <a16:creationId xmlns:a16="http://schemas.microsoft.com/office/drawing/2014/main" id="{0EA46450-2069-4D8A-B5F2-FE22E1661601}"/>
            </a:ext>
          </a:extLst>
        </xdr:cNvPr>
        <xdr:cNvSpPr txBox="1"/>
      </xdr:nvSpPr>
      <xdr:spPr>
        <a:xfrm>
          <a:off x="3376528" y="76756260"/>
          <a:ext cx="2056532" cy="761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ysClr val="windowText" lastClr="000000"/>
              </a:solidFill>
              <a:latin typeface="+mn-ea"/>
              <a:ea typeface="+mn-ea"/>
              <a:cs typeface="メイリオ" panose="020B0604030504040204" pitchFamily="50" charset="-128"/>
            </a:rPr>
            <a:t>B.</a:t>
          </a:r>
          <a:r>
            <a:rPr kumimoji="1" lang="ja-JP" altLang="ja-JP" sz="1200">
              <a:solidFill>
                <a:sysClr val="windowText" lastClr="000000"/>
              </a:solidFill>
              <a:effectLst/>
              <a:latin typeface="+mn-ea"/>
              <a:ea typeface="+mn-ea"/>
              <a:cs typeface="メイリオ" panose="020B0604030504040204" pitchFamily="50" charset="-128"/>
            </a:rPr>
            <a:t>国</a:t>
          </a:r>
          <a:r>
            <a:rPr kumimoji="1" lang="ja-JP" altLang="ja-JP" sz="1200">
              <a:solidFill>
                <a:schemeClr val="dk1"/>
              </a:solidFill>
              <a:effectLst/>
              <a:latin typeface="+mn-ea"/>
              <a:ea typeface="+mn-ea"/>
              <a:cs typeface="メイリオ" panose="020B0604030504040204" pitchFamily="50" charset="-128"/>
            </a:rPr>
            <a:t>立研究開発法人</a:t>
          </a:r>
          <a:endParaRPr kumimoji="1" lang="en-US" altLang="ja-JP" sz="1200">
            <a:solidFill>
              <a:schemeClr val="dk1"/>
            </a:solidFill>
            <a:effectLst/>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200">
              <a:solidFill>
                <a:schemeClr val="dk1"/>
              </a:solidFill>
              <a:effectLst/>
              <a:latin typeface="+mn-ea"/>
              <a:ea typeface="+mn-ea"/>
              <a:cs typeface="メイリオ" panose="020B0604030504040204" pitchFamily="50" charset="-128"/>
            </a:rPr>
            <a:t>量子科学技術研究開発機構</a:t>
          </a:r>
          <a:endParaRPr kumimoji="1" lang="en-US" altLang="ja-JP" sz="1200">
            <a:solidFill>
              <a:sysClr val="windowText" lastClr="000000"/>
            </a:solidFill>
            <a:latin typeface="+mn-ea"/>
            <a:ea typeface="+mn-ea"/>
            <a:cs typeface="メイリオ" panose="020B0604030504040204" pitchFamily="50" charset="-128"/>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200">
              <a:solidFill>
                <a:schemeClr val="dk1"/>
              </a:solidFill>
              <a:effectLst/>
              <a:latin typeface="+mn-ea"/>
              <a:ea typeface="+mn-ea"/>
              <a:cs typeface="メイリオ" panose="020B0604030504040204" pitchFamily="50" charset="-128"/>
            </a:rPr>
            <a:t>2280.0</a:t>
          </a:r>
          <a:r>
            <a:rPr kumimoji="1" lang="ja-JP" altLang="ja-JP" sz="1200">
              <a:solidFill>
                <a:schemeClr val="dk1"/>
              </a:solidFill>
              <a:effectLst/>
              <a:latin typeface="+mn-ea"/>
              <a:ea typeface="+mn-ea"/>
              <a:cs typeface="メイリオ" panose="020B0604030504040204" pitchFamily="50" charset="-128"/>
            </a:rPr>
            <a:t>百万円</a:t>
          </a:r>
        </a:p>
      </xdr:txBody>
    </xdr:sp>
    <xdr:clientData/>
  </xdr:twoCellAnchor>
  <xdr:twoCellAnchor>
    <xdr:from>
      <xdr:col>32</xdr:col>
      <xdr:colOff>160889</xdr:colOff>
      <xdr:row>763</xdr:row>
      <xdr:rowOff>144558</xdr:rowOff>
    </xdr:from>
    <xdr:to>
      <xdr:col>43</xdr:col>
      <xdr:colOff>112565</xdr:colOff>
      <xdr:row>764</xdr:row>
      <xdr:rowOff>68580</xdr:rowOff>
    </xdr:to>
    <xdr:sp macro="" textlink="">
      <xdr:nvSpPr>
        <xdr:cNvPr id="171" name="テキスト ボックス 170">
          <a:extLst>
            <a:ext uri="{FF2B5EF4-FFF2-40B4-BE49-F238E27FC236}">
              <a16:creationId xmlns:a16="http://schemas.microsoft.com/office/drawing/2014/main" id="{F70A28EB-2E33-4012-8A30-850AB5670BC8}"/>
            </a:ext>
          </a:extLst>
        </xdr:cNvPr>
        <xdr:cNvSpPr txBox="1"/>
      </xdr:nvSpPr>
      <xdr:spPr>
        <a:xfrm>
          <a:off x="6013049" y="76740798"/>
          <a:ext cx="1963356" cy="7012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M.</a:t>
          </a:r>
          <a:r>
            <a:rPr kumimoji="1" lang="ja-JP" altLang="en-US" sz="1050">
              <a:solidFill>
                <a:sysClr val="windowText" lastClr="000000"/>
              </a:solidFill>
              <a:latin typeface="+mn-ea"/>
              <a:ea typeface="+mn-ea"/>
              <a:cs typeface="メイリオ" panose="020B0604030504040204" pitchFamily="50" charset="-128"/>
            </a:rPr>
            <a:t>大学・研究所・民間企業</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（光・量子）</a:t>
          </a:r>
          <a:r>
            <a:rPr kumimoji="1" lang="en-US" altLang="ja-JP" sz="1050">
              <a:solidFill>
                <a:sysClr val="windowText" lastClr="000000"/>
              </a:solidFill>
              <a:latin typeface="+mn-ea"/>
              <a:ea typeface="+mn-ea"/>
              <a:cs typeface="メイリオ" panose="020B0604030504040204" pitchFamily="50" charset="-128"/>
            </a:rPr>
            <a:t>(18</a:t>
          </a:r>
          <a:r>
            <a:rPr kumimoji="1" lang="ja-JP" altLang="en-US" sz="1050">
              <a:solidFill>
                <a:sysClr val="windowText" lastClr="000000"/>
              </a:solidFill>
              <a:latin typeface="+mn-ea"/>
              <a:ea typeface="+mn-ea"/>
              <a:cs typeface="メイリオ" panose="020B0604030504040204" pitchFamily="50" charset="-128"/>
            </a:rPr>
            <a:t>機関）</a:t>
          </a:r>
        </a:p>
        <a:p>
          <a:pPr algn="ctr">
            <a:lnSpc>
              <a:spcPts val="1400"/>
            </a:lnSpc>
          </a:pPr>
          <a:r>
            <a:rPr kumimoji="1" lang="en-US" altLang="ja-JP" sz="1050">
              <a:solidFill>
                <a:sysClr val="windowText" lastClr="000000"/>
              </a:solidFill>
              <a:latin typeface="+mn-ea"/>
              <a:ea typeface="+mn-ea"/>
              <a:cs typeface="メイリオ" panose="020B0604030504040204" pitchFamily="50" charset="-128"/>
            </a:rPr>
            <a:t>2130.2</a:t>
          </a:r>
          <a:r>
            <a:rPr kumimoji="1" lang="ja-JP" altLang="en-US" sz="1050">
              <a:solidFill>
                <a:sysClr val="windowText" lastClr="000000"/>
              </a:solidFill>
              <a:latin typeface="+mn-ea"/>
              <a:ea typeface="+mn-ea"/>
              <a:cs typeface="メイリオ" panose="020B0604030504040204" pitchFamily="50" charset="-128"/>
            </a:rPr>
            <a:t>百万円</a:t>
          </a:r>
        </a:p>
      </xdr:txBody>
    </xdr:sp>
    <xdr:clientData/>
  </xdr:twoCellAnchor>
  <xdr:twoCellAnchor>
    <xdr:from>
      <xdr:col>16</xdr:col>
      <xdr:colOff>74839</xdr:colOff>
      <xdr:row>766</xdr:row>
      <xdr:rowOff>34217</xdr:rowOff>
    </xdr:from>
    <xdr:to>
      <xdr:col>18</xdr:col>
      <xdr:colOff>102590</xdr:colOff>
      <xdr:row>766</xdr:row>
      <xdr:rowOff>34217</xdr:rowOff>
    </xdr:to>
    <xdr:cxnSp macro="">
      <xdr:nvCxnSpPr>
        <xdr:cNvPr id="172" name="直線矢印コネクタ 171">
          <a:extLst>
            <a:ext uri="{FF2B5EF4-FFF2-40B4-BE49-F238E27FC236}">
              <a16:creationId xmlns:a16="http://schemas.microsoft.com/office/drawing/2014/main" id="{00000000-0008-0000-0000-0000B4000000}"/>
            </a:ext>
          </a:extLst>
        </xdr:cNvPr>
        <xdr:cNvCxnSpPr/>
      </xdr:nvCxnSpPr>
      <xdr:spPr>
        <a:xfrm>
          <a:off x="3313339" y="76281842"/>
          <a:ext cx="43256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174396</xdr:colOff>
      <xdr:row>765</xdr:row>
      <xdr:rowOff>258041</xdr:rowOff>
    </xdr:from>
    <xdr:to>
      <xdr:col>27</xdr:col>
      <xdr:colOff>4715</xdr:colOff>
      <xdr:row>765</xdr:row>
      <xdr:rowOff>488203</xdr:rowOff>
    </xdr:to>
    <xdr:sp macro="" textlink="">
      <xdr:nvSpPr>
        <xdr:cNvPr id="173" name="テキスト ボックス 172">
          <a:extLst>
            <a:ext uri="{FF2B5EF4-FFF2-40B4-BE49-F238E27FC236}">
              <a16:creationId xmlns:a16="http://schemas.microsoft.com/office/drawing/2014/main" id="{00000000-0008-0000-0000-0000B5000000}"/>
            </a:ext>
          </a:extLst>
        </xdr:cNvPr>
        <xdr:cNvSpPr txBox="1"/>
      </xdr:nvSpPr>
      <xdr:spPr>
        <a:xfrm>
          <a:off x="3817709" y="75719854"/>
          <a:ext cx="1651975" cy="2301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18</xdr:col>
      <xdr:colOff>116400</xdr:colOff>
      <xdr:row>765</xdr:row>
      <xdr:rowOff>517850</xdr:rowOff>
    </xdr:from>
    <xdr:to>
      <xdr:col>29</xdr:col>
      <xdr:colOff>53275</xdr:colOff>
      <xdr:row>766</xdr:row>
      <xdr:rowOff>371750</xdr:rowOff>
    </xdr:to>
    <xdr:sp macro="" textlink="">
      <xdr:nvSpPr>
        <xdr:cNvPr id="174" name="テキスト ボックス 173">
          <a:extLst>
            <a:ext uri="{FF2B5EF4-FFF2-40B4-BE49-F238E27FC236}">
              <a16:creationId xmlns:a16="http://schemas.microsoft.com/office/drawing/2014/main" id="{00000000-0008-0000-0000-0000B6000000}"/>
            </a:ext>
          </a:extLst>
        </xdr:cNvPr>
        <xdr:cNvSpPr txBox="1"/>
      </xdr:nvSpPr>
      <xdr:spPr>
        <a:xfrm>
          <a:off x="3759713" y="75979663"/>
          <a:ext cx="2163343" cy="639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200">
              <a:solidFill>
                <a:sysClr val="windowText" lastClr="000000"/>
              </a:solidFill>
              <a:latin typeface="+mn-ea"/>
              <a:ea typeface="+mn-ea"/>
              <a:cs typeface="メイリオ" panose="020B0604030504040204" pitchFamily="50" charset="-128"/>
            </a:rPr>
            <a:t>C.</a:t>
          </a:r>
          <a:r>
            <a:rPr kumimoji="1" lang="ja-JP" altLang="en-US" sz="1200">
              <a:solidFill>
                <a:sysClr val="windowText" lastClr="000000"/>
              </a:solidFill>
              <a:latin typeface="+mn-ea"/>
              <a:ea typeface="+mn-ea"/>
              <a:cs typeface="メイリオ" panose="020B0604030504040204" pitchFamily="50" charset="-128"/>
            </a:rPr>
            <a:t>国立研究開発法人防災科学技術研究所</a:t>
          </a:r>
          <a:endParaRPr kumimoji="1" lang="en-US" altLang="ja-JP" sz="1200">
            <a:solidFill>
              <a:sysClr val="windowText" lastClr="000000"/>
            </a:solidFill>
            <a:latin typeface="+mn-ea"/>
            <a:ea typeface="+mn-ea"/>
            <a:cs typeface="メイリオ" panose="020B0604030504040204" pitchFamily="50" charset="-128"/>
          </a:endParaRPr>
        </a:p>
        <a:p>
          <a:pPr algn="ctr">
            <a:lnSpc>
              <a:spcPts val="1200"/>
            </a:lnSpc>
          </a:pPr>
          <a:r>
            <a:rPr kumimoji="1" lang="en-US" altLang="ja-JP" sz="1200">
              <a:solidFill>
                <a:schemeClr val="dk1"/>
              </a:solidFill>
              <a:effectLst/>
              <a:latin typeface="+mn-ea"/>
              <a:ea typeface="+mn-ea"/>
              <a:cs typeface="メイリオ" panose="020B0604030504040204" pitchFamily="50" charset="-128"/>
            </a:rPr>
            <a:t>3,024.603</a:t>
          </a:r>
          <a:r>
            <a:rPr kumimoji="1" lang="ja-JP" altLang="ja-JP" sz="1200">
              <a:solidFill>
                <a:schemeClr val="dk1"/>
              </a:solidFill>
              <a:effectLst/>
              <a:latin typeface="+mn-ea"/>
              <a:ea typeface="+mn-ea"/>
              <a:cs typeface="メイリオ" panose="020B0604030504040204" pitchFamily="50" charset="-128"/>
            </a:rPr>
            <a:t>百万円</a:t>
          </a:r>
          <a:endParaRPr lang="ja-JP" altLang="ja-JP" sz="1200">
            <a:effectLst/>
            <a:latin typeface="+mn-ea"/>
            <a:ea typeface="+mn-ea"/>
            <a:cs typeface="メイリオ" panose="020B0604030504040204" pitchFamily="50" charset="-128"/>
          </a:endParaRPr>
        </a:p>
      </xdr:txBody>
    </xdr:sp>
    <xdr:clientData/>
  </xdr:twoCellAnchor>
  <xdr:twoCellAnchor>
    <xdr:from>
      <xdr:col>18</xdr:col>
      <xdr:colOff>182694</xdr:colOff>
      <xdr:row>766</xdr:row>
      <xdr:rowOff>426720</xdr:rowOff>
    </xdr:from>
    <xdr:to>
      <xdr:col>28</xdr:col>
      <xdr:colOff>152400</xdr:colOff>
      <xdr:row>768</xdr:row>
      <xdr:rowOff>15239</xdr:rowOff>
    </xdr:to>
    <xdr:sp macro="" textlink="">
      <xdr:nvSpPr>
        <xdr:cNvPr id="175" name="大かっこ 174">
          <a:extLst>
            <a:ext uri="{FF2B5EF4-FFF2-40B4-BE49-F238E27FC236}">
              <a16:creationId xmlns:a16="http://schemas.microsoft.com/office/drawing/2014/main" id="{00000000-0008-0000-0000-0000B7000000}"/>
            </a:ext>
          </a:extLst>
        </xdr:cNvPr>
        <xdr:cNvSpPr/>
      </xdr:nvSpPr>
      <xdr:spPr>
        <a:xfrm>
          <a:off x="3474534" y="79049880"/>
          <a:ext cx="1798506" cy="1371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・国家レジリエンスに関する研究開発</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・国家レジリエンスに関する研究機関の公募・選定、研究管理等の業務</a:t>
          </a:r>
          <a:endParaRPr lang="ja-JP" altLang="ja-JP" sz="1050">
            <a:effectLst/>
          </a:endParaRPr>
        </a:p>
      </xdr:txBody>
    </xdr:sp>
    <xdr:clientData/>
  </xdr:twoCellAnchor>
  <xdr:twoCellAnchor>
    <xdr:from>
      <xdr:col>32</xdr:col>
      <xdr:colOff>79702</xdr:colOff>
      <xdr:row>765</xdr:row>
      <xdr:rowOff>241041</xdr:rowOff>
    </xdr:from>
    <xdr:to>
      <xdr:col>44</xdr:col>
      <xdr:colOff>87333</xdr:colOff>
      <xdr:row>765</xdr:row>
      <xdr:rowOff>477345</xdr:rowOff>
    </xdr:to>
    <xdr:sp macro="" textlink="">
      <xdr:nvSpPr>
        <xdr:cNvPr id="176" name="テキスト ボックス 175">
          <a:extLst>
            <a:ext uri="{FF2B5EF4-FFF2-40B4-BE49-F238E27FC236}">
              <a16:creationId xmlns:a16="http://schemas.microsoft.com/office/drawing/2014/main" id="{00000000-0008-0000-0000-0000B8000000}"/>
            </a:ext>
          </a:extLst>
        </xdr:cNvPr>
        <xdr:cNvSpPr txBox="1"/>
      </xdr:nvSpPr>
      <xdr:spPr>
        <a:xfrm>
          <a:off x="6556702" y="75702854"/>
          <a:ext cx="2436506" cy="236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随意契約（公募）</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twoCellAnchor>
    <xdr:from>
      <xdr:col>32</xdr:col>
      <xdr:colOff>103515</xdr:colOff>
      <xdr:row>765</xdr:row>
      <xdr:rowOff>481516</xdr:rowOff>
    </xdr:from>
    <xdr:to>
      <xdr:col>43</xdr:col>
      <xdr:colOff>21969</xdr:colOff>
      <xdr:row>766</xdr:row>
      <xdr:rowOff>434340</xdr:rowOff>
    </xdr:to>
    <xdr:sp macro="" textlink="">
      <xdr:nvSpPr>
        <xdr:cNvPr id="177" name="テキスト ボックス 176">
          <a:extLst>
            <a:ext uri="{FF2B5EF4-FFF2-40B4-BE49-F238E27FC236}">
              <a16:creationId xmlns:a16="http://schemas.microsoft.com/office/drawing/2014/main" id="{00000000-0008-0000-0000-0000B9000000}"/>
            </a:ext>
          </a:extLst>
        </xdr:cNvPr>
        <xdr:cNvSpPr txBox="1"/>
      </xdr:nvSpPr>
      <xdr:spPr>
        <a:xfrm>
          <a:off x="5955675" y="78632236"/>
          <a:ext cx="1930134" cy="73006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050">
              <a:solidFill>
                <a:sysClr val="windowText" lastClr="000000"/>
              </a:solidFill>
              <a:latin typeface="+mn-ea"/>
              <a:ea typeface="+mn-ea"/>
              <a:cs typeface="メイリオ" panose="020B0604030504040204" pitchFamily="50" charset="-128"/>
            </a:rPr>
            <a:t>N.</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メイリオ" panose="020B0604030504040204" pitchFamily="50" charset="-128"/>
            </a:rPr>
            <a:t>大学・研究所・民間企業</a:t>
          </a:r>
          <a:endPar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メイリオ" panose="020B0604030504040204" pitchFamily="50" charset="-128"/>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メイリオ" panose="020B0604030504040204" pitchFamily="50" charset="-128"/>
            </a:rPr>
            <a:t>（国家レジリエンス）</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メイリオ" panose="020B0604030504040204" pitchFamily="50" charset="-128"/>
            </a:rPr>
            <a:t>(87</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メイリオ" panose="020B0604030504040204" pitchFamily="50" charset="-128"/>
            </a:rPr>
            <a:t>機関）</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メイリオ" panose="020B0604030504040204" pitchFamily="50" charset="-128"/>
            </a:rPr>
            <a:t>2,253.660</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メイリオ" panose="020B0604030504040204" pitchFamily="50" charset="-128"/>
            </a:rPr>
            <a:t>百万円</a:t>
          </a:r>
        </a:p>
      </xdr:txBody>
    </xdr:sp>
    <xdr:clientData/>
  </xdr:twoCellAnchor>
  <xdr:twoCellAnchor>
    <xdr:from>
      <xdr:col>29</xdr:col>
      <xdr:colOff>45171</xdr:colOff>
      <xdr:row>766</xdr:row>
      <xdr:rowOff>12989</xdr:rowOff>
    </xdr:from>
    <xdr:to>
      <xdr:col>32</xdr:col>
      <xdr:colOff>81541</xdr:colOff>
      <xdr:row>766</xdr:row>
      <xdr:rowOff>12989</xdr:rowOff>
    </xdr:to>
    <xdr:cxnSp macro="">
      <xdr:nvCxnSpPr>
        <xdr:cNvPr id="178" name="直線矢印コネクタ 177">
          <a:extLst>
            <a:ext uri="{FF2B5EF4-FFF2-40B4-BE49-F238E27FC236}">
              <a16:creationId xmlns:a16="http://schemas.microsoft.com/office/drawing/2014/main" id="{00000000-0008-0000-0000-0000BB000000}"/>
            </a:ext>
          </a:extLst>
        </xdr:cNvPr>
        <xdr:cNvCxnSpPr/>
      </xdr:nvCxnSpPr>
      <xdr:spPr>
        <a:xfrm flipV="1">
          <a:off x="5914952" y="76260614"/>
          <a:ext cx="64358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148642</xdr:colOff>
      <xdr:row>765</xdr:row>
      <xdr:rowOff>412056</xdr:rowOff>
    </xdr:from>
    <xdr:to>
      <xdr:col>49</xdr:col>
      <xdr:colOff>390831</xdr:colOff>
      <xdr:row>766</xdr:row>
      <xdr:rowOff>434339</xdr:rowOff>
    </xdr:to>
    <xdr:sp macro="" textlink="">
      <xdr:nvSpPr>
        <xdr:cNvPr id="199" name="大かっこ 198">
          <a:extLst>
            <a:ext uri="{FF2B5EF4-FFF2-40B4-BE49-F238E27FC236}">
              <a16:creationId xmlns:a16="http://schemas.microsoft.com/office/drawing/2014/main" id="{AAE1C176-F822-4D83-B33F-2B903FBEFC23}"/>
            </a:ext>
          </a:extLst>
        </xdr:cNvPr>
        <xdr:cNvSpPr/>
      </xdr:nvSpPr>
      <xdr:spPr>
        <a:xfrm>
          <a:off x="8012482" y="78562776"/>
          <a:ext cx="1339469" cy="799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latin typeface="+mn-ea"/>
              <a:ea typeface="+mn-ea"/>
              <a:cs typeface="メイリオ" panose="020B0604030504040204" pitchFamily="50" charset="-128"/>
            </a:rPr>
            <a:t>国家レジリエンスのに関する研究開発の実施</a:t>
          </a:r>
        </a:p>
      </xdr:txBody>
    </xdr:sp>
    <xdr:clientData/>
  </xdr:twoCellAnchor>
  <xdr:twoCellAnchor>
    <xdr:from>
      <xdr:col>10</xdr:col>
      <xdr:colOff>190502</xdr:colOff>
      <xdr:row>770</xdr:row>
      <xdr:rowOff>47624</xdr:rowOff>
    </xdr:from>
    <xdr:to>
      <xdr:col>16</xdr:col>
      <xdr:colOff>1</xdr:colOff>
      <xdr:row>771</xdr:row>
      <xdr:rowOff>1000124</xdr:rowOff>
    </xdr:to>
    <xdr:sp macro="" textlink="">
      <xdr:nvSpPr>
        <xdr:cNvPr id="206" name="テキスト ボックス 205">
          <a:extLst>
            <a:ext uri="{FF2B5EF4-FFF2-40B4-BE49-F238E27FC236}">
              <a16:creationId xmlns:a16="http://schemas.microsoft.com/office/drawing/2014/main" id="{00000000-0008-0000-0000-000090000000}"/>
            </a:ext>
          </a:extLst>
        </xdr:cNvPr>
        <xdr:cNvSpPr txBox="1"/>
      </xdr:nvSpPr>
      <xdr:spPr>
        <a:xfrm>
          <a:off x="2214565" y="80450530"/>
          <a:ext cx="1023936" cy="21312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latin typeface="+mn-ea"/>
              <a:ea typeface="+mn-ea"/>
              <a:cs typeface="メイリオ" panose="020B0604030504040204" pitchFamily="50" charset="-128"/>
            </a:rPr>
            <a:t>厚生労働省</a:t>
          </a:r>
          <a:endParaRPr kumimoji="1" lang="en-US" altLang="ja-JP" sz="1200">
            <a:solidFill>
              <a:sysClr val="windowText" lastClr="000000"/>
            </a:solidFill>
            <a:latin typeface="+mn-ea"/>
            <a:ea typeface="+mn-ea"/>
            <a:cs typeface="メイリオ" panose="020B0604030504040204" pitchFamily="50" charset="-128"/>
          </a:endParaRPr>
        </a:p>
        <a:p>
          <a:pPr algn="ctr">
            <a:lnSpc>
              <a:spcPts val="1200"/>
            </a:lnSpc>
          </a:pPr>
          <a:r>
            <a:rPr kumimoji="1" lang="en-US" altLang="ja-JP" sz="1200">
              <a:solidFill>
                <a:sysClr val="windowText" lastClr="000000"/>
              </a:solidFill>
              <a:latin typeface="+mn-ea"/>
              <a:ea typeface="+mn-ea"/>
              <a:cs typeface="メイリオ" panose="020B0604030504040204" pitchFamily="50" charset="-128"/>
            </a:rPr>
            <a:t>3,000.000</a:t>
          </a:r>
          <a:r>
            <a:rPr kumimoji="1" lang="ja-JP" altLang="en-US" sz="1200">
              <a:solidFill>
                <a:sysClr val="windowText" lastClr="000000"/>
              </a:solidFill>
              <a:latin typeface="+mn-ea"/>
              <a:ea typeface="+mn-ea"/>
              <a:cs typeface="メイリオ" panose="020B0604030504040204" pitchFamily="50" charset="-128"/>
            </a:rPr>
            <a:t>百万円</a:t>
          </a:r>
        </a:p>
      </xdr:txBody>
    </xdr:sp>
    <xdr:clientData/>
  </xdr:twoCellAnchor>
  <xdr:twoCellAnchor>
    <xdr:from>
      <xdr:col>8</xdr:col>
      <xdr:colOff>57830</xdr:colOff>
      <xdr:row>774</xdr:row>
      <xdr:rowOff>816429</xdr:rowOff>
    </xdr:from>
    <xdr:to>
      <xdr:col>10</xdr:col>
      <xdr:colOff>157017</xdr:colOff>
      <xdr:row>774</xdr:row>
      <xdr:rowOff>816429</xdr:rowOff>
    </xdr:to>
    <xdr:cxnSp macro="">
      <xdr:nvCxnSpPr>
        <xdr:cNvPr id="209" name="直線矢印コネクタ 208">
          <a:extLst>
            <a:ext uri="{FF2B5EF4-FFF2-40B4-BE49-F238E27FC236}">
              <a16:creationId xmlns:a16="http://schemas.microsoft.com/office/drawing/2014/main" id="{00000000-0008-0000-0000-000091000000}"/>
            </a:ext>
          </a:extLst>
        </xdr:cNvPr>
        <xdr:cNvCxnSpPr/>
      </xdr:nvCxnSpPr>
      <xdr:spPr>
        <a:xfrm>
          <a:off x="1677080" y="98900117"/>
          <a:ext cx="50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xdr:colOff>
      <xdr:row>773</xdr:row>
      <xdr:rowOff>723901</xdr:rowOff>
    </xdr:from>
    <xdr:to>
      <xdr:col>17</xdr:col>
      <xdr:colOff>120256</xdr:colOff>
      <xdr:row>773</xdr:row>
      <xdr:rowOff>723901</xdr:rowOff>
    </xdr:to>
    <xdr:cxnSp macro="">
      <xdr:nvCxnSpPr>
        <xdr:cNvPr id="210" name="直線矢印コネクタ 209">
          <a:extLst>
            <a:ext uri="{FF2B5EF4-FFF2-40B4-BE49-F238E27FC236}">
              <a16:creationId xmlns:a16="http://schemas.microsoft.com/office/drawing/2014/main" id="{00000000-0008-0000-0000-000091000000}"/>
            </a:ext>
          </a:extLst>
        </xdr:cNvPr>
        <xdr:cNvCxnSpPr/>
      </xdr:nvCxnSpPr>
      <xdr:spPr>
        <a:xfrm>
          <a:off x="3268435" y="98055794"/>
          <a:ext cx="32164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42522</xdr:colOff>
      <xdr:row>770</xdr:row>
      <xdr:rowOff>1158308</xdr:rowOff>
    </xdr:from>
    <xdr:to>
      <xdr:col>10</xdr:col>
      <xdr:colOff>148979</xdr:colOff>
      <xdr:row>770</xdr:row>
      <xdr:rowOff>1158308</xdr:rowOff>
    </xdr:to>
    <xdr:cxnSp macro="">
      <xdr:nvCxnSpPr>
        <xdr:cNvPr id="213" name="直線矢印コネクタ 212">
          <a:extLst>
            <a:ext uri="{FF2B5EF4-FFF2-40B4-BE49-F238E27FC236}">
              <a16:creationId xmlns:a16="http://schemas.microsoft.com/office/drawing/2014/main" id="{00000000-0008-0000-0000-000091000000}"/>
            </a:ext>
          </a:extLst>
        </xdr:cNvPr>
        <xdr:cNvCxnSpPr/>
      </xdr:nvCxnSpPr>
      <xdr:spPr>
        <a:xfrm>
          <a:off x="1661772" y="81561214"/>
          <a:ext cx="51127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81643</xdr:colOff>
      <xdr:row>763</xdr:row>
      <xdr:rowOff>13607</xdr:rowOff>
    </xdr:from>
    <xdr:to>
      <xdr:col>10</xdr:col>
      <xdr:colOff>188100</xdr:colOff>
      <xdr:row>763</xdr:row>
      <xdr:rowOff>13607</xdr:rowOff>
    </xdr:to>
    <xdr:cxnSp macro="">
      <xdr:nvCxnSpPr>
        <xdr:cNvPr id="214" name="直線矢印コネクタ 213">
          <a:extLst>
            <a:ext uri="{FF2B5EF4-FFF2-40B4-BE49-F238E27FC236}">
              <a16:creationId xmlns:a16="http://schemas.microsoft.com/office/drawing/2014/main" id="{00000000-0008-0000-0000-000091000000}"/>
            </a:ext>
          </a:extLst>
        </xdr:cNvPr>
        <xdr:cNvCxnSpPr/>
      </xdr:nvCxnSpPr>
      <xdr:spPr>
        <a:xfrm>
          <a:off x="1714500" y="75642107"/>
          <a:ext cx="51467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23714</xdr:colOff>
      <xdr:row>768</xdr:row>
      <xdr:rowOff>78642</xdr:rowOff>
    </xdr:from>
    <xdr:to>
      <xdr:col>49</xdr:col>
      <xdr:colOff>359323</xdr:colOff>
      <xdr:row>769</xdr:row>
      <xdr:rowOff>1051952</xdr:rowOff>
    </xdr:to>
    <xdr:grpSp>
      <xdr:nvGrpSpPr>
        <xdr:cNvPr id="220" name="グループ化 219"/>
        <xdr:cNvGrpSpPr/>
      </xdr:nvGrpSpPr>
      <xdr:grpSpPr>
        <a:xfrm>
          <a:off x="3224114" y="82841367"/>
          <a:ext cx="6936434" cy="2154410"/>
          <a:chOff x="3214589" y="78647986"/>
          <a:chExt cx="7015015" cy="2152029"/>
        </a:xfrm>
      </xdr:grpSpPr>
      <xdr:cxnSp macro="">
        <xdr:nvCxnSpPr>
          <xdr:cNvPr id="98" name="直線矢印コネクタ 97">
            <a:extLst>
              <a:ext uri="{FF2B5EF4-FFF2-40B4-BE49-F238E27FC236}">
                <a16:creationId xmlns:a16="http://schemas.microsoft.com/office/drawing/2014/main" id="{00000000-0008-0000-0000-000002000000}"/>
              </a:ext>
            </a:extLst>
          </xdr:cNvPr>
          <xdr:cNvCxnSpPr/>
        </xdr:nvCxnSpPr>
        <xdr:spPr>
          <a:xfrm>
            <a:off x="3214589" y="79338998"/>
            <a:ext cx="44201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98">
            <a:extLst>
              <a:ext uri="{FF2B5EF4-FFF2-40B4-BE49-F238E27FC236}">
                <a16:creationId xmlns:a16="http://schemas.microsoft.com/office/drawing/2014/main" id="{00000000-0008-0000-0000-000020000000}"/>
              </a:ext>
            </a:extLst>
          </xdr:cNvPr>
          <xdr:cNvSpPr txBox="1"/>
        </xdr:nvSpPr>
        <xdr:spPr>
          <a:xfrm>
            <a:off x="3766832" y="78702729"/>
            <a:ext cx="1696585" cy="2288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運営費交付金</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sp macro="" textlink="">
        <xdr:nvSpPr>
          <xdr:cNvPr id="100" name="テキスト ボックス 99">
            <a:extLst>
              <a:ext uri="{FF2B5EF4-FFF2-40B4-BE49-F238E27FC236}">
                <a16:creationId xmlns:a16="http://schemas.microsoft.com/office/drawing/2014/main" id="{00000000-0008-0000-0000-000021000000}"/>
              </a:ext>
            </a:extLst>
          </xdr:cNvPr>
          <xdr:cNvSpPr txBox="1"/>
        </xdr:nvSpPr>
        <xdr:spPr>
          <a:xfrm>
            <a:off x="3670414" y="78987955"/>
            <a:ext cx="2224682" cy="7399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200">
                <a:solidFill>
                  <a:sysClr val="windowText" lastClr="000000"/>
                </a:solidFill>
                <a:latin typeface="+mn-ea"/>
                <a:ea typeface="+mn-ea"/>
                <a:cs typeface="メイリオ" panose="020B0604030504040204" pitchFamily="50" charset="-128"/>
              </a:rPr>
              <a:t>D.</a:t>
            </a:r>
            <a:r>
              <a:rPr kumimoji="1" lang="ja-JP" altLang="ja-JP" sz="1200">
                <a:solidFill>
                  <a:schemeClr val="dk1"/>
                </a:solidFill>
                <a:effectLst/>
                <a:latin typeface="+mn-ea"/>
                <a:ea typeface="+mn-ea"/>
                <a:cs typeface="メイリオ" panose="020B0604030504040204" pitchFamily="50" charset="-128"/>
              </a:rPr>
              <a:t>国立研究開発法人</a:t>
            </a:r>
            <a:endParaRPr kumimoji="1" lang="en-US" altLang="ja-JP" sz="1200">
              <a:solidFill>
                <a:schemeClr val="dk1"/>
              </a:solidFill>
              <a:effectLst/>
              <a:latin typeface="+mn-ea"/>
              <a:ea typeface="+mn-ea"/>
              <a:cs typeface="メイリオ" panose="020B0604030504040204" pitchFamily="50" charset="-128"/>
            </a:endParaRPr>
          </a:p>
          <a:p>
            <a:pPr algn="ctr">
              <a:lnSpc>
                <a:spcPts val="1200"/>
              </a:lnSpc>
            </a:pPr>
            <a:r>
              <a:rPr kumimoji="1" lang="ja-JP" altLang="en-US" sz="1200">
                <a:solidFill>
                  <a:sysClr val="windowText" lastClr="000000"/>
                </a:solidFill>
                <a:latin typeface="+mn-ea"/>
                <a:ea typeface="+mn-ea"/>
                <a:cs typeface="メイリオ" panose="020B0604030504040204" pitchFamily="50" charset="-128"/>
              </a:rPr>
              <a:t>海洋</a:t>
            </a:r>
            <a:r>
              <a:rPr kumimoji="1" lang="ja-JP" altLang="ja-JP" sz="1200">
                <a:solidFill>
                  <a:schemeClr val="dk1"/>
                </a:solidFill>
                <a:effectLst/>
                <a:latin typeface="+mn-ea"/>
                <a:ea typeface="+mn-ea"/>
                <a:cs typeface="メイリオ" panose="020B0604030504040204" pitchFamily="50" charset="-128"/>
              </a:rPr>
              <a:t>研究</a:t>
            </a:r>
            <a:r>
              <a:rPr kumimoji="1" lang="ja-JP" altLang="en-US" sz="1200">
                <a:solidFill>
                  <a:sysClr val="windowText" lastClr="000000"/>
                </a:solidFill>
                <a:latin typeface="+mn-ea"/>
                <a:ea typeface="+mn-ea"/>
                <a:cs typeface="メイリオ" panose="020B0604030504040204" pitchFamily="50" charset="-128"/>
              </a:rPr>
              <a:t>開発機構</a:t>
            </a:r>
            <a:endParaRPr kumimoji="1" lang="en-US" altLang="ja-JP" sz="1200">
              <a:solidFill>
                <a:sysClr val="windowText" lastClr="000000"/>
              </a:solidFill>
              <a:latin typeface="+mn-ea"/>
              <a:ea typeface="+mn-ea"/>
              <a:cs typeface="メイリオ" panose="020B0604030504040204" pitchFamily="50" charset="-128"/>
            </a:endParaRPr>
          </a:p>
          <a:p>
            <a:pPr algn="ctr">
              <a:lnSpc>
                <a:spcPts val="1200"/>
              </a:lnSpc>
            </a:pPr>
            <a:r>
              <a:rPr kumimoji="1" lang="en-US" altLang="ja-JP" sz="1200">
                <a:solidFill>
                  <a:schemeClr val="dk1"/>
                </a:solidFill>
                <a:effectLst/>
                <a:latin typeface="+mn-ea"/>
                <a:ea typeface="+mn-ea"/>
                <a:cs typeface="メイリオ" panose="020B0604030504040204" pitchFamily="50" charset="-128"/>
              </a:rPr>
              <a:t>5,120.0</a:t>
            </a:r>
            <a:r>
              <a:rPr kumimoji="1" lang="ja-JP" altLang="ja-JP" sz="1200">
                <a:solidFill>
                  <a:schemeClr val="dk1"/>
                </a:solidFill>
                <a:effectLst/>
                <a:latin typeface="+mn-ea"/>
                <a:ea typeface="+mn-ea"/>
                <a:cs typeface="メイリオ" panose="020B0604030504040204" pitchFamily="50" charset="-128"/>
              </a:rPr>
              <a:t>百万円</a:t>
            </a:r>
            <a:endParaRPr lang="ja-JP" altLang="ja-JP" sz="1200">
              <a:effectLst/>
              <a:latin typeface="+mn-ea"/>
              <a:ea typeface="+mn-ea"/>
              <a:cs typeface="メイリオ" panose="020B0604030504040204" pitchFamily="50" charset="-128"/>
            </a:endParaRPr>
          </a:p>
        </xdr:txBody>
      </xdr:sp>
      <xdr:sp macro="" textlink="">
        <xdr:nvSpPr>
          <xdr:cNvPr id="101" name="大かっこ 100">
            <a:extLst>
              <a:ext uri="{FF2B5EF4-FFF2-40B4-BE49-F238E27FC236}">
                <a16:creationId xmlns:a16="http://schemas.microsoft.com/office/drawing/2014/main" id="{00000000-0008-0000-0000-000022000000}"/>
              </a:ext>
            </a:extLst>
          </xdr:cNvPr>
          <xdr:cNvSpPr/>
        </xdr:nvSpPr>
        <xdr:spPr>
          <a:xfrm>
            <a:off x="3777120" y="79757946"/>
            <a:ext cx="1900240" cy="10420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050">
                <a:solidFill>
                  <a:schemeClr val="tx1"/>
                </a:solidFill>
                <a:effectLst/>
                <a:latin typeface="+mn-ea"/>
                <a:ea typeface="+mn-ea"/>
                <a:cs typeface="メイリオ" panose="020B0604030504040204" pitchFamily="50" charset="-128"/>
              </a:rPr>
              <a:t>・海洋に関する研究開発</a:t>
            </a:r>
            <a:endParaRPr lang="ja-JP" altLang="ja-JP" sz="1050">
              <a:effectLst/>
              <a:latin typeface="+mn-ea"/>
              <a:ea typeface="+mn-ea"/>
              <a:cs typeface="メイリオ" panose="020B0604030504040204" pitchFamily="50" charset="-128"/>
            </a:endParaRPr>
          </a:p>
          <a:p>
            <a:pPr eaLnBrk="1" fontAlgn="auto" latinLnBrk="0" hangingPunct="1"/>
            <a:r>
              <a:rPr kumimoji="1" lang="ja-JP" altLang="ja-JP" sz="1050">
                <a:solidFill>
                  <a:schemeClr val="tx1"/>
                </a:solidFill>
                <a:effectLst/>
                <a:latin typeface="+mn-ea"/>
                <a:ea typeface="+mn-ea"/>
                <a:cs typeface="メイリオ" panose="020B0604030504040204" pitchFamily="50" charset="-128"/>
              </a:rPr>
              <a:t>・海洋の一部を実施する研究機関の公募・選定、研究管理等の業務</a:t>
            </a:r>
            <a:endParaRPr lang="ja-JP" altLang="ja-JP" sz="1050">
              <a:effectLst/>
              <a:latin typeface="+mn-ea"/>
              <a:ea typeface="+mn-ea"/>
              <a:cs typeface="メイリオ" panose="020B0604030504040204" pitchFamily="50" charset="-128"/>
            </a:endParaRPr>
          </a:p>
        </xdr:txBody>
      </xdr:sp>
      <xdr:sp macro="" textlink="">
        <xdr:nvSpPr>
          <xdr:cNvPr id="102" name="テキスト ボックス 101">
            <a:extLst>
              <a:ext uri="{FF2B5EF4-FFF2-40B4-BE49-F238E27FC236}">
                <a16:creationId xmlns:a16="http://schemas.microsoft.com/office/drawing/2014/main" id="{00000000-0008-0000-0000-000023000000}"/>
              </a:ext>
            </a:extLst>
          </xdr:cNvPr>
          <xdr:cNvSpPr txBox="1"/>
        </xdr:nvSpPr>
        <xdr:spPr>
          <a:xfrm>
            <a:off x="6545471" y="78647986"/>
            <a:ext cx="2508997" cy="292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随意契約（その他）</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sp macro="" textlink="">
        <xdr:nvSpPr>
          <xdr:cNvPr id="103" name="テキスト ボックス 102">
            <a:extLst>
              <a:ext uri="{FF2B5EF4-FFF2-40B4-BE49-F238E27FC236}">
                <a16:creationId xmlns:a16="http://schemas.microsoft.com/office/drawing/2014/main" id="{00000000-0008-0000-0000-000024000000}"/>
              </a:ext>
            </a:extLst>
          </xdr:cNvPr>
          <xdr:cNvSpPr txBox="1"/>
        </xdr:nvSpPr>
        <xdr:spPr>
          <a:xfrm>
            <a:off x="6545471" y="80022449"/>
            <a:ext cx="2204561" cy="7601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P.</a:t>
            </a:r>
            <a:r>
              <a:rPr kumimoji="1" lang="ja-JP" altLang="en-US" sz="1050">
                <a:solidFill>
                  <a:sysClr val="windowText" lastClr="000000"/>
                </a:solidFill>
                <a:latin typeface="+mn-ea"/>
                <a:ea typeface="+mn-ea"/>
                <a:cs typeface="メイリオ" panose="020B0604030504040204" pitchFamily="50" charset="-128"/>
              </a:rPr>
              <a:t>大学・民間企業</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（海洋）（</a:t>
            </a:r>
            <a:r>
              <a:rPr kumimoji="1" lang="en-US" altLang="ja-JP" sz="1050">
                <a:solidFill>
                  <a:sysClr val="windowText" lastClr="000000"/>
                </a:solidFill>
                <a:latin typeface="+mn-ea"/>
                <a:ea typeface="+mn-ea"/>
                <a:cs typeface="メイリオ" panose="020B0604030504040204" pitchFamily="50" charset="-128"/>
              </a:rPr>
              <a:t>4</a:t>
            </a:r>
            <a:r>
              <a:rPr kumimoji="1" lang="ja-JP" altLang="en-US" sz="1050">
                <a:solidFill>
                  <a:sysClr val="windowText" lastClr="000000"/>
                </a:solidFill>
                <a:latin typeface="+mn-ea"/>
                <a:ea typeface="+mn-ea"/>
                <a:cs typeface="メイリオ" panose="020B0604030504040204" pitchFamily="50" charset="-128"/>
              </a:rPr>
              <a:t>機関）</a:t>
            </a:r>
          </a:p>
          <a:p>
            <a:pPr algn="ctr">
              <a:lnSpc>
                <a:spcPts val="1400"/>
              </a:lnSpc>
            </a:pPr>
            <a:r>
              <a:rPr kumimoji="1" lang="en-US" altLang="ja-JP" sz="1050">
                <a:solidFill>
                  <a:sysClr val="windowText" lastClr="000000"/>
                </a:solidFill>
                <a:latin typeface="+mn-ea"/>
                <a:ea typeface="+mn-ea"/>
                <a:cs typeface="メイリオ" panose="020B0604030504040204" pitchFamily="50" charset="-128"/>
              </a:rPr>
              <a:t>270.3</a:t>
            </a:r>
            <a:r>
              <a:rPr kumimoji="1" lang="ja-JP" altLang="en-US" sz="1050">
                <a:solidFill>
                  <a:sysClr val="windowText" lastClr="000000"/>
                </a:solidFill>
                <a:latin typeface="+mn-ea"/>
                <a:ea typeface="+mn-ea"/>
                <a:cs typeface="メイリオ" panose="020B0604030504040204" pitchFamily="50" charset="-128"/>
              </a:rPr>
              <a:t>百万円</a:t>
            </a:r>
          </a:p>
        </xdr:txBody>
      </xdr:sp>
      <xdr:sp macro="" textlink="">
        <xdr:nvSpPr>
          <xdr:cNvPr id="105" name="テキスト ボックス 104">
            <a:extLst>
              <a:ext uri="{FF2B5EF4-FFF2-40B4-BE49-F238E27FC236}">
                <a16:creationId xmlns:a16="http://schemas.microsoft.com/office/drawing/2014/main" id="{00000000-0008-0000-0000-000027000000}"/>
              </a:ext>
            </a:extLst>
          </xdr:cNvPr>
          <xdr:cNvSpPr txBox="1"/>
        </xdr:nvSpPr>
        <xdr:spPr>
          <a:xfrm>
            <a:off x="6545471" y="78945746"/>
            <a:ext cx="2204561" cy="72949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en-US" altLang="ja-JP" sz="1050">
                <a:solidFill>
                  <a:sysClr val="windowText" lastClr="000000"/>
                </a:solidFill>
                <a:latin typeface="+mn-ea"/>
                <a:ea typeface="+mn-ea"/>
                <a:cs typeface="メイリオ" panose="020B0604030504040204" pitchFamily="50" charset="-128"/>
              </a:rPr>
              <a:t>O.</a:t>
            </a:r>
            <a:r>
              <a:rPr kumimoji="1" lang="ja-JP" altLang="en-US" sz="1050">
                <a:solidFill>
                  <a:sysClr val="windowText" lastClr="000000"/>
                </a:solidFill>
                <a:latin typeface="+mn-ea"/>
                <a:ea typeface="+mn-ea"/>
                <a:cs typeface="メイリオ" panose="020B0604030504040204" pitchFamily="50" charset="-128"/>
              </a:rPr>
              <a:t>研究所</a:t>
            </a:r>
            <a:endParaRPr kumimoji="1" lang="en-US" altLang="ja-JP" sz="1050">
              <a:solidFill>
                <a:sysClr val="windowText" lastClr="000000"/>
              </a:solidFill>
              <a:latin typeface="+mn-ea"/>
              <a:ea typeface="+mn-ea"/>
              <a:cs typeface="メイリオ" panose="020B0604030504040204" pitchFamily="50" charset="-128"/>
            </a:endParaRPr>
          </a:p>
          <a:p>
            <a:pPr algn="ctr">
              <a:lnSpc>
                <a:spcPts val="1400"/>
              </a:lnSpc>
            </a:pPr>
            <a:r>
              <a:rPr kumimoji="1" lang="ja-JP" altLang="en-US" sz="1050">
                <a:solidFill>
                  <a:sysClr val="windowText" lastClr="000000"/>
                </a:solidFill>
                <a:latin typeface="+mn-ea"/>
                <a:ea typeface="+mn-ea"/>
                <a:cs typeface="メイリオ" panose="020B0604030504040204" pitchFamily="50" charset="-128"/>
              </a:rPr>
              <a:t>（海洋）（</a:t>
            </a:r>
            <a:r>
              <a:rPr kumimoji="1" lang="en-US" altLang="ja-JP" sz="1050">
                <a:solidFill>
                  <a:sysClr val="windowText" lastClr="000000"/>
                </a:solidFill>
                <a:latin typeface="+mn-ea"/>
                <a:ea typeface="+mn-ea"/>
                <a:cs typeface="メイリオ" panose="020B0604030504040204" pitchFamily="50" charset="-128"/>
              </a:rPr>
              <a:t>2</a:t>
            </a:r>
            <a:r>
              <a:rPr kumimoji="1" lang="ja-JP" altLang="en-US" sz="1050">
                <a:solidFill>
                  <a:sysClr val="windowText" lastClr="000000"/>
                </a:solidFill>
                <a:latin typeface="+mn-ea"/>
                <a:ea typeface="+mn-ea"/>
                <a:cs typeface="メイリオ" panose="020B0604030504040204" pitchFamily="50" charset="-128"/>
              </a:rPr>
              <a:t>機関）</a:t>
            </a:r>
          </a:p>
          <a:p>
            <a:pPr algn="ctr">
              <a:lnSpc>
                <a:spcPts val="1400"/>
              </a:lnSpc>
            </a:pPr>
            <a:r>
              <a:rPr kumimoji="1" lang="en-US" altLang="ja-JP" sz="1050">
                <a:solidFill>
                  <a:sysClr val="windowText" lastClr="000000"/>
                </a:solidFill>
                <a:latin typeface="+mn-ea"/>
                <a:ea typeface="+mn-ea"/>
                <a:cs typeface="メイリオ" panose="020B0604030504040204" pitchFamily="50" charset="-128"/>
              </a:rPr>
              <a:t>185.2</a:t>
            </a:r>
            <a:r>
              <a:rPr kumimoji="1" lang="ja-JP" altLang="en-US" sz="1050">
                <a:solidFill>
                  <a:sysClr val="windowText" lastClr="000000"/>
                </a:solidFill>
                <a:latin typeface="+mn-ea"/>
                <a:ea typeface="+mn-ea"/>
                <a:cs typeface="メイリオ" panose="020B0604030504040204" pitchFamily="50" charset="-128"/>
              </a:rPr>
              <a:t>百万円</a:t>
            </a:r>
          </a:p>
        </xdr:txBody>
      </xdr:sp>
      <xdr:sp macro="" textlink="">
        <xdr:nvSpPr>
          <xdr:cNvPr id="107" name="テキスト ボックス 106">
            <a:extLst>
              <a:ext uri="{FF2B5EF4-FFF2-40B4-BE49-F238E27FC236}">
                <a16:creationId xmlns:a16="http://schemas.microsoft.com/office/drawing/2014/main" id="{00000000-0008-0000-0000-000029000000}"/>
              </a:ext>
            </a:extLst>
          </xdr:cNvPr>
          <xdr:cNvSpPr txBox="1"/>
        </xdr:nvSpPr>
        <xdr:spPr>
          <a:xfrm>
            <a:off x="6545469" y="79746020"/>
            <a:ext cx="2445724" cy="298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cs typeface="メイリオ" panose="020B0604030504040204" pitchFamily="50" charset="-128"/>
              </a:rPr>
              <a:t>委託</a:t>
            </a:r>
            <a:r>
              <a:rPr kumimoji="1" lang="en-US" altLang="ja-JP" sz="1050">
                <a:latin typeface="+mn-ea"/>
                <a:ea typeface="+mn-ea"/>
                <a:cs typeface="メイリオ" panose="020B0604030504040204" pitchFamily="50" charset="-128"/>
              </a:rPr>
              <a:t>【</a:t>
            </a:r>
            <a:r>
              <a:rPr kumimoji="1" lang="ja-JP" altLang="en-US" sz="1050">
                <a:latin typeface="+mn-ea"/>
                <a:ea typeface="+mn-ea"/>
                <a:cs typeface="メイリオ" panose="020B0604030504040204" pitchFamily="50" charset="-128"/>
              </a:rPr>
              <a:t>随意契約（企画競争）等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xnSp macro="">
        <xdr:nvCxnSpPr>
          <xdr:cNvPr id="108" name="直線矢印コネクタ 107">
            <a:extLst>
              <a:ext uri="{FF2B5EF4-FFF2-40B4-BE49-F238E27FC236}">
                <a16:creationId xmlns:a16="http://schemas.microsoft.com/office/drawing/2014/main" id="{00000000-0008-0000-0000-000032000000}"/>
              </a:ext>
            </a:extLst>
          </xdr:cNvPr>
          <xdr:cNvCxnSpPr>
            <a:endCxn id="103" idx="1"/>
          </xdr:cNvCxnSpPr>
        </xdr:nvCxnSpPr>
        <xdr:spPr>
          <a:xfrm>
            <a:off x="6131552" y="80362553"/>
            <a:ext cx="41391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a:extLst>
              <a:ext uri="{FF2B5EF4-FFF2-40B4-BE49-F238E27FC236}">
                <a16:creationId xmlns:a16="http://schemas.microsoft.com/office/drawing/2014/main" id="{00000000-0008-0000-0000-000033000000}"/>
              </a:ext>
            </a:extLst>
          </xdr:cNvPr>
          <xdr:cNvCxnSpPr/>
        </xdr:nvCxnSpPr>
        <xdr:spPr>
          <a:xfrm>
            <a:off x="6135545" y="79313288"/>
            <a:ext cx="0" cy="106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0" name="直線矢印コネクタ 109">
            <a:extLst>
              <a:ext uri="{FF2B5EF4-FFF2-40B4-BE49-F238E27FC236}">
                <a16:creationId xmlns:a16="http://schemas.microsoft.com/office/drawing/2014/main" id="{00000000-0008-0000-0000-0000AC000000}"/>
              </a:ext>
            </a:extLst>
          </xdr:cNvPr>
          <xdr:cNvCxnSpPr/>
        </xdr:nvCxnSpPr>
        <xdr:spPr>
          <a:xfrm flipV="1">
            <a:off x="5885291" y="79314337"/>
            <a:ext cx="66201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1" name="大かっこ 130">
            <a:extLst>
              <a:ext uri="{FF2B5EF4-FFF2-40B4-BE49-F238E27FC236}">
                <a16:creationId xmlns:a16="http://schemas.microsoft.com/office/drawing/2014/main" id="{00000000-0008-0000-0000-000099000000}"/>
              </a:ext>
            </a:extLst>
          </xdr:cNvPr>
          <xdr:cNvSpPr/>
        </xdr:nvSpPr>
        <xdr:spPr>
          <a:xfrm>
            <a:off x="8776863" y="78950343"/>
            <a:ext cx="1442792" cy="641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050">
                <a:solidFill>
                  <a:schemeClr val="tx1"/>
                </a:solidFill>
                <a:effectLst/>
                <a:latin typeface="+mn-ea"/>
                <a:ea typeface="+mn-ea"/>
                <a:cs typeface="+mn-cs"/>
              </a:rPr>
              <a:t>海洋に関する研究開発の実施</a:t>
            </a:r>
          </a:p>
        </xdr:txBody>
      </xdr:sp>
      <xdr:sp macro="" textlink="">
        <xdr:nvSpPr>
          <xdr:cNvPr id="218" name="大かっこ 217">
            <a:extLst>
              <a:ext uri="{FF2B5EF4-FFF2-40B4-BE49-F238E27FC236}">
                <a16:creationId xmlns:a16="http://schemas.microsoft.com/office/drawing/2014/main" id="{00000000-0008-0000-0000-000099000000}"/>
              </a:ext>
            </a:extLst>
          </xdr:cNvPr>
          <xdr:cNvSpPr/>
        </xdr:nvSpPr>
        <xdr:spPr>
          <a:xfrm>
            <a:off x="8786812" y="80093343"/>
            <a:ext cx="1442792" cy="641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050">
                <a:solidFill>
                  <a:schemeClr val="tx1"/>
                </a:solidFill>
                <a:effectLst/>
                <a:latin typeface="+mn-ea"/>
                <a:ea typeface="+mn-ea"/>
                <a:cs typeface="+mn-cs"/>
              </a:rPr>
              <a:t>海洋に関する研究開発の実施</a:t>
            </a:r>
          </a:p>
        </xdr:txBody>
      </xdr:sp>
    </xdr:grpSp>
    <xdr:clientData/>
  </xdr:twoCellAnchor>
  <xdr:twoCellAnchor editAs="oneCell">
    <xdr:from>
      <xdr:col>8</xdr:col>
      <xdr:colOff>66675</xdr:colOff>
      <xdr:row>741</xdr:row>
      <xdr:rowOff>314325</xdr:rowOff>
    </xdr:from>
    <xdr:to>
      <xdr:col>45</xdr:col>
      <xdr:colOff>47625</xdr:colOff>
      <xdr:row>753</xdr:row>
      <xdr:rowOff>315945</xdr:rowOff>
    </xdr:to>
    <xdr:pic>
      <xdr:nvPicPr>
        <xdr:cNvPr id="121" name="図 120"/>
        <xdr:cNvPicPr>
          <a:picLocks noChangeAspect="1"/>
        </xdr:cNvPicPr>
      </xdr:nvPicPr>
      <xdr:blipFill>
        <a:blip xmlns:r="http://schemas.openxmlformats.org/officeDocument/2006/relationships" r:embed="rId1"/>
        <a:stretch>
          <a:fillRect/>
        </a:stretch>
      </xdr:blipFill>
      <xdr:spPr>
        <a:xfrm>
          <a:off x="1666875" y="63722250"/>
          <a:ext cx="7381875" cy="42307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38</v>
      </c>
      <c r="AT2" s="218"/>
      <c r="AU2" s="218"/>
      <c r="AV2" s="51" t="str">
        <f>IF(AW2="", "", "-")</f>
        <v/>
      </c>
      <c r="AW2" s="401"/>
      <c r="AX2" s="401"/>
    </row>
    <row r="3" spans="1:50" ht="21" customHeight="1" thickBot="1" x14ac:dyDescent="0.2">
      <c r="A3" s="525" t="s">
        <v>407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539</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540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0" t="s">
        <v>503</v>
      </c>
      <c r="H5" s="561"/>
      <c r="I5" s="561"/>
      <c r="J5" s="561"/>
      <c r="K5" s="561"/>
      <c r="L5" s="561"/>
      <c r="M5" s="562" t="s">
        <v>66</v>
      </c>
      <c r="N5" s="563"/>
      <c r="O5" s="563"/>
      <c r="P5" s="563"/>
      <c r="Q5" s="563"/>
      <c r="R5" s="564"/>
      <c r="S5" s="565" t="s">
        <v>70</v>
      </c>
      <c r="T5" s="561"/>
      <c r="U5" s="561"/>
      <c r="V5" s="561"/>
      <c r="W5" s="561"/>
      <c r="X5" s="566"/>
      <c r="Y5" s="720" t="s">
        <v>3</v>
      </c>
      <c r="Z5" s="721"/>
      <c r="AA5" s="721"/>
      <c r="AB5" s="721"/>
      <c r="AC5" s="721"/>
      <c r="AD5" s="722"/>
      <c r="AE5" s="723" t="s">
        <v>542</v>
      </c>
      <c r="AF5" s="723"/>
      <c r="AG5" s="723"/>
      <c r="AH5" s="723"/>
      <c r="AI5" s="723"/>
      <c r="AJ5" s="723"/>
      <c r="AK5" s="723"/>
      <c r="AL5" s="723"/>
      <c r="AM5" s="723"/>
      <c r="AN5" s="723"/>
      <c r="AO5" s="723"/>
      <c r="AP5" s="724"/>
      <c r="AQ5" s="725" t="s">
        <v>543</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35" customHeight="1" x14ac:dyDescent="0.15">
      <c r="A7" s="830" t="s">
        <v>22</v>
      </c>
      <c r="B7" s="831"/>
      <c r="C7" s="831"/>
      <c r="D7" s="831"/>
      <c r="E7" s="831"/>
      <c r="F7" s="832"/>
      <c r="G7" s="833" t="s">
        <v>545</v>
      </c>
      <c r="H7" s="834"/>
      <c r="I7" s="834"/>
      <c r="J7" s="834"/>
      <c r="K7" s="834"/>
      <c r="L7" s="834"/>
      <c r="M7" s="834"/>
      <c r="N7" s="834"/>
      <c r="O7" s="834"/>
      <c r="P7" s="834"/>
      <c r="Q7" s="834"/>
      <c r="R7" s="834"/>
      <c r="S7" s="834"/>
      <c r="T7" s="834"/>
      <c r="U7" s="834"/>
      <c r="V7" s="834"/>
      <c r="W7" s="834"/>
      <c r="X7" s="835"/>
      <c r="Y7" s="399" t="s">
        <v>371</v>
      </c>
      <c r="Z7" s="300"/>
      <c r="AA7" s="300"/>
      <c r="AB7" s="300"/>
      <c r="AC7" s="300"/>
      <c r="AD7" s="400"/>
      <c r="AE7" s="387" t="s">
        <v>546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256</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1" t="s">
        <v>257</v>
      </c>
      <c r="Z8" s="572"/>
      <c r="AA8" s="572"/>
      <c r="AB8" s="572"/>
      <c r="AC8" s="572"/>
      <c r="AD8" s="573"/>
      <c r="AE8" s="74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4" t="s">
        <v>547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5" t="s">
        <v>30</v>
      </c>
      <c r="B10" s="746"/>
      <c r="C10" s="746"/>
      <c r="D10" s="746"/>
      <c r="E10" s="746"/>
      <c r="F10" s="746"/>
      <c r="G10" s="678" t="s">
        <v>548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374</v>
      </c>
      <c r="Q12" s="302"/>
      <c r="R12" s="302"/>
      <c r="S12" s="302"/>
      <c r="T12" s="302"/>
      <c r="U12" s="302"/>
      <c r="V12" s="303"/>
      <c r="W12" s="307" t="s">
        <v>394</v>
      </c>
      <c r="X12" s="302"/>
      <c r="Y12" s="302"/>
      <c r="Z12" s="302"/>
      <c r="AA12" s="302"/>
      <c r="AB12" s="302"/>
      <c r="AC12" s="303"/>
      <c r="AD12" s="307" t="s">
        <v>401</v>
      </c>
      <c r="AE12" s="302"/>
      <c r="AF12" s="302"/>
      <c r="AG12" s="302"/>
      <c r="AH12" s="302"/>
      <c r="AI12" s="302"/>
      <c r="AJ12" s="303"/>
      <c r="AK12" s="307" t="s">
        <v>408</v>
      </c>
      <c r="AL12" s="302"/>
      <c r="AM12" s="302"/>
      <c r="AN12" s="302"/>
      <c r="AO12" s="302"/>
      <c r="AP12" s="302"/>
      <c r="AQ12" s="303"/>
      <c r="AR12" s="307" t="s">
        <v>409</v>
      </c>
      <c r="AS12" s="302"/>
      <c r="AT12" s="302"/>
      <c r="AU12" s="302"/>
      <c r="AV12" s="302"/>
      <c r="AW12" s="302"/>
      <c r="AX12" s="747"/>
    </row>
    <row r="13" spans="1:50" ht="21" customHeight="1" x14ac:dyDescent="0.15">
      <c r="A13" s="146"/>
      <c r="B13" s="147"/>
      <c r="C13" s="147"/>
      <c r="D13" s="147"/>
      <c r="E13" s="147"/>
      <c r="F13" s="148"/>
      <c r="G13" s="748" t="s">
        <v>6</v>
      </c>
      <c r="H13" s="749"/>
      <c r="I13" s="640" t="s">
        <v>7</v>
      </c>
      <c r="J13" s="641"/>
      <c r="K13" s="641"/>
      <c r="L13" s="641"/>
      <c r="M13" s="641"/>
      <c r="N13" s="641"/>
      <c r="O13" s="642"/>
      <c r="P13" s="116">
        <v>32500</v>
      </c>
      <c r="Q13" s="117"/>
      <c r="R13" s="117"/>
      <c r="S13" s="117"/>
      <c r="T13" s="117"/>
      <c r="U13" s="117"/>
      <c r="V13" s="118"/>
      <c r="W13" s="116">
        <v>28000</v>
      </c>
      <c r="X13" s="117"/>
      <c r="Y13" s="117"/>
      <c r="Z13" s="117"/>
      <c r="AA13" s="117"/>
      <c r="AB13" s="117"/>
      <c r="AC13" s="118"/>
      <c r="AD13" s="116">
        <v>28000</v>
      </c>
      <c r="AE13" s="117"/>
      <c r="AF13" s="117"/>
      <c r="AG13" s="117"/>
      <c r="AH13" s="117"/>
      <c r="AI13" s="117"/>
      <c r="AJ13" s="118"/>
      <c r="AK13" s="116">
        <v>28000</v>
      </c>
      <c r="AL13" s="117"/>
      <c r="AM13" s="117"/>
      <c r="AN13" s="117"/>
      <c r="AO13" s="117"/>
      <c r="AP13" s="117"/>
      <c r="AQ13" s="118"/>
      <c r="AR13" s="113">
        <v>28000</v>
      </c>
      <c r="AS13" s="114"/>
      <c r="AT13" s="114"/>
      <c r="AU13" s="114"/>
      <c r="AV13" s="114"/>
      <c r="AW13" s="114"/>
      <c r="AX13" s="398"/>
    </row>
    <row r="14" spans="1:50" ht="21" customHeight="1" x14ac:dyDescent="0.15">
      <c r="A14" s="146"/>
      <c r="B14" s="147"/>
      <c r="C14" s="147"/>
      <c r="D14" s="147"/>
      <c r="E14" s="147"/>
      <c r="F14" s="148"/>
      <c r="G14" s="750"/>
      <c r="H14" s="751"/>
      <c r="I14" s="577" t="s">
        <v>8</v>
      </c>
      <c r="J14" s="631"/>
      <c r="K14" s="631"/>
      <c r="L14" s="631"/>
      <c r="M14" s="631"/>
      <c r="N14" s="631"/>
      <c r="O14" s="632"/>
      <c r="P14" s="116">
        <v>32500</v>
      </c>
      <c r="Q14" s="117"/>
      <c r="R14" s="117"/>
      <c r="S14" s="117"/>
      <c r="T14" s="117"/>
      <c r="U14" s="117"/>
      <c r="V14" s="118"/>
      <c r="W14" s="116">
        <v>2000</v>
      </c>
      <c r="X14" s="117"/>
      <c r="Y14" s="117"/>
      <c r="Z14" s="117"/>
      <c r="AA14" s="117"/>
      <c r="AB14" s="117"/>
      <c r="AC14" s="118"/>
      <c r="AD14" s="116">
        <v>2904.6030000000001</v>
      </c>
      <c r="AE14" s="117"/>
      <c r="AF14" s="117"/>
      <c r="AG14" s="117"/>
      <c r="AH14" s="117"/>
      <c r="AI14" s="117"/>
      <c r="AJ14" s="118"/>
      <c r="AK14" s="116">
        <v>696.72400000000005</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50"/>
      <c r="H15" s="751"/>
      <c r="I15" s="577" t="s">
        <v>51</v>
      </c>
      <c r="J15" s="578"/>
      <c r="K15" s="578"/>
      <c r="L15" s="578"/>
      <c r="M15" s="578"/>
      <c r="N15" s="578"/>
      <c r="O15" s="579"/>
      <c r="P15" s="116" t="s">
        <v>550</v>
      </c>
      <c r="Q15" s="117"/>
      <c r="R15" s="117"/>
      <c r="S15" s="117"/>
      <c r="T15" s="117"/>
      <c r="U15" s="117"/>
      <c r="V15" s="118"/>
      <c r="W15" s="116">
        <v>14000</v>
      </c>
      <c r="X15" s="117"/>
      <c r="Y15" s="117"/>
      <c r="Z15" s="117"/>
      <c r="AA15" s="117"/>
      <c r="AB15" s="117"/>
      <c r="AC15" s="118"/>
      <c r="AD15" s="116" t="s">
        <v>550</v>
      </c>
      <c r="AE15" s="117"/>
      <c r="AF15" s="117"/>
      <c r="AG15" s="117"/>
      <c r="AH15" s="117"/>
      <c r="AI15" s="117"/>
      <c r="AJ15" s="118"/>
      <c r="AK15" s="116" t="s">
        <v>551</v>
      </c>
      <c r="AL15" s="117"/>
      <c r="AM15" s="117"/>
      <c r="AN15" s="117"/>
      <c r="AO15" s="117"/>
      <c r="AP15" s="117"/>
      <c r="AQ15" s="118"/>
      <c r="AR15" s="116" t="s">
        <v>1039</v>
      </c>
      <c r="AS15" s="117"/>
      <c r="AT15" s="117"/>
      <c r="AU15" s="117"/>
      <c r="AV15" s="117"/>
      <c r="AW15" s="117"/>
      <c r="AX15" s="630"/>
    </row>
    <row r="16" spans="1:50" ht="21" customHeight="1" x14ac:dyDescent="0.15">
      <c r="A16" s="146"/>
      <c r="B16" s="147"/>
      <c r="C16" s="147"/>
      <c r="D16" s="147"/>
      <c r="E16" s="147"/>
      <c r="F16" s="148"/>
      <c r="G16" s="750"/>
      <c r="H16" s="751"/>
      <c r="I16" s="577" t="s">
        <v>52</v>
      </c>
      <c r="J16" s="578"/>
      <c r="K16" s="578"/>
      <c r="L16" s="578"/>
      <c r="M16" s="578"/>
      <c r="N16" s="578"/>
      <c r="O16" s="579"/>
      <c r="P16" s="116">
        <v>-14000</v>
      </c>
      <c r="Q16" s="117"/>
      <c r="R16" s="117"/>
      <c r="S16" s="117"/>
      <c r="T16" s="117"/>
      <c r="U16" s="117"/>
      <c r="V16" s="118"/>
      <c r="W16" s="116" t="s">
        <v>550</v>
      </c>
      <c r="X16" s="117"/>
      <c r="Y16" s="117"/>
      <c r="Z16" s="117"/>
      <c r="AA16" s="117"/>
      <c r="AB16" s="117"/>
      <c r="AC16" s="118"/>
      <c r="AD16" s="116" t="s">
        <v>550</v>
      </c>
      <c r="AE16" s="117"/>
      <c r="AF16" s="117"/>
      <c r="AG16" s="117"/>
      <c r="AH16" s="117"/>
      <c r="AI16" s="117"/>
      <c r="AJ16" s="118"/>
      <c r="AK16" s="116" t="s">
        <v>550</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7" t="s">
        <v>50</v>
      </c>
      <c r="J17" s="631"/>
      <c r="K17" s="631"/>
      <c r="L17" s="631"/>
      <c r="M17" s="631"/>
      <c r="N17" s="631"/>
      <c r="O17" s="632"/>
      <c r="P17" s="116" t="s">
        <v>550</v>
      </c>
      <c r="Q17" s="117"/>
      <c r="R17" s="117"/>
      <c r="S17" s="117"/>
      <c r="T17" s="117"/>
      <c r="U17" s="117"/>
      <c r="V17" s="118"/>
      <c r="W17" s="116" t="s">
        <v>550</v>
      </c>
      <c r="X17" s="117"/>
      <c r="Y17" s="117"/>
      <c r="Z17" s="117"/>
      <c r="AA17" s="117"/>
      <c r="AB17" s="117"/>
      <c r="AC17" s="118"/>
      <c r="AD17" s="116" t="s">
        <v>550</v>
      </c>
      <c r="AE17" s="117"/>
      <c r="AF17" s="117"/>
      <c r="AG17" s="117"/>
      <c r="AH17" s="117"/>
      <c r="AI17" s="117"/>
      <c r="AJ17" s="118"/>
      <c r="AK17" s="116" t="s">
        <v>550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2"/>
      <c r="H18" s="753"/>
      <c r="I18" s="740" t="s">
        <v>20</v>
      </c>
      <c r="J18" s="741"/>
      <c r="K18" s="741"/>
      <c r="L18" s="741"/>
      <c r="M18" s="741"/>
      <c r="N18" s="741"/>
      <c r="O18" s="742"/>
      <c r="P18" s="122">
        <f>SUM(P13:V17)</f>
        <v>51000</v>
      </c>
      <c r="Q18" s="123"/>
      <c r="R18" s="123"/>
      <c r="S18" s="123"/>
      <c r="T18" s="123"/>
      <c r="U18" s="123"/>
      <c r="V18" s="124"/>
      <c r="W18" s="122">
        <f>SUM(W13:AC17)</f>
        <v>44000</v>
      </c>
      <c r="X18" s="123"/>
      <c r="Y18" s="123"/>
      <c r="Z18" s="123"/>
      <c r="AA18" s="123"/>
      <c r="AB18" s="123"/>
      <c r="AC18" s="124"/>
      <c r="AD18" s="122">
        <f>SUM(AD13:AJ17)</f>
        <v>30904.602999999999</v>
      </c>
      <c r="AE18" s="123"/>
      <c r="AF18" s="123"/>
      <c r="AG18" s="123"/>
      <c r="AH18" s="123"/>
      <c r="AI18" s="123"/>
      <c r="AJ18" s="124"/>
      <c r="AK18" s="122">
        <f>SUM(AK13:AQ17)</f>
        <v>28696.723999999998</v>
      </c>
      <c r="AL18" s="123"/>
      <c r="AM18" s="123"/>
      <c r="AN18" s="123"/>
      <c r="AO18" s="123"/>
      <c r="AP18" s="123"/>
      <c r="AQ18" s="124"/>
      <c r="AR18" s="122">
        <f>SUM(AR13:AX17)</f>
        <v>28000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50696.45</v>
      </c>
      <c r="Q19" s="117"/>
      <c r="R19" s="117"/>
      <c r="S19" s="117"/>
      <c r="T19" s="117"/>
      <c r="U19" s="117"/>
      <c r="V19" s="118"/>
      <c r="W19" s="116">
        <v>43580.006000000001</v>
      </c>
      <c r="X19" s="117"/>
      <c r="Y19" s="117"/>
      <c r="Z19" s="117"/>
      <c r="AA19" s="117"/>
      <c r="AB19" s="117"/>
      <c r="AC19" s="118"/>
      <c r="AD19" s="116">
        <v>30755.522000000001</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0.99404803921568619</v>
      </c>
      <c r="Q20" s="541"/>
      <c r="R20" s="541"/>
      <c r="S20" s="541"/>
      <c r="T20" s="541"/>
      <c r="U20" s="541"/>
      <c r="V20" s="541"/>
      <c r="W20" s="541">
        <f t="shared" ref="W20" si="0">IF(W18=0, "-", SUM(W19)/W18)</f>
        <v>0.99045468181818186</v>
      </c>
      <c r="X20" s="541"/>
      <c r="Y20" s="541"/>
      <c r="Z20" s="541"/>
      <c r="AA20" s="541"/>
      <c r="AB20" s="541"/>
      <c r="AC20" s="541"/>
      <c r="AD20" s="541">
        <f t="shared" ref="AD20" si="1">IF(AD18=0, "-", SUM(AD19)/AD18)</f>
        <v>0.99517609075903679</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6" t="s">
        <v>337</v>
      </c>
      <c r="H21" s="937"/>
      <c r="I21" s="937"/>
      <c r="J21" s="937"/>
      <c r="K21" s="937"/>
      <c r="L21" s="937"/>
      <c r="M21" s="937"/>
      <c r="N21" s="937"/>
      <c r="O21" s="937"/>
      <c r="P21" s="541">
        <f>IF(P19=0, "-", SUM(P19)/SUM(P13,P14))</f>
        <v>0.77994538461538454</v>
      </c>
      <c r="Q21" s="541"/>
      <c r="R21" s="541"/>
      <c r="S21" s="541"/>
      <c r="T21" s="541"/>
      <c r="U21" s="541"/>
      <c r="V21" s="541"/>
      <c r="W21" s="541">
        <f t="shared" ref="W21" si="2">IF(W19=0, "-", SUM(W19)/SUM(W13,W14))</f>
        <v>1.4526668666666667</v>
      </c>
      <c r="X21" s="541"/>
      <c r="Y21" s="541"/>
      <c r="Z21" s="541"/>
      <c r="AA21" s="541"/>
      <c r="AB21" s="541"/>
      <c r="AC21" s="541"/>
      <c r="AD21" s="541">
        <f t="shared" ref="AD21" si="3">IF(AD19=0, "-", SUM(AD19)/SUM(AD13,AD14))</f>
        <v>0.99517609075903679</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410</v>
      </c>
      <c r="B22" s="197"/>
      <c r="C22" s="197"/>
      <c r="D22" s="197"/>
      <c r="E22" s="197"/>
      <c r="F22" s="198"/>
      <c r="G22" s="187" t="s">
        <v>317</v>
      </c>
      <c r="H22" s="188"/>
      <c r="I22" s="188"/>
      <c r="J22" s="188"/>
      <c r="K22" s="188"/>
      <c r="L22" s="188"/>
      <c r="M22" s="188"/>
      <c r="N22" s="188"/>
      <c r="O22" s="189"/>
      <c r="P22" s="205" t="s">
        <v>411</v>
      </c>
      <c r="Q22" s="188"/>
      <c r="R22" s="188"/>
      <c r="S22" s="188"/>
      <c r="T22" s="188"/>
      <c r="U22" s="188"/>
      <c r="V22" s="189"/>
      <c r="W22" s="205" t="s">
        <v>412</v>
      </c>
      <c r="X22" s="188"/>
      <c r="Y22" s="188"/>
      <c r="Z22" s="188"/>
      <c r="AA22" s="188"/>
      <c r="AB22" s="188"/>
      <c r="AC22" s="189"/>
      <c r="AD22" s="205" t="s">
        <v>316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552</v>
      </c>
      <c r="H23" s="191"/>
      <c r="I23" s="191"/>
      <c r="J23" s="191"/>
      <c r="K23" s="191"/>
      <c r="L23" s="191"/>
      <c r="M23" s="191"/>
      <c r="N23" s="191"/>
      <c r="O23" s="192"/>
      <c r="P23" s="113">
        <v>28000</v>
      </c>
      <c r="Q23" s="114"/>
      <c r="R23" s="114"/>
      <c r="S23" s="114"/>
      <c r="T23" s="114"/>
      <c r="U23" s="114"/>
      <c r="V23" s="115"/>
      <c r="W23" s="113">
        <v>28000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321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318</v>
      </c>
      <c r="H29" s="233"/>
      <c r="I29" s="233"/>
      <c r="J29" s="233"/>
      <c r="K29" s="233"/>
      <c r="L29" s="233"/>
      <c r="M29" s="233"/>
      <c r="N29" s="233"/>
      <c r="O29" s="234"/>
      <c r="P29" s="219">
        <f>AK13</f>
        <v>28000</v>
      </c>
      <c r="Q29" s="220"/>
      <c r="R29" s="220"/>
      <c r="S29" s="220"/>
      <c r="T29" s="220"/>
      <c r="U29" s="220"/>
      <c r="V29" s="221"/>
      <c r="W29" s="219">
        <f>AR13</f>
        <v>28000</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332</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374</v>
      </c>
      <c r="AF30" s="391"/>
      <c r="AG30" s="391"/>
      <c r="AH30" s="392"/>
      <c r="AI30" s="390" t="s">
        <v>396</v>
      </c>
      <c r="AJ30" s="391"/>
      <c r="AK30" s="391"/>
      <c r="AL30" s="392"/>
      <c r="AM30" s="393" t="s">
        <v>401</v>
      </c>
      <c r="AN30" s="393"/>
      <c r="AO30" s="393"/>
      <c r="AP30" s="390"/>
      <c r="AQ30" s="643" t="s">
        <v>232</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t="s">
        <v>972</v>
      </c>
      <c r="AR31" s="140"/>
      <c r="AS31" s="141" t="s">
        <v>233</v>
      </c>
      <c r="AT31" s="176"/>
      <c r="AU31" s="275">
        <v>1</v>
      </c>
      <c r="AV31" s="275"/>
      <c r="AW31" s="383" t="s">
        <v>181</v>
      </c>
      <c r="AX31" s="384"/>
    </row>
    <row r="32" spans="1:50" ht="42.75" customHeight="1" x14ac:dyDescent="0.15">
      <c r="A32" s="517"/>
      <c r="B32" s="515"/>
      <c r="C32" s="515"/>
      <c r="D32" s="515"/>
      <c r="E32" s="515"/>
      <c r="F32" s="516"/>
      <c r="G32" s="542" t="s">
        <v>1014</v>
      </c>
      <c r="H32" s="543"/>
      <c r="I32" s="543"/>
      <c r="J32" s="543"/>
      <c r="K32" s="543"/>
      <c r="L32" s="543"/>
      <c r="M32" s="543"/>
      <c r="N32" s="543"/>
      <c r="O32" s="544"/>
      <c r="P32" s="165" t="s">
        <v>971</v>
      </c>
      <c r="Q32" s="165"/>
      <c r="R32" s="165"/>
      <c r="S32" s="165"/>
      <c r="T32" s="165"/>
      <c r="U32" s="165"/>
      <c r="V32" s="165"/>
      <c r="W32" s="165"/>
      <c r="X32" s="236"/>
      <c r="Y32" s="342" t="s">
        <v>12</v>
      </c>
      <c r="Z32" s="551"/>
      <c r="AA32" s="552"/>
      <c r="AB32" s="553" t="s">
        <v>973</v>
      </c>
      <c r="AC32" s="553"/>
      <c r="AD32" s="553"/>
      <c r="AE32" s="368" t="s">
        <v>972</v>
      </c>
      <c r="AF32" s="369"/>
      <c r="AG32" s="369"/>
      <c r="AH32" s="369"/>
      <c r="AI32" s="368" t="s">
        <v>972</v>
      </c>
      <c r="AJ32" s="369"/>
      <c r="AK32" s="369"/>
      <c r="AL32" s="369"/>
      <c r="AM32" s="368">
        <v>3</v>
      </c>
      <c r="AN32" s="369"/>
      <c r="AO32" s="369"/>
      <c r="AP32" s="369"/>
      <c r="AQ32" s="119" t="s">
        <v>972</v>
      </c>
      <c r="AR32" s="120"/>
      <c r="AS32" s="120"/>
      <c r="AT32" s="121"/>
      <c r="AU32" s="369">
        <v>3</v>
      </c>
      <c r="AV32" s="369"/>
      <c r="AW32" s="369"/>
      <c r="AX32" s="371"/>
    </row>
    <row r="33" spans="1:50" ht="42.7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973</v>
      </c>
      <c r="AC33" s="524"/>
      <c r="AD33" s="524"/>
      <c r="AE33" s="368" t="s">
        <v>974</v>
      </c>
      <c r="AF33" s="369"/>
      <c r="AG33" s="369"/>
      <c r="AH33" s="369"/>
      <c r="AI33" s="368" t="s">
        <v>972</v>
      </c>
      <c r="AJ33" s="369"/>
      <c r="AK33" s="369"/>
      <c r="AL33" s="369"/>
      <c r="AM33" s="368">
        <v>3</v>
      </c>
      <c r="AN33" s="369"/>
      <c r="AO33" s="369"/>
      <c r="AP33" s="369"/>
      <c r="AQ33" s="119" t="s">
        <v>972</v>
      </c>
      <c r="AR33" s="120"/>
      <c r="AS33" s="120"/>
      <c r="AT33" s="121"/>
      <c r="AU33" s="369">
        <v>3</v>
      </c>
      <c r="AV33" s="369"/>
      <c r="AW33" s="369"/>
      <c r="AX33" s="371"/>
    </row>
    <row r="34" spans="1:50" ht="42.7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t="s">
        <v>972</v>
      </c>
      <c r="AF34" s="369"/>
      <c r="AG34" s="369"/>
      <c r="AH34" s="369"/>
      <c r="AI34" s="368" t="s">
        <v>972</v>
      </c>
      <c r="AJ34" s="369"/>
      <c r="AK34" s="369"/>
      <c r="AL34" s="369"/>
      <c r="AM34" s="368">
        <v>100</v>
      </c>
      <c r="AN34" s="369"/>
      <c r="AO34" s="369"/>
      <c r="AP34" s="369"/>
      <c r="AQ34" s="119" t="s">
        <v>972</v>
      </c>
      <c r="AR34" s="120"/>
      <c r="AS34" s="120"/>
      <c r="AT34" s="121"/>
      <c r="AU34" s="369">
        <v>100</v>
      </c>
      <c r="AV34" s="369"/>
      <c r="AW34" s="369"/>
      <c r="AX34" s="371"/>
    </row>
    <row r="35" spans="1:50" ht="23.25" customHeight="1" x14ac:dyDescent="0.15">
      <c r="A35" s="906" t="s">
        <v>362</v>
      </c>
      <c r="B35" s="907"/>
      <c r="C35" s="907"/>
      <c r="D35" s="907"/>
      <c r="E35" s="907"/>
      <c r="F35" s="908"/>
      <c r="G35" s="912" t="s">
        <v>975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customHeight="1" x14ac:dyDescent="0.15">
      <c r="A37" s="646" t="s">
        <v>332</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374</v>
      </c>
      <c r="AF37" s="373"/>
      <c r="AG37" s="373"/>
      <c r="AH37" s="374"/>
      <c r="AI37" s="372" t="s">
        <v>372</v>
      </c>
      <c r="AJ37" s="373"/>
      <c r="AK37" s="373"/>
      <c r="AL37" s="374"/>
      <c r="AM37" s="379" t="s">
        <v>401</v>
      </c>
      <c r="AN37" s="379"/>
      <c r="AO37" s="379"/>
      <c r="AP37" s="379"/>
      <c r="AQ37" s="271" t="s">
        <v>232</v>
      </c>
      <c r="AR37" s="272"/>
      <c r="AS37" s="272"/>
      <c r="AT37" s="273"/>
      <c r="AU37" s="385" t="s">
        <v>134</v>
      </c>
      <c r="AV37" s="385"/>
      <c r="AW37" s="385"/>
      <c r="AX37" s="386"/>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t="s">
        <v>972</v>
      </c>
      <c r="AR38" s="140"/>
      <c r="AS38" s="141" t="s">
        <v>233</v>
      </c>
      <c r="AT38" s="176"/>
      <c r="AU38" s="275">
        <v>4</v>
      </c>
      <c r="AV38" s="275"/>
      <c r="AW38" s="383" t="s">
        <v>181</v>
      </c>
      <c r="AX38" s="384"/>
    </row>
    <row r="39" spans="1:50" ht="30.75" customHeight="1" x14ac:dyDescent="0.15">
      <c r="A39" s="517"/>
      <c r="B39" s="515"/>
      <c r="C39" s="515"/>
      <c r="D39" s="515"/>
      <c r="E39" s="515"/>
      <c r="F39" s="516"/>
      <c r="G39" s="542" t="s">
        <v>977</v>
      </c>
      <c r="H39" s="543"/>
      <c r="I39" s="543"/>
      <c r="J39" s="543"/>
      <c r="K39" s="543"/>
      <c r="L39" s="543"/>
      <c r="M39" s="543"/>
      <c r="N39" s="543"/>
      <c r="O39" s="544"/>
      <c r="P39" s="165" t="s">
        <v>978</v>
      </c>
      <c r="Q39" s="165"/>
      <c r="R39" s="165"/>
      <c r="S39" s="165"/>
      <c r="T39" s="165"/>
      <c r="U39" s="165"/>
      <c r="V39" s="165"/>
      <c r="W39" s="165"/>
      <c r="X39" s="236"/>
      <c r="Y39" s="342" t="s">
        <v>12</v>
      </c>
      <c r="Z39" s="551"/>
      <c r="AA39" s="552"/>
      <c r="AB39" s="553" t="s">
        <v>988</v>
      </c>
      <c r="AC39" s="553"/>
      <c r="AD39" s="553"/>
      <c r="AE39" s="368" t="s">
        <v>972</v>
      </c>
      <c r="AF39" s="369"/>
      <c r="AG39" s="369"/>
      <c r="AH39" s="369"/>
      <c r="AI39" s="368" t="s">
        <v>972</v>
      </c>
      <c r="AJ39" s="369"/>
      <c r="AK39" s="369"/>
      <c r="AL39" s="369"/>
      <c r="AM39" s="368" t="s">
        <v>972</v>
      </c>
      <c r="AN39" s="369"/>
      <c r="AO39" s="369"/>
      <c r="AP39" s="369"/>
      <c r="AQ39" s="119" t="s">
        <v>972</v>
      </c>
      <c r="AR39" s="120"/>
      <c r="AS39" s="120"/>
      <c r="AT39" s="121"/>
      <c r="AU39" s="369" t="s">
        <v>972</v>
      </c>
      <c r="AV39" s="369"/>
      <c r="AW39" s="369"/>
      <c r="AX39" s="371"/>
    </row>
    <row r="40" spans="1:50" ht="30.75"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t="s">
        <v>988</v>
      </c>
      <c r="AC40" s="524"/>
      <c r="AD40" s="524"/>
      <c r="AE40" s="368" t="s">
        <v>972</v>
      </c>
      <c r="AF40" s="369"/>
      <c r="AG40" s="369"/>
      <c r="AH40" s="369"/>
      <c r="AI40" s="368" t="s">
        <v>972</v>
      </c>
      <c r="AJ40" s="369"/>
      <c r="AK40" s="369"/>
      <c r="AL40" s="369"/>
      <c r="AM40" s="368" t="s">
        <v>984</v>
      </c>
      <c r="AN40" s="369"/>
      <c r="AO40" s="369"/>
      <c r="AP40" s="369"/>
      <c r="AQ40" s="119" t="s">
        <v>984</v>
      </c>
      <c r="AR40" s="120"/>
      <c r="AS40" s="120"/>
      <c r="AT40" s="121"/>
      <c r="AU40" s="369">
        <v>20</v>
      </c>
      <c r="AV40" s="369"/>
      <c r="AW40" s="369"/>
      <c r="AX40" s="371"/>
    </row>
    <row r="41" spans="1:50" ht="30.75"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t="s">
        <v>974</v>
      </c>
      <c r="AF41" s="369"/>
      <c r="AG41" s="369"/>
      <c r="AH41" s="369"/>
      <c r="AI41" s="368" t="s">
        <v>972</v>
      </c>
      <c r="AJ41" s="369"/>
      <c r="AK41" s="369"/>
      <c r="AL41" s="369"/>
      <c r="AM41" s="368" t="s">
        <v>974</v>
      </c>
      <c r="AN41" s="369"/>
      <c r="AO41" s="369"/>
      <c r="AP41" s="369"/>
      <c r="AQ41" s="119" t="s">
        <v>972</v>
      </c>
      <c r="AR41" s="120"/>
      <c r="AS41" s="120"/>
      <c r="AT41" s="121"/>
      <c r="AU41" s="369" t="s">
        <v>972</v>
      </c>
      <c r="AV41" s="369"/>
      <c r="AW41" s="369"/>
      <c r="AX41" s="371"/>
    </row>
    <row r="42" spans="1:50" ht="23.25" customHeight="1" x14ac:dyDescent="0.15">
      <c r="A42" s="906" t="s">
        <v>362</v>
      </c>
      <c r="B42" s="907"/>
      <c r="C42" s="907"/>
      <c r="D42" s="907"/>
      <c r="E42" s="907"/>
      <c r="F42" s="908"/>
      <c r="G42" s="912" t="s">
        <v>975</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646" t="s">
        <v>332</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374</v>
      </c>
      <c r="AF44" s="373"/>
      <c r="AG44" s="373"/>
      <c r="AH44" s="374"/>
      <c r="AI44" s="372" t="s">
        <v>372</v>
      </c>
      <c r="AJ44" s="373"/>
      <c r="AK44" s="373"/>
      <c r="AL44" s="374"/>
      <c r="AM44" s="379" t="s">
        <v>401</v>
      </c>
      <c r="AN44" s="379"/>
      <c r="AO44" s="379"/>
      <c r="AP44" s="379"/>
      <c r="AQ44" s="271" t="s">
        <v>232</v>
      </c>
      <c r="AR44" s="272"/>
      <c r="AS44" s="272"/>
      <c r="AT44" s="273"/>
      <c r="AU44" s="385" t="s">
        <v>134</v>
      </c>
      <c r="AV44" s="385"/>
      <c r="AW44" s="385"/>
      <c r="AX44" s="386"/>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t="s">
        <v>972</v>
      </c>
      <c r="AR45" s="140"/>
      <c r="AS45" s="141" t="s">
        <v>233</v>
      </c>
      <c r="AT45" s="176"/>
      <c r="AU45" s="275">
        <v>4</v>
      </c>
      <c r="AV45" s="275"/>
      <c r="AW45" s="383" t="s">
        <v>181</v>
      </c>
      <c r="AX45" s="384"/>
    </row>
    <row r="46" spans="1:50" ht="76.5" customHeight="1" x14ac:dyDescent="0.15">
      <c r="A46" s="517"/>
      <c r="B46" s="515"/>
      <c r="C46" s="515"/>
      <c r="D46" s="515"/>
      <c r="E46" s="515"/>
      <c r="F46" s="516"/>
      <c r="G46" s="542" t="s">
        <v>1036</v>
      </c>
      <c r="H46" s="543"/>
      <c r="I46" s="543"/>
      <c r="J46" s="543"/>
      <c r="K46" s="543"/>
      <c r="L46" s="543"/>
      <c r="M46" s="543"/>
      <c r="N46" s="543"/>
      <c r="O46" s="544"/>
      <c r="P46" s="165" t="s">
        <v>979</v>
      </c>
      <c r="Q46" s="165"/>
      <c r="R46" s="165"/>
      <c r="S46" s="165"/>
      <c r="T46" s="165"/>
      <c r="U46" s="165"/>
      <c r="V46" s="165"/>
      <c r="W46" s="165"/>
      <c r="X46" s="236"/>
      <c r="Y46" s="342" t="s">
        <v>12</v>
      </c>
      <c r="Z46" s="551"/>
      <c r="AA46" s="552"/>
      <c r="AB46" s="553" t="s">
        <v>14</v>
      </c>
      <c r="AC46" s="553"/>
      <c r="AD46" s="553"/>
      <c r="AE46" s="368" t="s">
        <v>972</v>
      </c>
      <c r="AF46" s="369"/>
      <c r="AG46" s="369"/>
      <c r="AH46" s="369"/>
      <c r="AI46" s="368" t="s">
        <v>972</v>
      </c>
      <c r="AJ46" s="369"/>
      <c r="AK46" s="369"/>
      <c r="AL46" s="369"/>
      <c r="AM46" s="368" t="s">
        <v>972</v>
      </c>
      <c r="AN46" s="369"/>
      <c r="AO46" s="369"/>
      <c r="AP46" s="369"/>
      <c r="AQ46" s="119" t="s">
        <v>972</v>
      </c>
      <c r="AR46" s="120"/>
      <c r="AS46" s="120"/>
      <c r="AT46" s="121"/>
      <c r="AU46" s="369" t="s">
        <v>972</v>
      </c>
      <c r="AV46" s="369"/>
      <c r="AW46" s="369"/>
      <c r="AX46" s="371"/>
    </row>
    <row r="47" spans="1:50" ht="76.5"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t="s">
        <v>14</v>
      </c>
      <c r="AC47" s="524"/>
      <c r="AD47" s="524"/>
      <c r="AE47" s="368" t="s">
        <v>972</v>
      </c>
      <c r="AF47" s="369"/>
      <c r="AG47" s="369"/>
      <c r="AH47" s="369"/>
      <c r="AI47" s="368" t="s">
        <v>972</v>
      </c>
      <c r="AJ47" s="369"/>
      <c r="AK47" s="369"/>
      <c r="AL47" s="369"/>
      <c r="AM47" s="368" t="s">
        <v>972</v>
      </c>
      <c r="AN47" s="369"/>
      <c r="AO47" s="369"/>
      <c r="AP47" s="369"/>
      <c r="AQ47" s="119" t="s">
        <v>972</v>
      </c>
      <c r="AR47" s="120"/>
      <c r="AS47" s="120"/>
      <c r="AT47" s="121"/>
      <c r="AU47" s="369">
        <v>90</v>
      </c>
      <c r="AV47" s="369"/>
      <c r="AW47" s="369"/>
      <c r="AX47" s="371"/>
    </row>
    <row r="48" spans="1:50" ht="76.5"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t="s">
        <v>972</v>
      </c>
      <c r="AF48" s="369"/>
      <c r="AG48" s="369"/>
      <c r="AH48" s="369"/>
      <c r="AI48" s="368" t="s">
        <v>972</v>
      </c>
      <c r="AJ48" s="369"/>
      <c r="AK48" s="369"/>
      <c r="AL48" s="369"/>
      <c r="AM48" s="368" t="s">
        <v>984</v>
      </c>
      <c r="AN48" s="369"/>
      <c r="AO48" s="369"/>
      <c r="AP48" s="369"/>
      <c r="AQ48" s="119" t="s">
        <v>972</v>
      </c>
      <c r="AR48" s="120"/>
      <c r="AS48" s="120"/>
      <c r="AT48" s="121"/>
      <c r="AU48" s="369" t="s">
        <v>986</v>
      </c>
      <c r="AV48" s="369"/>
      <c r="AW48" s="369"/>
      <c r="AX48" s="371"/>
    </row>
    <row r="49" spans="1:50" ht="23.25" customHeight="1" x14ac:dyDescent="0.15">
      <c r="A49" s="906" t="s">
        <v>362</v>
      </c>
      <c r="B49" s="907"/>
      <c r="C49" s="907"/>
      <c r="D49" s="907"/>
      <c r="E49" s="907"/>
      <c r="F49" s="908"/>
      <c r="G49" s="912" t="s">
        <v>975</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4" t="s">
        <v>332</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374</v>
      </c>
      <c r="AF51" s="373"/>
      <c r="AG51" s="373"/>
      <c r="AH51" s="374"/>
      <c r="AI51" s="372" t="s">
        <v>372</v>
      </c>
      <c r="AJ51" s="373"/>
      <c r="AK51" s="373"/>
      <c r="AL51" s="374"/>
      <c r="AM51" s="379" t="s">
        <v>401</v>
      </c>
      <c r="AN51" s="379"/>
      <c r="AO51" s="379"/>
      <c r="AP51" s="379"/>
      <c r="AQ51" s="271" t="s">
        <v>232</v>
      </c>
      <c r="AR51" s="272"/>
      <c r="AS51" s="272"/>
      <c r="AT51" s="273"/>
      <c r="AU51" s="381" t="s">
        <v>134</v>
      </c>
      <c r="AV51" s="381"/>
      <c r="AW51" s="381"/>
      <c r="AX51" s="382"/>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t="s">
        <v>974</v>
      </c>
      <c r="AR52" s="140"/>
      <c r="AS52" s="141" t="s">
        <v>233</v>
      </c>
      <c r="AT52" s="176"/>
      <c r="AU52" s="275">
        <v>4</v>
      </c>
      <c r="AV52" s="275"/>
      <c r="AW52" s="383" t="s">
        <v>181</v>
      </c>
      <c r="AX52" s="384"/>
    </row>
    <row r="53" spans="1:50" ht="39" customHeight="1" x14ac:dyDescent="0.15">
      <c r="A53" s="517"/>
      <c r="B53" s="515"/>
      <c r="C53" s="515"/>
      <c r="D53" s="515"/>
      <c r="E53" s="515"/>
      <c r="F53" s="516"/>
      <c r="G53" s="542" t="s">
        <v>980</v>
      </c>
      <c r="H53" s="543"/>
      <c r="I53" s="543"/>
      <c r="J53" s="543"/>
      <c r="K53" s="543"/>
      <c r="L53" s="543"/>
      <c r="M53" s="543"/>
      <c r="N53" s="543"/>
      <c r="O53" s="544"/>
      <c r="P53" s="801" t="s">
        <v>1041</v>
      </c>
      <c r="Q53" s="801"/>
      <c r="R53" s="801"/>
      <c r="S53" s="801"/>
      <c r="T53" s="801"/>
      <c r="U53" s="801"/>
      <c r="V53" s="801"/>
      <c r="W53" s="801"/>
      <c r="X53" s="855"/>
      <c r="Y53" s="342" t="s">
        <v>12</v>
      </c>
      <c r="Z53" s="551"/>
      <c r="AA53" s="552"/>
      <c r="AB53" s="553" t="s">
        <v>987</v>
      </c>
      <c r="AC53" s="553"/>
      <c r="AD53" s="553"/>
      <c r="AE53" s="368" t="s">
        <v>972</v>
      </c>
      <c r="AF53" s="369"/>
      <c r="AG53" s="369"/>
      <c r="AH53" s="369"/>
      <c r="AI53" s="368" t="s">
        <v>390</v>
      </c>
      <c r="AJ53" s="369"/>
      <c r="AK53" s="369"/>
      <c r="AL53" s="369"/>
      <c r="AM53" s="368" t="s">
        <v>972</v>
      </c>
      <c r="AN53" s="369"/>
      <c r="AO53" s="369"/>
      <c r="AP53" s="369"/>
      <c r="AQ53" s="119" t="s">
        <v>984</v>
      </c>
      <c r="AR53" s="120"/>
      <c r="AS53" s="120"/>
      <c r="AT53" s="121"/>
      <c r="AU53" s="369" t="s">
        <v>983</v>
      </c>
      <c r="AV53" s="369"/>
      <c r="AW53" s="369"/>
      <c r="AX53" s="371"/>
    </row>
    <row r="54" spans="1:50" ht="39" customHeight="1" x14ac:dyDescent="0.15">
      <c r="A54" s="518"/>
      <c r="B54" s="519"/>
      <c r="C54" s="519"/>
      <c r="D54" s="519"/>
      <c r="E54" s="519"/>
      <c r="F54" s="520"/>
      <c r="G54" s="545"/>
      <c r="H54" s="546"/>
      <c r="I54" s="546"/>
      <c r="J54" s="546"/>
      <c r="K54" s="546"/>
      <c r="L54" s="546"/>
      <c r="M54" s="546"/>
      <c r="N54" s="546"/>
      <c r="O54" s="547"/>
      <c r="P54" s="856"/>
      <c r="Q54" s="856"/>
      <c r="R54" s="856"/>
      <c r="S54" s="856"/>
      <c r="T54" s="856"/>
      <c r="U54" s="856"/>
      <c r="V54" s="856"/>
      <c r="W54" s="856"/>
      <c r="X54" s="857"/>
      <c r="Y54" s="307" t="s">
        <v>54</v>
      </c>
      <c r="Z54" s="302"/>
      <c r="AA54" s="303"/>
      <c r="AB54" s="524" t="s">
        <v>987</v>
      </c>
      <c r="AC54" s="524"/>
      <c r="AD54" s="524"/>
      <c r="AE54" s="368" t="s">
        <v>972</v>
      </c>
      <c r="AF54" s="369"/>
      <c r="AG54" s="369"/>
      <c r="AH54" s="369"/>
      <c r="AI54" s="368" t="s">
        <v>390</v>
      </c>
      <c r="AJ54" s="369"/>
      <c r="AK54" s="369"/>
      <c r="AL54" s="369"/>
      <c r="AM54" s="368" t="s">
        <v>972</v>
      </c>
      <c r="AN54" s="369"/>
      <c r="AO54" s="369"/>
      <c r="AP54" s="369"/>
      <c r="AQ54" s="119" t="s">
        <v>972</v>
      </c>
      <c r="AR54" s="120"/>
      <c r="AS54" s="120"/>
      <c r="AT54" s="121"/>
      <c r="AU54" s="369">
        <v>3</v>
      </c>
      <c r="AV54" s="369"/>
      <c r="AW54" s="369"/>
      <c r="AX54" s="371"/>
    </row>
    <row r="55" spans="1:50" ht="39" customHeight="1" x14ac:dyDescent="0.15">
      <c r="A55" s="649"/>
      <c r="B55" s="650"/>
      <c r="C55" s="650"/>
      <c r="D55" s="650"/>
      <c r="E55" s="650"/>
      <c r="F55" s="651"/>
      <c r="G55" s="548"/>
      <c r="H55" s="549"/>
      <c r="I55" s="549"/>
      <c r="J55" s="549"/>
      <c r="K55" s="549"/>
      <c r="L55" s="549"/>
      <c r="M55" s="549"/>
      <c r="N55" s="549"/>
      <c r="O55" s="550"/>
      <c r="P55" s="858"/>
      <c r="Q55" s="858"/>
      <c r="R55" s="858"/>
      <c r="S55" s="858"/>
      <c r="T55" s="858"/>
      <c r="U55" s="858"/>
      <c r="V55" s="858"/>
      <c r="W55" s="858"/>
      <c r="X55" s="859"/>
      <c r="Y55" s="307" t="s">
        <v>13</v>
      </c>
      <c r="Z55" s="302"/>
      <c r="AA55" s="303"/>
      <c r="AB55" s="463" t="s">
        <v>14</v>
      </c>
      <c r="AC55" s="463"/>
      <c r="AD55" s="463"/>
      <c r="AE55" s="368" t="s">
        <v>972</v>
      </c>
      <c r="AF55" s="369"/>
      <c r="AG55" s="369"/>
      <c r="AH55" s="369"/>
      <c r="AI55" s="368" t="s">
        <v>390</v>
      </c>
      <c r="AJ55" s="369"/>
      <c r="AK55" s="369"/>
      <c r="AL55" s="369"/>
      <c r="AM55" s="368" t="s">
        <v>972</v>
      </c>
      <c r="AN55" s="369"/>
      <c r="AO55" s="369"/>
      <c r="AP55" s="369"/>
      <c r="AQ55" s="119" t="s">
        <v>985</v>
      </c>
      <c r="AR55" s="120"/>
      <c r="AS55" s="120"/>
      <c r="AT55" s="121"/>
      <c r="AU55" s="369" t="s">
        <v>972</v>
      </c>
      <c r="AV55" s="369"/>
      <c r="AW55" s="369"/>
      <c r="AX55" s="371"/>
    </row>
    <row r="56" spans="1:50" ht="23.25" customHeight="1" x14ac:dyDescent="0.15">
      <c r="A56" s="906" t="s">
        <v>362</v>
      </c>
      <c r="B56" s="907"/>
      <c r="C56" s="907"/>
      <c r="D56" s="907"/>
      <c r="E56" s="907"/>
      <c r="F56" s="908"/>
      <c r="G56" s="912" t="s">
        <v>976</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4" t="s">
        <v>332</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374</v>
      </c>
      <c r="AF58" s="373"/>
      <c r="AG58" s="373"/>
      <c r="AH58" s="374"/>
      <c r="AI58" s="372" t="s">
        <v>372</v>
      </c>
      <c r="AJ58" s="373"/>
      <c r="AK58" s="373"/>
      <c r="AL58" s="374"/>
      <c r="AM58" s="379" t="s">
        <v>401</v>
      </c>
      <c r="AN58" s="379"/>
      <c r="AO58" s="379"/>
      <c r="AP58" s="379"/>
      <c r="AQ58" s="271" t="s">
        <v>232</v>
      </c>
      <c r="AR58" s="272"/>
      <c r="AS58" s="272"/>
      <c r="AT58" s="273"/>
      <c r="AU58" s="381" t="s">
        <v>134</v>
      </c>
      <c r="AV58" s="381"/>
      <c r="AW58" s="381"/>
      <c r="AX58" s="382"/>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t="s">
        <v>974</v>
      </c>
      <c r="AR59" s="140"/>
      <c r="AS59" s="141" t="s">
        <v>233</v>
      </c>
      <c r="AT59" s="176"/>
      <c r="AU59" s="275">
        <v>4</v>
      </c>
      <c r="AV59" s="275"/>
      <c r="AW59" s="383" t="s">
        <v>181</v>
      </c>
      <c r="AX59" s="384"/>
    </row>
    <row r="60" spans="1:50" ht="39.75" customHeight="1" x14ac:dyDescent="0.15">
      <c r="A60" s="517"/>
      <c r="B60" s="515"/>
      <c r="C60" s="515"/>
      <c r="D60" s="515"/>
      <c r="E60" s="515"/>
      <c r="F60" s="516"/>
      <c r="G60" s="542" t="s">
        <v>1035</v>
      </c>
      <c r="H60" s="543"/>
      <c r="I60" s="543"/>
      <c r="J60" s="543"/>
      <c r="K60" s="543"/>
      <c r="L60" s="543"/>
      <c r="M60" s="543"/>
      <c r="N60" s="543"/>
      <c r="O60" s="544"/>
      <c r="P60" s="165" t="s">
        <v>981</v>
      </c>
      <c r="Q60" s="165"/>
      <c r="R60" s="165"/>
      <c r="S60" s="165"/>
      <c r="T60" s="165"/>
      <c r="U60" s="165"/>
      <c r="V60" s="165"/>
      <c r="W60" s="165"/>
      <c r="X60" s="236"/>
      <c r="Y60" s="342" t="s">
        <v>12</v>
      </c>
      <c r="Z60" s="551"/>
      <c r="AA60" s="552"/>
      <c r="AB60" s="553" t="s">
        <v>982</v>
      </c>
      <c r="AC60" s="553"/>
      <c r="AD60" s="553"/>
      <c r="AE60" s="368" t="s">
        <v>972</v>
      </c>
      <c r="AF60" s="369"/>
      <c r="AG60" s="369"/>
      <c r="AH60" s="369"/>
      <c r="AI60" s="368" t="s">
        <v>972</v>
      </c>
      <c r="AJ60" s="369"/>
      <c r="AK60" s="369"/>
      <c r="AL60" s="369"/>
      <c r="AM60" s="368" t="s">
        <v>972</v>
      </c>
      <c r="AN60" s="369"/>
      <c r="AO60" s="369"/>
      <c r="AP60" s="369"/>
      <c r="AQ60" s="119" t="s">
        <v>974</v>
      </c>
      <c r="AR60" s="120"/>
      <c r="AS60" s="120"/>
      <c r="AT60" s="121"/>
      <c r="AU60" s="369" t="s">
        <v>972</v>
      </c>
      <c r="AV60" s="369"/>
      <c r="AW60" s="369"/>
      <c r="AX60" s="371"/>
    </row>
    <row r="61" spans="1:50" ht="39.75"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t="s">
        <v>982</v>
      </c>
      <c r="AC61" s="524"/>
      <c r="AD61" s="524"/>
      <c r="AE61" s="368" t="s">
        <v>983</v>
      </c>
      <c r="AF61" s="369"/>
      <c r="AG61" s="369"/>
      <c r="AH61" s="369"/>
      <c r="AI61" s="368" t="s">
        <v>972</v>
      </c>
      <c r="AJ61" s="369"/>
      <c r="AK61" s="369"/>
      <c r="AL61" s="369"/>
      <c r="AM61" s="368" t="s">
        <v>972</v>
      </c>
      <c r="AN61" s="369"/>
      <c r="AO61" s="369"/>
      <c r="AP61" s="369"/>
      <c r="AQ61" s="119" t="s">
        <v>972</v>
      </c>
      <c r="AR61" s="120"/>
      <c r="AS61" s="120"/>
      <c r="AT61" s="121"/>
      <c r="AU61" s="369">
        <v>1</v>
      </c>
      <c r="AV61" s="369"/>
      <c r="AW61" s="369"/>
      <c r="AX61" s="371"/>
    </row>
    <row r="62" spans="1:50" ht="39.75"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t="s">
        <v>972</v>
      </c>
      <c r="AF62" s="369"/>
      <c r="AG62" s="369"/>
      <c r="AH62" s="369"/>
      <c r="AI62" s="368" t="s">
        <v>972</v>
      </c>
      <c r="AJ62" s="369"/>
      <c r="AK62" s="369"/>
      <c r="AL62" s="369"/>
      <c r="AM62" s="368" t="s">
        <v>972</v>
      </c>
      <c r="AN62" s="369"/>
      <c r="AO62" s="369"/>
      <c r="AP62" s="369"/>
      <c r="AQ62" s="119" t="s">
        <v>984</v>
      </c>
      <c r="AR62" s="120"/>
      <c r="AS62" s="120"/>
      <c r="AT62" s="121"/>
      <c r="AU62" s="369" t="s">
        <v>972</v>
      </c>
      <c r="AV62" s="369"/>
      <c r="AW62" s="369"/>
      <c r="AX62" s="371"/>
    </row>
    <row r="63" spans="1:50" ht="23.25" customHeight="1" x14ac:dyDescent="0.15">
      <c r="A63" s="906" t="s">
        <v>362</v>
      </c>
      <c r="B63" s="907"/>
      <c r="C63" s="907"/>
      <c r="D63" s="907"/>
      <c r="E63" s="907"/>
      <c r="F63" s="908"/>
      <c r="G63" s="912" t="s">
        <v>976</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7" t="s">
        <v>333</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328</v>
      </c>
      <c r="X65" s="879"/>
      <c r="Y65" s="882"/>
      <c r="Z65" s="882"/>
      <c r="AA65" s="883"/>
      <c r="AB65" s="876" t="s">
        <v>11</v>
      </c>
      <c r="AC65" s="872"/>
      <c r="AD65" s="873"/>
      <c r="AE65" s="372" t="s">
        <v>374</v>
      </c>
      <c r="AF65" s="373"/>
      <c r="AG65" s="373"/>
      <c r="AH65" s="374"/>
      <c r="AI65" s="372" t="s">
        <v>372</v>
      </c>
      <c r="AJ65" s="373"/>
      <c r="AK65" s="373"/>
      <c r="AL65" s="374"/>
      <c r="AM65" s="379" t="s">
        <v>401</v>
      </c>
      <c r="AN65" s="379"/>
      <c r="AO65" s="379"/>
      <c r="AP65" s="379"/>
      <c r="AQ65" s="876" t="s">
        <v>232</v>
      </c>
      <c r="AR65" s="872"/>
      <c r="AS65" s="872"/>
      <c r="AT65" s="873"/>
      <c r="AU65" s="986" t="s">
        <v>134</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80"/>
      <c r="AQ66" s="274"/>
      <c r="AR66" s="275"/>
      <c r="AS66" s="874" t="s">
        <v>233</v>
      </c>
      <c r="AT66" s="875"/>
      <c r="AU66" s="275"/>
      <c r="AV66" s="275"/>
      <c r="AW66" s="874" t="s">
        <v>331</v>
      </c>
      <c r="AX66" s="988"/>
    </row>
    <row r="67" spans="1:50" ht="23.25" hidden="1" customHeight="1" x14ac:dyDescent="0.15">
      <c r="A67" s="860"/>
      <c r="B67" s="861"/>
      <c r="C67" s="861"/>
      <c r="D67" s="861"/>
      <c r="E67" s="861"/>
      <c r="F67" s="862"/>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352</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352</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353</v>
      </c>
      <c r="AC69" s="985"/>
      <c r="AD69" s="985"/>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60" t="s">
        <v>338</v>
      </c>
      <c r="B70" s="861"/>
      <c r="C70" s="861"/>
      <c r="D70" s="861"/>
      <c r="E70" s="861"/>
      <c r="F70" s="862"/>
      <c r="G70" s="949" t="s">
        <v>235</v>
      </c>
      <c r="H70" s="950"/>
      <c r="I70" s="950"/>
      <c r="J70" s="950"/>
      <c r="K70" s="950"/>
      <c r="L70" s="950"/>
      <c r="M70" s="950"/>
      <c r="N70" s="950"/>
      <c r="O70" s="950"/>
      <c r="P70" s="950"/>
      <c r="Q70" s="950"/>
      <c r="R70" s="950"/>
      <c r="S70" s="950"/>
      <c r="T70" s="950"/>
      <c r="U70" s="950"/>
      <c r="V70" s="950"/>
      <c r="W70" s="953" t="s">
        <v>351</v>
      </c>
      <c r="X70" s="954"/>
      <c r="Y70" s="959" t="s">
        <v>12</v>
      </c>
      <c r="Z70" s="959"/>
      <c r="AA70" s="960"/>
      <c r="AB70" s="961" t="s">
        <v>352</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352</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353</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333</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374</v>
      </c>
      <c r="AF73" s="373"/>
      <c r="AG73" s="373"/>
      <c r="AH73" s="374"/>
      <c r="AI73" s="372" t="s">
        <v>372</v>
      </c>
      <c r="AJ73" s="373"/>
      <c r="AK73" s="373"/>
      <c r="AL73" s="374"/>
      <c r="AM73" s="379" t="s">
        <v>401</v>
      </c>
      <c r="AN73" s="379"/>
      <c r="AO73" s="379"/>
      <c r="AP73" s="379"/>
      <c r="AQ73" s="180" t="s">
        <v>232</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233</v>
      </c>
      <c r="AT74" s="176"/>
      <c r="AU74" s="215"/>
      <c r="AV74" s="140"/>
      <c r="AW74" s="141" t="s">
        <v>181</v>
      </c>
      <c r="AX74" s="142"/>
    </row>
    <row r="75" spans="1:50" ht="23.25" hidden="1" customHeight="1" x14ac:dyDescent="0.15">
      <c r="A75" s="844"/>
      <c r="B75" s="845"/>
      <c r="C75" s="845"/>
      <c r="D75" s="845"/>
      <c r="E75" s="845"/>
      <c r="F75" s="846"/>
      <c r="G75" s="785" t="s">
        <v>234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1" t="s">
        <v>365</v>
      </c>
      <c r="B78" s="922"/>
      <c r="C78" s="922"/>
      <c r="D78" s="922"/>
      <c r="E78" s="919" t="s">
        <v>312</v>
      </c>
      <c r="F78" s="920"/>
      <c r="G78" s="56" t="s">
        <v>235</v>
      </c>
      <c r="H78" s="796"/>
      <c r="I78" s="248"/>
      <c r="J78" s="248"/>
      <c r="K78" s="248"/>
      <c r="L78" s="248"/>
      <c r="M78" s="248"/>
      <c r="N78" s="248"/>
      <c r="O78" s="797"/>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327</v>
      </c>
      <c r="AP79" s="153"/>
      <c r="AQ79" s="153"/>
      <c r="AR79" s="80" t="s">
        <v>553</v>
      </c>
      <c r="AS79" s="152"/>
      <c r="AT79" s="153"/>
      <c r="AU79" s="153"/>
      <c r="AV79" s="153"/>
      <c r="AW79" s="153"/>
      <c r="AX79" s="154"/>
    </row>
    <row r="80" spans="1:50" ht="18.75" hidden="1" customHeight="1" x14ac:dyDescent="0.15">
      <c r="A80" s="521" t="s">
        <v>147</v>
      </c>
      <c r="B80" s="850" t="s">
        <v>325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413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1"/>
    </row>
    <row r="81" spans="1:60" ht="22.5" hidden="1" customHeight="1" x14ac:dyDescent="0.15">
      <c r="A81" s="522"/>
      <c r="B81" s="853"/>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8"/>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374</v>
      </c>
      <c r="AF85" s="373"/>
      <c r="AG85" s="373"/>
      <c r="AH85" s="374"/>
      <c r="AI85" s="372" t="s">
        <v>372</v>
      </c>
      <c r="AJ85" s="373"/>
      <c r="AK85" s="373"/>
      <c r="AL85" s="374"/>
      <c r="AM85" s="379" t="s">
        <v>401</v>
      </c>
      <c r="AN85" s="379"/>
      <c r="AO85" s="379"/>
      <c r="AP85" s="379"/>
      <c r="AQ85" s="180" t="s">
        <v>232</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233</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3"/>
      <c r="R87" s="803"/>
      <c r="S87" s="803"/>
      <c r="T87" s="803"/>
      <c r="U87" s="803"/>
      <c r="V87" s="803"/>
      <c r="W87" s="803"/>
      <c r="X87" s="804"/>
      <c r="Y87" s="761" t="s">
        <v>62</v>
      </c>
      <c r="Z87" s="762"/>
      <c r="AA87" s="763"/>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05"/>
      <c r="Q88" s="805"/>
      <c r="R88" s="805"/>
      <c r="S88" s="805"/>
      <c r="T88" s="805"/>
      <c r="U88" s="805"/>
      <c r="V88" s="805"/>
      <c r="W88" s="805"/>
      <c r="X88" s="806"/>
      <c r="Y88" s="735" t="s">
        <v>54</v>
      </c>
      <c r="Z88" s="736"/>
      <c r="AA88" s="737"/>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7"/>
      <c r="Y89" s="735" t="s">
        <v>13</v>
      </c>
      <c r="Z89" s="736"/>
      <c r="AA89" s="737"/>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374</v>
      </c>
      <c r="AF90" s="373"/>
      <c r="AG90" s="373"/>
      <c r="AH90" s="374"/>
      <c r="AI90" s="372" t="s">
        <v>372</v>
      </c>
      <c r="AJ90" s="373"/>
      <c r="AK90" s="373"/>
      <c r="AL90" s="374"/>
      <c r="AM90" s="379" t="s">
        <v>401</v>
      </c>
      <c r="AN90" s="379"/>
      <c r="AO90" s="379"/>
      <c r="AP90" s="379"/>
      <c r="AQ90" s="180" t="s">
        <v>232</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233</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3"/>
      <c r="R92" s="803"/>
      <c r="S92" s="803"/>
      <c r="T92" s="803"/>
      <c r="U92" s="803"/>
      <c r="V92" s="803"/>
      <c r="W92" s="803"/>
      <c r="X92" s="804"/>
      <c r="Y92" s="761" t="s">
        <v>62</v>
      </c>
      <c r="Z92" s="762"/>
      <c r="AA92" s="763"/>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5"/>
      <c r="Q93" s="805"/>
      <c r="R93" s="805"/>
      <c r="S93" s="805"/>
      <c r="T93" s="805"/>
      <c r="U93" s="805"/>
      <c r="V93" s="805"/>
      <c r="W93" s="805"/>
      <c r="X93" s="806"/>
      <c r="Y93" s="735" t="s">
        <v>54</v>
      </c>
      <c r="Z93" s="736"/>
      <c r="AA93" s="737"/>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7"/>
      <c r="Y94" s="735" t="s">
        <v>13</v>
      </c>
      <c r="Z94" s="736"/>
      <c r="AA94" s="737"/>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374</v>
      </c>
      <c r="AF95" s="373"/>
      <c r="AG95" s="373"/>
      <c r="AH95" s="374"/>
      <c r="AI95" s="372" t="s">
        <v>372</v>
      </c>
      <c r="AJ95" s="373"/>
      <c r="AK95" s="373"/>
      <c r="AL95" s="374"/>
      <c r="AM95" s="379" t="s">
        <v>401</v>
      </c>
      <c r="AN95" s="379"/>
      <c r="AO95" s="379"/>
      <c r="AP95" s="379"/>
      <c r="AQ95" s="180" t="s">
        <v>232</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233</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3"/>
      <c r="R97" s="803"/>
      <c r="S97" s="803"/>
      <c r="T97" s="803"/>
      <c r="U97" s="803"/>
      <c r="V97" s="803"/>
      <c r="W97" s="803"/>
      <c r="X97" s="804"/>
      <c r="Y97" s="761" t="s">
        <v>62</v>
      </c>
      <c r="Z97" s="762"/>
      <c r="AA97" s="763"/>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5"/>
      <c r="Q98" s="805"/>
      <c r="R98" s="805"/>
      <c r="S98" s="805"/>
      <c r="T98" s="805"/>
      <c r="U98" s="805"/>
      <c r="V98" s="805"/>
      <c r="W98" s="805"/>
      <c r="X98" s="806"/>
      <c r="Y98" s="735" t="s">
        <v>54</v>
      </c>
      <c r="Z98" s="736"/>
      <c r="AA98" s="737"/>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9"/>
      <c r="C99" s="889"/>
      <c r="D99" s="889"/>
      <c r="E99" s="889"/>
      <c r="F99" s="890"/>
      <c r="G99" s="808"/>
      <c r="H99" s="251"/>
      <c r="I99" s="251"/>
      <c r="J99" s="251"/>
      <c r="K99" s="251"/>
      <c r="L99" s="251"/>
      <c r="M99" s="251"/>
      <c r="N99" s="251"/>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334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6" t="s">
        <v>11</v>
      </c>
      <c r="AC100" s="866"/>
      <c r="AD100" s="866"/>
      <c r="AE100" s="827" t="s">
        <v>374</v>
      </c>
      <c r="AF100" s="828"/>
      <c r="AG100" s="828"/>
      <c r="AH100" s="829"/>
      <c r="AI100" s="827" t="s">
        <v>394</v>
      </c>
      <c r="AJ100" s="828"/>
      <c r="AK100" s="828"/>
      <c r="AL100" s="829"/>
      <c r="AM100" s="827" t="s">
        <v>401</v>
      </c>
      <c r="AN100" s="828"/>
      <c r="AO100" s="828"/>
      <c r="AP100" s="829"/>
      <c r="AQ100" s="938" t="s">
        <v>414</v>
      </c>
      <c r="AR100" s="939"/>
      <c r="AS100" s="939"/>
      <c r="AT100" s="940"/>
      <c r="AU100" s="938" t="s">
        <v>415</v>
      </c>
      <c r="AV100" s="939"/>
      <c r="AW100" s="939"/>
      <c r="AX100" s="941"/>
    </row>
    <row r="101" spans="1:60" ht="23.25" customHeight="1" x14ac:dyDescent="0.15">
      <c r="A101" s="493"/>
      <c r="B101" s="494"/>
      <c r="C101" s="494"/>
      <c r="D101" s="494"/>
      <c r="E101" s="494"/>
      <c r="F101" s="495"/>
      <c r="G101" s="165" t="s">
        <v>554</v>
      </c>
      <c r="H101" s="165"/>
      <c r="I101" s="165"/>
      <c r="J101" s="165"/>
      <c r="K101" s="165"/>
      <c r="L101" s="165"/>
      <c r="M101" s="165"/>
      <c r="N101" s="165"/>
      <c r="O101" s="165"/>
      <c r="P101" s="165"/>
      <c r="Q101" s="165"/>
      <c r="R101" s="165"/>
      <c r="S101" s="165"/>
      <c r="T101" s="165"/>
      <c r="U101" s="165"/>
      <c r="V101" s="165"/>
      <c r="W101" s="165"/>
      <c r="X101" s="236"/>
      <c r="Y101" s="817" t="s">
        <v>55</v>
      </c>
      <c r="Z101" s="721"/>
      <c r="AA101" s="722"/>
      <c r="AB101" s="553" t="s">
        <v>973</v>
      </c>
      <c r="AC101" s="553"/>
      <c r="AD101" s="553"/>
      <c r="AE101" s="368">
        <v>298</v>
      </c>
      <c r="AF101" s="369"/>
      <c r="AG101" s="369"/>
      <c r="AH101" s="370"/>
      <c r="AI101" s="368">
        <v>169</v>
      </c>
      <c r="AJ101" s="369"/>
      <c r="AK101" s="369"/>
      <c r="AL101" s="370"/>
      <c r="AM101" s="368">
        <v>79</v>
      </c>
      <c r="AN101" s="369"/>
      <c r="AO101" s="369"/>
      <c r="AP101" s="370"/>
      <c r="AQ101" s="368" t="s">
        <v>972</v>
      </c>
      <c r="AR101" s="369"/>
      <c r="AS101" s="369"/>
      <c r="AT101" s="370"/>
      <c r="AU101" s="368" t="s">
        <v>972</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973</v>
      </c>
      <c r="AC102" s="553"/>
      <c r="AD102" s="553"/>
      <c r="AE102" s="362">
        <v>232</v>
      </c>
      <c r="AF102" s="362"/>
      <c r="AG102" s="362"/>
      <c r="AH102" s="362"/>
      <c r="AI102" s="362">
        <v>215</v>
      </c>
      <c r="AJ102" s="362"/>
      <c r="AK102" s="362"/>
      <c r="AL102" s="362"/>
      <c r="AM102" s="362">
        <v>56</v>
      </c>
      <c r="AN102" s="362"/>
      <c r="AO102" s="362"/>
      <c r="AP102" s="362"/>
      <c r="AQ102" s="818">
        <v>90</v>
      </c>
      <c r="AR102" s="819"/>
      <c r="AS102" s="819"/>
      <c r="AT102" s="820"/>
      <c r="AU102" s="818">
        <v>94</v>
      </c>
      <c r="AV102" s="819"/>
      <c r="AW102" s="819"/>
      <c r="AX102" s="820"/>
    </row>
    <row r="103" spans="1:60" ht="31.5" customHeight="1" x14ac:dyDescent="0.15">
      <c r="A103" s="490" t="s">
        <v>334</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7" t="s">
        <v>11</v>
      </c>
      <c r="AC103" s="302"/>
      <c r="AD103" s="303"/>
      <c r="AE103" s="307" t="s">
        <v>374</v>
      </c>
      <c r="AF103" s="302"/>
      <c r="AG103" s="302"/>
      <c r="AH103" s="303"/>
      <c r="AI103" s="307" t="s">
        <v>372</v>
      </c>
      <c r="AJ103" s="302"/>
      <c r="AK103" s="302"/>
      <c r="AL103" s="303"/>
      <c r="AM103" s="307" t="s">
        <v>401</v>
      </c>
      <c r="AN103" s="302"/>
      <c r="AO103" s="302"/>
      <c r="AP103" s="303"/>
      <c r="AQ103" s="364" t="s">
        <v>414</v>
      </c>
      <c r="AR103" s="365"/>
      <c r="AS103" s="365"/>
      <c r="AT103" s="366"/>
      <c r="AU103" s="364" t="s">
        <v>415</v>
      </c>
      <c r="AV103" s="365"/>
      <c r="AW103" s="365"/>
      <c r="AX103" s="367"/>
    </row>
    <row r="104" spans="1:60" ht="23.25" customHeight="1" x14ac:dyDescent="0.15">
      <c r="A104" s="493"/>
      <c r="B104" s="494"/>
      <c r="C104" s="494"/>
      <c r="D104" s="494"/>
      <c r="E104" s="494"/>
      <c r="F104" s="495"/>
      <c r="G104" s="165" t="s">
        <v>555</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973</v>
      </c>
      <c r="AC104" s="474"/>
      <c r="AD104" s="475"/>
      <c r="AE104" s="368">
        <v>1079</v>
      </c>
      <c r="AF104" s="369"/>
      <c r="AG104" s="369"/>
      <c r="AH104" s="370"/>
      <c r="AI104" s="368">
        <v>961</v>
      </c>
      <c r="AJ104" s="369"/>
      <c r="AK104" s="369"/>
      <c r="AL104" s="370"/>
      <c r="AM104" s="368">
        <v>247</v>
      </c>
      <c r="AN104" s="369"/>
      <c r="AO104" s="369"/>
      <c r="AP104" s="370"/>
      <c r="AQ104" s="368" t="s">
        <v>972</v>
      </c>
      <c r="AR104" s="369"/>
      <c r="AS104" s="369"/>
      <c r="AT104" s="370"/>
      <c r="AU104" s="368" t="s">
        <v>972</v>
      </c>
      <c r="AV104" s="369"/>
      <c r="AW104" s="369"/>
      <c r="AX104" s="370"/>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t="s">
        <v>973</v>
      </c>
      <c r="AC105" s="411"/>
      <c r="AD105" s="412"/>
      <c r="AE105" s="362">
        <v>727</v>
      </c>
      <c r="AF105" s="362"/>
      <c r="AG105" s="362"/>
      <c r="AH105" s="362"/>
      <c r="AI105" s="362">
        <v>778</v>
      </c>
      <c r="AJ105" s="362"/>
      <c r="AK105" s="362"/>
      <c r="AL105" s="362"/>
      <c r="AM105" s="362">
        <v>149</v>
      </c>
      <c r="AN105" s="362"/>
      <c r="AO105" s="362"/>
      <c r="AP105" s="362"/>
      <c r="AQ105" s="368">
        <v>213</v>
      </c>
      <c r="AR105" s="369"/>
      <c r="AS105" s="369"/>
      <c r="AT105" s="370"/>
      <c r="AU105" s="818">
        <v>222</v>
      </c>
      <c r="AV105" s="819"/>
      <c r="AW105" s="819"/>
      <c r="AX105" s="820"/>
    </row>
    <row r="106" spans="1:60" ht="31.5" hidden="1" customHeight="1" x14ac:dyDescent="0.15">
      <c r="A106" s="490" t="s">
        <v>334</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7" t="s">
        <v>11</v>
      </c>
      <c r="AC106" s="302"/>
      <c r="AD106" s="303"/>
      <c r="AE106" s="307" t="s">
        <v>374</v>
      </c>
      <c r="AF106" s="302"/>
      <c r="AG106" s="302"/>
      <c r="AH106" s="303"/>
      <c r="AI106" s="307" t="s">
        <v>372</v>
      </c>
      <c r="AJ106" s="302"/>
      <c r="AK106" s="302"/>
      <c r="AL106" s="303"/>
      <c r="AM106" s="307" t="s">
        <v>401</v>
      </c>
      <c r="AN106" s="302"/>
      <c r="AO106" s="302"/>
      <c r="AP106" s="303"/>
      <c r="AQ106" s="364" t="s">
        <v>414</v>
      </c>
      <c r="AR106" s="365"/>
      <c r="AS106" s="365"/>
      <c r="AT106" s="366"/>
      <c r="AU106" s="364" t="s">
        <v>415</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90" t="s">
        <v>334</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7" t="s">
        <v>11</v>
      </c>
      <c r="AC109" s="302"/>
      <c r="AD109" s="303"/>
      <c r="AE109" s="307" t="s">
        <v>374</v>
      </c>
      <c r="AF109" s="302"/>
      <c r="AG109" s="302"/>
      <c r="AH109" s="303"/>
      <c r="AI109" s="307" t="s">
        <v>372</v>
      </c>
      <c r="AJ109" s="302"/>
      <c r="AK109" s="302"/>
      <c r="AL109" s="303"/>
      <c r="AM109" s="307" t="s">
        <v>401</v>
      </c>
      <c r="AN109" s="302"/>
      <c r="AO109" s="302"/>
      <c r="AP109" s="303"/>
      <c r="AQ109" s="364" t="s">
        <v>414</v>
      </c>
      <c r="AR109" s="365"/>
      <c r="AS109" s="365"/>
      <c r="AT109" s="366"/>
      <c r="AU109" s="364" t="s">
        <v>415</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90" t="s">
        <v>334</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7" t="s">
        <v>11</v>
      </c>
      <c r="AC112" s="302"/>
      <c r="AD112" s="303"/>
      <c r="AE112" s="307" t="s">
        <v>374</v>
      </c>
      <c r="AF112" s="302"/>
      <c r="AG112" s="302"/>
      <c r="AH112" s="303"/>
      <c r="AI112" s="307" t="s">
        <v>372</v>
      </c>
      <c r="AJ112" s="302"/>
      <c r="AK112" s="302"/>
      <c r="AL112" s="303"/>
      <c r="AM112" s="307" t="s">
        <v>401</v>
      </c>
      <c r="AN112" s="302"/>
      <c r="AO112" s="302"/>
      <c r="AP112" s="303"/>
      <c r="AQ112" s="364" t="s">
        <v>414</v>
      </c>
      <c r="AR112" s="365"/>
      <c r="AS112" s="365"/>
      <c r="AT112" s="366"/>
      <c r="AU112" s="364" t="s">
        <v>415</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374</v>
      </c>
      <c r="AF115" s="302"/>
      <c r="AG115" s="302"/>
      <c r="AH115" s="303"/>
      <c r="AI115" s="307" t="s">
        <v>372</v>
      </c>
      <c r="AJ115" s="302"/>
      <c r="AK115" s="302"/>
      <c r="AL115" s="303"/>
      <c r="AM115" s="307" t="s">
        <v>401</v>
      </c>
      <c r="AN115" s="302"/>
      <c r="AO115" s="302"/>
      <c r="AP115" s="303"/>
      <c r="AQ115" s="339" t="s">
        <v>416</v>
      </c>
      <c r="AR115" s="340"/>
      <c r="AS115" s="340"/>
      <c r="AT115" s="340"/>
      <c r="AU115" s="340"/>
      <c r="AV115" s="340"/>
      <c r="AW115" s="340"/>
      <c r="AX115" s="341"/>
    </row>
    <row r="116" spans="1:50" ht="23.25" customHeight="1" x14ac:dyDescent="0.15">
      <c r="A116" s="296"/>
      <c r="B116" s="297"/>
      <c r="C116" s="297"/>
      <c r="D116" s="297"/>
      <c r="E116" s="297"/>
      <c r="F116" s="298"/>
      <c r="G116" s="355" t="s">
        <v>556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1007</v>
      </c>
      <c r="AC116" s="305"/>
      <c r="AD116" s="306"/>
      <c r="AE116" s="362">
        <v>28.3</v>
      </c>
      <c r="AF116" s="362"/>
      <c r="AG116" s="362"/>
      <c r="AH116" s="362"/>
      <c r="AI116" s="362">
        <v>27.5</v>
      </c>
      <c r="AJ116" s="362"/>
      <c r="AK116" s="362"/>
      <c r="AL116" s="362"/>
      <c r="AM116" s="362">
        <v>23.8</v>
      </c>
      <c r="AN116" s="362"/>
      <c r="AO116" s="362"/>
      <c r="AP116" s="362"/>
      <c r="AQ116" s="368">
        <v>23.9</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1012</v>
      </c>
      <c r="AC117" s="346"/>
      <c r="AD117" s="347"/>
      <c r="AE117" s="310" t="s">
        <v>1008</v>
      </c>
      <c r="AF117" s="310"/>
      <c r="AG117" s="310"/>
      <c r="AH117" s="310"/>
      <c r="AI117" s="310" t="s">
        <v>1009</v>
      </c>
      <c r="AJ117" s="310"/>
      <c r="AK117" s="310"/>
      <c r="AL117" s="310"/>
      <c r="AM117" s="310" t="s">
        <v>1010</v>
      </c>
      <c r="AN117" s="310"/>
      <c r="AO117" s="310"/>
      <c r="AP117" s="310"/>
      <c r="AQ117" s="310" t="s">
        <v>1011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374</v>
      </c>
      <c r="AF118" s="302"/>
      <c r="AG118" s="302"/>
      <c r="AH118" s="303"/>
      <c r="AI118" s="307" t="s">
        <v>372</v>
      </c>
      <c r="AJ118" s="302"/>
      <c r="AK118" s="302"/>
      <c r="AL118" s="303"/>
      <c r="AM118" s="307" t="s">
        <v>401</v>
      </c>
      <c r="AN118" s="302"/>
      <c r="AO118" s="302"/>
      <c r="AP118" s="303"/>
      <c r="AQ118" s="339" t="s">
        <v>416</v>
      </c>
      <c r="AR118" s="340"/>
      <c r="AS118" s="340"/>
      <c r="AT118" s="340"/>
      <c r="AU118" s="340"/>
      <c r="AV118" s="340"/>
      <c r="AW118" s="340"/>
      <c r="AX118" s="341"/>
    </row>
    <row r="119" spans="1:50" ht="23.25" hidden="1" customHeight="1" x14ac:dyDescent="0.15">
      <c r="A119" s="296"/>
      <c r="B119" s="297"/>
      <c r="C119" s="297"/>
      <c r="D119" s="297"/>
      <c r="E119" s="297"/>
      <c r="F119" s="298"/>
      <c r="G119" s="355" t="s">
        <v>342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341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374</v>
      </c>
      <c r="AF121" s="302"/>
      <c r="AG121" s="302"/>
      <c r="AH121" s="303"/>
      <c r="AI121" s="307" t="s">
        <v>372</v>
      </c>
      <c r="AJ121" s="302"/>
      <c r="AK121" s="302"/>
      <c r="AL121" s="303"/>
      <c r="AM121" s="307" t="s">
        <v>401</v>
      </c>
      <c r="AN121" s="302"/>
      <c r="AO121" s="302"/>
      <c r="AP121" s="303"/>
      <c r="AQ121" s="339" t="s">
        <v>416</v>
      </c>
      <c r="AR121" s="340"/>
      <c r="AS121" s="340"/>
      <c r="AT121" s="340"/>
      <c r="AU121" s="340"/>
      <c r="AV121" s="340"/>
      <c r="AW121" s="340"/>
      <c r="AX121" s="341"/>
    </row>
    <row r="122" spans="1:50" ht="23.25" hidden="1" customHeight="1" x14ac:dyDescent="0.15">
      <c r="A122" s="296"/>
      <c r="B122" s="297"/>
      <c r="C122" s="297"/>
      <c r="D122" s="297"/>
      <c r="E122" s="297"/>
      <c r="F122" s="298"/>
      <c r="G122" s="355" t="s">
        <v>343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344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374</v>
      </c>
      <c r="AF124" s="302"/>
      <c r="AG124" s="302"/>
      <c r="AH124" s="303"/>
      <c r="AI124" s="307" t="s">
        <v>372</v>
      </c>
      <c r="AJ124" s="302"/>
      <c r="AK124" s="302"/>
      <c r="AL124" s="303"/>
      <c r="AM124" s="307" t="s">
        <v>401</v>
      </c>
      <c r="AN124" s="302"/>
      <c r="AO124" s="302"/>
      <c r="AP124" s="303"/>
      <c r="AQ124" s="339" t="s">
        <v>416</v>
      </c>
      <c r="AR124" s="340"/>
      <c r="AS124" s="340"/>
      <c r="AT124" s="340"/>
      <c r="AU124" s="340"/>
      <c r="AV124" s="340"/>
      <c r="AW124" s="340"/>
      <c r="AX124" s="341"/>
    </row>
    <row r="125" spans="1:50" ht="23.25" hidden="1" customHeight="1" x14ac:dyDescent="0.15">
      <c r="A125" s="296"/>
      <c r="B125" s="297"/>
      <c r="C125" s="297"/>
      <c r="D125" s="297"/>
      <c r="E125" s="297"/>
      <c r="F125" s="298"/>
      <c r="G125" s="355" t="s">
        <v>343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341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374</v>
      </c>
      <c r="AF127" s="302"/>
      <c r="AG127" s="302"/>
      <c r="AH127" s="303"/>
      <c r="AI127" s="307" t="s">
        <v>372</v>
      </c>
      <c r="AJ127" s="302"/>
      <c r="AK127" s="302"/>
      <c r="AL127" s="303"/>
      <c r="AM127" s="307" t="s">
        <v>401</v>
      </c>
      <c r="AN127" s="302"/>
      <c r="AO127" s="302"/>
      <c r="AP127" s="303"/>
      <c r="AQ127" s="339" t="s">
        <v>416</v>
      </c>
      <c r="AR127" s="340"/>
      <c r="AS127" s="340"/>
      <c r="AT127" s="340"/>
      <c r="AU127" s="340"/>
      <c r="AV127" s="340"/>
      <c r="AW127" s="340"/>
      <c r="AX127" s="341"/>
    </row>
    <row r="128" spans="1:50" ht="23.25" hidden="1" customHeight="1" x14ac:dyDescent="0.15">
      <c r="A128" s="296"/>
      <c r="B128" s="297"/>
      <c r="C128" s="297"/>
      <c r="D128" s="297"/>
      <c r="E128" s="297"/>
      <c r="F128" s="298"/>
      <c r="G128" s="355" t="s">
        <v>343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341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3" t="s">
        <v>389</v>
      </c>
      <c r="B130" s="1001"/>
      <c r="C130" s="1000" t="s">
        <v>236</v>
      </c>
      <c r="D130" s="1001"/>
      <c r="E130" s="312" t="s">
        <v>265</v>
      </c>
      <c r="F130" s="313"/>
      <c r="G130" s="314" t="s">
        <v>557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4"/>
      <c r="B131" s="256"/>
      <c r="C131" s="255"/>
      <c r="D131" s="256"/>
      <c r="E131" s="242" t="s">
        <v>264</v>
      </c>
      <c r="F131" s="243"/>
      <c r="G131" s="240" t="s">
        <v>558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4"/>
      <c r="B132" s="256"/>
      <c r="C132" s="255"/>
      <c r="D132" s="256"/>
      <c r="E132" s="253" t="s">
        <v>237</v>
      </c>
      <c r="F132" s="317"/>
      <c r="G132" s="286" t="s">
        <v>246</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374</v>
      </c>
      <c r="AF132" s="269"/>
      <c r="AG132" s="269"/>
      <c r="AH132" s="269"/>
      <c r="AI132" s="269" t="s">
        <v>394</v>
      </c>
      <c r="AJ132" s="269"/>
      <c r="AK132" s="269"/>
      <c r="AL132" s="269"/>
      <c r="AM132" s="269" t="s">
        <v>401</v>
      </c>
      <c r="AN132" s="269"/>
      <c r="AO132" s="269"/>
      <c r="AP132" s="271"/>
      <c r="AQ132" s="271" t="s">
        <v>232</v>
      </c>
      <c r="AR132" s="272"/>
      <c r="AS132" s="272"/>
      <c r="AT132" s="273"/>
      <c r="AU132" s="283" t="s">
        <v>248</v>
      </c>
      <c r="AV132" s="283"/>
      <c r="AW132" s="283"/>
      <c r="AX132" s="284"/>
    </row>
    <row r="133" spans="1:50" ht="18.75" customHeight="1" x14ac:dyDescent="0.15">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562</v>
      </c>
      <c r="AR133" s="275"/>
      <c r="AS133" s="141" t="s">
        <v>233</v>
      </c>
      <c r="AT133" s="176"/>
      <c r="AU133" s="140" t="s">
        <v>550</v>
      </c>
      <c r="AV133" s="140"/>
      <c r="AW133" s="141" t="s">
        <v>181</v>
      </c>
      <c r="AX133" s="142"/>
    </row>
    <row r="134" spans="1:50" ht="39.75" customHeight="1" x14ac:dyDescent="0.15">
      <c r="A134" s="1004"/>
      <c r="B134" s="256"/>
      <c r="C134" s="255"/>
      <c r="D134" s="256"/>
      <c r="E134" s="255"/>
      <c r="F134" s="318"/>
      <c r="G134" s="235" t="s">
        <v>550</v>
      </c>
      <c r="H134" s="165"/>
      <c r="I134" s="165"/>
      <c r="J134" s="165"/>
      <c r="K134" s="165"/>
      <c r="L134" s="165"/>
      <c r="M134" s="165"/>
      <c r="N134" s="165"/>
      <c r="O134" s="165"/>
      <c r="P134" s="165"/>
      <c r="Q134" s="165"/>
      <c r="R134" s="165"/>
      <c r="S134" s="165"/>
      <c r="T134" s="165"/>
      <c r="U134" s="165"/>
      <c r="V134" s="165"/>
      <c r="W134" s="165"/>
      <c r="X134" s="236"/>
      <c r="Y134" s="134" t="s">
        <v>247</v>
      </c>
      <c r="Z134" s="135"/>
      <c r="AA134" s="136"/>
      <c r="AB134" s="285" t="s">
        <v>551</v>
      </c>
      <c r="AC134" s="228"/>
      <c r="AD134" s="228"/>
      <c r="AE134" s="270" t="s">
        <v>550</v>
      </c>
      <c r="AF134" s="120"/>
      <c r="AG134" s="120"/>
      <c r="AH134" s="120"/>
      <c r="AI134" s="270" t="s">
        <v>550</v>
      </c>
      <c r="AJ134" s="120"/>
      <c r="AK134" s="120"/>
      <c r="AL134" s="120"/>
      <c r="AM134" s="270" t="s">
        <v>561</v>
      </c>
      <c r="AN134" s="120"/>
      <c r="AO134" s="120"/>
      <c r="AP134" s="120"/>
      <c r="AQ134" s="270" t="s">
        <v>550</v>
      </c>
      <c r="AR134" s="120"/>
      <c r="AS134" s="120"/>
      <c r="AT134" s="120"/>
      <c r="AU134" s="270" t="s">
        <v>561</v>
      </c>
      <c r="AV134" s="120"/>
      <c r="AW134" s="120"/>
      <c r="AX134" s="222"/>
    </row>
    <row r="135" spans="1:50" ht="39.75" customHeight="1" x14ac:dyDescent="0.15">
      <c r="A135" s="100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550</v>
      </c>
      <c r="AC135" s="137"/>
      <c r="AD135" s="137"/>
      <c r="AE135" s="270" t="s">
        <v>550</v>
      </c>
      <c r="AF135" s="120"/>
      <c r="AG135" s="120"/>
      <c r="AH135" s="120"/>
      <c r="AI135" s="270" t="s">
        <v>550</v>
      </c>
      <c r="AJ135" s="120"/>
      <c r="AK135" s="120"/>
      <c r="AL135" s="120"/>
      <c r="AM135" s="270" t="s">
        <v>560</v>
      </c>
      <c r="AN135" s="120"/>
      <c r="AO135" s="120"/>
      <c r="AP135" s="120"/>
      <c r="AQ135" s="270" t="s">
        <v>550</v>
      </c>
      <c r="AR135" s="120"/>
      <c r="AS135" s="120"/>
      <c r="AT135" s="120"/>
      <c r="AU135" s="270" t="s">
        <v>550</v>
      </c>
      <c r="AV135" s="120"/>
      <c r="AW135" s="120"/>
      <c r="AX135" s="222"/>
    </row>
    <row r="136" spans="1:50" ht="18.75" hidden="1" customHeight="1" x14ac:dyDescent="0.15">
      <c r="A136" s="1004"/>
      <c r="B136" s="256"/>
      <c r="C136" s="255"/>
      <c r="D136" s="256"/>
      <c r="E136" s="255"/>
      <c r="F136" s="318"/>
      <c r="G136" s="286" t="s">
        <v>246</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374</v>
      </c>
      <c r="AF136" s="269"/>
      <c r="AG136" s="269"/>
      <c r="AH136" s="269"/>
      <c r="AI136" s="269" t="s">
        <v>372</v>
      </c>
      <c r="AJ136" s="269"/>
      <c r="AK136" s="269"/>
      <c r="AL136" s="269"/>
      <c r="AM136" s="269" t="s">
        <v>401</v>
      </c>
      <c r="AN136" s="269"/>
      <c r="AO136" s="269"/>
      <c r="AP136" s="271"/>
      <c r="AQ136" s="271" t="s">
        <v>232</v>
      </c>
      <c r="AR136" s="272"/>
      <c r="AS136" s="272"/>
      <c r="AT136" s="273"/>
      <c r="AU136" s="283" t="s">
        <v>248</v>
      </c>
      <c r="AV136" s="283"/>
      <c r="AW136" s="283"/>
      <c r="AX136" s="284"/>
    </row>
    <row r="137" spans="1:50" ht="18.75" hidden="1" customHeight="1" x14ac:dyDescent="0.15">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233</v>
      </c>
      <c r="AT137" s="176"/>
      <c r="AU137" s="140"/>
      <c r="AV137" s="140"/>
      <c r="AW137" s="141" t="s">
        <v>181</v>
      </c>
      <c r="AX137" s="142"/>
    </row>
    <row r="138" spans="1:50" ht="39.75" hidden="1" customHeight="1" x14ac:dyDescent="0.15">
      <c r="A138" s="100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247</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100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1004"/>
      <c r="B140" s="256"/>
      <c r="C140" s="255"/>
      <c r="D140" s="256"/>
      <c r="E140" s="255"/>
      <c r="F140" s="318"/>
      <c r="G140" s="286" t="s">
        <v>246</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374</v>
      </c>
      <c r="AF140" s="269"/>
      <c r="AG140" s="269"/>
      <c r="AH140" s="269"/>
      <c r="AI140" s="269" t="s">
        <v>372</v>
      </c>
      <c r="AJ140" s="269"/>
      <c r="AK140" s="269"/>
      <c r="AL140" s="269"/>
      <c r="AM140" s="269" t="s">
        <v>401</v>
      </c>
      <c r="AN140" s="269"/>
      <c r="AO140" s="269"/>
      <c r="AP140" s="271"/>
      <c r="AQ140" s="271" t="s">
        <v>232</v>
      </c>
      <c r="AR140" s="272"/>
      <c r="AS140" s="272"/>
      <c r="AT140" s="273"/>
      <c r="AU140" s="283" t="s">
        <v>248</v>
      </c>
      <c r="AV140" s="283"/>
      <c r="AW140" s="283"/>
      <c r="AX140" s="284"/>
    </row>
    <row r="141" spans="1:50" ht="18.75" hidden="1" customHeight="1" x14ac:dyDescent="0.15">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233</v>
      </c>
      <c r="AT141" s="176"/>
      <c r="AU141" s="140"/>
      <c r="AV141" s="140"/>
      <c r="AW141" s="141" t="s">
        <v>181</v>
      </c>
      <c r="AX141" s="142"/>
    </row>
    <row r="142" spans="1:50" ht="39.75" hidden="1" customHeight="1" x14ac:dyDescent="0.15">
      <c r="A142" s="100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247</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100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1004"/>
      <c r="B144" s="256"/>
      <c r="C144" s="255"/>
      <c r="D144" s="256"/>
      <c r="E144" s="255"/>
      <c r="F144" s="318"/>
      <c r="G144" s="286" t="s">
        <v>246</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374</v>
      </c>
      <c r="AF144" s="269"/>
      <c r="AG144" s="269"/>
      <c r="AH144" s="269"/>
      <c r="AI144" s="269" t="s">
        <v>372</v>
      </c>
      <c r="AJ144" s="269"/>
      <c r="AK144" s="269"/>
      <c r="AL144" s="269"/>
      <c r="AM144" s="269" t="s">
        <v>401</v>
      </c>
      <c r="AN144" s="269"/>
      <c r="AO144" s="269"/>
      <c r="AP144" s="271"/>
      <c r="AQ144" s="271" t="s">
        <v>232</v>
      </c>
      <c r="AR144" s="272"/>
      <c r="AS144" s="272"/>
      <c r="AT144" s="273"/>
      <c r="AU144" s="283" t="s">
        <v>248</v>
      </c>
      <c r="AV144" s="283"/>
      <c r="AW144" s="283"/>
      <c r="AX144" s="284"/>
    </row>
    <row r="145" spans="1:50" ht="18.75" hidden="1" customHeight="1" x14ac:dyDescent="0.15">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233</v>
      </c>
      <c r="AT145" s="176"/>
      <c r="AU145" s="140"/>
      <c r="AV145" s="140"/>
      <c r="AW145" s="141" t="s">
        <v>181</v>
      </c>
      <c r="AX145" s="142"/>
    </row>
    <row r="146" spans="1:50" ht="39.75" hidden="1" customHeight="1" x14ac:dyDescent="0.15">
      <c r="A146" s="100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247</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100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1004"/>
      <c r="B148" s="256"/>
      <c r="C148" s="255"/>
      <c r="D148" s="256"/>
      <c r="E148" s="255"/>
      <c r="F148" s="318"/>
      <c r="G148" s="286" t="s">
        <v>246</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374</v>
      </c>
      <c r="AF148" s="269"/>
      <c r="AG148" s="269"/>
      <c r="AH148" s="269"/>
      <c r="AI148" s="269" t="s">
        <v>372</v>
      </c>
      <c r="AJ148" s="269"/>
      <c r="AK148" s="269"/>
      <c r="AL148" s="269"/>
      <c r="AM148" s="269" t="s">
        <v>401</v>
      </c>
      <c r="AN148" s="269"/>
      <c r="AO148" s="269"/>
      <c r="AP148" s="271"/>
      <c r="AQ148" s="271" t="s">
        <v>232</v>
      </c>
      <c r="AR148" s="272"/>
      <c r="AS148" s="272"/>
      <c r="AT148" s="273"/>
      <c r="AU148" s="283" t="s">
        <v>248</v>
      </c>
      <c r="AV148" s="283"/>
      <c r="AW148" s="283"/>
      <c r="AX148" s="284"/>
    </row>
    <row r="149" spans="1:50" ht="18.75" hidden="1" customHeight="1" x14ac:dyDescent="0.15">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233</v>
      </c>
      <c r="AT149" s="176"/>
      <c r="AU149" s="140"/>
      <c r="AV149" s="140"/>
      <c r="AW149" s="141" t="s">
        <v>181</v>
      </c>
      <c r="AX149" s="142"/>
    </row>
    <row r="150" spans="1:50" ht="39.75" hidden="1" customHeight="1" x14ac:dyDescent="0.15">
      <c r="A150" s="100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247</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100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15">
      <c r="A152" s="1004"/>
      <c r="B152" s="256"/>
      <c r="C152" s="255"/>
      <c r="D152" s="256"/>
      <c r="E152" s="255"/>
      <c r="F152" s="318"/>
      <c r="G152" s="276" t="s">
        <v>249</v>
      </c>
      <c r="H152" s="173"/>
      <c r="I152" s="173"/>
      <c r="J152" s="173"/>
      <c r="K152" s="173"/>
      <c r="L152" s="173"/>
      <c r="M152" s="173"/>
      <c r="N152" s="173"/>
      <c r="O152" s="173"/>
      <c r="P152" s="174"/>
      <c r="Q152" s="180" t="s">
        <v>319</v>
      </c>
      <c r="R152" s="173"/>
      <c r="S152" s="173"/>
      <c r="T152" s="173"/>
      <c r="U152" s="173"/>
      <c r="V152" s="173"/>
      <c r="W152" s="173"/>
      <c r="X152" s="173"/>
      <c r="Y152" s="173"/>
      <c r="Z152" s="173"/>
      <c r="AA152" s="173"/>
      <c r="AB152" s="291" t="s">
        <v>320</v>
      </c>
      <c r="AC152" s="173"/>
      <c r="AD152" s="174"/>
      <c r="AE152" s="180" t="s">
        <v>250</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4"/>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4"/>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4"/>
      <c r="AB156" s="261"/>
      <c r="AC156" s="262"/>
      <c r="AD156" s="262"/>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6"/>
      <c r="C159" s="255"/>
      <c r="D159" s="256"/>
      <c r="E159" s="255"/>
      <c r="F159" s="318"/>
      <c r="G159" s="276" t="s">
        <v>249</v>
      </c>
      <c r="H159" s="173"/>
      <c r="I159" s="173"/>
      <c r="J159" s="173"/>
      <c r="K159" s="173"/>
      <c r="L159" s="173"/>
      <c r="M159" s="173"/>
      <c r="N159" s="173"/>
      <c r="O159" s="173"/>
      <c r="P159" s="174"/>
      <c r="Q159" s="180" t="s">
        <v>319</v>
      </c>
      <c r="R159" s="173"/>
      <c r="S159" s="173"/>
      <c r="T159" s="173"/>
      <c r="U159" s="173"/>
      <c r="V159" s="173"/>
      <c r="W159" s="173"/>
      <c r="X159" s="173"/>
      <c r="Y159" s="173"/>
      <c r="Z159" s="173"/>
      <c r="AA159" s="173"/>
      <c r="AB159" s="291" t="s">
        <v>320</v>
      </c>
      <c r="AC159" s="173"/>
      <c r="AD159" s="174"/>
      <c r="AE159" s="277" t="s">
        <v>250</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4"/>
      <c r="AB163" s="261"/>
      <c r="AC163" s="262"/>
      <c r="AD163" s="262"/>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6"/>
      <c r="C166" s="255"/>
      <c r="D166" s="256"/>
      <c r="E166" s="255"/>
      <c r="F166" s="318"/>
      <c r="G166" s="276" t="s">
        <v>249</v>
      </c>
      <c r="H166" s="173"/>
      <c r="I166" s="173"/>
      <c r="J166" s="173"/>
      <c r="K166" s="173"/>
      <c r="L166" s="173"/>
      <c r="M166" s="173"/>
      <c r="N166" s="173"/>
      <c r="O166" s="173"/>
      <c r="P166" s="174"/>
      <c r="Q166" s="180" t="s">
        <v>319</v>
      </c>
      <c r="R166" s="173"/>
      <c r="S166" s="173"/>
      <c r="T166" s="173"/>
      <c r="U166" s="173"/>
      <c r="V166" s="173"/>
      <c r="W166" s="173"/>
      <c r="X166" s="173"/>
      <c r="Y166" s="173"/>
      <c r="Z166" s="173"/>
      <c r="AA166" s="173"/>
      <c r="AB166" s="291" t="s">
        <v>320</v>
      </c>
      <c r="AC166" s="173"/>
      <c r="AD166" s="174"/>
      <c r="AE166" s="277" t="s">
        <v>250</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4"/>
      <c r="AB170" s="261"/>
      <c r="AC170" s="262"/>
      <c r="AD170" s="262"/>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6"/>
      <c r="C173" s="255"/>
      <c r="D173" s="256"/>
      <c r="E173" s="255"/>
      <c r="F173" s="318"/>
      <c r="G173" s="276" t="s">
        <v>249</v>
      </c>
      <c r="H173" s="173"/>
      <c r="I173" s="173"/>
      <c r="J173" s="173"/>
      <c r="K173" s="173"/>
      <c r="L173" s="173"/>
      <c r="M173" s="173"/>
      <c r="N173" s="173"/>
      <c r="O173" s="173"/>
      <c r="P173" s="174"/>
      <c r="Q173" s="180" t="s">
        <v>319</v>
      </c>
      <c r="R173" s="173"/>
      <c r="S173" s="173"/>
      <c r="T173" s="173"/>
      <c r="U173" s="173"/>
      <c r="V173" s="173"/>
      <c r="W173" s="173"/>
      <c r="X173" s="173"/>
      <c r="Y173" s="173"/>
      <c r="Z173" s="173"/>
      <c r="AA173" s="173"/>
      <c r="AB173" s="291" t="s">
        <v>320</v>
      </c>
      <c r="AC173" s="173"/>
      <c r="AD173" s="174"/>
      <c r="AE173" s="277" t="s">
        <v>250</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4"/>
      <c r="AB177" s="261"/>
      <c r="AC177" s="262"/>
      <c r="AD177" s="262"/>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6"/>
      <c r="C180" s="255"/>
      <c r="D180" s="256"/>
      <c r="E180" s="255"/>
      <c r="F180" s="318"/>
      <c r="G180" s="276" t="s">
        <v>249</v>
      </c>
      <c r="H180" s="173"/>
      <c r="I180" s="173"/>
      <c r="J180" s="173"/>
      <c r="K180" s="173"/>
      <c r="L180" s="173"/>
      <c r="M180" s="173"/>
      <c r="N180" s="173"/>
      <c r="O180" s="173"/>
      <c r="P180" s="174"/>
      <c r="Q180" s="180" t="s">
        <v>319</v>
      </c>
      <c r="R180" s="173"/>
      <c r="S180" s="173"/>
      <c r="T180" s="173"/>
      <c r="U180" s="173"/>
      <c r="V180" s="173"/>
      <c r="W180" s="173"/>
      <c r="X180" s="173"/>
      <c r="Y180" s="173"/>
      <c r="Z180" s="173"/>
      <c r="AA180" s="173"/>
      <c r="AB180" s="291" t="s">
        <v>320</v>
      </c>
      <c r="AC180" s="173"/>
      <c r="AD180" s="174"/>
      <c r="AE180" s="277" t="s">
        <v>250</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4"/>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6"/>
      <c r="C187" s="255"/>
      <c r="D187" s="256"/>
      <c r="E187" s="161" t="s">
        <v>285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4"/>
      <c r="B188" s="256"/>
      <c r="C188" s="255"/>
      <c r="D188" s="256"/>
      <c r="E188" s="164" t="s">
        <v>559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4"/>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4"/>
      <c r="B190" s="256"/>
      <c r="C190" s="255"/>
      <c r="D190" s="256"/>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4"/>
      <c r="B191" s="256"/>
      <c r="C191" s="255"/>
      <c r="D191" s="256"/>
      <c r="E191" s="242" t="s">
        <v>264</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4"/>
      <c r="B192" s="256"/>
      <c r="C192" s="255"/>
      <c r="D192" s="256"/>
      <c r="E192" s="253" t="s">
        <v>237</v>
      </c>
      <c r="F192" s="317"/>
      <c r="G192" s="286" t="s">
        <v>246</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374</v>
      </c>
      <c r="AF192" s="269"/>
      <c r="AG192" s="269"/>
      <c r="AH192" s="269"/>
      <c r="AI192" s="269" t="s">
        <v>372</v>
      </c>
      <c r="AJ192" s="269"/>
      <c r="AK192" s="269"/>
      <c r="AL192" s="269"/>
      <c r="AM192" s="269" t="s">
        <v>401</v>
      </c>
      <c r="AN192" s="269"/>
      <c r="AO192" s="269"/>
      <c r="AP192" s="271"/>
      <c r="AQ192" s="271" t="s">
        <v>232</v>
      </c>
      <c r="AR192" s="272"/>
      <c r="AS192" s="272"/>
      <c r="AT192" s="273"/>
      <c r="AU192" s="283" t="s">
        <v>248</v>
      </c>
      <c r="AV192" s="283"/>
      <c r="AW192" s="283"/>
      <c r="AX192" s="284"/>
    </row>
    <row r="193" spans="1:50" ht="18.75" hidden="1" customHeight="1" x14ac:dyDescent="0.15">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233</v>
      </c>
      <c r="AT193" s="176"/>
      <c r="AU193" s="140"/>
      <c r="AV193" s="140"/>
      <c r="AW193" s="141" t="s">
        <v>181</v>
      </c>
      <c r="AX193" s="142"/>
    </row>
    <row r="194" spans="1:50" ht="39.75" hidden="1" customHeight="1" x14ac:dyDescent="0.15">
      <c r="A194" s="100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247</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100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1004"/>
      <c r="B196" s="256"/>
      <c r="C196" s="255"/>
      <c r="D196" s="256"/>
      <c r="E196" s="255"/>
      <c r="F196" s="318"/>
      <c r="G196" s="286" t="s">
        <v>246</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374</v>
      </c>
      <c r="AF196" s="269"/>
      <c r="AG196" s="269"/>
      <c r="AH196" s="269"/>
      <c r="AI196" s="269" t="s">
        <v>372</v>
      </c>
      <c r="AJ196" s="269"/>
      <c r="AK196" s="269"/>
      <c r="AL196" s="269"/>
      <c r="AM196" s="269" t="s">
        <v>401</v>
      </c>
      <c r="AN196" s="269"/>
      <c r="AO196" s="269"/>
      <c r="AP196" s="271"/>
      <c r="AQ196" s="271" t="s">
        <v>232</v>
      </c>
      <c r="AR196" s="272"/>
      <c r="AS196" s="272"/>
      <c r="AT196" s="273"/>
      <c r="AU196" s="283" t="s">
        <v>248</v>
      </c>
      <c r="AV196" s="283"/>
      <c r="AW196" s="283"/>
      <c r="AX196" s="284"/>
    </row>
    <row r="197" spans="1:50" ht="18.75" hidden="1" customHeight="1" x14ac:dyDescent="0.15">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233</v>
      </c>
      <c r="AT197" s="176"/>
      <c r="AU197" s="140"/>
      <c r="AV197" s="140"/>
      <c r="AW197" s="141" t="s">
        <v>181</v>
      </c>
      <c r="AX197" s="142"/>
    </row>
    <row r="198" spans="1:50" ht="39.75" hidden="1" customHeight="1" x14ac:dyDescent="0.15">
      <c r="A198" s="100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247</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100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1004"/>
      <c r="B200" s="256"/>
      <c r="C200" s="255"/>
      <c r="D200" s="256"/>
      <c r="E200" s="255"/>
      <c r="F200" s="318"/>
      <c r="G200" s="286" t="s">
        <v>246</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374</v>
      </c>
      <c r="AF200" s="269"/>
      <c r="AG200" s="269"/>
      <c r="AH200" s="269"/>
      <c r="AI200" s="269" t="s">
        <v>372</v>
      </c>
      <c r="AJ200" s="269"/>
      <c r="AK200" s="269"/>
      <c r="AL200" s="269"/>
      <c r="AM200" s="269" t="s">
        <v>401</v>
      </c>
      <c r="AN200" s="269"/>
      <c r="AO200" s="269"/>
      <c r="AP200" s="271"/>
      <c r="AQ200" s="271" t="s">
        <v>232</v>
      </c>
      <c r="AR200" s="272"/>
      <c r="AS200" s="272"/>
      <c r="AT200" s="273"/>
      <c r="AU200" s="283" t="s">
        <v>248</v>
      </c>
      <c r="AV200" s="283"/>
      <c r="AW200" s="283"/>
      <c r="AX200" s="284"/>
    </row>
    <row r="201" spans="1:50" ht="18.75" hidden="1" customHeight="1" x14ac:dyDescent="0.15">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233</v>
      </c>
      <c r="AT201" s="176"/>
      <c r="AU201" s="140"/>
      <c r="AV201" s="140"/>
      <c r="AW201" s="141" t="s">
        <v>181</v>
      </c>
      <c r="AX201" s="142"/>
    </row>
    <row r="202" spans="1:50" ht="39.75" hidden="1" customHeight="1" x14ac:dyDescent="0.15">
      <c r="A202" s="100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247</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100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1004"/>
      <c r="B204" s="256"/>
      <c r="C204" s="255"/>
      <c r="D204" s="256"/>
      <c r="E204" s="255"/>
      <c r="F204" s="318"/>
      <c r="G204" s="286" t="s">
        <v>246</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374</v>
      </c>
      <c r="AF204" s="269"/>
      <c r="AG204" s="269"/>
      <c r="AH204" s="269"/>
      <c r="AI204" s="269" t="s">
        <v>372</v>
      </c>
      <c r="AJ204" s="269"/>
      <c r="AK204" s="269"/>
      <c r="AL204" s="269"/>
      <c r="AM204" s="269" t="s">
        <v>401</v>
      </c>
      <c r="AN204" s="269"/>
      <c r="AO204" s="269"/>
      <c r="AP204" s="271"/>
      <c r="AQ204" s="271" t="s">
        <v>232</v>
      </c>
      <c r="AR204" s="272"/>
      <c r="AS204" s="272"/>
      <c r="AT204" s="273"/>
      <c r="AU204" s="283" t="s">
        <v>248</v>
      </c>
      <c r="AV204" s="283"/>
      <c r="AW204" s="283"/>
      <c r="AX204" s="284"/>
    </row>
    <row r="205" spans="1:50" ht="18.75" hidden="1" customHeight="1" x14ac:dyDescent="0.15">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233</v>
      </c>
      <c r="AT205" s="176"/>
      <c r="AU205" s="140"/>
      <c r="AV205" s="140"/>
      <c r="AW205" s="141" t="s">
        <v>181</v>
      </c>
      <c r="AX205" s="142"/>
    </row>
    <row r="206" spans="1:50" ht="39.75" hidden="1" customHeight="1" x14ac:dyDescent="0.15">
      <c r="A206" s="100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247</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100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1004"/>
      <c r="B208" s="256"/>
      <c r="C208" s="255"/>
      <c r="D208" s="256"/>
      <c r="E208" s="255"/>
      <c r="F208" s="318"/>
      <c r="G208" s="286" t="s">
        <v>246</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374</v>
      </c>
      <c r="AF208" s="269"/>
      <c r="AG208" s="269"/>
      <c r="AH208" s="269"/>
      <c r="AI208" s="269" t="s">
        <v>372</v>
      </c>
      <c r="AJ208" s="269"/>
      <c r="AK208" s="269"/>
      <c r="AL208" s="269"/>
      <c r="AM208" s="269" t="s">
        <v>401</v>
      </c>
      <c r="AN208" s="269"/>
      <c r="AO208" s="269"/>
      <c r="AP208" s="271"/>
      <c r="AQ208" s="271" t="s">
        <v>232</v>
      </c>
      <c r="AR208" s="272"/>
      <c r="AS208" s="272"/>
      <c r="AT208" s="273"/>
      <c r="AU208" s="283" t="s">
        <v>248</v>
      </c>
      <c r="AV208" s="283"/>
      <c r="AW208" s="283"/>
      <c r="AX208" s="284"/>
    </row>
    <row r="209" spans="1:50" ht="18.75" hidden="1" customHeight="1" x14ac:dyDescent="0.15">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233</v>
      </c>
      <c r="AT209" s="176"/>
      <c r="AU209" s="140"/>
      <c r="AV209" s="140"/>
      <c r="AW209" s="141" t="s">
        <v>181</v>
      </c>
      <c r="AX209" s="142"/>
    </row>
    <row r="210" spans="1:50" ht="39.75" hidden="1" customHeight="1" x14ac:dyDescent="0.15">
      <c r="A210" s="100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247</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100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1004"/>
      <c r="B212" s="256"/>
      <c r="C212" s="255"/>
      <c r="D212" s="256"/>
      <c r="E212" s="255"/>
      <c r="F212" s="318"/>
      <c r="G212" s="276" t="s">
        <v>249</v>
      </c>
      <c r="H212" s="173"/>
      <c r="I212" s="173"/>
      <c r="J212" s="173"/>
      <c r="K212" s="173"/>
      <c r="L212" s="173"/>
      <c r="M212" s="173"/>
      <c r="N212" s="173"/>
      <c r="O212" s="173"/>
      <c r="P212" s="174"/>
      <c r="Q212" s="180" t="s">
        <v>319</v>
      </c>
      <c r="R212" s="173"/>
      <c r="S212" s="173"/>
      <c r="T212" s="173"/>
      <c r="U212" s="173"/>
      <c r="V212" s="173"/>
      <c r="W212" s="173"/>
      <c r="X212" s="173"/>
      <c r="Y212" s="173"/>
      <c r="Z212" s="173"/>
      <c r="AA212" s="173"/>
      <c r="AB212" s="291" t="s">
        <v>320</v>
      </c>
      <c r="AC212" s="173"/>
      <c r="AD212" s="174"/>
      <c r="AE212" s="180" t="s">
        <v>250</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6"/>
      <c r="C214" s="255"/>
      <c r="D214" s="256"/>
      <c r="E214" s="255"/>
      <c r="F214" s="318"/>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8"/>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8"/>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8"/>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6"/>
      <c r="C218" s="255"/>
      <c r="D218" s="256"/>
      <c r="E218" s="255"/>
      <c r="F218" s="318"/>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6"/>
      <c r="C219" s="255"/>
      <c r="D219" s="256"/>
      <c r="E219" s="255"/>
      <c r="F219" s="318"/>
      <c r="G219" s="276" t="s">
        <v>249</v>
      </c>
      <c r="H219" s="173"/>
      <c r="I219" s="173"/>
      <c r="J219" s="173"/>
      <c r="K219" s="173"/>
      <c r="L219" s="173"/>
      <c r="M219" s="173"/>
      <c r="N219" s="173"/>
      <c r="O219" s="173"/>
      <c r="P219" s="174"/>
      <c r="Q219" s="180" t="s">
        <v>319</v>
      </c>
      <c r="R219" s="173"/>
      <c r="S219" s="173"/>
      <c r="T219" s="173"/>
      <c r="U219" s="173"/>
      <c r="V219" s="173"/>
      <c r="W219" s="173"/>
      <c r="X219" s="173"/>
      <c r="Y219" s="173"/>
      <c r="Z219" s="173"/>
      <c r="AA219" s="173"/>
      <c r="AB219" s="291" t="s">
        <v>320</v>
      </c>
      <c r="AC219" s="173"/>
      <c r="AD219" s="174"/>
      <c r="AE219" s="277" t="s">
        <v>250</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8"/>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8"/>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8"/>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8"/>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6"/>
      <c r="C225" s="255"/>
      <c r="D225" s="256"/>
      <c r="E225" s="255"/>
      <c r="F225" s="318"/>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6"/>
      <c r="C226" s="255"/>
      <c r="D226" s="256"/>
      <c r="E226" s="255"/>
      <c r="F226" s="318"/>
      <c r="G226" s="276" t="s">
        <v>249</v>
      </c>
      <c r="H226" s="173"/>
      <c r="I226" s="173"/>
      <c r="J226" s="173"/>
      <c r="K226" s="173"/>
      <c r="L226" s="173"/>
      <c r="M226" s="173"/>
      <c r="N226" s="173"/>
      <c r="O226" s="173"/>
      <c r="P226" s="174"/>
      <c r="Q226" s="180" t="s">
        <v>319</v>
      </c>
      <c r="R226" s="173"/>
      <c r="S226" s="173"/>
      <c r="T226" s="173"/>
      <c r="U226" s="173"/>
      <c r="V226" s="173"/>
      <c r="W226" s="173"/>
      <c r="X226" s="173"/>
      <c r="Y226" s="173"/>
      <c r="Z226" s="173"/>
      <c r="AA226" s="173"/>
      <c r="AB226" s="291" t="s">
        <v>320</v>
      </c>
      <c r="AC226" s="173"/>
      <c r="AD226" s="174"/>
      <c r="AE226" s="277" t="s">
        <v>250</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8"/>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8"/>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8"/>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8"/>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6"/>
      <c r="C232" s="255"/>
      <c r="D232" s="256"/>
      <c r="E232" s="255"/>
      <c r="F232" s="318"/>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6"/>
      <c r="C233" s="255"/>
      <c r="D233" s="256"/>
      <c r="E233" s="255"/>
      <c r="F233" s="318"/>
      <c r="G233" s="276" t="s">
        <v>249</v>
      </c>
      <c r="H233" s="173"/>
      <c r="I233" s="173"/>
      <c r="J233" s="173"/>
      <c r="K233" s="173"/>
      <c r="L233" s="173"/>
      <c r="M233" s="173"/>
      <c r="N233" s="173"/>
      <c r="O233" s="173"/>
      <c r="P233" s="174"/>
      <c r="Q233" s="180" t="s">
        <v>319</v>
      </c>
      <c r="R233" s="173"/>
      <c r="S233" s="173"/>
      <c r="T233" s="173"/>
      <c r="U233" s="173"/>
      <c r="V233" s="173"/>
      <c r="W233" s="173"/>
      <c r="X233" s="173"/>
      <c r="Y233" s="173"/>
      <c r="Z233" s="173"/>
      <c r="AA233" s="173"/>
      <c r="AB233" s="291" t="s">
        <v>320</v>
      </c>
      <c r="AC233" s="173"/>
      <c r="AD233" s="174"/>
      <c r="AE233" s="277" t="s">
        <v>250</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8"/>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8"/>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8"/>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8"/>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6"/>
      <c r="C239" s="255"/>
      <c r="D239" s="256"/>
      <c r="E239" s="255"/>
      <c r="F239" s="318"/>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6"/>
      <c r="C240" s="255"/>
      <c r="D240" s="256"/>
      <c r="E240" s="255"/>
      <c r="F240" s="318"/>
      <c r="G240" s="276" t="s">
        <v>249</v>
      </c>
      <c r="H240" s="173"/>
      <c r="I240" s="173"/>
      <c r="J240" s="173"/>
      <c r="K240" s="173"/>
      <c r="L240" s="173"/>
      <c r="M240" s="173"/>
      <c r="N240" s="173"/>
      <c r="O240" s="173"/>
      <c r="P240" s="174"/>
      <c r="Q240" s="180" t="s">
        <v>319</v>
      </c>
      <c r="R240" s="173"/>
      <c r="S240" s="173"/>
      <c r="T240" s="173"/>
      <c r="U240" s="173"/>
      <c r="V240" s="173"/>
      <c r="W240" s="173"/>
      <c r="X240" s="173"/>
      <c r="Y240" s="173"/>
      <c r="Z240" s="173"/>
      <c r="AA240" s="173"/>
      <c r="AB240" s="291" t="s">
        <v>320</v>
      </c>
      <c r="AC240" s="173"/>
      <c r="AD240" s="174"/>
      <c r="AE240" s="277" t="s">
        <v>250</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8"/>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8"/>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8"/>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8"/>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6"/>
      <c r="C246" s="255"/>
      <c r="D246" s="256"/>
      <c r="E246" s="319"/>
      <c r="F246" s="320"/>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6"/>
      <c r="C247" s="255"/>
      <c r="D247" s="256"/>
      <c r="E247" s="161" t="s">
        <v>285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4"/>
      <c r="B250" s="256"/>
      <c r="C250" s="255"/>
      <c r="D250" s="256"/>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4"/>
      <c r="B251" s="256"/>
      <c r="C251" s="255"/>
      <c r="D251" s="256"/>
      <c r="E251" s="242" t="s">
        <v>264</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4"/>
      <c r="B252" s="256"/>
      <c r="C252" s="255"/>
      <c r="D252" s="256"/>
      <c r="E252" s="253" t="s">
        <v>237</v>
      </c>
      <c r="F252" s="317"/>
      <c r="G252" s="286" t="s">
        <v>246</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374</v>
      </c>
      <c r="AF252" s="269"/>
      <c r="AG252" s="269"/>
      <c r="AH252" s="269"/>
      <c r="AI252" s="269" t="s">
        <v>372</v>
      </c>
      <c r="AJ252" s="269"/>
      <c r="AK252" s="269"/>
      <c r="AL252" s="269"/>
      <c r="AM252" s="269" t="s">
        <v>401</v>
      </c>
      <c r="AN252" s="269"/>
      <c r="AO252" s="269"/>
      <c r="AP252" s="271"/>
      <c r="AQ252" s="271" t="s">
        <v>232</v>
      </c>
      <c r="AR252" s="272"/>
      <c r="AS252" s="272"/>
      <c r="AT252" s="273"/>
      <c r="AU252" s="283" t="s">
        <v>248</v>
      </c>
      <c r="AV252" s="283"/>
      <c r="AW252" s="283"/>
      <c r="AX252" s="284"/>
    </row>
    <row r="253" spans="1:50" ht="18.75" hidden="1" customHeight="1" x14ac:dyDescent="0.15">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233</v>
      </c>
      <c r="AT253" s="176"/>
      <c r="AU253" s="140"/>
      <c r="AV253" s="140"/>
      <c r="AW253" s="141" t="s">
        <v>181</v>
      </c>
      <c r="AX253" s="142"/>
    </row>
    <row r="254" spans="1:50" ht="39.75" hidden="1" customHeight="1" x14ac:dyDescent="0.15">
      <c r="A254" s="100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247</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100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1004"/>
      <c r="B256" s="256"/>
      <c r="C256" s="255"/>
      <c r="D256" s="256"/>
      <c r="E256" s="255"/>
      <c r="F256" s="318"/>
      <c r="G256" s="286" t="s">
        <v>246</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374</v>
      </c>
      <c r="AF256" s="269"/>
      <c r="AG256" s="269"/>
      <c r="AH256" s="269"/>
      <c r="AI256" s="269" t="s">
        <v>372</v>
      </c>
      <c r="AJ256" s="269"/>
      <c r="AK256" s="269"/>
      <c r="AL256" s="269"/>
      <c r="AM256" s="269" t="s">
        <v>401</v>
      </c>
      <c r="AN256" s="269"/>
      <c r="AO256" s="269"/>
      <c r="AP256" s="271"/>
      <c r="AQ256" s="271" t="s">
        <v>232</v>
      </c>
      <c r="AR256" s="272"/>
      <c r="AS256" s="272"/>
      <c r="AT256" s="273"/>
      <c r="AU256" s="283" t="s">
        <v>248</v>
      </c>
      <c r="AV256" s="283"/>
      <c r="AW256" s="283"/>
      <c r="AX256" s="284"/>
    </row>
    <row r="257" spans="1:50" ht="18.75" hidden="1" customHeight="1" x14ac:dyDescent="0.15">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233</v>
      </c>
      <c r="AT257" s="176"/>
      <c r="AU257" s="140"/>
      <c r="AV257" s="140"/>
      <c r="AW257" s="141" t="s">
        <v>181</v>
      </c>
      <c r="AX257" s="142"/>
    </row>
    <row r="258" spans="1:50" ht="39.75" hidden="1" customHeight="1" x14ac:dyDescent="0.15">
      <c r="A258" s="100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247</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100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1004"/>
      <c r="B260" s="256"/>
      <c r="C260" s="255"/>
      <c r="D260" s="256"/>
      <c r="E260" s="255"/>
      <c r="F260" s="318"/>
      <c r="G260" s="286" t="s">
        <v>246</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374</v>
      </c>
      <c r="AF260" s="269"/>
      <c r="AG260" s="269"/>
      <c r="AH260" s="269"/>
      <c r="AI260" s="269" t="s">
        <v>372</v>
      </c>
      <c r="AJ260" s="269"/>
      <c r="AK260" s="269"/>
      <c r="AL260" s="269"/>
      <c r="AM260" s="269" t="s">
        <v>401</v>
      </c>
      <c r="AN260" s="269"/>
      <c r="AO260" s="269"/>
      <c r="AP260" s="271"/>
      <c r="AQ260" s="271" t="s">
        <v>232</v>
      </c>
      <c r="AR260" s="272"/>
      <c r="AS260" s="272"/>
      <c r="AT260" s="273"/>
      <c r="AU260" s="283" t="s">
        <v>248</v>
      </c>
      <c r="AV260" s="283"/>
      <c r="AW260" s="283"/>
      <c r="AX260" s="284"/>
    </row>
    <row r="261" spans="1:50" ht="18.75" hidden="1" customHeight="1" x14ac:dyDescent="0.15">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233</v>
      </c>
      <c r="AT261" s="176"/>
      <c r="AU261" s="140"/>
      <c r="AV261" s="140"/>
      <c r="AW261" s="141" t="s">
        <v>181</v>
      </c>
      <c r="AX261" s="142"/>
    </row>
    <row r="262" spans="1:50" ht="39.75" hidden="1" customHeight="1" x14ac:dyDescent="0.15">
      <c r="A262" s="100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247</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100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1004"/>
      <c r="B264" s="256"/>
      <c r="C264" s="255"/>
      <c r="D264" s="256"/>
      <c r="E264" s="255"/>
      <c r="F264" s="318"/>
      <c r="G264" s="276" t="s">
        <v>246</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374</v>
      </c>
      <c r="AF264" s="269"/>
      <c r="AG264" s="269"/>
      <c r="AH264" s="269"/>
      <c r="AI264" s="269" t="s">
        <v>372</v>
      </c>
      <c r="AJ264" s="269"/>
      <c r="AK264" s="269"/>
      <c r="AL264" s="269"/>
      <c r="AM264" s="269" t="s">
        <v>401</v>
      </c>
      <c r="AN264" s="269"/>
      <c r="AO264" s="269"/>
      <c r="AP264" s="271"/>
      <c r="AQ264" s="180" t="s">
        <v>232</v>
      </c>
      <c r="AR264" s="173"/>
      <c r="AS264" s="173"/>
      <c r="AT264" s="174"/>
      <c r="AU264" s="138" t="s">
        <v>248</v>
      </c>
      <c r="AV264" s="138"/>
      <c r="AW264" s="138"/>
      <c r="AX264" s="139"/>
    </row>
    <row r="265" spans="1:50" ht="18.75" hidden="1" customHeight="1" x14ac:dyDescent="0.15">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233</v>
      </c>
      <c r="AT265" s="176"/>
      <c r="AU265" s="140"/>
      <c r="AV265" s="140"/>
      <c r="AW265" s="141" t="s">
        <v>181</v>
      </c>
      <c r="AX265" s="142"/>
    </row>
    <row r="266" spans="1:50" ht="39.75" hidden="1" customHeight="1" x14ac:dyDescent="0.15">
      <c r="A266" s="100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247</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100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1004"/>
      <c r="B268" s="256"/>
      <c r="C268" s="255"/>
      <c r="D268" s="256"/>
      <c r="E268" s="255"/>
      <c r="F268" s="318"/>
      <c r="G268" s="286" t="s">
        <v>246</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374</v>
      </c>
      <c r="AF268" s="269"/>
      <c r="AG268" s="269"/>
      <c r="AH268" s="269"/>
      <c r="AI268" s="269" t="s">
        <v>372</v>
      </c>
      <c r="AJ268" s="269"/>
      <c r="AK268" s="269"/>
      <c r="AL268" s="269"/>
      <c r="AM268" s="269" t="s">
        <v>401</v>
      </c>
      <c r="AN268" s="269"/>
      <c r="AO268" s="269"/>
      <c r="AP268" s="271"/>
      <c r="AQ268" s="271" t="s">
        <v>232</v>
      </c>
      <c r="AR268" s="272"/>
      <c r="AS268" s="272"/>
      <c r="AT268" s="273"/>
      <c r="AU268" s="283" t="s">
        <v>248</v>
      </c>
      <c r="AV268" s="283"/>
      <c r="AW268" s="283"/>
      <c r="AX268" s="284"/>
    </row>
    <row r="269" spans="1:50" ht="18.75" hidden="1" customHeight="1" x14ac:dyDescent="0.15">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233</v>
      </c>
      <c r="AT269" s="176"/>
      <c r="AU269" s="140"/>
      <c r="AV269" s="140"/>
      <c r="AW269" s="141" t="s">
        <v>181</v>
      </c>
      <c r="AX269" s="142"/>
    </row>
    <row r="270" spans="1:50" ht="39.75" hidden="1" customHeight="1" x14ac:dyDescent="0.15">
      <c r="A270" s="100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247</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100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1004"/>
      <c r="B272" s="256"/>
      <c r="C272" s="255"/>
      <c r="D272" s="256"/>
      <c r="E272" s="255"/>
      <c r="F272" s="318"/>
      <c r="G272" s="276" t="s">
        <v>249</v>
      </c>
      <c r="H272" s="173"/>
      <c r="I272" s="173"/>
      <c r="J272" s="173"/>
      <c r="K272" s="173"/>
      <c r="L272" s="173"/>
      <c r="M272" s="173"/>
      <c r="N272" s="173"/>
      <c r="O272" s="173"/>
      <c r="P272" s="174"/>
      <c r="Q272" s="180" t="s">
        <v>319</v>
      </c>
      <c r="R272" s="173"/>
      <c r="S272" s="173"/>
      <c r="T272" s="173"/>
      <c r="U272" s="173"/>
      <c r="V272" s="173"/>
      <c r="W272" s="173"/>
      <c r="X272" s="173"/>
      <c r="Y272" s="173"/>
      <c r="Z272" s="173"/>
      <c r="AA272" s="173"/>
      <c r="AB272" s="291" t="s">
        <v>320</v>
      </c>
      <c r="AC272" s="173"/>
      <c r="AD272" s="174"/>
      <c r="AE272" s="180" t="s">
        <v>250</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6"/>
      <c r="C274" s="255"/>
      <c r="D274" s="256"/>
      <c r="E274" s="255"/>
      <c r="F274" s="318"/>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8"/>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8"/>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8"/>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6"/>
      <c r="C278" s="255"/>
      <c r="D278" s="256"/>
      <c r="E278" s="255"/>
      <c r="F278" s="318"/>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6"/>
      <c r="C279" s="255"/>
      <c r="D279" s="256"/>
      <c r="E279" s="255"/>
      <c r="F279" s="318"/>
      <c r="G279" s="276" t="s">
        <v>249</v>
      </c>
      <c r="H279" s="173"/>
      <c r="I279" s="173"/>
      <c r="J279" s="173"/>
      <c r="K279" s="173"/>
      <c r="L279" s="173"/>
      <c r="M279" s="173"/>
      <c r="N279" s="173"/>
      <c r="O279" s="173"/>
      <c r="P279" s="174"/>
      <c r="Q279" s="180" t="s">
        <v>319</v>
      </c>
      <c r="R279" s="173"/>
      <c r="S279" s="173"/>
      <c r="T279" s="173"/>
      <c r="U279" s="173"/>
      <c r="V279" s="173"/>
      <c r="W279" s="173"/>
      <c r="X279" s="173"/>
      <c r="Y279" s="173"/>
      <c r="Z279" s="173"/>
      <c r="AA279" s="173"/>
      <c r="AB279" s="291" t="s">
        <v>320</v>
      </c>
      <c r="AC279" s="173"/>
      <c r="AD279" s="174"/>
      <c r="AE279" s="277" t="s">
        <v>250</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8"/>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8"/>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8"/>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8"/>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6"/>
      <c r="C285" s="255"/>
      <c r="D285" s="256"/>
      <c r="E285" s="255"/>
      <c r="F285" s="318"/>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6"/>
      <c r="C286" s="255"/>
      <c r="D286" s="256"/>
      <c r="E286" s="255"/>
      <c r="F286" s="318"/>
      <c r="G286" s="276" t="s">
        <v>249</v>
      </c>
      <c r="H286" s="173"/>
      <c r="I286" s="173"/>
      <c r="J286" s="173"/>
      <c r="K286" s="173"/>
      <c r="L286" s="173"/>
      <c r="M286" s="173"/>
      <c r="N286" s="173"/>
      <c r="O286" s="173"/>
      <c r="P286" s="174"/>
      <c r="Q286" s="180" t="s">
        <v>319</v>
      </c>
      <c r="R286" s="173"/>
      <c r="S286" s="173"/>
      <c r="T286" s="173"/>
      <c r="U286" s="173"/>
      <c r="V286" s="173"/>
      <c r="W286" s="173"/>
      <c r="X286" s="173"/>
      <c r="Y286" s="173"/>
      <c r="Z286" s="173"/>
      <c r="AA286" s="173"/>
      <c r="AB286" s="291" t="s">
        <v>320</v>
      </c>
      <c r="AC286" s="173"/>
      <c r="AD286" s="174"/>
      <c r="AE286" s="277" t="s">
        <v>250</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8"/>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8"/>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8"/>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8"/>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6"/>
      <c r="C292" s="255"/>
      <c r="D292" s="256"/>
      <c r="E292" s="255"/>
      <c r="F292" s="318"/>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6"/>
      <c r="C293" s="255"/>
      <c r="D293" s="256"/>
      <c r="E293" s="255"/>
      <c r="F293" s="318"/>
      <c r="G293" s="276" t="s">
        <v>249</v>
      </c>
      <c r="H293" s="173"/>
      <c r="I293" s="173"/>
      <c r="J293" s="173"/>
      <c r="K293" s="173"/>
      <c r="L293" s="173"/>
      <c r="M293" s="173"/>
      <c r="N293" s="173"/>
      <c r="O293" s="173"/>
      <c r="P293" s="174"/>
      <c r="Q293" s="180" t="s">
        <v>319</v>
      </c>
      <c r="R293" s="173"/>
      <c r="S293" s="173"/>
      <c r="T293" s="173"/>
      <c r="U293" s="173"/>
      <c r="V293" s="173"/>
      <c r="W293" s="173"/>
      <c r="X293" s="173"/>
      <c r="Y293" s="173"/>
      <c r="Z293" s="173"/>
      <c r="AA293" s="173"/>
      <c r="AB293" s="291" t="s">
        <v>320</v>
      </c>
      <c r="AC293" s="173"/>
      <c r="AD293" s="174"/>
      <c r="AE293" s="277" t="s">
        <v>250</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8"/>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8"/>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8"/>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8"/>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6"/>
      <c r="C299" s="255"/>
      <c r="D299" s="256"/>
      <c r="E299" s="255"/>
      <c r="F299" s="318"/>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6"/>
      <c r="C300" s="255"/>
      <c r="D300" s="256"/>
      <c r="E300" s="255"/>
      <c r="F300" s="318"/>
      <c r="G300" s="276" t="s">
        <v>249</v>
      </c>
      <c r="H300" s="173"/>
      <c r="I300" s="173"/>
      <c r="J300" s="173"/>
      <c r="K300" s="173"/>
      <c r="L300" s="173"/>
      <c r="M300" s="173"/>
      <c r="N300" s="173"/>
      <c r="O300" s="173"/>
      <c r="P300" s="174"/>
      <c r="Q300" s="180" t="s">
        <v>319</v>
      </c>
      <c r="R300" s="173"/>
      <c r="S300" s="173"/>
      <c r="T300" s="173"/>
      <c r="U300" s="173"/>
      <c r="V300" s="173"/>
      <c r="W300" s="173"/>
      <c r="X300" s="173"/>
      <c r="Y300" s="173"/>
      <c r="Z300" s="173"/>
      <c r="AA300" s="173"/>
      <c r="AB300" s="291" t="s">
        <v>320</v>
      </c>
      <c r="AC300" s="173"/>
      <c r="AD300" s="174"/>
      <c r="AE300" s="277" t="s">
        <v>250</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8"/>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8"/>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8"/>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8"/>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6"/>
      <c r="C306" s="255"/>
      <c r="D306" s="256"/>
      <c r="E306" s="319"/>
      <c r="F306" s="320"/>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6"/>
      <c r="C307" s="255"/>
      <c r="D307" s="256"/>
      <c r="E307" s="161" t="s">
        <v>285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4"/>
      <c r="B311" s="256"/>
      <c r="C311" s="255"/>
      <c r="D311" s="256"/>
      <c r="E311" s="242" t="s">
        <v>264</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4"/>
      <c r="B312" s="256"/>
      <c r="C312" s="255"/>
      <c r="D312" s="256"/>
      <c r="E312" s="253" t="s">
        <v>237</v>
      </c>
      <c r="F312" s="317"/>
      <c r="G312" s="286" t="s">
        <v>246</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374</v>
      </c>
      <c r="AF312" s="269"/>
      <c r="AG312" s="269"/>
      <c r="AH312" s="269"/>
      <c r="AI312" s="269" t="s">
        <v>372</v>
      </c>
      <c r="AJ312" s="269"/>
      <c r="AK312" s="269"/>
      <c r="AL312" s="269"/>
      <c r="AM312" s="269" t="s">
        <v>401</v>
      </c>
      <c r="AN312" s="269"/>
      <c r="AO312" s="269"/>
      <c r="AP312" s="271"/>
      <c r="AQ312" s="271" t="s">
        <v>232</v>
      </c>
      <c r="AR312" s="272"/>
      <c r="AS312" s="272"/>
      <c r="AT312" s="273"/>
      <c r="AU312" s="283" t="s">
        <v>248</v>
      </c>
      <c r="AV312" s="283"/>
      <c r="AW312" s="283"/>
      <c r="AX312" s="284"/>
    </row>
    <row r="313" spans="1:50" ht="18.75" hidden="1" customHeight="1" x14ac:dyDescent="0.15">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233</v>
      </c>
      <c r="AT313" s="176"/>
      <c r="AU313" s="140"/>
      <c r="AV313" s="140"/>
      <c r="AW313" s="141" t="s">
        <v>181</v>
      </c>
      <c r="AX313" s="142"/>
    </row>
    <row r="314" spans="1:50" ht="39.75" hidden="1" customHeight="1" x14ac:dyDescent="0.15">
      <c r="A314" s="100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247</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100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1004"/>
      <c r="B316" s="256"/>
      <c r="C316" s="255"/>
      <c r="D316" s="256"/>
      <c r="E316" s="255"/>
      <c r="F316" s="318"/>
      <c r="G316" s="286" t="s">
        <v>246</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374</v>
      </c>
      <c r="AF316" s="269"/>
      <c r="AG316" s="269"/>
      <c r="AH316" s="269"/>
      <c r="AI316" s="269" t="s">
        <v>372</v>
      </c>
      <c r="AJ316" s="269"/>
      <c r="AK316" s="269"/>
      <c r="AL316" s="269"/>
      <c r="AM316" s="269" t="s">
        <v>401</v>
      </c>
      <c r="AN316" s="269"/>
      <c r="AO316" s="269"/>
      <c r="AP316" s="271"/>
      <c r="AQ316" s="271" t="s">
        <v>232</v>
      </c>
      <c r="AR316" s="272"/>
      <c r="AS316" s="272"/>
      <c r="AT316" s="273"/>
      <c r="AU316" s="283" t="s">
        <v>248</v>
      </c>
      <c r="AV316" s="283"/>
      <c r="AW316" s="283"/>
      <c r="AX316" s="284"/>
    </row>
    <row r="317" spans="1:50" ht="18.75" hidden="1" customHeight="1" x14ac:dyDescent="0.15">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233</v>
      </c>
      <c r="AT317" s="176"/>
      <c r="AU317" s="140"/>
      <c r="AV317" s="140"/>
      <c r="AW317" s="141" t="s">
        <v>181</v>
      </c>
      <c r="AX317" s="142"/>
    </row>
    <row r="318" spans="1:50" ht="39.75" hidden="1" customHeight="1" x14ac:dyDescent="0.15">
      <c r="A318" s="100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247</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100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1004"/>
      <c r="B320" s="256"/>
      <c r="C320" s="255"/>
      <c r="D320" s="256"/>
      <c r="E320" s="255"/>
      <c r="F320" s="318"/>
      <c r="G320" s="286" t="s">
        <v>246</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374</v>
      </c>
      <c r="AF320" s="269"/>
      <c r="AG320" s="269"/>
      <c r="AH320" s="269"/>
      <c r="AI320" s="269" t="s">
        <v>372</v>
      </c>
      <c r="AJ320" s="269"/>
      <c r="AK320" s="269"/>
      <c r="AL320" s="269"/>
      <c r="AM320" s="269" t="s">
        <v>401</v>
      </c>
      <c r="AN320" s="269"/>
      <c r="AO320" s="269"/>
      <c r="AP320" s="271"/>
      <c r="AQ320" s="271" t="s">
        <v>232</v>
      </c>
      <c r="AR320" s="272"/>
      <c r="AS320" s="272"/>
      <c r="AT320" s="273"/>
      <c r="AU320" s="283" t="s">
        <v>248</v>
      </c>
      <c r="AV320" s="283"/>
      <c r="AW320" s="283"/>
      <c r="AX320" s="284"/>
    </row>
    <row r="321" spans="1:50" ht="18.75" hidden="1" customHeight="1" x14ac:dyDescent="0.15">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233</v>
      </c>
      <c r="AT321" s="176"/>
      <c r="AU321" s="140"/>
      <c r="AV321" s="140"/>
      <c r="AW321" s="141" t="s">
        <v>181</v>
      </c>
      <c r="AX321" s="142"/>
    </row>
    <row r="322" spans="1:50" ht="39.75" hidden="1" customHeight="1" x14ac:dyDescent="0.15">
      <c r="A322" s="100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247</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100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1004"/>
      <c r="B324" s="256"/>
      <c r="C324" s="255"/>
      <c r="D324" s="256"/>
      <c r="E324" s="255"/>
      <c r="F324" s="318"/>
      <c r="G324" s="286" t="s">
        <v>246</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374</v>
      </c>
      <c r="AF324" s="269"/>
      <c r="AG324" s="269"/>
      <c r="AH324" s="269"/>
      <c r="AI324" s="269" t="s">
        <v>372</v>
      </c>
      <c r="AJ324" s="269"/>
      <c r="AK324" s="269"/>
      <c r="AL324" s="269"/>
      <c r="AM324" s="269" t="s">
        <v>401</v>
      </c>
      <c r="AN324" s="269"/>
      <c r="AO324" s="269"/>
      <c r="AP324" s="271"/>
      <c r="AQ324" s="271" t="s">
        <v>232</v>
      </c>
      <c r="AR324" s="272"/>
      <c r="AS324" s="272"/>
      <c r="AT324" s="273"/>
      <c r="AU324" s="283" t="s">
        <v>248</v>
      </c>
      <c r="AV324" s="283"/>
      <c r="AW324" s="283"/>
      <c r="AX324" s="284"/>
    </row>
    <row r="325" spans="1:50" ht="18.75" hidden="1" customHeight="1" x14ac:dyDescent="0.15">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233</v>
      </c>
      <c r="AT325" s="176"/>
      <c r="AU325" s="140"/>
      <c r="AV325" s="140"/>
      <c r="AW325" s="141" t="s">
        <v>181</v>
      </c>
      <c r="AX325" s="142"/>
    </row>
    <row r="326" spans="1:50" ht="39.75" hidden="1" customHeight="1" x14ac:dyDescent="0.15">
      <c r="A326" s="100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247</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100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1004"/>
      <c r="B328" s="256"/>
      <c r="C328" s="255"/>
      <c r="D328" s="256"/>
      <c r="E328" s="255"/>
      <c r="F328" s="318"/>
      <c r="G328" s="286" t="s">
        <v>246</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374</v>
      </c>
      <c r="AF328" s="269"/>
      <c r="AG328" s="269"/>
      <c r="AH328" s="269"/>
      <c r="AI328" s="269" t="s">
        <v>372</v>
      </c>
      <c r="AJ328" s="269"/>
      <c r="AK328" s="269"/>
      <c r="AL328" s="269"/>
      <c r="AM328" s="269" t="s">
        <v>401</v>
      </c>
      <c r="AN328" s="269"/>
      <c r="AO328" s="269"/>
      <c r="AP328" s="271"/>
      <c r="AQ328" s="271" t="s">
        <v>232</v>
      </c>
      <c r="AR328" s="272"/>
      <c r="AS328" s="272"/>
      <c r="AT328" s="273"/>
      <c r="AU328" s="283" t="s">
        <v>248</v>
      </c>
      <c r="AV328" s="283"/>
      <c r="AW328" s="283"/>
      <c r="AX328" s="284"/>
    </row>
    <row r="329" spans="1:50" ht="18.75" hidden="1" customHeight="1" x14ac:dyDescent="0.15">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233</v>
      </c>
      <c r="AT329" s="176"/>
      <c r="AU329" s="140"/>
      <c r="AV329" s="140"/>
      <c r="AW329" s="141" t="s">
        <v>181</v>
      </c>
      <c r="AX329" s="142"/>
    </row>
    <row r="330" spans="1:50" ht="39.75" hidden="1" customHeight="1" x14ac:dyDescent="0.15">
      <c r="A330" s="100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247</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100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1004"/>
      <c r="B332" s="256"/>
      <c r="C332" s="255"/>
      <c r="D332" s="256"/>
      <c r="E332" s="255"/>
      <c r="F332" s="318"/>
      <c r="G332" s="276" t="s">
        <v>249</v>
      </c>
      <c r="H332" s="173"/>
      <c r="I332" s="173"/>
      <c r="J332" s="173"/>
      <c r="K332" s="173"/>
      <c r="L332" s="173"/>
      <c r="M332" s="173"/>
      <c r="N332" s="173"/>
      <c r="O332" s="173"/>
      <c r="P332" s="174"/>
      <c r="Q332" s="180" t="s">
        <v>319</v>
      </c>
      <c r="R332" s="173"/>
      <c r="S332" s="173"/>
      <c r="T332" s="173"/>
      <c r="U332" s="173"/>
      <c r="V332" s="173"/>
      <c r="W332" s="173"/>
      <c r="X332" s="173"/>
      <c r="Y332" s="173"/>
      <c r="Z332" s="173"/>
      <c r="AA332" s="173"/>
      <c r="AB332" s="291" t="s">
        <v>320</v>
      </c>
      <c r="AC332" s="173"/>
      <c r="AD332" s="174"/>
      <c r="AE332" s="180" t="s">
        <v>250</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6"/>
      <c r="C334" s="255"/>
      <c r="D334" s="256"/>
      <c r="E334" s="255"/>
      <c r="F334" s="318"/>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8"/>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8"/>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8"/>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6"/>
      <c r="C338" s="255"/>
      <c r="D338" s="256"/>
      <c r="E338" s="255"/>
      <c r="F338" s="318"/>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6"/>
      <c r="C339" s="255"/>
      <c r="D339" s="256"/>
      <c r="E339" s="255"/>
      <c r="F339" s="318"/>
      <c r="G339" s="276" t="s">
        <v>249</v>
      </c>
      <c r="H339" s="173"/>
      <c r="I339" s="173"/>
      <c r="J339" s="173"/>
      <c r="K339" s="173"/>
      <c r="L339" s="173"/>
      <c r="M339" s="173"/>
      <c r="N339" s="173"/>
      <c r="O339" s="173"/>
      <c r="P339" s="174"/>
      <c r="Q339" s="180" t="s">
        <v>319</v>
      </c>
      <c r="R339" s="173"/>
      <c r="S339" s="173"/>
      <c r="T339" s="173"/>
      <c r="U339" s="173"/>
      <c r="V339" s="173"/>
      <c r="W339" s="173"/>
      <c r="X339" s="173"/>
      <c r="Y339" s="173"/>
      <c r="Z339" s="173"/>
      <c r="AA339" s="173"/>
      <c r="AB339" s="291" t="s">
        <v>320</v>
      </c>
      <c r="AC339" s="173"/>
      <c r="AD339" s="174"/>
      <c r="AE339" s="277" t="s">
        <v>250</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8"/>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8"/>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8"/>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8"/>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6"/>
      <c r="C345" s="255"/>
      <c r="D345" s="256"/>
      <c r="E345" s="255"/>
      <c r="F345" s="318"/>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6"/>
      <c r="C346" s="255"/>
      <c r="D346" s="256"/>
      <c r="E346" s="255"/>
      <c r="F346" s="318"/>
      <c r="G346" s="276" t="s">
        <v>249</v>
      </c>
      <c r="H346" s="173"/>
      <c r="I346" s="173"/>
      <c r="J346" s="173"/>
      <c r="K346" s="173"/>
      <c r="L346" s="173"/>
      <c r="M346" s="173"/>
      <c r="N346" s="173"/>
      <c r="O346" s="173"/>
      <c r="P346" s="174"/>
      <c r="Q346" s="180" t="s">
        <v>319</v>
      </c>
      <c r="R346" s="173"/>
      <c r="S346" s="173"/>
      <c r="T346" s="173"/>
      <c r="U346" s="173"/>
      <c r="V346" s="173"/>
      <c r="W346" s="173"/>
      <c r="X346" s="173"/>
      <c r="Y346" s="173"/>
      <c r="Z346" s="173"/>
      <c r="AA346" s="173"/>
      <c r="AB346" s="291" t="s">
        <v>320</v>
      </c>
      <c r="AC346" s="173"/>
      <c r="AD346" s="174"/>
      <c r="AE346" s="277" t="s">
        <v>250</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8"/>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8"/>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8"/>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8"/>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6"/>
      <c r="C352" s="255"/>
      <c r="D352" s="256"/>
      <c r="E352" s="255"/>
      <c r="F352" s="318"/>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6"/>
      <c r="C353" s="255"/>
      <c r="D353" s="256"/>
      <c r="E353" s="255"/>
      <c r="F353" s="318"/>
      <c r="G353" s="276" t="s">
        <v>249</v>
      </c>
      <c r="H353" s="173"/>
      <c r="I353" s="173"/>
      <c r="J353" s="173"/>
      <c r="K353" s="173"/>
      <c r="L353" s="173"/>
      <c r="M353" s="173"/>
      <c r="N353" s="173"/>
      <c r="O353" s="173"/>
      <c r="P353" s="174"/>
      <c r="Q353" s="180" t="s">
        <v>319</v>
      </c>
      <c r="R353" s="173"/>
      <c r="S353" s="173"/>
      <c r="T353" s="173"/>
      <c r="U353" s="173"/>
      <c r="V353" s="173"/>
      <c r="W353" s="173"/>
      <c r="X353" s="173"/>
      <c r="Y353" s="173"/>
      <c r="Z353" s="173"/>
      <c r="AA353" s="173"/>
      <c r="AB353" s="291" t="s">
        <v>320</v>
      </c>
      <c r="AC353" s="173"/>
      <c r="AD353" s="174"/>
      <c r="AE353" s="277" t="s">
        <v>250</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8"/>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8"/>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8"/>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8"/>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6"/>
      <c r="C359" s="255"/>
      <c r="D359" s="256"/>
      <c r="E359" s="255"/>
      <c r="F359" s="318"/>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6"/>
      <c r="C360" s="255"/>
      <c r="D360" s="256"/>
      <c r="E360" s="255"/>
      <c r="F360" s="318"/>
      <c r="G360" s="276" t="s">
        <v>249</v>
      </c>
      <c r="H360" s="173"/>
      <c r="I360" s="173"/>
      <c r="J360" s="173"/>
      <c r="K360" s="173"/>
      <c r="L360" s="173"/>
      <c r="M360" s="173"/>
      <c r="N360" s="173"/>
      <c r="O360" s="173"/>
      <c r="P360" s="174"/>
      <c r="Q360" s="180" t="s">
        <v>319</v>
      </c>
      <c r="R360" s="173"/>
      <c r="S360" s="173"/>
      <c r="T360" s="173"/>
      <c r="U360" s="173"/>
      <c r="V360" s="173"/>
      <c r="W360" s="173"/>
      <c r="X360" s="173"/>
      <c r="Y360" s="173"/>
      <c r="Z360" s="173"/>
      <c r="AA360" s="173"/>
      <c r="AB360" s="291" t="s">
        <v>320</v>
      </c>
      <c r="AC360" s="173"/>
      <c r="AD360" s="174"/>
      <c r="AE360" s="277" t="s">
        <v>250</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8"/>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8"/>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8"/>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8"/>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6"/>
      <c r="C366" s="255"/>
      <c r="D366" s="256"/>
      <c r="E366" s="319"/>
      <c r="F366" s="320"/>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6"/>
      <c r="C367" s="255"/>
      <c r="D367" s="256"/>
      <c r="E367" s="161" t="s">
        <v>285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4"/>
      <c r="B370" s="256"/>
      <c r="C370" s="255"/>
      <c r="D370" s="256"/>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4"/>
      <c r="B371" s="256"/>
      <c r="C371" s="255"/>
      <c r="D371" s="256"/>
      <c r="E371" s="242" t="s">
        <v>264</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4"/>
      <c r="B372" s="256"/>
      <c r="C372" s="255"/>
      <c r="D372" s="256"/>
      <c r="E372" s="253" t="s">
        <v>237</v>
      </c>
      <c r="F372" s="317"/>
      <c r="G372" s="286" t="s">
        <v>246</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374</v>
      </c>
      <c r="AF372" s="269"/>
      <c r="AG372" s="269"/>
      <c r="AH372" s="269"/>
      <c r="AI372" s="269" t="s">
        <v>372</v>
      </c>
      <c r="AJ372" s="269"/>
      <c r="AK372" s="269"/>
      <c r="AL372" s="269"/>
      <c r="AM372" s="269" t="s">
        <v>401</v>
      </c>
      <c r="AN372" s="269"/>
      <c r="AO372" s="269"/>
      <c r="AP372" s="271"/>
      <c r="AQ372" s="271" t="s">
        <v>232</v>
      </c>
      <c r="AR372" s="272"/>
      <c r="AS372" s="272"/>
      <c r="AT372" s="273"/>
      <c r="AU372" s="283" t="s">
        <v>248</v>
      </c>
      <c r="AV372" s="283"/>
      <c r="AW372" s="283"/>
      <c r="AX372" s="284"/>
    </row>
    <row r="373" spans="1:50" ht="18.75" hidden="1" customHeight="1" x14ac:dyDescent="0.15">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233</v>
      </c>
      <c r="AT373" s="176"/>
      <c r="AU373" s="140"/>
      <c r="AV373" s="140"/>
      <c r="AW373" s="141" t="s">
        <v>181</v>
      </c>
      <c r="AX373" s="142"/>
    </row>
    <row r="374" spans="1:50" ht="39.75" hidden="1" customHeight="1" x14ac:dyDescent="0.15">
      <c r="A374" s="100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247</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100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1004"/>
      <c r="B376" s="256"/>
      <c r="C376" s="255"/>
      <c r="D376" s="256"/>
      <c r="E376" s="255"/>
      <c r="F376" s="318"/>
      <c r="G376" s="286" t="s">
        <v>246</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374</v>
      </c>
      <c r="AF376" s="269"/>
      <c r="AG376" s="269"/>
      <c r="AH376" s="269"/>
      <c r="AI376" s="269" t="s">
        <v>372</v>
      </c>
      <c r="AJ376" s="269"/>
      <c r="AK376" s="269"/>
      <c r="AL376" s="269"/>
      <c r="AM376" s="269" t="s">
        <v>401</v>
      </c>
      <c r="AN376" s="269"/>
      <c r="AO376" s="269"/>
      <c r="AP376" s="271"/>
      <c r="AQ376" s="271" t="s">
        <v>232</v>
      </c>
      <c r="AR376" s="272"/>
      <c r="AS376" s="272"/>
      <c r="AT376" s="273"/>
      <c r="AU376" s="283" t="s">
        <v>248</v>
      </c>
      <c r="AV376" s="283"/>
      <c r="AW376" s="283"/>
      <c r="AX376" s="284"/>
    </row>
    <row r="377" spans="1:50" ht="18.75" hidden="1" customHeight="1" x14ac:dyDescent="0.15">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233</v>
      </c>
      <c r="AT377" s="176"/>
      <c r="AU377" s="140"/>
      <c r="AV377" s="140"/>
      <c r="AW377" s="141" t="s">
        <v>181</v>
      </c>
      <c r="AX377" s="142"/>
    </row>
    <row r="378" spans="1:50" ht="39.75" hidden="1" customHeight="1" x14ac:dyDescent="0.15">
      <c r="A378" s="100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247</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100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1004"/>
      <c r="B380" s="256"/>
      <c r="C380" s="255"/>
      <c r="D380" s="256"/>
      <c r="E380" s="255"/>
      <c r="F380" s="318"/>
      <c r="G380" s="286" t="s">
        <v>246</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374</v>
      </c>
      <c r="AF380" s="269"/>
      <c r="AG380" s="269"/>
      <c r="AH380" s="269"/>
      <c r="AI380" s="269" t="s">
        <v>372</v>
      </c>
      <c r="AJ380" s="269"/>
      <c r="AK380" s="269"/>
      <c r="AL380" s="269"/>
      <c r="AM380" s="269" t="s">
        <v>401</v>
      </c>
      <c r="AN380" s="269"/>
      <c r="AO380" s="269"/>
      <c r="AP380" s="271"/>
      <c r="AQ380" s="271" t="s">
        <v>232</v>
      </c>
      <c r="AR380" s="272"/>
      <c r="AS380" s="272"/>
      <c r="AT380" s="273"/>
      <c r="AU380" s="283" t="s">
        <v>248</v>
      </c>
      <c r="AV380" s="283"/>
      <c r="AW380" s="283"/>
      <c r="AX380" s="284"/>
    </row>
    <row r="381" spans="1:50" ht="18.75" hidden="1" customHeight="1" x14ac:dyDescent="0.15">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233</v>
      </c>
      <c r="AT381" s="176"/>
      <c r="AU381" s="140"/>
      <c r="AV381" s="140"/>
      <c r="AW381" s="141" t="s">
        <v>181</v>
      </c>
      <c r="AX381" s="142"/>
    </row>
    <row r="382" spans="1:50" ht="39.75" hidden="1" customHeight="1" x14ac:dyDescent="0.15">
      <c r="A382" s="100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247</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100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1004"/>
      <c r="B384" s="256"/>
      <c r="C384" s="255"/>
      <c r="D384" s="256"/>
      <c r="E384" s="255"/>
      <c r="F384" s="318"/>
      <c r="G384" s="286" t="s">
        <v>246</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374</v>
      </c>
      <c r="AF384" s="269"/>
      <c r="AG384" s="269"/>
      <c r="AH384" s="269"/>
      <c r="AI384" s="269" t="s">
        <v>372</v>
      </c>
      <c r="AJ384" s="269"/>
      <c r="AK384" s="269"/>
      <c r="AL384" s="269"/>
      <c r="AM384" s="269" t="s">
        <v>401</v>
      </c>
      <c r="AN384" s="269"/>
      <c r="AO384" s="269"/>
      <c r="AP384" s="271"/>
      <c r="AQ384" s="271" t="s">
        <v>232</v>
      </c>
      <c r="AR384" s="272"/>
      <c r="AS384" s="272"/>
      <c r="AT384" s="273"/>
      <c r="AU384" s="283" t="s">
        <v>248</v>
      </c>
      <c r="AV384" s="283"/>
      <c r="AW384" s="283"/>
      <c r="AX384" s="284"/>
    </row>
    <row r="385" spans="1:50" ht="18.75" hidden="1" customHeight="1" x14ac:dyDescent="0.15">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233</v>
      </c>
      <c r="AT385" s="176"/>
      <c r="AU385" s="140"/>
      <c r="AV385" s="140"/>
      <c r="AW385" s="141" t="s">
        <v>181</v>
      </c>
      <c r="AX385" s="142"/>
    </row>
    <row r="386" spans="1:50" ht="39.75" hidden="1" customHeight="1" x14ac:dyDescent="0.15">
      <c r="A386" s="100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247</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100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1004"/>
      <c r="B388" s="256"/>
      <c r="C388" s="255"/>
      <c r="D388" s="256"/>
      <c r="E388" s="255"/>
      <c r="F388" s="318"/>
      <c r="G388" s="286" t="s">
        <v>246</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374</v>
      </c>
      <c r="AF388" s="269"/>
      <c r="AG388" s="269"/>
      <c r="AH388" s="269"/>
      <c r="AI388" s="269" t="s">
        <v>372</v>
      </c>
      <c r="AJ388" s="269"/>
      <c r="AK388" s="269"/>
      <c r="AL388" s="269"/>
      <c r="AM388" s="269" t="s">
        <v>401</v>
      </c>
      <c r="AN388" s="269"/>
      <c r="AO388" s="269"/>
      <c r="AP388" s="271"/>
      <c r="AQ388" s="271" t="s">
        <v>232</v>
      </c>
      <c r="AR388" s="272"/>
      <c r="AS388" s="272"/>
      <c r="AT388" s="273"/>
      <c r="AU388" s="283" t="s">
        <v>248</v>
      </c>
      <c r="AV388" s="283"/>
      <c r="AW388" s="283"/>
      <c r="AX388" s="284"/>
    </row>
    <row r="389" spans="1:50" ht="18.75" hidden="1" customHeight="1" x14ac:dyDescent="0.15">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233</v>
      </c>
      <c r="AT389" s="176"/>
      <c r="AU389" s="140"/>
      <c r="AV389" s="140"/>
      <c r="AW389" s="141" t="s">
        <v>181</v>
      </c>
      <c r="AX389" s="142"/>
    </row>
    <row r="390" spans="1:50" ht="39.75" hidden="1" customHeight="1" x14ac:dyDescent="0.15">
      <c r="A390" s="100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247</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100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1004"/>
      <c r="B392" s="256"/>
      <c r="C392" s="255"/>
      <c r="D392" s="256"/>
      <c r="E392" s="255"/>
      <c r="F392" s="318"/>
      <c r="G392" s="276" t="s">
        <v>249</v>
      </c>
      <c r="H392" s="173"/>
      <c r="I392" s="173"/>
      <c r="J392" s="173"/>
      <c r="K392" s="173"/>
      <c r="L392" s="173"/>
      <c r="M392" s="173"/>
      <c r="N392" s="173"/>
      <c r="O392" s="173"/>
      <c r="P392" s="174"/>
      <c r="Q392" s="180" t="s">
        <v>319</v>
      </c>
      <c r="R392" s="173"/>
      <c r="S392" s="173"/>
      <c r="T392" s="173"/>
      <c r="U392" s="173"/>
      <c r="V392" s="173"/>
      <c r="W392" s="173"/>
      <c r="X392" s="173"/>
      <c r="Y392" s="173"/>
      <c r="Z392" s="173"/>
      <c r="AA392" s="173"/>
      <c r="AB392" s="291" t="s">
        <v>320</v>
      </c>
      <c r="AC392" s="173"/>
      <c r="AD392" s="174"/>
      <c r="AE392" s="180" t="s">
        <v>250</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6"/>
      <c r="C394" s="255"/>
      <c r="D394" s="256"/>
      <c r="E394" s="255"/>
      <c r="F394" s="318"/>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8"/>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8"/>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8"/>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6"/>
      <c r="C398" s="255"/>
      <c r="D398" s="256"/>
      <c r="E398" s="255"/>
      <c r="F398" s="318"/>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6"/>
      <c r="C399" s="255"/>
      <c r="D399" s="256"/>
      <c r="E399" s="255"/>
      <c r="F399" s="318"/>
      <c r="G399" s="276" t="s">
        <v>249</v>
      </c>
      <c r="H399" s="173"/>
      <c r="I399" s="173"/>
      <c r="J399" s="173"/>
      <c r="K399" s="173"/>
      <c r="L399" s="173"/>
      <c r="M399" s="173"/>
      <c r="N399" s="173"/>
      <c r="O399" s="173"/>
      <c r="P399" s="174"/>
      <c r="Q399" s="180" t="s">
        <v>319</v>
      </c>
      <c r="R399" s="173"/>
      <c r="S399" s="173"/>
      <c r="T399" s="173"/>
      <c r="U399" s="173"/>
      <c r="V399" s="173"/>
      <c r="W399" s="173"/>
      <c r="X399" s="173"/>
      <c r="Y399" s="173"/>
      <c r="Z399" s="173"/>
      <c r="AA399" s="173"/>
      <c r="AB399" s="291" t="s">
        <v>320</v>
      </c>
      <c r="AC399" s="173"/>
      <c r="AD399" s="174"/>
      <c r="AE399" s="277" t="s">
        <v>250</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8"/>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8"/>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8"/>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8"/>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6"/>
      <c r="C405" s="255"/>
      <c r="D405" s="256"/>
      <c r="E405" s="255"/>
      <c r="F405" s="318"/>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6"/>
      <c r="C406" s="255"/>
      <c r="D406" s="256"/>
      <c r="E406" s="255"/>
      <c r="F406" s="318"/>
      <c r="G406" s="276" t="s">
        <v>249</v>
      </c>
      <c r="H406" s="173"/>
      <c r="I406" s="173"/>
      <c r="J406" s="173"/>
      <c r="K406" s="173"/>
      <c r="L406" s="173"/>
      <c r="M406" s="173"/>
      <c r="N406" s="173"/>
      <c r="O406" s="173"/>
      <c r="P406" s="174"/>
      <c r="Q406" s="180" t="s">
        <v>319</v>
      </c>
      <c r="R406" s="173"/>
      <c r="S406" s="173"/>
      <c r="T406" s="173"/>
      <c r="U406" s="173"/>
      <c r="V406" s="173"/>
      <c r="W406" s="173"/>
      <c r="X406" s="173"/>
      <c r="Y406" s="173"/>
      <c r="Z406" s="173"/>
      <c r="AA406" s="173"/>
      <c r="AB406" s="291" t="s">
        <v>320</v>
      </c>
      <c r="AC406" s="173"/>
      <c r="AD406" s="174"/>
      <c r="AE406" s="277" t="s">
        <v>250</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8"/>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8"/>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8"/>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8"/>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6"/>
      <c r="C412" s="255"/>
      <c r="D412" s="256"/>
      <c r="E412" s="255"/>
      <c r="F412" s="318"/>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6"/>
      <c r="C413" s="255"/>
      <c r="D413" s="256"/>
      <c r="E413" s="255"/>
      <c r="F413" s="318"/>
      <c r="G413" s="276" t="s">
        <v>249</v>
      </c>
      <c r="H413" s="173"/>
      <c r="I413" s="173"/>
      <c r="J413" s="173"/>
      <c r="K413" s="173"/>
      <c r="L413" s="173"/>
      <c r="M413" s="173"/>
      <c r="N413" s="173"/>
      <c r="O413" s="173"/>
      <c r="P413" s="174"/>
      <c r="Q413" s="180" t="s">
        <v>319</v>
      </c>
      <c r="R413" s="173"/>
      <c r="S413" s="173"/>
      <c r="T413" s="173"/>
      <c r="U413" s="173"/>
      <c r="V413" s="173"/>
      <c r="W413" s="173"/>
      <c r="X413" s="173"/>
      <c r="Y413" s="173"/>
      <c r="Z413" s="173"/>
      <c r="AA413" s="173"/>
      <c r="AB413" s="291" t="s">
        <v>320</v>
      </c>
      <c r="AC413" s="173"/>
      <c r="AD413" s="174"/>
      <c r="AE413" s="277" t="s">
        <v>250</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8"/>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8"/>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8"/>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8"/>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6"/>
      <c r="C419" s="255"/>
      <c r="D419" s="256"/>
      <c r="E419" s="255"/>
      <c r="F419" s="318"/>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6"/>
      <c r="C420" s="255"/>
      <c r="D420" s="256"/>
      <c r="E420" s="255"/>
      <c r="F420" s="318"/>
      <c r="G420" s="276" t="s">
        <v>249</v>
      </c>
      <c r="H420" s="173"/>
      <c r="I420" s="173"/>
      <c r="J420" s="173"/>
      <c r="K420" s="173"/>
      <c r="L420" s="173"/>
      <c r="M420" s="173"/>
      <c r="N420" s="173"/>
      <c r="O420" s="173"/>
      <c r="P420" s="174"/>
      <c r="Q420" s="180" t="s">
        <v>319</v>
      </c>
      <c r="R420" s="173"/>
      <c r="S420" s="173"/>
      <c r="T420" s="173"/>
      <c r="U420" s="173"/>
      <c r="V420" s="173"/>
      <c r="W420" s="173"/>
      <c r="X420" s="173"/>
      <c r="Y420" s="173"/>
      <c r="Z420" s="173"/>
      <c r="AA420" s="173"/>
      <c r="AB420" s="291" t="s">
        <v>320</v>
      </c>
      <c r="AC420" s="173"/>
      <c r="AD420" s="174"/>
      <c r="AE420" s="277" t="s">
        <v>250</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8"/>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8"/>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8"/>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8"/>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6"/>
      <c r="C426" s="255"/>
      <c r="D426" s="256"/>
      <c r="E426" s="319"/>
      <c r="F426" s="320"/>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6"/>
      <c r="C427" s="255"/>
      <c r="D427" s="256"/>
      <c r="E427" s="161" t="s">
        <v>285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6"/>
      <c r="C430" s="253" t="s">
        <v>404</v>
      </c>
      <c r="D430" s="254"/>
      <c r="E430" s="242" t="s">
        <v>382</v>
      </c>
      <c r="F430" s="453"/>
      <c r="G430" s="244" t="s">
        <v>252</v>
      </c>
      <c r="H430" s="162"/>
      <c r="I430" s="162"/>
      <c r="J430" s="245" t="s">
        <v>549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4"/>
      <c r="B431" s="256"/>
      <c r="C431" s="255"/>
      <c r="D431" s="256"/>
      <c r="E431" s="170" t="s">
        <v>241</v>
      </c>
      <c r="F431" s="171"/>
      <c r="G431" s="172" t="s">
        <v>238</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240</v>
      </c>
      <c r="AF431" s="183"/>
      <c r="AG431" s="183"/>
      <c r="AH431" s="184"/>
      <c r="AI431" s="185" t="s">
        <v>395</v>
      </c>
      <c r="AJ431" s="185"/>
      <c r="AK431" s="185"/>
      <c r="AL431" s="180"/>
      <c r="AM431" s="185" t="s">
        <v>408</v>
      </c>
      <c r="AN431" s="185"/>
      <c r="AO431" s="185"/>
      <c r="AP431" s="180"/>
      <c r="AQ431" s="180" t="s">
        <v>232</v>
      </c>
      <c r="AR431" s="173"/>
      <c r="AS431" s="173"/>
      <c r="AT431" s="174"/>
      <c r="AU431" s="138" t="s">
        <v>134</v>
      </c>
      <c r="AV431" s="138"/>
      <c r="AW431" s="138"/>
      <c r="AX431" s="139"/>
    </row>
    <row r="432" spans="1:50" ht="18.75" customHeight="1" x14ac:dyDescent="0.15">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550</v>
      </c>
      <c r="AF432" s="140"/>
      <c r="AG432" s="141" t="s">
        <v>233</v>
      </c>
      <c r="AH432" s="176"/>
      <c r="AI432" s="186"/>
      <c r="AJ432" s="186"/>
      <c r="AK432" s="186"/>
      <c r="AL432" s="181"/>
      <c r="AM432" s="186"/>
      <c r="AN432" s="186"/>
      <c r="AO432" s="186"/>
      <c r="AP432" s="181"/>
      <c r="AQ432" s="215" t="s">
        <v>550</v>
      </c>
      <c r="AR432" s="140"/>
      <c r="AS432" s="141" t="s">
        <v>233</v>
      </c>
      <c r="AT432" s="176"/>
      <c r="AU432" s="140" t="s">
        <v>550</v>
      </c>
      <c r="AV432" s="140"/>
      <c r="AW432" s="141" t="s">
        <v>181</v>
      </c>
      <c r="AX432" s="142"/>
    </row>
    <row r="433" spans="1:50" ht="23.25" customHeight="1" x14ac:dyDescent="0.15">
      <c r="A433" s="1004"/>
      <c r="B433" s="256"/>
      <c r="C433" s="255"/>
      <c r="D433" s="256"/>
      <c r="E433" s="170"/>
      <c r="F433" s="171"/>
      <c r="G433" s="235" t="s">
        <v>550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550</v>
      </c>
      <c r="AC433" s="137"/>
      <c r="AD433" s="137"/>
      <c r="AE433" s="119" t="s">
        <v>550</v>
      </c>
      <c r="AF433" s="120"/>
      <c r="AG433" s="120"/>
      <c r="AH433" s="120"/>
      <c r="AI433" s="119" t="s">
        <v>550</v>
      </c>
      <c r="AJ433" s="120"/>
      <c r="AK433" s="120"/>
      <c r="AL433" s="120"/>
      <c r="AM433" s="119" t="s">
        <v>550</v>
      </c>
      <c r="AN433" s="120"/>
      <c r="AO433" s="120"/>
      <c r="AP433" s="121"/>
      <c r="AQ433" s="119" t="s">
        <v>550</v>
      </c>
      <c r="AR433" s="120"/>
      <c r="AS433" s="120"/>
      <c r="AT433" s="121"/>
      <c r="AU433" s="120" t="s">
        <v>550</v>
      </c>
      <c r="AV433" s="120"/>
      <c r="AW433" s="120"/>
      <c r="AX433" s="222"/>
    </row>
    <row r="434" spans="1:50" ht="23.25" customHeight="1" x14ac:dyDescent="0.15">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563</v>
      </c>
      <c r="AC434" s="228"/>
      <c r="AD434" s="228"/>
      <c r="AE434" s="119" t="s">
        <v>561</v>
      </c>
      <c r="AF434" s="120"/>
      <c r="AG434" s="120"/>
      <c r="AH434" s="121"/>
      <c r="AI434" s="119" t="s">
        <v>561</v>
      </c>
      <c r="AJ434" s="120"/>
      <c r="AK434" s="120"/>
      <c r="AL434" s="120"/>
      <c r="AM434" s="119" t="s">
        <v>550</v>
      </c>
      <c r="AN434" s="120"/>
      <c r="AO434" s="120"/>
      <c r="AP434" s="121"/>
      <c r="AQ434" s="119" t="s">
        <v>550</v>
      </c>
      <c r="AR434" s="120"/>
      <c r="AS434" s="120"/>
      <c r="AT434" s="121"/>
      <c r="AU434" s="120" t="s">
        <v>550</v>
      </c>
      <c r="AV434" s="120"/>
      <c r="AW434" s="120"/>
      <c r="AX434" s="222"/>
    </row>
    <row r="435" spans="1:50" ht="23.25" customHeight="1" x14ac:dyDescent="0.15">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562</v>
      </c>
      <c r="AF435" s="120"/>
      <c r="AG435" s="120"/>
      <c r="AH435" s="121"/>
      <c r="AI435" s="119" t="s">
        <v>550</v>
      </c>
      <c r="AJ435" s="120"/>
      <c r="AK435" s="120"/>
      <c r="AL435" s="120"/>
      <c r="AM435" s="119" t="s">
        <v>550</v>
      </c>
      <c r="AN435" s="120"/>
      <c r="AO435" s="120"/>
      <c r="AP435" s="121"/>
      <c r="AQ435" s="119" t="s">
        <v>564</v>
      </c>
      <c r="AR435" s="120"/>
      <c r="AS435" s="120"/>
      <c r="AT435" s="121"/>
      <c r="AU435" s="120" t="s">
        <v>561</v>
      </c>
      <c r="AV435" s="120"/>
      <c r="AW435" s="120"/>
      <c r="AX435" s="222"/>
    </row>
    <row r="436" spans="1:50" ht="18.75" hidden="1" customHeight="1" x14ac:dyDescent="0.15">
      <c r="A436" s="1004"/>
      <c r="B436" s="256"/>
      <c r="C436" s="255"/>
      <c r="D436" s="256"/>
      <c r="E436" s="170" t="s">
        <v>241</v>
      </c>
      <c r="F436" s="171"/>
      <c r="G436" s="172" t="s">
        <v>238</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240</v>
      </c>
      <c r="AF436" s="183"/>
      <c r="AG436" s="183"/>
      <c r="AH436" s="184"/>
      <c r="AI436" s="185" t="s">
        <v>395</v>
      </c>
      <c r="AJ436" s="185"/>
      <c r="AK436" s="185"/>
      <c r="AL436" s="180"/>
      <c r="AM436" s="185" t="s">
        <v>408</v>
      </c>
      <c r="AN436" s="185"/>
      <c r="AO436" s="185"/>
      <c r="AP436" s="180"/>
      <c r="AQ436" s="180" t="s">
        <v>232</v>
      </c>
      <c r="AR436" s="173"/>
      <c r="AS436" s="173"/>
      <c r="AT436" s="174"/>
      <c r="AU436" s="138" t="s">
        <v>134</v>
      </c>
      <c r="AV436" s="138"/>
      <c r="AW436" s="138"/>
      <c r="AX436" s="139"/>
    </row>
    <row r="437" spans="1:50" ht="18.75" hidden="1" customHeight="1" x14ac:dyDescent="0.15">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233</v>
      </c>
      <c r="AH437" s="176"/>
      <c r="AI437" s="186"/>
      <c r="AJ437" s="186"/>
      <c r="AK437" s="186"/>
      <c r="AL437" s="181"/>
      <c r="AM437" s="186"/>
      <c r="AN437" s="186"/>
      <c r="AO437" s="186"/>
      <c r="AP437" s="181"/>
      <c r="AQ437" s="215"/>
      <c r="AR437" s="140"/>
      <c r="AS437" s="141" t="s">
        <v>233</v>
      </c>
      <c r="AT437" s="176"/>
      <c r="AU437" s="140"/>
      <c r="AV437" s="140"/>
      <c r="AW437" s="141" t="s">
        <v>181</v>
      </c>
      <c r="AX437" s="142"/>
    </row>
    <row r="438" spans="1:50" ht="23.25" hidden="1" customHeight="1" x14ac:dyDescent="0.15">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04"/>
      <c r="B441" s="256"/>
      <c r="C441" s="255"/>
      <c r="D441" s="256"/>
      <c r="E441" s="170" t="s">
        <v>241</v>
      </c>
      <c r="F441" s="171"/>
      <c r="G441" s="172" t="s">
        <v>238</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240</v>
      </c>
      <c r="AF441" s="183"/>
      <c r="AG441" s="183"/>
      <c r="AH441" s="184"/>
      <c r="AI441" s="185" t="s">
        <v>395</v>
      </c>
      <c r="AJ441" s="185"/>
      <c r="AK441" s="185"/>
      <c r="AL441" s="180"/>
      <c r="AM441" s="185" t="s">
        <v>408</v>
      </c>
      <c r="AN441" s="185"/>
      <c r="AO441" s="185"/>
      <c r="AP441" s="180"/>
      <c r="AQ441" s="180" t="s">
        <v>232</v>
      </c>
      <c r="AR441" s="173"/>
      <c r="AS441" s="173"/>
      <c r="AT441" s="174"/>
      <c r="AU441" s="138" t="s">
        <v>134</v>
      </c>
      <c r="AV441" s="138"/>
      <c r="AW441" s="138"/>
      <c r="AX441" s="139"/>
    </row>
    <row r="442" spans="1:50" ht="18.75" hidden="1" customHeight="1" x14ac:dyDescent="0.15">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233</v>
      </c>
      <c r="AH442" s="176"/>
      <c r="AI442" s="186"/>
      <c r="AJ442" s="186"/>
      <c r="AK442" s="186"/>
      <c r="AL442" s="181"/>
      <c r="AM442" s="186"/>
      <c r="AN442" s="186"/>
      <c r="AO442" s="186"/>
      <c r="AP442" s="181"/>
      <c r="AQ442" s="215"/>
      <c r="AR442" s="140"/>
      <c r="AS442" s="141" t="s">
        <v>233</v>
      </c>
      <c r="AT442" s="176"/>
      <c r="AU442" s="140"/>
      <c r="AV442" s="140"/>
      <c r="AW442" s="141" t="s">
        <v>181</v>
      </c>
      <c r="AX442" s="142"/>
    </row>
    <row r="443" spans="1:50" ht="23.25" hidden="1" customHeight="1" x14ac:dyDescent="0.15">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04"/>
      <c r="B446" s="256"/>
      <c r="C446" s="255"/>
      <c r="D446" s="256"/>
      <c r="E446" s="170" t="s">
        <v>241</v>
      </c>
      <c r="F446" s="171"/>
      <c r="G446" s="172" t="s">
        <v>238</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240</v>
      </c>
      <c r="AF446" s="183"/>
      <c r="AG446" s="183"/>
      <c r="AH446" s="184"/>
      <c r="AI446" s="185" t="s">
        <v>395</v>
      </c>
      <c r="AJ446" s="185"/>
      <c r="AK446" s="185"/>
      <c r="AL446" s="180"/>
      <c r="AM446" s="185" t="s">
        <v>408</v>
      </c>
      <c r="AN446" s="185"/>
      <c r="AO446" s="185"/>
      <c r="AP446" s="180"/>
      <c r="AQ446" s="180" t="s">
        <v>232</v>
      </c>
      <c r="AR446" s="173"/>
      <c r="AS446" s="173"/>
      <c r="AT446" s="174"/>
      <c r="AU446" s="138" t="s">
        <v>134</v>
      </c>
      <c r="AV446" s="138"/>
      <c r="AW446" s="138"/>
      <c r="AX446" s="139"/>
    </row>
    <row r="447" spans="1:50" ht="18.75" hidden="1" customHeight="1" x14ac:dyDescent="0.15">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233</v>
      </c>
      <c r="AH447" s="176"/>
      <c r="AI447" s="186"/>
      <c r="AJ447" s="186"/>
      <c r="AK447" s="186"/>
      <c r="AL447" s="181"/>
      <c r="AM447" s="186"/>
      <c r="AN447" s="186"/>
      <c r="AO447" s="186"/>
      <c r="AP447" s="181"/>
      <c r="AQ447" s="215"/>
      <c r="AR447" s="140"/>
      <c r="AS447" s="141" t="s">
        <v>233</v>
      </c>
      <c r="AT447" s="176"/>
      <c r="AU447" s="140"/>
      <c r="AV447" s="140"/>
      <c r="AW447" s="141" t="s">
        <v>181</v>
      </c>
      <c r="AX447" s="142"/>
    </row>
    <row r="448" spans="1:50" ht="23.25" hidden="1" customHeight="1" x14ac:dyDescent="0.15">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04"/>
      <c r="B451" s="256"/>
      <c r="C451" s="255"/>
      <c r="D451" s="256"/>
      <c r="E451" s="170" t="s">
        <v>241</v>
      </c>
      <c r="F451" s="171"/>
      <c r="G451" s="172" t="s">
        <v>238</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240</v>
      </c>
      <c r="AF451" s="183"/>
      <c r="AG451" s="183"/>
      <c r="AH451" s="184"/>
      <c r="AI451" s="185" t="s">
        <v>395</v>
      </c>
      <c r="AJ451" s="185"/>
      <c r="AK451" s="185"/>
      <c r="AL451" s="180"/>
      <c r="AM451" s="185" t="s">
        <v>408</v>
      </c>
      <c r="AN451" s="185"/>
      <c r="AO451" s="185"/>
      <c r="AP451" s="180"/>
      <c r="AQ451" s="180" t="s">
        <v>232</v>
      </c>
      <c r="AR451" s="173"/>
      <c r="AS451" s="173"/>
      <c r="AT451" s="174"/>
      <c r="AU451" s="138" t="s">
        <v>134</v>
      </c>
      <c r="AV451" s="138"/>
      <c r="AW451" s="138"/>
      <c r="AX451" s="139"/>
    </row>
    <row r="452" spans="1:50" ht="18.75" hidden="1" customHeight="1" x14ac:dyDescent="0.15">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233</v>
      </c>
      <c r="AH452" s="176"/>
      <c r="AI452" s="186"/>
      <c r="AJ452" s="186"/>
      <c r="AK452" s="186"/>
      <c r="AL452" s="181"/>
      <c r="AM452" s="186"/>
      <c r="AN452" s="186"/>
      <c r="AO452" s="186"/>
      <c r="AP452" s="181"/>
      <c r="AQ452" s="215"/>
      <c r="AR452" s="140"/>
      <c r="AS452" s="141" t="s">
        <v>233</v>
      </c>
      <c r="AT452" s="176"/>
      <c r="AU452" s="140"/>
      <c r="AV452" s="140"/>
      <c r="AW452" s="141" t="s">
        <v>181</v>
      </c>
      <c r="AX452" s="142"/>
    </row>
    <row r="453" spans="1:50" ht="23.25" hidden="1" customHeight="1" x14ac:dyDescent="0.15">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04"/>
      <c r="B456" s="256"/>
      <c r="C456" s="255"/>
      <c r="D456" s="256"/>
      <c r="E456" s="170" t="s">
        <v>242</v>
      </c>
      <c r="F456" s="171"/>
      <c r="G456" s="172" t="s">
        <v>239</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240</v>
      </c>
      <c r="AF456" s="183"/>
      <c r="AG456" s="183"/>
      <c r="AH456" s="184"/>
      <c r="AI456" s="185" t="s">
        <v>395</v>
      </c>
      <c r="AJ456" s="185"/>
      <c r="AK456" s="185"/>
      <c r="AL456" s="180"/>
      <c r="AM456" s="185" t="s">
        <v>408</v>
      </c>
      <c r="AN456" s="185"/>
      <c r="AO456" s="185"/>
      <c r="AP456" s="180"/>
      <c r="AQ456" s="180" t="s">
        <v>232</v>
      </c>
      <c r="AR456" s="173"/>
      <c r="AS456" s="173"/>
      <c r="AT456" s="174"/>
      <c r="AU456" s="138" t="s">
        <v>134</v>
      </c>
      <c r="AV456" s="138"/>
      <c r="AW456" s="138"/>
      <c r="AX456" s="139"/>
    </row>
    <row r="457" spans="1:50" ht="18.75" customHeight="1" x14ac:dyDescent="0.15">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561</v>
      </c>
      <c r="AF457" s="140"/>
      <c r="AG457" s="141" t="s">
        <v>233</v>
      </c>
      <c r="AH457" s="176"/>
      <c r="AI457" s="186"/>
      <c r="AJ457" s="186"/>
      <c r="AK457" s="186"/>
      <c r="AL457" s="181"/>
      <c r="AM457" s="186"/>
      <c r="AN457" s="186"/>
      <c r="AO457" s="186"/>
      <c r="AP457" s="181"/>
      <c r="AQ457" s="215" t="s">
        <v>550</v>
      </c>
      <c r="AR457" s="140"/>
      <c r="AS457" s="141" t="s">
        <v>233</v>
      </c>
      <c r="AT457" s="176"/>
      <c r="AU457" s="140" t="s">
        <v>563</v>
      </c>
      <c r="AV457" s="140"/>
      <c r="AW457" s="141" t="s">
        <v>181</v>
      </c>
      <c r="AX457" s="142"/>
    </row>
    <row r="458" spans="1:50" ht="23.25" customHeight="1" x14ac:dyDescent="0.15">
      <c r="A458" s="1004"/>
      <c r="B458" s="256"/>
      <c r="C458" s="255"/>
      <c r="D458" s="256"/>
      <c r="E458" s="170"/>
      <c r="F458" s="171"/>
      <c r="G458" s="235" t="s">
        <v>550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550</v>
      </c>
      <c r="AC458" s="137"/>
      <c r="AD458" s="137"/>
      <c r="AE458" s="119" t="s">
        <v>550</v>
      </c>
      <c r="AF458" s="120"/>
      <c r="AG458" s="120"/>
      <c r="AH458" s="120"/>
      <c r="AI458" s="119" t="s">
        <v>550</v>
      </c>
      <c r="AJ458" s="120"/>
      <c r="AK458" s="120"/>
      <c r="AL458" s="120"/>
      <c r="AM458" s="119" t="s">
        <v>550</v>
      </c>
      <c r="AN458" s="120"/>
      <c r="AO458" s="120"/>
      <c r="AP458" s="121"/>
      <c r="AQ458" s="119" t="s">
        <v>551</v>
      </c>
      <c r="AR458" s="120"/>
      <c r="AS458" s="120"/>
      <c r="AT458" s="121"/>
      <c r="AU458" s="120" t="s">
        <v>550</v>
      </c>
      <c r="AV458" s="120"/>
      <c r="AW458" s="120"/>
      <c r="AX458" s="222"/>
    </row>
    <row r="459" spans="1:50" ht="23.25" customHeight="1" x14ac:dyDescent="0.15">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550</v>
      </c>
      <c r="AC459" s="228"/>
      <c r="AD459" s="228"/>
      <c r="AE459" s="119" t="s">
        <v>550</v>
      </c>
      <c r="AF459" s="120"/>
      <c r="AG459" s="120"/>
      <c r="AH459" s="121"/>
      <c r="AI459" s="119" t="s">
        <v>550</v>
      </c>
      <c r="AJ459" s="120"/>
      <c r="AK459" s="120"/>
      <c r="AL459" s="120"/>
      <c r="AM459" s="119" t="s">
        <v>550</v>
      </c>
      <c r="AN459" s="120"/>
      <c r="AO459" s="120"/>
      <c r="AP459" s="121"/>
      <c r="AQ459" s="119" t="s">
        <v>550</v>
      </c>
      <c r="AR459" s="120"/>
      <c r="AS459" s="120"/>
      <c r="AT459" s="121"/>
      <c r="AU459" s="120" t="s">
        <v>550</v>
      </c>
      <c r="AV459" s="120"/>
      <c r="AW459" s="120"/>
      <c r="AX459" s="222"/>
    </row>
    <row r="460" spans="1:50" ht="23.25" customHeight="1" x14ac:dyDescent="0.15">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550</v>
      </c>
      <c r="AF460" s="120"/>
      <c r="AG460" s="120"/>
      <c r="AH460" s="121"/>
      <c r="AI460" s="119" t="s">
        <v>550</v>
      </c>
      <c r="AJ460" s="120"/>
      <c r="AK460" s="120"/>
      <c r="AL460" s="120"/>
      <c r="AM460" s="119" t="s">
        <v>550</v>
      </c>
      <c r="AN460" s="120"/>
      <c r="AO460" s="120"/>
      <c r="AP460" s="121"/>
      <c r="AQ460" s="119" t="s">
        <v>550</v>
      </c>
      <c r="AR460" s="120"/>
      <c r="AS460" s="120"/>
      <c r="AT460" s="121"/>
      <c r="AU460" s="120" t="s">
        <v>550</v>
      </c>
      <c r="AV460" s="120"/>
      <c r="AW460" s="120"/>
      <c r="AX460" s="222"/>
    </row>
    <row r="461" spans="1:50" ht="18.75" hidden="1" customHeight="1" x14ac:dyDescent="0.15">
      <c r="A461" s="1004"/>
      <c r="B461" s="256"/>
      <c r="C461" s="255"/>
      <c r="D461" s="256"/>
      <c r="E461" s="170" t="s">
        <v>242</v>
      </c>
      <c r="F461" s="171"/>
      <c r="G461" s="172" t="s">
        <v>239</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240</v>
      </c>
      <c r="AF461" s="183"/>
      <c r="AG461" s="183"/>
      <c r="AH461" s="184"/>
      <c r="AI461" s="185" t="s">
        <v>395</v>
      </c>
      <c r="AJ461" s="185"/>
      <c r="AK461" s="185"/>
      <c r="AL461" s="180"/>
      <c r="AM461" s="185" t="s">
        <v>408</v>
      </c>
      <c r="AN461" s="185"/>
      <c r="AO461" s="185"/>
      <c r="AP461" s="180"/>
      <c r="AQ461" s="180" t="s">
        <v>232</v>
      </c>
      <c r="AR461" s="173"/>
      <c r="AS461" s="173"/>
      <c r="AT461" s="174"/>
      <c r="AU461" s="138" t="s">
        <v>134</v>
      </c>
      <c r="AV461" s="138"/>
      <c r="AW461" s="138"/>
      <c r="AX461" s="139"/>
    </row>
    <row r="462" spans="1:50" ht="18.75" hidden="1" customHeight="1" x14ac:dyDescent="0.15">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233</v>
      </c>
      <c r="AH462" s="176"/>
      <c r="AI462" s="186"/>
      <c r="AJ462" s="186"/>
      <c r="AK462" s="186"/>
      <c r="AL462" s="181"/>
      <c r="AM462" s="186"/>
      <c r="AN462" s="186"/>
      <c r="AO462" s="186"/>
      <c r="AP462" s="181"/>
      <c r="AQ462" s="215"/>
      <c r="AR462" s="140"/>
      <c r="AS462" s="141" t="s">
        <v>233</v>
      </c>
      <c r="AT462" s="176"/>
      <c r="AU462" s="140"/>
      <c r="AV462" s="140"/>
      <c r="AW462" s="141" t="s">
        <v>181</v>
      </c>
      <c r="AX462" s="142"/>
    </row>
    <row r="463" spans="1:50" ht="23.25" hidden="1" customHeight="1" x14ac:dyDescent="0.15">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04"/>
      <c r="B466" s="256"/>
      <c r="C466" s="255"/>
      <c r="D466" s="256"/>
      <c r="E466" s="170" t="s">
        <v>242</v>
      </c>
      <c r="F466" s="171"/>
      <c r="G466" s="172" t="s">
        <v>239</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240</v>
      </c>
      <c r="AF466" s="183"/>
      <c r="AG466" s="183"/>
      <c r="AH466" s="184"/>
      <c r="AI466" s="185" t="s">
        <v>395</v>
      </c>
      <c r="AJ466" s="185"/>
      <c r="AK466" s="185"/>
      <c r="AL466" s="180"/>
      <c r="AM466" s="185" t="s">
        <v>408</v>
      </c>
      <c r="AN466" s="185"/>
      <c r="AO466" s="185"/>
      <c r="AP466" s="180"/>
      <c r="AQ466" s="180" t="s">
        <v>232</v>
      </c>
      <c r="AR466" s="173"/>
      <c r="AS466" s="173"/>
      <c r="AT466" s="174"/>
      <c r="AU466" s="138" t="s">
        <v>134</v>
      </c>
      <c r="AV466" s="138"/>
      <c r="AW466" s="138"/>
      <c r="AX466" s="139"/>
    </row>
    <row r="467" spans="1:50" ht="18.75" hidden="1" customHeight="1" x14ac:dyDescent="0.15">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233</v>
      </c>
      <c r="AH467" s="176"/>
      <c r="AI467" s="186"/>
      <c r="AJ467" s="186"/>
      <c r="AK467" s="186"/>
      <c r="AL467" s="181"/>
      <c r="AM467" s="186"/>
      <c r="AN467" s="186"/>
      <c r="AO467" s="186"/>
      <c r="AP467" s="181"/>
      <c r="AQ467" s="215"/>
      <c r="AR467" s="140"/>
      <c r="AS467" s="141" t="s">
        <v>233</v>
      </c>
      <c r="AT467" s="176"/>
      <c r="AU467" s="140"/>
      <c r="AV467" s="140"/>
      <c r="AW467" s="141" t="s">
        <v>181</v>
      </c>
      <c r="AX467" s="142"/>
    </row>
    <row r="468" spans="1:50" ht="23.25" hidden="1" customHeight="1" x14ac:dyDescent="0.15">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04"/>
      <c r="B471" s="256"/>
      <c r="C471" s="255"/>
      <c r="D471" s="256"/>
      <c r="E471" s="170" t="s">
        <v>242</v>
      </c>
      <c r="F471" s="171"/>
      <c r="G471" s="172" t="s">
        <v>239</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240</v>
      </c>
      <c r="AF471" s="183"/>
      <c r="AG471" s="183"/>
      <c r="AH471" s="184"/>
      <c r="AI471" s="185" t="s">
        <v>395</v>
      </c>
      <c r="AJ471" s="185"/>
      <c r="AK471" s="185"/>
      <c r="AL471" s="180"/>
      <c r="AM471" s="185" t="s">
        <v>408</v>
      </c>
      <c r="AN471" s="185"/>
      <c r="AO471" s="185"/>
      <c r="AP471" s="180"/>
      <c r="AQ471" s="180" t="s">
        <v>232</v>
      </c>
      <c r="AR471" s="173"/>
      <c r="AS471" s="173"/>
      <c r="AT471" s="174"/>
      <c r="AU471" s="138" t="s">
        <v>134</v>
      </c>
      <c r="AV471" s="138"/>
      <c r="AW471" s="138"/>
      <c r="AX471" s="139"/>
    </row>
    <row r="472" spans="1:50" ht="18.75" hidden="1" customHeight="1" x14ac:dyDescent="0.15">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233</v>
      </c>
      <c r="AH472" s="176"/>
      <c r="AI472" s="186"/>
      <c r="AJ472" s="186"/>
      <c r="AK472" s="186"/>
      <c r="AL472" s="181"/>
      <c r="AM472" s="186"/>
      <c r="AN472" s="186"/>
      <c r="AO472" s="186"/>
      <c r="AP472" s="181"/>
      <c r="AQ472" s="215"/>
      <c r="AR472" s="140"/>
      <c r="AS472" s="141" t="s">
        <v>233</v>
      </c>
      <c r="AT472" s="176"/>
      <c r="AU472" s="140"/>
      <c r="AV472" s="140"/>
      <c r="AW472" s="141" t="s">
        <v>181</v>
      </c>
      <c r="AX472" s="142"/>
    </row>
    <row r="473" spans="1:50" ht="23.25" hidden="1" customHeight="1" x14ac:dyDescent="0.15">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04"/>
      <c r="B476" s="256"/>
      <c r="C476" s="255"/>
      <c r="D476" s="256"/>
      <c r="E476" s="170" t="s">
        <v>242</v>
      </c>
      <c r="F476" s="171"/>
      <c r="G476" s="172" t="s">
        <v>239</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240</v>
      </c>
      <c r="AF476" s="183"/>
      <c r="AG476" s="183"/>
      <c r="AH476" s="184"/>
      <c r="AI476" s="185" t="s">
        <v>395</v>
      </c>
      <c r="AJ476" s="185"/>
      <c r="AK476" s="185"/>
      <c r="AL476" s="180"/>
      <c r="AM476" s="185" t="s">
        <v>408</v>
      </c>
      <c r="AN476" s="185"/>
      <c r="AO476" s="185"/>
      <c r="AP476" s="180"/>
      <c r="AQ476" s="180" t="s">
        <v>232</v>
      </c>
      <c r="AR476" s="173"/>
      <c r="AS476" s="173"/>
      <c r="AT476" s="174"/>
      <c r="AU476" s="138" t="s">
        <v>134</v>
      </c>
      <c r="AV476" s="138"/>
      <c r="AW476" s="138"/>
      <c r="AX476" s="139"/>
    </row>
    <row r="477" spans="1:50" ht="18.75" hidden="1" customHeight="1" x14ac:dyDescent="0.15">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233</v>
      </c>
      <c r="AH477" s="176"/>
      <c r="AI477" s="186"/>
      <c r="AJ477" s="186"/>
      <c r="AK477" s="186"/>
      <c r="AL477" s="181"/>
      <c r="AM477" s="186"/>
      <c r="AN477" s="186"/>
      <c r="AO477" s="186"/>
      <c r="AP477" s="181"/>
      <c r="AQ477" s="215"/>
      <c r="AR477" s="140"/>
      <c r="AS477" s="141" t="s">
        <v>233</v>
      </c>
      <c r="AT477" s="176"/>
      <c r="AU477" s="140"/>
      <c r="AV477" s="140"/>
      <c r="AW477" s="141" t="s">
        <v>181</v>
      </c>
      <c r="AX477" s="142"/>
    </row>
    <row r="478" spans="1:50" ht="23.25" hidden="1" customHeight="1" x14ac:dyDescent="0.15">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1004"/>
      <c r="B481" s="256"/>
      <c r="C481" s="255"/>
      <c r="D481" s="256"/>
      <c r="E481" s="161" t="s">
        <v>391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6"/>
      <c r="C482" s="255"/>
      <c r="D482" s="256"/>
      <c r="E482" s="164" t="s">
        <v>550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6"/>
      <c r="C484" s="255"/>
      <c r="D484" s="256"/>
      <c r="E484" s="242" t="s">
        <v>386</v>
      </c>
      <c r="F484" s="243"/>
      <c r="G484" s="244" t="s">
        <v>252</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70" t="s">
        <v>241</v>
      </c>
      <c r="F485" s="171"/>
      <c r="G485" s="172" t="s">
        <v>238</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240</v>
      </c>
      <c r="AF485" s="183"/>
      <c r="AG485" s="183"/>
      <c r="AH485" s="184"/>
      <c r="AI485" s="185" t="s">
        <v>395</v>
      </c>
      <c r="AJ485" s="185"/>
      <c r="AK485" s="185"/>
      <c r="AL485" s="180"/>
      <c r="AM485" s="185" t="s">
        <v>408</v>
      </c>
      <c r="AN485" s="185"/>
      <c r="AO485" s="185"/>
      <c r="AP485" s="180"/>
      <c r="AQ485" s="180" t="s">
        <v>232</v>
      </c>
      <c r="AR485" s="173"/>
      <c r="AS485" s="173"/>
      <c r="AT485" s="174"/>
      <c r="AU485" s="138" t="s">
        <v>134</v>
      </c>
      <c r="AV485" s="138"/>
      <c r="AW485" s="138"/>
      <c r="AX485" s="139"/>
    </row>
    <row r="486" spans="1:50" ht="18.75" hidden="1" customHeight="1" x14ac:dyDescent="0.15">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233</v>
      </c>
      <c r="AH486" s="176"/>
      <c r="AI486" s="186"/>
      <c r="AJ486" s="186"/>
      <c r="AK486" s="186"/>
      <c r="AL486" s="181"/>
      <c r="AM486" s="186"/>
      <c r="AN486" s="186"/>
      <c r="AO486" s="186"/>
      <c r="AP486" s="181"/>
      <c r="AQ486" s="215"/>
      <c r="AR486" s="140"/>
      <c r="AS486" s="141" t="s">
        <v>233</v>
      </c>
      <c r="AT486" s="176"/>
      <c r="AU486" s="140"/>
      <c r="AV486" s="140"/>
      <c r="AW486" s="141" t="s">
        <v>181</v>
      </c>
      <c r="AX486" s="142"/>
    </row>
    <row r="487" spans="1:50" ht="23.25" hidden="1" customHeight="1" x14ac:dyDescent="0.15">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04"/>
      <c r="B490" s="256"/>
      <c r="C490" s="255"/>
      <c r="D490" s="256"/>
      <c r="E490" s="170" t="s">
        <v>241</v>
      </c>
      <c r="F490" s="171"/>
      <c r="G490" s="172" t="s">
        <v>238</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240</v>
      </c>
      <c r="AF490" s="183"/>
      <c r="AG490" s="183"/>
      <c r="AH490" s="184"/>
      <c r="AI490" s="185" t="s">
        <v>395</v>
      </c>
      <c r="AJ490" s="185"/>
      <c r="AK490" s="185"/>
      <c r="AL490" s="180"/>
      <c r="AM490" s="185" t="s">
        <v>408</v>
      </c>
      <c r="AN490" s="185"/>
      <c r="AO490" s="185"/>
      <c r="AP490" s="180"/>
      <c r="AQ490" s="180" t="s">
        <v>232</v>
      </c>
      <c r="AR490" s="173"/>
      <c r="AS490" s="173"/>
      <c r="AT490" s="174"/>
      <c r="AU490" s="138" t="s">
        <v>134</v>
      </c>
      <c r="AV490" s="138"/>
      <c r="AW490" s="138"/>
      <c r="AX490" s="139"/>
    </row>
    <row r="491" spans="1:50" ht="18.75" hidden="1" customHeight="1" x14ac:dyDescent="0.15">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233</v>
      </c>
      <c r="AH491" s="176"/>
      <c r="AI491" s="186"/>
      <c r="AJ491" s="186"/>
      <c r="AK491" s="186"/>
      <c r="AL491" s="181"/>
      <c r="AM491" s="186"/>
      <c r="AN491" s="186"/>
      <c r="AO491" s="186"/>
      <c r="AP491" s="181"/>
      <c r="AQ491" s="215"/>
      <c r="AR491" s="140"/>
      <c r="AS491" s="141" t="s">
        <v>233</v>
      </c>
      <c r="AT491" s="176"/>
      <c r="AU491" s="140"/>
      <c r="AV491" s="140"/>
      <c r="AW491" s="141" t="s">
        <v>181</v>
      </c>
      <c r="AX491" s="142"/>
    </row>
    <row r="492" spans="1:50" ht="23.25" hidden="1" customHeight="1" x14ac:dyDescent="0.15">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04"/>
      <c r="B495" s="256"/>
      <c r="C495" s="255"/>
      <c r="D495" s="256"/>
      <c r="E495" s="170" t="s">
        <v>241</v>
      </c>
      <c r="F495" s="171"/>
      <c r="G495" s="172" t="s">
        <v>238</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240</v>
      </c>
      <c r="AF495" s="183"/>
      <c r="AG495" s="183"/>
      <c r="AH495" s="184"/>
      <c r="AI495" s="185" t="s">
        <v>395</v>
      </c>
      <c r="AJ495" s="185"/>
      <c r="AK495" s="185"/>
      <c r="AL495" s="180"/>
      <c r="AM495" s="185" t="s">
        <v>408</v>
      </c>
      <c r="AN495" s="185"/>
      <c r="AO495" s="185"/>
      <c r="AP495" s="180"/>
      <c r="AQ495" s="180" t="s">
        <v>232</v>
      </c>
      <c r="AR495" s="173"/>
      <c r="AS495" s="173"/>
      <c r="AT495" s="174"/>
      <c r="AU495" s="138" t="s">
        <v>134</v>
      </c>
      <c r="AV495" s="138"/>
      <c r="AW495" s="138"/>
      <c r="AX495" s="139"/>
    </row>
    <row r="496" spans="1:50" ht="18.75" hidden="1" customHeight="1" x14ac:dyDescent="0.15">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233</v>
      </c>
      <c r="AH496" s="176"/>
      <c r="AI496" s="186"/>
      <c r="AJ496" s="186"/>
      <c r="AK496" s="186"/>
      <c r="AL496" s="181"/>
      <c r="AM496" s="186"/>
      <c r="AN496" s="186"/>
      <c r="AO496" s="186"/>
      <c r="AP496" s="181"/>
      <c r="AQ496" s="215"/>
      <c r="AR496" s="140"/>
      <c r="AS496" s="141" t="s">
        <v>233</v>
      </c>
      <c r="AT496" s="176"/>
      <c r="AU496" s="140"/>
      <c r="AV496" s="140"/>
      <c r="AW496" s="141" t="s">
        <v>181</v>
      </c>
      <c r="AX496" s="142"/>
    </row>
    <row r="497" spans="1:50" ht="23.25" hidden="1" customHeight="1" x14ac:dyDescent="0.15">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04"/>
      <c r="B500" s="256"/>
      <c r="C500" s="255"/>
      <c r="D500" s="256"/>
      <c r="E500" s="170" t="s">
        <v>241</v>
      </c>
      <c r="F500" s="171"/>
      <c r="G500" s="172" t="s">
        <v>238</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240</v>
      </c>
      <c r="AF500" s="183"/>
      <c r="AG500" s="183"/>
      <c r="AH500" s="184"/>
      <c r="AI500" s="185" t="s">
        <v>395</v>
      </c>
      <c r="AJ500" s="185"/>
      <c r="AK500" s="185"/>
      <c r="AL500" s="180"/>
      <c r="AM500" s="185" t="s">
        <v>408</v>
      </c>
      <c r="AN500" s="185"/>
      <c r="AO500" s="185"/>
      <c r="AP500" s="180"/>
      <c r="AQ500" s="180" t="s">
        <v>232</v>
      </c>
      <c r="AR500" s="173"/>
      <c r="AS500" s="173"/>
      <c r="AT500" s="174"/>
      <c r="AU500" s="138" t="s">
        <v>134</v>
      </c>
      <c r="AV500" s="138"/>
      <c r="AW500" s="138"/>
      <c r="AX500" s="139"/>
    </row>
    <row r="501" spans="1:50" ht="18.75" hidden="1" customHeight="1" x14ac:dyDescent="0.15">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233</v>
      </c>
      <c r="AH501" s="176"/>
      <c r="AI501" s="186"/>
      <c r="AJ501" s="186"/>
      <c r="AK501" s="186"/>
      <c r="AL501" s="181"/>
      <c r="AM501" s="186"/>
      <c r="AN501" s="186"/>
      <c r="AO501" s="186"/>
      <c r="AP501" s="181"/>
      <c r="AQ501" s="215"/>
      <c r="AR501" s="140"/>
      <c r="AS501" s="141" t="s">
        <v>233</v>
      </c>
      <c r="AT501" s="176"/>
      <c r="AU501" s="140"/>
      <c r="AV501" s="140"/>
      <c r="AW501" s="141" t="s">
        <v>181</v>
      </c>
      <c r="AX501" s="142"/>
    </row>
    <row r="502" spans="1:50" ht="23.25" hidden="1" customHeight="1" x14ac:dyDescent="0.15">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04"/>
      <c r="B505" s="256"/>
      <c r="C505" s="255"/>
      <c r="D505" s="256"/>
      <c r="E505" s="170" t="s">
        <v>241</v>
      </c>
      <c r="F505" s="171"/>
      <c r="G505" s="172" t="s">
        <v>238</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240</v>
      </c>
      <c r="AF505" s="183"/>
      <c r="AG505" s="183"/>
      <c r="AH505" s="184"/>
      <c r="AI505" s="185" t="s">
        <v>395</v>
      </c>
      <c r="AJ505" s="185"/>
      <c r="AK505" s="185"/>
      <c r="AL505" s="180"/>
      <c r="AM505" s="185" t="s">
        <v>408</v>
      </c>
      <c r="AN505" s="185"/>
      <c r="AO505" s="185"/>
      <c r="AP505" s="180"/>
      <c r="AQ505" s="180" t="s">
        <v>232</v>
      </c>
      <c r="AR505" s="173"/>
      <c r="AS505" s="173"/>
      <c r="AT505" s="174"/>
      <c r="AU505" s="138" t="s">
        <v>134</v>
      </c>
      <c r="AV505" s="138"/>
      <c r="AW505" s="138"/>
      <c r="AX505" s="139"/>
    </row>
    <row r="506" spans="1:50" ht="18.75" hidden="1" customHeight="1" x14ac:dyDescent="0.15">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233</v>
      </c>
      <c r="AH506" s="176"/>
      <c r="AI506" s="186"/>
      <c r="AJ506" s="186"/>
      <c r="AK506" s="186"/>
      <c r="AL506" s="181"/>
      <c r="AM506" s="186"/>
      <c r="AN506" s="186"/>
      <c r="AO506" s="186"/>
      <c r="AP506" s="181"/>
      <c r="AQ506" s="215"/>
      <c r="AR506" s="140"/>
      <c r="AS506" s="141" t="s">
        <v>233</v>
      </c>
      <c r="AT506" s="176"/>
      <c r="AU506" s="140"/>
      <c r="AV506" s="140"/>
      <c r="AW506" s="141" t="s">
        <v>181</v>
      </c>
      <c r="AX506" s="142"/>
    </row>
    <row r="507" spans="1:50" ht="23.25" hidden="1" customHeight="1" x14ac:dyDescent="0.15">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04"/>
      <c r="B510" s="256"/>
      <c r="C510" s="255"/>
      <c r="D510" s="256"/>
      <c r="E510" s="170" t="s">
        <v>242</v>
      </c>
      <c r="F510" s="171"/>
      <c r="G510" s="172" t="s">
        <v>239</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240</v>
      </c>
      <c r="AF510" s="183"/>
      <c r="AG510" s="183"/>
      <c r="AH510" s="184"/>
      <c r="AI510" s="185" t="s">
        <v>395</v>
      </c>
      <c r="AJ510" s="185"/>
      <c r="AK510" s="185"/>
      <c r="AL510" s="180"/>
      <c r="AM510" s="185" t="s">
        <v>408</v>
      </c>
      <c r="AN510" s="185"/>
      <c r="AO510" s="185"/>
      <c r="AP510" s="180"/>
      <c r="AQ510" s="180" t="s">
        <v>232</v>
      </c>
      <c r="AR510" s="173"/>
      <c r="AS510" s="173"/>
      <c r="AT510" s="174"/>
      <c r="AU510" s="138" t="s">
        <v>134</v>
      </c>
      <c r="AV510" s="138"/>
      <c r="AW510" s="138"/>
      <c r="AX510" s="139"/>
    </row>
    <row r="511" spans="1:50" ht="18.75" hidden="1" customHeight="1" x14ac:dyDescent="0.15">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233</v>
      </c>
      <c r="AH511" s="176"/>
      <c r="AI511" s="186"/>
      <c r="AJ511" s="186"/>
      <c r="AK511" s="186"/>
      <c r="AL511" s="181"/>
      <c r="AM511" s="186"/>
      <c r="AN511" s="186"/>
      <c r="AO511" s="186"/>
      <c r="AP511" s="181"/>
      <c r="AQ511" s="215"/>
      <c r="AR511" s="140"/>
      <c r="AS511" s="141" t="s">
        <v>233</v>
      </c>
      <c r="AT511" s="176"/>
      <c r="AU511" s="140"/>
      <c r="AV511" s="140"/>
      <c r="AW511" s="141" t="s">
        <v>181</v>
      </c>
      <c r="AX511" s="142"/>
    </row>
    <row r="512" spans="1:50" ht="23.25" hidden="1" customHeight="1" x14ac:dyDescent="0.15">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04"/>
      <c r="B515" s="256"/>
      <c r="C515" s="255"/>
      <c r="D515" s="256"/>
      <c r="E515" s="170" t="s">
        <v>242</v>
      </c>
      <c r="F515" s="171"/>
      <c r="G515" s="172" t="s">
        <v>239</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240</v>
      </c>
      <c r="AF515" s="183"/>
      <c r="AG515" s="183"/>
      <c r="AH515" s="184"/>
      <c r="AI515" s="185" t="s">
        <v>395</v>
      </c>
      <c r="AJ515" s="185"/>
      <c r="AK515" s="185"/>
      <c r="AL515" s="180"/>
      <c r="AM515" s="185" t="s">
        <v>408</v>
      </c>
      <c r="AN515" s="185"/>
      <c r="AO515" s="185"/>
      <c r="AP515" s="180"/>
      <c r="AQ515" s="180" t="s">
        <v>232</v>
      </c>
      <c r="AR515" s="173"/>
      <c r="AS515" s="173"/>
      <c r="AT515" s="174"/>
      <c r="AU515" s="138" t="s">
        <v>134</v>
      </c>
      <c r="AV515" s="138"/>
      <c r="AW515" s="138"/>
      <c r="AX515" s="139"/>
    </row>
    <row r="516" spans="1:50" ht="18.75" hidden="1" customHeight="1" x14ac:dyDescent="0.15">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233</v>
      </c>
      <c r="AH516" s="176"/>
      <c r="AI516" s="186"/>
      <c r="AJ516" s="186"/>
      <c r="AK516" s="186"/>
      <c r="AL516" s="181"/>
      <c r="AM516" s="186"/>
      <c r="AN516" s="186"/>
      <c r="AO516" s="186"/>
      <c r="AP516" s="181"/>
      <c r="AQ516" s="215"/>
      <c r="AR516" s="140"/>
      <c r="AS516" s="141" t="s">
        <v>233</v>
      </c>
      <c r="AT516" s="176"/>
      <c r="AU516" s="140"/>
      <c r="AV516" s="140"/>
      <c r="AW516" s="141" t="s">
        <v>181</v>
      </c>
      <c r="AX516" s="142"/>
    </row>
    <row r="517" spans="1:50" ht="23.25" hidden="1" customHeight="1" x14ac:dyDescent="0.15">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04"/>
      <c r="B520" s="256"/>
      <c r="C520" s="255"/>
      <c r="D520" s="256"/>
      <c r="E520" s="170" t="s">
        <v>242</v>
      </c>
      <c r="F520" s="171"/>
      <c r="G520" s="172" t="s">
        <v>239</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240</v>
      </c>
      <c r="AF520" s="183"/>
      <c r="AG520" s="183"/>
      <c r="AH520" s="184"/>
      <c r="AI520" s="185" t="s">
        <v>395</v>
      </c>
      <c r="AJ520" s="185"/>
      <c r="AK520" s="185"/>
      <c r="AL520" s="180"/>
      <c r="AM520" s="185" t="s">
        <v>408</v>
      </c>
      <c r="AN520" s="185"/>
      <c r="AO520" s="185"/>
      <c r="AP520" s="180"/>
      <c r="AQ520" s="180" t="s">
        <v>232</v>
      </c>
      <c r="AR520" s="173"/>
      <c r="AS520" s="173"/>
      <c r="AT520" s="174"/>
      <c r="AU520" s="138" t="s">
        <v>134</v>
      </c>
      <c r="AV520" s="138"/>
      <c r="AW520" s="138"/>
      <c r="AX520" s="139"/>
    </row>
    <row r="521" spans="1:50" ht="18.75" hidden="1" customHeight="1" x14ac:dyDescent="0.15">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233</v>
      </c>
      <c r="AH521" s="176"/>
      <c r="AI521" s="186"/>
      <c r="AJ521" s="186"/>
      <c r="AK521" s="186"/>
      <c r="AL521" s="181"/>
      <c r="AM521" s="186"/>
      <c r="AN521" s="186"/>
      <c r="AO521" s="186"/>
      <c r="AP521" s="181"/>
      <c r="AQ521" s="215"/>
      <c r="AR521" s="140"/>
      <c r="AS521" s="141" t="s">
        <v>233</v>
      </c>
      <c r="AT521" s="176"/>
      <c r="AU521" s="140"/>
      <c r="AV521" s="140"/>
      <c r="AW521" s="141" t="s">
        <v>181</v>
      </c>
      <c r="AX521" s="142"/>
    </row>
    <row r="522" spans="1:50" ht="23.25" hidden="1" customHeight="1" x14ac:dyDescent="0.15">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04"/>
      <c r="B525" s="256"/>
      <c r="C525" s="255"/>
      <c r="D525" s="256"/>
      <c r="E525" s="170" t="s">
        <v>242</v>
      </c>
      <c r="F525" s="171"/>
      <c r="G525" s="172" t="s">
        <v>239</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240</v>
      </c>
      <c r="AF525" s="183"/>
      <c r="AG525" s="183"/>
      <c r="AH525" s="184"/>
      <c r="AI525" s="185" t="s">
        <v>395</v>
      </c>
      <c r="AJ525" s="185"/>
      <c r="AK525" s="185"/>
      <c r="AL525" s="180"/>
      <c r="AM525" s="185" t="s">
        <v>408</v>
      </c>
      <c r="AN525" s="185"/>
      <c r="AO525" s="185"/>
      <c r="AP525" s="180"/>
      <c r="AQ525" s="180" t="s">
        <v>232</v>
      </c>
      <c r="AR525" s="173"/>
      <c r="AS525" s="173"/>
      <c r="AT525" s="174"/>
      <c r="AU525" s="138" t="s">
        <v>134</v>
      </c>
      <c r="AV525" s="138"/>
      <c r="AW525" s="138"/>
      <c r="AX525" s="139"/>
    </row>
    <row r="526" spans="1:50" ht="18.75" hidden="1" customHeight="1" x14ac:dyDescent="0.15">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233</v>
      </c>
      <c r="AH526" s="176"/>
      <c r="AI526" s="186"/>
      <c r="AJ526" s="186"/>
      <c r="AK526" s="186"/>
      <c r="AL526" s="181"/>
      <c r="AM526" s="186"/>
      <c r="AN526" s="186"/>
      <c r="AO526" s="186"/>
      <c r="AP526" s="181"/>
      <c r="AQ526" s="215"/>
      <c r="AR526" s="140"/>
      <c r="AS526" s="141" t="s">
        <v>233</v>
      </c>
      <c r="AT526" s="176"/>
      <c r="AU526" s="140"/>
      <c r="AV526" s="140"/>
      <c r="AW526" s="141" t="s">
        <v>181</v>
      </c>
      <c r="AX526" s="142"/>
    </row>
    <row r="527" spans="1:50" ht="23.25" hidden="1" customHeight="1" x14ac:dyDescent="0.15">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04"/>
      <c r="B530" s="256"/>
      <c r="C530" s="255"/>
      <c r="D530" s="256"/>
      <c r="E530" s="170" t="s">
        <v>242</v>
      </c>
      <c r="F530" s="171"/>
      <c r="G530" s="172" t="s">
        <v>239</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240</v>
      </c>
      <c r="AF530" s="183"/>
      <c r="AG530" s="183"/>
      <c r="AH530" s="184"/>
      <c r="AI530" s="185" t="s">
        <v>395</v>
      </c>
      <c r="AJ530" s="185"/>
      <c r="AK530" s="185"/>
      <c r="AL530" s="180"/>
      <c r="AM530" s="185" t="s">
        <v>408</v>
      </c>
      <c r="AN530" s="185"/>
      <c r="AO530" s="185"/>
      <c r="AP530" s="180"/>
      <c r="AQ530" s="180" t="s">
        <v>232</v>
      </c>
      <c r="AR530" s="173"/>
      <c r="AS530" s="173"/>
      <c r="AT530" s="174"/>
      <c r="AU530" s="138" t="s">
        <v>134</v>
      </c>
      <c r="AV530" s="138"/>
      <c r="AW530" s="138"/>
      <c r="AX530" s="139"/>
    </row>
    <row r="531" spans="1:50" ht="18.75" hidden="1" customHeight="1" x14ac:dyDescent="0.15">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233</v>
      </c>
      <c r="AH531" s="176"/>
      <c r="AI531" s="186"/>
      <c r="AJ531" s="186"/>
      <c r="AK531" s="186"/>
      <c r="AL531" s="181"/>
      <c r="AM531" s="186"/>
      <c r="AN531" s="186"/>
      <c r="AO531" s="186"/>
      <c r="AP531" s="181"/>
      <c r="AQ531" s="215"/>
      <c r="AR531" s="140"/>
      <c r="AS531" s="141" t="s">
        <v>233</v>
      </c>
      <c r="AT531" s="176"/>
      <c r="AU531" s="140"/>
      <c r="AV531" s="140"/>
      <c r="AW531" s="141" t="s">
        <v>181</v>
      </c>
      <c r="AX531" s="142"/>
    </row>
    <row r="532" spans="1:50" ht="23.25" hidden="1" customHeight="1" x14ac:dyDescent="0.15">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04"/>
      <c r="B535" s="256"/>
      <c r="C535" s="255"/>
      <c r="D535" s="256"/>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6"/>
      <c r="C538" s="255"/>
      <c r="D538" s="256"/>
      <c r="E538" s="242" t="s">
        <v>387</v>
      </c>
      <c r="F538" s="243"/>
      <c r="G538" s="244" t="s">
        <v>252</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4"/>
      <c r="B539" s="256"/>
      <c r="C539" s="255"/>
      <c r="D539" s="256"/>
      <c r="E539" s="170" t="s">
        <v>241</v>
      </c>
      <c r="F539" s="171"/>
      <c r="G539" s="172" t="s">
        <v>238</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240</v>
      </c>
      <c r="AF539" s="183"/>
      <c r="AG539" s="183"/>
      <c r="AH539" s="184"/>
      <c r="AI539" s="185" t="s">
        <v>395</v>
      </c>
      <c r="AJ539" s="185"/>
      <c r="AK539" s="185"/>
      <c r="AL539" s="180"/>
      <c r="AM539" s="185" t="s">
        <v>408</v>
      </c>
      <c r="AN539" s="185"/>
      <c r="AO539" s="185"/>
      <c r="AP539" s="180"/>
      <c r="AQ539" s="180" t="s">
        <v>232</v>
      </c>
      <c r="AR539" s="173"/>
      <c r="AS539" s="173"/>
      <c r="AT539" s="174"/>
      <c r="AU539" s="138" t="s">
        <v>134</v>
      </c>
      <c r="AV539" s="138"/>
      <c r="AW539" s="138"/>
      <c r="AX539" s="139"/>
    </row>
    <row r="540" spans="1:50" ht="18.75" hidden="1" customHeight="1" x14ac:dyDescent="0.15">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233</v>
      </c>
      <c r="AH540" s="176"/>
      <c r="AI540" s="186"/>
      <c r="AJ540" s="186"/>
      <c r="AK540" s="186"/>
      <c r="AL540" s="181"/>
      <c r="AM540" s="186"/>
      <c r="AN540" s="186"/>
      <c r="AO540" s="186"/>
      <c r="AP540" s="181"/>
      <c r="AQ540" s="215"/>
      <c r="AR540" s="140"/>
      <c r="AS540" s="141" t="s">
        <v>233</v>
      </c>
      <c r="AT540" s="176"/>
      <c r="AU540" s="140"/>
      <c r="AV540" s="140"/>
      <c r="AW540" s="141" t="s">
        <v>181</v>
      </c>
      <c r="AX540" s="142"/>
    </row>
    <row r="541" spans="1:50" ht="23.25" hidden="1" customHeight="1" x14ac:dyDescent="0.15">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04"/>
      <c r="B544" s="256"/>
      <c r="C544" s="255"/>
      <c r="D544" s="256"/>
      <c r="E544" s="170" t="s">
        <v>241</v>
      </c>
      <c r="F544" s="171"/>
      <c r="G544" s="172" t="s">
        <v>238</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240</v>
      </c>
      <c r="AF544" s="183"/>
      <c r="AG544" s="183"/>
      <c r="AH544" s="184"/>
      <c r="AI544" s="185" t="s">
        <v>395</v>
      </c>
      <c r="AJ544" s="185"/>
      <c r="AK544" s="185"/>
      <c r="AL544" s="180"/>
      <c r="AM544" s="185" t="s">
        <v>408</v>
      </c>
      <c r="AN544" s="185"/>
      <c r="AO544" s="185"/>
      <c r="AP544" s="180"/>
      <c r="AQ544" s="180" t="s">
        <v>232</v>
      </c>
      <c r="AR544" s="173"/>
      <c r="AS544" s="173"/>
      <c r="AT544" s="174"/>
      <c r="AU544" s="138" t="s">
        <v>134</v>
      </c>
      <c r="AV544" s="138"/>
      <c r="AW544" s="138"/>
      <c r="AX544" s="139"/>
    </row>
    <row r="545" spans="1:50" ht="18.75" hidden="1" customHeight="1" x14ac:dyDescent="0.15">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233</v>
      </c>
      <c r="AH545" s="176"/>
      <c r="AI545" s="186"/>
      <c r="AJ545" s="186"/>
      <c r="AK545" s="186"/>
      <c r="AL545" s="181"/>
      <c r="AM545" s="186"/>
      <c r="AN545" s="186"/>
      <c r="AO545" s="186"/>
      <c r="AP545" s="181"/>
      <c r="AQ545" s="215"/>
      <c r="AR545" s="140"/>
      <c r="AS545" s="141" t="s">
        <v>233</v>
      </c>
      <c r="AT545" s="176"/>
      <c r="AU545" s="140"/>
      <c r="AV545" s="140"/>
      <c r="AW545" s="141" t="s">
        <v>181</v>
      </c>
      <c r="AX545" s="142"/>
    </row>
    <row r="546" spans="1:50" ht="23.25" hidden="1" customHeight="1" x14ac:dyDescent="0.15">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04"/>
      <c r="B549" s="256"/>
      <c r="C549" s="255"/>
      <c r="D549" s="256"/>
      <c r="E549" s="170" t="s">
        <v>241</v>
      </c>
      <c r="F549" s="171"/>
      <c r="G549" s="172" t="s">
        <v>238</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240</v>
      </c>
      <c r="AF549" s="183"/>
      <c r="AG549" s="183"/>
      <c r="AH549" s="184"/>
      <c r="AI549" s="185" t="s">
        <v>395</v>
      </c>
      <c r="AJ549" s="185"/>
      <c r="AK549" s="185"/>
      <c r="AL549" s="180"/>
      <c r="AM549" s="185" t="s">
        <v>408</v>
      </c>
      <c r="AN549" s="185"/>
      <c r="AO549" s="185"/>
      <c r="AP549" s="180"/>
      <c r="AQ549" s="180" t="s">
        <v>232</v>
      </c>
      <c r="AR549" s="173"/>
      <c r="AS549" s="173"/>
      <c r="AT549" s="174"/>
      <c r="AU549" s="138" t="s">
        <v>134</v>
      </c>
      <c r="AV549" s="138"/>
      <c r="AW549" s="138"/>
      <c r="AX549" s="139"/>
    </row>
    <row r="550" spans="1:50" ht="18.75" hidden="1" customHeight="1" x14ac:dyDescent="0.15">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233</v>
      </c>
      <c r="AH550" s="176"/>
      <c r="AI550" s="186"/>
      <c r="AJ550" s="186"/>
      <c r="AK550" s="186"/>
      <c r="AL550" s="181"/>
      <c r="AM550" s="186"/>
      <c r="AN550" s="186"/>
      <c r="AO550" s="186"/>
      <c r="AP550" s="181"/>
      <c r="AQ550" s="215"/>
      <c r="AR550" s="140"/>
      <c r="AS550" s="141" t="s">
        <v>233</v>
      </c>
      <c r="AT550" s="176"/>
      <c r="AU550" s="140"/>
      <c r="AV550" s="140"/>
      <c r="AW550" s="141" t="s">
        <v>181</v>
      </c>
      <c r="AX550" s="142"/>
    </row>
    <row r="551" spans="1:50" ht="23.25" hidden="1" customHeight="1" x14ac:dyDescent="0.15">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04"/>
      <c r="B554" s="256"/>
      <c r="C554" s="255"/>
      <c r="D554" s="256"/>
      <c r="E554" s="170" t="s">
        <v>241</v>
      </c>
      <c r="F554" s="171"/>
      <c r="G554" s="172" t="s">
        <v>238</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240</v>
      </c>
      <c r="AF554" s="183"/>
      <c r="AG554" s="183"/>
      <c r="AH554" s="184"/>
      <c r="AI554" s="185" t="s">
        <v>395</v>
      </c>
      <c r="AJ554" s="185"/>
      <c r="AK554" s="185"/>
      <c r="AL554" s="180"/>
      <c r="AM554" s="185" t="s">
        <v>408</v>
      </c>
      <c r="AN554" s="185"/>
      <c r="AO554" s="185"/>
      <c r="AP554" s="180"/>
      <c r="AQ554" s="180" t="s">
        <v>232</v>
      </c>
      <c r="AR554" s="173"/>
      <c r="AS554" s="173"/>
      <c r="AT554" s="174"/>
      <c r="AU554" s="138" t="s">
        <v>134</v>
      </c>
      <c r="AV554" s="138"/>
      <c r="AW554" s="138"/>
      <c r="AX554" s="139"/>
    </row>
    <row r="555" spans="1:50" ht="18.75" hidden="1" customHeight="1" x14ac:dyDescent="0.15">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233</v>
      </c>
      <c r="AH555" s="176"/>
      <c r="AI555" s="186"/>
      <c r="AJ555" s="186"/>
      <c r="AK555" s="186"/>
      <c r="AL555" s="181"/>
      <c r="AM555" s="186"/>
      <c r="AN555" s="186"/>
      <c r="AO555" s="186"/>
      <c r="AP555" s="181"/>
      <c r="AQ555" s="215"/>
      <c r="AR555" s="140"/>
      <c r="AS555" s="141" t="s">
        <v>233</v>
      </c>
      <c r="AT555" s="176"/>
      <c r="AU555" s="140"/>
      <c r="AV555" s="140"/>
      <c r="AW555" s="141" t="s">
        <v>181</v>
      </c>
      <c r="AX555" s="142"/>
    </row>
    <row r="556" spans="1:50" ht="23.25" hidden="1" customHeight="1" x14ac:dyDescent="0.15">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04"/>
      <c r="B559" s="256"/>
      <c r="C559" s="255"/>
      <c r="D559" s="256"/>
      <c r="E559" s="170" t="s">
        <v>241</v>
      </c>
      <c r="F559" s="171"/>
      <c r="G559" s="172" t="s">
        <v>238</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240</v>
      </c>
      <c r="AF559" s="183"/>
      <c r="AG559" s="183"/>
      <c r="AH559" s="184"/>
      <c r="AI559" s="185" t="s">
        <v>395</v>
      </c>
      <c r="AJ559" s="185"/>
      <c r="AK559" s="185"/>
      <c r="AL559" s="180"/>
      <c r="AM559" s="185" t="s">
        <v>408</v>
      </c>
      <c r="AN559" s="185"/>
      <c r="AO559" s="185"/>
      <c r="AP559" s="180"/>
      <c r="AQ559" s="180" t="s">
        <v>232</v>
      </c>
      <c r="AR559" s="173"/>
      <c r="AS559" s="173"/>
      <c r="AT559" s="174"/>
      <c r="AU559" s="138" t="s">
        <v>134</v>
      </c>
      <c r="AV559" s="138"/>
      <c r="AW559" s="138"/>
      <c r="AX559" s="139"/>
    </row>
    <row r="560" spans="1:50" ht="18.75" hidden="1" customHeight="1" x14ac:dyDescent="0.15">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233</v>
      </c>
      <c r="AH560" s="176"/>
      <c r="AI560" s="186"/>
      <c r="AJ560" s="186"/>
      <c r="AK560" s="186"/>
      <c r="AL560" s="181"/>
      <c r="AM560" s="186"/>
      <c r="AN560" s="186"/>
      <c r="AO560" s="186"/>
      <c r="AP560" s="181"/>
      <c r="AQ560" s="215"/>
      <c r="AR560" s="140"/>
      <c r="AS560" s="141" t="s">
        <v>233</v>
      </c>
      <c r="AT560" s="176"/>
      <c r="AU560" s="140"/>
      <c r="AV560" s="140"/>
      <c r="AW560" s="141" t="s">
        <v>181</v>
      </c>
      <c r="AX560" s="142"/>
    </row>
    <row r="561" spans="1:50" ht="23.25" hidden="1" customHeight="1" x14ac:dyDescent="0.15">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04"/>
      <c r="B564" s="256"/>
      <c r="C564" s="255"/>
      <c r="D564" s="256"/>
      <c r="E564" s="170" t="s">
        <v>242</v>
      </c>
      <c r="F564" s="171"/>
      <c r="G564" s="172" t="s">
        <v>239</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240</v>
      </c>
      <c r="AF564" s="183"/>
      <c r="AG564" s="183"/>
      <c r="AH564" s="184"/>
      <c r="AI564" s="185" t="s">
        <v>395</v>
      </c>
      <c r="AJ564" s="185"/>
      <c r="AK564" s="185"/>
      <c r="AL564" s="180"/>
      <c r="AM564" s="185" t="s">
        <v>408</v>
      </c>
      <c r="AN564" s="185"/>
      <c r="AO564" s="185"/>
      <c r="AP564" s="180"/>
      <c r="AQ564" s="180" t="s">
        <v>232</v>
      </c>
      <c r="AR564" s="173"/>
      <c r="AS564" s="173"/>
      <c r="AT564" s="174"/>
      <c r="AU564" s="138" t="s">
        <v>134</v>
      </c>
      <c r="AV564" s="138"/>
      <c r="AW564" s="138"/>
      <c r="AX564" s="139"/>
    </row>
    <row r="565" spans="1:50" ht="18.75" hidden="1" customHeight="1" x14ac:dyDescent="0.15">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233</v>
      </c>
      <c r="AH565" s="176"/>
      <c r="AI565" s="186"/>
      <c r="AJ565" s="186"/>
      <c r="AK565" s="186"/>
      <c r="AL565" s="181"/>
      <c r="AM565" s="186"/>
      <c r="AN565" s="186"/>
      <c r="AO565" s="186"/>
      <c r="AP565" s="181"/>
      <c r="AQ565" s="215"/>
      <c r="AR565" s="140"/>
      <c r="AS565" s="141" t="s">
        <v>233</v>
      </c>
      <c r="AT565" s="176"/>
      <c r="AU565" s="140"/>
      <c r="AV565" s="140"/>
      <c r="AW565" s="141" t="s">
        <v>181</v>
      </c>
      <c r="AX565" s="142"/>
    </row>
    <row r="566" spans="1:50" ht="23.25" hidden="1" customHeight="1" x14ac:dyDescent="0.15">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04"/>
      <c r="B569" s="256"/>
      <c r="C569" s="255"/>
      <c r="D569" s="256"/>
      <c r="E569" s="170" t="s">
        <v>242</v>
      </c>
      <c r="F569" s="171"/>
      <c r="G569" s="172" t="s">
        <v>239</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240</v>
      </c>
      <c r="AF569" s="183"/>
      <c r="AG569" s="183"/>
      <c r="AH569" s="184"/>
      <c r="AI569" s="185" t="s">
        <v>395</v>
      </c>
      <c r="AJ569" s="185"/>
      <c r="AK569" s="185"/>
      <c r="AL569" s="180"/>
      <c r="AM569" s="185" t="s">
        <v>408</v>
      </c>
      <c r="AN569" s="185"/>
      <c r="AO569" s="185"/>
      <c r="AP569" s="180"/>
      <c r="AQ569" s="180" t="s">
        <v>232</v>
      </c>
      <c r="AR569" s="173"/>
      <c r="AS569" s="173"/>
      <c r="AT569" s="174"/>
      <c r="AU569" s="138" t="s">
        <v>134</v>
      </c>
      <c r="AV569" s="138"/>
      <c r="AW569" s="138"/>
      <c r="AX569" s="139"/>
    </row>
    <row r="570" spans="1:50" ht="18.75" hidden="1" customHeight="1" x14ac:dyDescent="0.15">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233</v>
      </c>
      <c r="AH570" s="176"/>
      <c r="AI570" s="186"/>
      <c r="AJ570" s="186"/>
      <c r="AK570" s="186"/>
      <c r="AL570" s="181"/>
      <c r="AM570" s="186"/>
      <c r="AN570" s="186"/>
      <c r="AO570" s="186"/>
      <c r="AP570" s="181"/>
      <c r="AQ570" s="215"/>
      <c r="AR570" s="140"/>
      <c r="AS570" s="141" t="s">
        <v>233</v>
      </c>
      <c r="AT570" s="176"/>
      <c r="AU570" s="140"/>
      <c r="AV570" s="140"/>
      <c r="AW570" s="141" t="s">
        <v>181</v>
      </c>
      <c r="AX570" s="142"/>
    </row>
    <row r="571" spans="1:50" ht="23.25" hidden="1" customHeight="1" x14ac:dyDescent="0.15">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04"/>
      <c r="B574" s="256"/>
      <c r="C574" s="255"/>
      <c r="D574" s="256"/>
      <c r="E574" s="170" t="s">
        <v>242</v>
      </c>
      <c r="F574" s="171"/>
      <c r="G574" s="172" t="s">
        <v>239</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240</v>
      </c>
      <c r="AF574" s="183"/>
      <c r="AG574" s="183"/>
      <c r="AH574" s="184"/>
      <c r="AI574" s="185" t="s">
        <v>395</v>
      </c>
      <c r="AJ574" s="185"/>
      <c r="AK574" s="185"/>
      <c r="AL574" s="180"/>
      <c r="AM574" s="185" t="s">
        <v>408</v>
      </c>
      <c r="AN574" s="185"/>
      <c r="AO574" s="185"/>
      <c r="AP574" s="180"/>
      <c r="AQ574" s="180" t="s">
        <v>232</v>
      </c>
      <c r="AR574" s="173"/>
      <c r="AS574" s="173"/>
      <c r="AT574" s="174"/>
      <c r="AU574" s="138" t="s">
        <v>134</v>
      </c>
      <c r="AV574" s="138"/>
      <c r="AW574" s="138"/>
      <c r="AX574" s="139"/>
    </row>
    <row r="575" spans="1:50" ht="18.75" hidden="1" customHeight="1" x14ac:dyDescent="0.15">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233</v>
      </c>
      <c r="AH575" s="176"/>
      <c r="AI575" s="186"/>
      <c r="AJ575" s="186"/>
      <c r="AK575" s="186"/>
      <c r="AL575" s="181"/>
      <c r="AM575" s="186"/>
      <c r="AN575" s="186"/>
      <c r="AO575" s="186"/>
      <c r="AP575" s="181"/>
      <c r="AQ575" s="215"/>
      <c r="AR575" s="140"/>
      <c r="AS575" s="141" t="s">
        <v>233</v>
      </c>
      <c r="AT575" s="176"/>
      <c r="AU575" s="140"/>
      <c r="AV575" s="140"/>
      <c r="AW575" s="141" t="s">
        <v>181</v>
      </c>
      <c r="AX575" s="142"/>
    </row>
    <row r="576" spans="1:50" ht="23.25" hidden="1" customHeight="1" x14ac:dyDescent="0.15">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04"/>
      <c r="B579" s="256"/>
      <c r="C579" s="255"/>
      <c r="D579" s="256"/>
      <c r="E579" s="170" t="s">
        <v>242</v>
      </c>
      <c r="F579" s="171"/>
      <c r="G579" s="172" t="s">
        <v>239</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240</v>
      </c>
      <c r="AF579" s="183"/>
      <c r="AG579" s="183"/>
      <c r="AH579" s="184"/>
      <c r="AI579" s="185" t="s">
        <v>395</v>
      </c>
      <c r="AJ579" s="185"/>
      <c r="AK579" s="185"/>
      <c r="AL579" s="180"/>
      <c r="AM579" s="185" t="s">
        <v>408</v>
      </c>
      <c r="AN579" s="185"/>
      <c r="AO579" s="185"/>
      <c r="AP579" s="180"/>
      <c r="AQ579" s="180" t="s">
        <v>232</v>
      </c>
      <c r="AR579" s="173"/>
      <c r="AS579" s="173"/>
      <c r="AT579" s="174"/>
      <c r="AU579" s="138" t="s">
        <v>134</v>
      </c>
      <c r="AV579" s="138"/>
      <c r="AW579" s="138"/>
      <c r="AX579" s="139"/>
    </row>
    <row r="580" spans="1:50" ht="18.75" hidden="1" customHeight="1" x14ac:dyDescent="0.15">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233</v>
      </c>
      <c r="AH580" s="176"/>
      <c r="AI580" s="186"/>
      <c r="AJ580" s="186"/>
      <c r="AK580" s="186"/>
      <c r="AL580" s="181"/>
      <c r="AM580" s="186"/>
      <c r="AN580" s="186"/>
      <c r="AO580" s="186"/>
      <c r="AP580" s="181"/>
      <c r="AQ580" s="215"/>
      <c r="AR580" s="140"/>
      <c r="AS580" s="141" t="s">
        <v>233</v>
      </c>
      <c r="AT580" s="176"/>
      <c r="AU580" s="140"/>
      <c r="AV580" s="140"/>
      <c r="AW580" s="141" t="s">
        <v>181</v>
      </c>
      <c r="AX580" s="142"/>
    </row>
    <row r="581" spans="1:50" ht="23.25" hidden="1" customHeight="1" x14ac:dyDescent="0.15">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04"/>
      <c r="B584" s="256"/>
      <c r="C584" s="255"/>
      <c r="D584" s="256"/>
      <c r="E584" s="170" t="s">
        <v>242</v>
      </c>
      <c r="F584" s="171"/>
      <c r="G584" s="172" t="s">
        <v>239</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240</v>
      </c>
      <c r="AF584" s="183"/>
      <c r="AG584" s="183"/>
      <c r="AH584" s="184"/>
      <c r="AI584" s="185" t="s">
        <v>395</v>
      </c>
      <c r="AJ584" s="185"/>
      <c r="AK584" s="185"/>
      <c r="AL584" s="180"/>
      <c r="AM584" s="185" t="s">
        <v>408</v>
      </c>
      <c r="AN584" s="185"/>
      <c r="AO584" s="185"/>
      <c r="AP584" s="180"/>
      <c r="AQ584" s="180" t="s">
        <v>232</v>
      </c>
      <c r="AR584" s="173"/>
      <c r="AS584" s="173"/>
      <c r="AT584" s="174"/>
      <c r="AU584" s="138" t="s">
        <v>134</v>
      </c>
      <c r="AV584" s="138"/>
      <c r="AW584" s="138"/>
      <c r="AX584" s="139"/>
    </row>
    <row r="585" spans="1:50" ht="18.75" hidden="1" customHeight="1" x14ac:dyDescent="0.15">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233</v>
      </c>
      <c r="AH585" s="176"/>
      <c r="AI585" s="186"/>
      <c r="AJ585" s="186"/>
      <c r="AK585" s="186"/>
      <c r="AL585" s="181"/>
      <c r="AM585" s="186"/>
      <c r="AN585" s="186"/>
      <c r="AO585" s="186"/>
      <c r="AP585" s="181"/>
      <c r="AQ585" s="215"/>
      <c r="AR585" s="140"/>
      <c r="AS585" s="141" t="s">
        <v>233</v>
      </c>
      <c r="AT585" s="176"/>
      <c r="AU585" s="140"/>
      <c r="AV585" s="140"/>
      <c r="AW585" s="141" t="s">
        <v>181</v>
      </c>
      <c r="AX585" s="142"/>
    </row>
    <row r="586" spans="1:50" ht="23.25" hidden="1" customHeight="1" x14ac:dyDescent="0.15">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04"/>
      <c r="B589" s="256"/>
      <c r="C589" s="255"/>
      <c r="D589" s="256"/>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6"/>
      <c r="C592" s="255"/>
      <c r="D592" s="256"/>
      <c r="E592" s="242" t="s">
        <v>386</v>
      </c>
      <c r="F592" s="243"/>
      <c r="G592" s="244" t="s">
        <v>252</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70" t="s">
        <v>241</v>
      </c>
      <c r="F593" s="171"/>
      <c r="G593" s="172" t="s">
        <v>238</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240</v>
      </c>
      <c r="AF593" s="183"/>
      <c r="AG593" s="183"/>
      <c r="AH593" s="184"/>
      <c r="AI593" s="185" t="s">
        <v>395</v>
      </c>
      <c r="AJ593" s="185"/>
      <c r="AK593" s="185"/>
      <c r="AL593" s="180"/>
      <c r="AM593" s="185" t="s">
        <v>408</v>
      </c>
      <c r="AN593" s="185"/>
      <c r="AO593" s="185"/>
      <c r="AP593" s="180"/>
      <c r="AQ593" s="180" t="s">
        <v>232</v>
      </c>
      <c r="AR593" s="173"/>
      <c r="AS593" s="173"/>
      <c r="AT593" s="174"/>
      <c r="AU593" s="138" t="s">
        <v>134</v>
      </c>
      <c r="AV593" s="138"/>
      <c r="AW593" s="138"/>
      <c r="AX593" s="139"/>
    </row>
    <row r="594" spans="1:50" ht="18.75" hidden="1" customHeight="1" x14ac:dyDescent="0.15">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233</v>
      </c>
      <c r="AH594" s="176"/>
      <c r="AI594" s="186"/>
      <c r="AJ594" s="186"/>
      <c r="AK594" s="186"/>
      <c r="AL594" s="181"/>
      <c r="AM594" s="186"/>
      <c r="AN594" s="186"/>
      <c r="AO594" s="186"/>
      <c r="AP594" s="181"/>
      <c r="AQ594" s="215"/>
      <c r="AR594" s="140"/>
      <c r="AS594" s="141" t="s">
        <v>233</v>
      </c>
      <c r="AT594" s="176"/>
      <c r="AU594" s="140"/>
      <c r="AV594" s="140"/>
      <c r="AW594" s="141" t="s">
        <v>181</v>
      </c>
      <c r="AX594" s="142"/>
    </row>
    <row r="595" spans="1:50" ht="23.25" hidden="1" customHeight="1" x14ac:dyDescent="0.15">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04"/>
      <c r="B598" s="256"/>
      <c r="C598" s="255"/>
      <c r="D598" s="256"/>
      <c r="E598" s="170" t="s">
        <v>241</v>
      </c>
      <c r="F598" s="171"/>
      <c r="G598" s="172" t="s">
        <v>238</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240</v>
      </c>
      <c r="AF598" s="183"/>
      <c r="AG598" s="183"/>
      <c r="AH598" s="184"/>
      <c r="AI598" s="185" t="s">
        <v>395</v>
      </c>
      <c r="AJ598" s="185"/>
      <c r="AK598" s="185"/>
      <c r="AL598" s="180"/>
      <c r="AM598" s="185" t="s">
        <v>408</v>
      </c>
      <c r="AN598" s="185"/>
      <c r="AO598" s="185"/>
      <c r="AP598" s="180"/>
      <c r="AQ598" s="180" t="s">
        <v>232</v>
      </c>
      <c r="AR598" s="173"/>
      <c r="AS598" s="173"/>
      <c r="AT598" s="174"/>
      <c r="AU598" s="138" t="s">
        <v>134</v>
      </c>
      <c r="AV598" s="138"/>
      <c r="AW598" s="138"/>
      <c r="AX598" s="139"/>
    </row>
    <row r="599" spans="1:50" ht="18.75" hidden="1" customHeight="1" x14ac:dyDescent="0.15">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233</v>
      </c>
      <c r="AH599" s="176"/>
      <c r="AI599" s="186"/>
      <c r="AJ599" s="186"/>
      <c r="AK599" s="186"/>
      <c r="AL599" s="181"/>
      <c r="AM599" s="186"/>
      <c r="AN599" s="186"/>
      <c r="AO599" s="186"/>
      <c r="AP599" s="181"/>
      <c r="AQ599" s="215"/>
      <c r="AR599" s="140"/>
      <c r="AS599" s="141" t="s">
        <v>233</v>
      </c>
      <c r="AT599" s="176"/>
      <c r="AU599" s="140"/>
      <c r="AV599" s="140"/>
      <c r="AW599" s="141" t="s">
        <v>181</v>
      </c>
      <c r="AX599" s="142"/>
    </row>
    <row r="600" spans="1:50" ht="23.25" hidden="1" customHeight="1" x14ac:dyDescent="0.15">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04"/>
      <c r="B603" s="256"/>
      <c r="C603" s="255"/>
      <c r="D603" s="256"/>
      <c r="E603" s="170" t="s">
        <v>241</v>
      </c>
      <c r="F603" s="171"/>
      <c r="G603" s="172" t="s">
        <v>238</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240</v>
      </c>
      <c r="AF603" s="183"/>
      <c r="AG603" s="183"/>
      <c r="AH603" s="184"/>
      <c r="AI603" s="185" t="s">
        <v>395</v>
      </c>
      <c r="AJ603" s="185"/>
      <c r="AK603" s="185"/>
      <c r="AL603" s="180"/>
      <c r="AM603" s="185" t="s">
        <v>408</v>
      </c>
      <c r="AN603" s="185"/>
      <c r="AO603" s="185"/>
      <c r="AP603" s="180"/>
      <c r="AQ603" s="180" t="s">
        <v>232</v>
      </c>
      <c r="AR603" s="173"/>
      <c r="AS603" s="173"/>
      <c r="AT603" s="174"/>
      <c r="AU603" s="138" t="s">
        <v>134</v>
      </c>
      <c r="AV603" s="138"/>
      <c r="AW603" s="138"/>
      <c r="AX603" s="139"/>
    </row>
    <row r="604" spans="1:50" ht="18.75" hidden="1" customHeight="1" x14ac:dyDescent="0.15">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233</v>
      </c>
      <c r="AH604" s="176"/>
      <c r="AI604" s="186"/>
      <c r="AJ604" s="186"/>
      <c r="AK604" s="186"/>
      <c r="AL604" s="181"/>
      <c r="AM604" s="186"/>
      <c r="AN604" s="186"/>
      <c r="AO604" s="186"/>
      <c r="AP604" s="181"/>
      <c r="AQ604" s="215"/>
      <c r="AR604" s="140"/>
      <c r="AS604" s="141" t="s">
        <v>233</v>
      </c>
      <c r="AT604" s="176"/>
      <c r="AU604" s="140"/>
      <c r="AV604" s="140"/>
      <c r="AW604" s="141" t="s">
        <v>181</v>
      </c>
      <c r="AX604" s="142"/>
    </row>
    <row r="605" spans="1:50" ht="23.25" hidden="1" customHeight="1" x14ac:dyDescent="0.15">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04"/>
      <c r="B608" s="256"/>
      <c r="C608" s="255"/>
      <c r="D608" s="256"/>
      <c r="E608" s="170" t="s">
        <v>241</v>
      </c>
      <c r="F608" s="171"/>
      <c r="G608" s="172" t="s">
        <v>238</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240</v>
      </c>
      <c r="AF608" s="183"/>
      <c r="AG608" s="183"/>
      <c r="AH608" s="184"/>
      <c r="AI608" s="185" t="s">
        <v>395</v>
      </c>
      <c r="AJ608" s="185"/>
      <c r="AK608" s="185"/>
      <c r="AL608" s="180"/>
      <c r="AM608" s="185" t="s">
        <v>408</v>
      </c>
      <c r="AN608" s="185"/>
      <c r="AO608" s="185"/>
      <c r="AP608" s="180"/>
      <c r="AQ608" s="180" t="s">
        <v>232</v>
      </c>
      <c r="AR608" s="173"/>
      <c r="AS608" s="173"/>
      <c r="AT608" s="174"/>
      <c r="AU608" s="138" t="s">
        <v>134</v>
      </c>
      <c r="AV608" s="138"/>
      <c r="AW608" s="138"/>
      <c r="AX608" s="139"/>
    </row>
    <row r="609" spans="1:50" ht="18.75" hidden="1" customHeight="1" x14ac:dyDescent="0.15">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233</v>
      </c>
      <c r="AH609" s="176"/>
      <c r="AI609" s="186"/>
      <c r="AJ609" s="186"/>
      <c r="AK609" s="186"/>
      <c r="AL609" s="181"/>
      <c r="AM609" s="186"/>
      <c r="AN609" s="186"/>
      <c r="AO609" s="186"/>
      <c r="AP609" s="181"/>
      <c r="AQ609" s="215"/>
      <c r="AR609" s="140"/>
      <c r="AS609" s="141" t="s">
        <v>233</v>
      </c>
      <c r="AT609" s="176"/>
      <c r="AU609" s="140"/>
      <c r="AV609" s="140"/>
      <c r="AW609" s="141" t="s">
        <v>181</v>
      </c>
      <c r="AX609" s="142"/>
    </row>
    <row r="610" spans="1:50" ht="23.25" hidden="1" customHeight="1" x14ac:dyDescent="0.15">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04"/>
      <c r="B613" s="256"/>
      <c r="C613" s="255"/>
      <c r="D613" s="256"/>
      <c r="E613" s="170" t="s">
        <v>241</v>
      </c>
      <c r="F613" s="171"/>
      <c r="G613" s="172" t="s">
        <v>238</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240</v>
      </c>
      <c r="AF613" s="183"/>
      <c r="AG613" s="183"/>
      <c r="AH613" s="184"/>
      <c r="AI613" s="185" t="s">
        <v>395</v>
      </c>
      <c r="AJ613" s="185"/>
      <c r="AK613" s="185"/>
      <c r="AL613" s="180"/>
      <c r="AM613" s="185" t="s">
        <v>408</v>
      </c>
      <c r="AN613" s="185"/>
      <c r="AO613" s="185"/>
      <c r="AP613" s="180"/>
      <c r="AQ613" s="180" t="s">
        <v>232</v>
      </c>
      <c r="AR613" s="173"/>
      <c r="AS613" s="173"/>
      <c r="AT613" s="174"/>
      <c r="AU613" s="138" t="s">
        <v>134</v>
      </c>
      <c r="AV613" s="138"/>
      <c r="AW613" s="138"/>
      <c r="AX613" s="139"/>
    </row>
    <row r="614" spans="1:50" ht="18.75" hidden="1" customHeight="1" x14ac:dyDescent="0.15">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233</v>
      </c>
      <c r="AH614" s="176"/>
      <c r="AI614" s="186"/>
      <c r="AJ614" s="186"/>
      <c r="AK614" s="186"/>
      <c r="AL614" s="181"/>
      <c r="AM614" s="186"/>
      <c r="AN614" s="186"/>
      <c r="AO614" s="186"/>
      <c r="AP614" s="181"/>
      <c r="AQ614" s="215"/>
      <c r="AR614" s="140"/>
      <c r="AS614" s="141" t="s">
        <v>233</v>
      </c>
      <c r="AT614" s="176"/>
      <c r="AU614" s="140"/>
      <c r="AV614" s="140"/>
      <c r="AW614" s="141" t="s">
        <v>181</v>
      </c>
      <c r="AX614" s="142"/>
    </row>
    <row r="615" spans="1:50" ht="23.25" hidden="1" customHeight="1" x14ac:dyDescent="0.15">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04"/>
      <c r="B618" s="256"/>
      <c r="C618" s="255"/>
      <c r="D618" s="256"/>
      <c r="E618" s="170" t="s">
        <v>242</v>
      </c>
      <c r="F618" s="171"/>
      <c r="G618" s="172" t="s">
        <v>239</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240</v>
      </c>
      <c r="AF618" s="183"/>
      <c r="AG618" s="183"/>
      <c r="AH618" s="184"/>
      <c r="AI618" s="185" t="s">
        <v>395</v>
      </c>
      <c r="AJ618" s="185"/>
      <c r="AK618" s="185"/>
      <c r="AL618" s="180"/>
      <c r="AM618" s="185" t="s">
        <v>408</v>
      </c>
      <c r="AN618" s="185"/>
      <c r="AO618" s="185"/>
      <c r="AP618" s="180"/>
      <c r="AQ618" s="180" t="s">
        <v>232</v>
      </c>
      <c r="AR618" s="173"/>
      <c r="AS618" s="173"/>
      <c r="AT618" s="174"/>
      <c r="AU618" s="138" t="s">
        <v>134</v>
      </c>
      <c r="AV618" s="138"/>
      <c r="AW618" s="138"/>
      <c r="AX618" s="139"/>
    </row>
    <row r="619" spans="1:50" ht="18.75" hidden="1" customHeight="1" x14ac:dyDescent="0.15">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233</v>
      </c>
      <c r="AH619" s="176"/>
      <c r="AI619" s="186"/>
      <c r="AJ619" s="186"/>
      <c r="AK619" s="186"/>
      <c r="AL619" s="181"/>
      <c r="AM619" s="186"/>
      <c r="AN619" s="186"/>
      <c r="AO619" s="186"/>
      <c r="AP619" s="181"/>
      <c r="AQ619" s="215"/>
      <c r="AR619" s="140"/>
      <c r="AS619" s="141" t="s">
        <v>233</v>
      </c>
      <c r="AT619" s="176"/>
      <c r="AU619" s="140"/>
      <c r="AV619" s="140"/>
      <c r="AW619" s="141" t="s">
        <v>181</v>
      </c>
      <c r="AX619" s="142"/>
    </row>
    <row r="620" spans="1:50" ht="23.25" hidden="1" customHeight="1" x14ac:dyDescent="0.15">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04"/>
      <c r="B623" s="256"/>
      <c r="C623" s="255"/>
      <c r="D623" s="256"/>
      <c r="E623" s="170" t="s">
        <v>242</v>
      </c>
      <c r="F623" s="171"/>
      <c r="G623" s="172" t="s">
        <v>239</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240</v>
      </c>
      <c r="AF623" s="183"/>
      <c r="AG623" s="183"/>
      <c r="AH623" s="184"/>
      <c r="AI623" s="185" t="s">
        <v>395</v>
      </c>
      <c r="AJ623" s="185"/>
      <c r="AK623" s="185"/>
      <c r="AL623" s="180"/>
      <c r="AM623" s="185" t="s">
        <v>408</v>
      </c>
      <c r="AN623" s="185"/>
      <c r="AO623" s="185"/>
      <c r="AP623" s="180"/>
      <c r="AQ623" s="180" t="s">
        <v>232</v>
      </c>
      <c r="AR623" s="173"/>
      <c r="AS623" s="173"/>
      <c r="AT623" s="174"/>
      <c r="AU623" s="138" t="s">
        <v>134</v>
      </c>
      <c r="AV623" s="138"/>
      <c r="AW623" s="138"/>
      <c r="AX623" s="139"/>
    </row>
    <row r="624" spans="1:50" ht="18.75" hidden="1" customHeight="1" x14ac:dyDescent="0.15">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233</v>
      </c>
      <c r="AH624" s="176"/>
      <c r="AI624" s="186"/>
      <c r="AJ624" s="186"/>
      <c r="AK624" s="186"/>
      <c r="AL624" s="181"/>
      <c r="AM624" s="186"/>
      <c r="AN624" s="186"/>
      <c r="AO624" s="186"/>
      <c r="AP624" s="181"/>
      <c r="AQ624" s="215"/>
      <c r="AR624" s="140"/>
      <c r="AS624" s="141" t="s">
        <v>233</v>
      </c>
      <c r="AT624" s="176"/>
      <c r="AU624" s="140"/>
      <c r="AV624" s="140"/>
      <c r="AW624" s="141" t="s">
        <v>181</v>
      </c>
      <c r="AX624" s="142"/>
    </row>
    <row r="625" spans="1:50" ht="23.25" hidden="1" customHeight="1" x14ac:dyDescent="0.15">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04"/>
      <c r="B628" s="256"/>
      <c r="C628" s="255"/>
      <c r="D628" s="256"/>
      <c r="E628" s="170" t="s">
        <v>242</v>
      </c>
      <c r="F628" s="171"/>
      <c r="G628" s="172" t="s">
        <v>239</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240</v>
      </c>
      <c r="AF628" s="183"/>
      <c r="AG628" s="183"/>
      <c r="AH628" s="184"/>
      <c r="AI628" s="185" t="s">
        <v>395</v>
      </c>
      <c r="AJ628" s="185"/>
      <c r="AK628" s="185"/>
      <c r="AL628" s="180"/>
      <c r="AM628" s="185" t="s">
        <v>408</v>
      </c>
      <c r="AN628" s="185"/>
      <c r="AO628" s="185"/>
      <c r="AP628" s="180"/>
      <c r="AQ628" s="180" t="s">
        <v>232</v>
      </c>
      <c r="AR628" s="173"/>
      <c r="AS628" s="173"/>
      <c r="AT628" s="174"/>
      <c r="AU628" s="138" t="s">
        <v>134</v>
      </c>
      <c r="AV628" s="138"/>
      <c r="AW628" s="138"/>
      <c r="AX628" s="139"/>
    </row>
    <row r="629" spans="1:50" ht="18.75" hidden="1" customHeight="1" x14ac:dyDescent="0.15">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233</v>
      </c>
      <c r="AH629" s="176"/>
      <c r="AI629" s="186"/>
      <c r="AJ629" s="186"/>
      <c r="AK629" s="186"/>
      <c r="AL629" s="181"/>
      <c r="AM629" s="186"/>
      <c r="AN629" s="186"/>
      <c r="AO629" s="186"/>
      <c r="AP629" s="181"/>
      <c r="AQ629" s="215"/>
      <c r="AR629" s="140"/>
      <c r="AS629" s="141" t="s">
        <v>233</v>
      </c>
      <c r="AT629" s="176"/>
      <c r="AU629" s="140"/>
      <c r="AV629" s="140"/>
      <c r="AW629" s="141" t="s">
        <v>181</v>
      </c>
      <c r="AX629" s="142"/>
    </row>
    <row r="630" spans="1:50" ht="23.25" hidden="1" customHeight="1" x14ac:dyDescent="0.15">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04"/>
      <c r="B633" s="256"/>
      <c r="C633" s="255"/>
      <c r="D633" s="256"/>
      <c r="E633" s="170" t="s">
        <v>242</v>
      </c>
      <c r="F633" s="171"/>
      <c r="G633" s="172" t="s">
        <v>239</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240</v>
      </c>
      <c r="AF633" s="183"/>
      <c r="AG633" s="183"/>
      <c r="AH633" s="184"/>
      <c r="AI633" s="185" t="s">
        <v>395</v>
      </c>
      <c r="AJ633" s="185"/>
      <c r="AK633" s="185"/>
      <c r="AL633" s="180"/>
      <c r="AM633" s="185" t="s">
        <v>408</v>
      </c>
      <c r="AN633" s="185"/>
      <c r="AO633" s="185"/>
      <c r="AP633" s="180"/>
      <c r="AQ633" s="180" t="s">
        <v>232</v>
      </c>
      <c r="AR633" s="173"/>
      <c r="AS633" s="173"/>
      <c r="AT633" s="174"/>
      <c r="AU633" s="138" t="s">
        <v>134</v>
      </c>
      <c r="AV633" s="138"/>
      <c r="AW633" s="138"/>
      <c r="AX633" s="139"/>
    </row>
    <row r="634" spans="1:50" ht="18.75" hidden="1" customHeight="1" x14ac:dyDescent="0.15">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233</v>
      </c>
      <c r="AH634" s="176"/>
      <c r="AI634" s="186"/>
      <c r="AJ634" s="186"/>
      <c r="AK634" s="186"/>
      <c r="AL634" s="181"/>
      <c r="AM634" s="186"/>
      <c r="AN634" s="186"/>
      <c r="AO634" s="186"/>
      <c r="AP634" s="181"/>
      <c r="AQ634" s="215"/>
      <c r="AR634" s="140"/>
      <c r="AS634" s="141" t="s">
        <v>233</v>
      </c>
      <c r="AT634" s="176"/>
      <c r="AU634" s="140"/>
      <c r="AV634" s="140"/>
      <c r="AW634" s="141" t="s">
        <v>181</v>
      </c>
      <c r="AX634" s="142"/>
    </row>
    <row r="635" spans="1:50" ht="23.25" hidden="1" customHeight="1" x14ac:dyDescent="0.15">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04"/>
      <c r="B638" s="256"/>
      <c r="C638" s="255"/>
      <c r="D638" s="256"/>
      <c r="E638" s="170" t="s">
        <v>242</v>
      </c>
      <c r="F638" s="171"/>
      <c r="G638" s="172" t="s">
        <v>239</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240</v>
      </c>
      <c r="AF638" s="183"/>
      <c r="AG638" s="183"/>
      <c r="AH638" s="184"/>
      <c r="AI638" s="185" t="s">
        <v>395</v>
      </c>
      <c r="AJ638" s="185"/>
      <c r="AK638" s="185"/>
      <c r="AL638" s="180"/>
      <c r="AM638" s="185" t="s">
        <v>408</v>
      </c>
      <c r="AN638" s="185"/>
      <c r="AO638" s="185"/>
      <c r="AP638" s="180"/>
      <c r="AQ638" s="180" t="s">
        <v>232</v>
      </c>
      <c r="AR638" s="173"/>
      <c r="AS638" s="173"/>
      <c r="AT638" s="174"/>
      <c r="AU638" s="138" t="s">
        <v>134</v>
      </c>
      <c r="AV638" s="138"/>
      <c r="AW638" s="138"/>
      <c r="AX638" s="139"/>
    </row>
    <row r="639" spans="1:50" ht="18.75" hidden="1" customHeight="1" x14ac:dyDescent="0.15">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233</v>
      </c>
      <c r="AH639" s="176"/>
      <c r="AI639" s="186"/>
      <c r="AJ639" s="186"/>
      <c r="AK639" s="186"/>
      <c r="AL639" s="181"/>
      <c r="AM639" s="186"/>
      <c r="AN639" s="186"/>
      <c r="AO639" s="186"/>
      <c r="AP639" s="181"/>
      <c r="AQ639" s="215"/>
      <c r="AR639" s="140"/>
      <c r="AS639" s="141" t="s">
        <v>233</v>
      </c>
      <c r="AT639" s="176"/>
      <c r="AU639" s="140"/>
      <c r="AV639" s="140"/>
      <c r="AW639" s="141" t="s">
        <v>181</v>
      </c>
      <c r="AX639" s="142"/>
    </row>
    <row r="640" spans="1:50" ht="23.25" hidden="1" customHeight="1" x14ac:dyDescent="0.15">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04"/>
      <c r="B643" s="256"/>
      <c r="C643" s="255"/>
      <c r="D643" s="256"/>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6"/>
      <c r="C646" s="255"/>
      <c r="D646" s="256"/>
      <c r="E646" s="242" t="s">
        <v>387</v>
      </c>
      <c r="F646" s="243"/>
      <c r="G646" s="244" t="s">
        <v>252</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70" t="s">
        <v>241</v>
      </c>
      <c r="F647" s="171"/>
      <c r="G647" s="172" t="s">
        <v>238</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240</v>
      </c>
      <c r="AF647" s="183"/>
      <c r="AG647" s="183"/>
      <c r="AH647" s="184"/>
      <c r="AI647" s="185" t="s">
        <v>395</v>
      </c>
      <c r="AJ647" s="185"/>
      <c r="AK647" s="185"/>
      <c r="AL647" s="180"/>
      <c r="AM647" s="185" t="s">
        <v>408</v>
      </c>
      <c r="AN647" s="185"/>
      <c r="AO647" s="185"/>
      <c r="AP647" s="180"/>
      <c r="AQ647" s="180" t="s">
        <v>232</v>
      </c>
      <c r="AR647" s="173"/>
      <c r="AS647" s="173"/>
      <c r="AT647" s="174"/>
      <c r="AU647" s="138" t="s">
        <v>134</v>
      </c>
      <c r="AV647" s="138"/>
      <c r="AW647" s="138"/>
      <c r="AX647" s="139"/>
    </row>
    <row r="648" spans="1:50" ht="18.75" hidden="1" customHeight="1" x14ac:dyDescent="0.15">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233</v>
      </c>
      <c r="AH648" s="176"/>
      <c r="AI648" s="186"/>
      <c r="AJ648" s="186"/>
      <c r="AK648" s="186"/>
      <c r="AL648" s="181"/>
      <c r="AM648" s="186"/>
      <c r="AN648" s="186"/>
      <c r="AO648" s="186"/>
      <c r="AP648" s="181"/>
      <c r="AQ648" s="215"/>
      <c r="AR648" s="140"/>
      <c r="AS648" s="141" t="s">
        <v>233</v>
      </c>
      <c r="AT648" s="176"/>
      <c r="AU648" s="140"/>
      <c r="AV648" s="140"/>
      <c r="AW648" s="141" t="s">
        <v>181</v>
      </c>
      <c r="AX648" s="142"/>
    </row>
    <row r="649" spans="1:50" ht="23.25" hidden="1" customHeight="1" x14ac:dyDescent="0.15">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04"/>
      <c r="B652" s="256"/>
      <c r="C652" s="255"/>
      <c r="D652" s="256"/>
      <c r="E652" s="170" t="s">
        <v>241</v>
      </c>
      <c r="F652" s="171"/>
      <c r="G652" s="172" t="s">
        <v>238</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240</v>
      </c>
      <c r="AF652" s="183"/>
      <c r="AG652" s="183"/>
      <c r="AH652" s="184"/>
      <c r="AI652" s="185" t="s">
        <v>395</v>
      </c>
      <c r="AJ652" s="185"/>
      <c r="AK652" s="185"/>
      <c r="AL652" s="180"/>
      <c r="AM652" s="185" t="s">
        <v>408</v>
      </c>
      <c r="AN652" s="185"/>
      <c r="AO652" s="185"/>
      <c r="AP652" s="180"/>
      <c r="AQ652" s="180" t="s">
        <v>232</v>
      </c>
      <c r="AR652" s="173"/>
      <c r="AS652" s="173"/>
      <c r="AT652" s="174"/>
      <c r="AU652" s="138" t="s">
        <v>134</v>
      </c>
      <c r="AV652" s="138"/>
      <c r="AW652" s="138"/>
      <c r="AX652" s="139"/>
    </row>
    <row r="653" spans="1:50" ht="18.75" hidden="1" customHeight="1" x14ac:dyDescent="0.15">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233</v>
      </c>
      <c r="AH653" s="176"/>
      <c r="AI653" s="186"/>
      <c r="AJ653" s="186"/>
      <c r="AK653" s="186"/>
      <c r="AL653" s="181"/>
      <c r="AM653" s="186"/>
      <c r="AN653" s="186"/>
      <c r="AO653" s="186"/>
      <c r="AP653" s="181"/>
      <c r="AQ653" s="215"/>
      <c r="AR653" s="140"/>
      <c r="AS653" s="141" t="s">
        <v>233</v>
      </c>
      <c r="AT653" s="176"/>
      <c r="AU653" s="140"/>
      <c r="AV653" s="140"/>
      <c r="AW653" s="141" t="s">
        <v>181</v>
      </c>
      <c r="AX653" s="142"/>
    </row>
    <row r="654" spans="1:50" ht="23.25" hidden="1" customHeight="1" x14ac:dyDescent="0.15">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04"/>
      <c r="B657" s="256"/>
      <c r="C657" s="255"/>
      <c r="D657" s="256"/>
      <c r="E657" s="170" t="s">
        <v>241</v>
      </c>
      <c r="F657" s="171"/>
      <c r="G657" s="172" t="s">
        <v>238</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240</v>
      </c>
      <c r="AF657" s="183"/>
      <c r="AG657" s="183"/>
      <c r="AH657" s="184"/>
      <c r="AI657" s="185" t="s">
        <v>395</v>
      </c>
      <c r="AJ657" s="185"/>
      <c r="AK657" s="185"/>
      <c r="AL657" s="180"/>
      <c r="AM657" s="185" t="s">
        <v>408</v>
      </c>
      <c r="AN657" s="185"/>
      <c r="AO657" s="185"/>
      <c r="AP657" s="180"/>
      <c r="AQ657" s="180" t="s">
        <v>232</v>
      </c>
      <c r="AR657" s="173"/>
      <c r="AS657" s="173"/>
      <c r="AT657" s="174"/>
      <c r="AU657" s="138" t="s">
        <v>134</v>
      </c>
      <c r="AV657" s="138"/>
      <c r="AW657" s="138"/>
      <c r="AX657" s="139"/>
    </row>
    <row r="658" spans="1:50" ht="18.75" hidden="1" customHeight="1" x14ac:dyDescent="0.15">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233</v>
      </c>
      <c r="AH658" s="176"/>
      <c r="AI658" s="186"/>
      <c r="AJ658" s="186"/>
      <c r="AK658" s="186"/>
      <c r="AL658" s="181"/>
      <c r="AM658" s="186"/>
      <c r="AN658" s="186"/>
      <c r="AO658" s="186"/>
      <c r="AP658" s="181"/>
      <c r="AQ658" s="215"/>
      <c r="AR658" s="140"/>
      <c r="AS658" s="141" t="s">
        <v>233</v>
      </c>
      <c r="AT658" s="176"/>
      <c r="AU658" s="140"/>
      <c r="AV658" s="140"/>
      <c r="AW658" s="141" t="s">
        <v>181</v>
      </c>
      <c r="AX658" s="142"/>
    </row>
    <row r="659" spans="1:50" ht="23.25" hidden="1" customHeight="1" x14ac:dyDescent="0.15">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04"/>
      <c r="B662" s="256"/>
      <c r="C662" s="255"/>
      <c r="D662" s="256"/>
      <c r="E662" s="170" t="s">
        <v>241</v>
      </c>
      <c r="F662" s="171"/>
      <c r="G662" s="172" t="s">
        <v>238</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240</v>
      </c>
      <c r="AF662" s="183"/>
      <c r="AG662" s="183"/>
      <c r="AH662" s="184"/>
      <c r="AI662" s="185" t="s">
        <v>395</v>
      </c>
      <c r="AJ662" s="185"/>
      <c r="AK662" s="185"/>
      <c r="AL662" s="180"/>
      <c r="AM662" s="185" t="s">
        <v>408</v>
      </c>
      <c r="AN662" s="185"/>
      <c r="AO662" s="185"/>
      <c r="AP662" s="180"/>
      <c r="AQ662" s="180" t="s">
        <v>232</v>
      </c>
      <c r="AR662" s="173"/>
      <c r="AS662" s="173"/>
      <c r="AT662" s="174"/>
      <c r="AU662" s="138" t="s">
        <v>134</v>
      </c>
      <c r="AV662" s="138"/>
      <c r="AW662" s="138"/>
      <c r="AX662" s="139"/>
    </row>
    <row r="663" spans="1:50" ht="18.75" hidden="1" customHeight="1" x14ac:dyDescent="0.15">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233</v>
      </c>
      <c r="AH663" s="176"/>
      <c r="AI663" s="186"/>
      <c r="AJ663" s="186"/>
      <c r="AK663" s="186"/>
      <c r="AL663" s="181"/>
      <c r="AM663" s="186"/>
      <c r="AN663" s="186"/>
      <c r="AO663" s="186"/>
      <c r="AP663" s="181"/>
      <c r="AQ663" s="215"/>
      <c r="AR663" s="140"/>
      <c r="AS663" s="141" t="s">
        <v>233</v>
      </c>
      <c r="AT663" s="176"/>
      <c r="AU663" s="140"/>
      <c r="AV663" s="140"/>
      <c r="AW663" s="141" t="s">
        <v>181</v>
      </c>
      <c r="AX663" s="142"/>
    </row>
    <row r="664" spans="1:50" ht="23.25" hidden="1" customHeight="1" x14ac:dyDescent="0.15">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04"/>
      <c r="B667" s="256"/>
      <c r="C667" s="255"/>
      <c r="D667" s="256"/>
      <c r="E667" s="170" t="s">
        <v>241</v>
      </c>
      <c r="F667" s="171"/>
      <c r="G667" s="172" t="s">
        <v>238</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240</v>
      </c>
      <c r="AF667" s="183"/>
      <c r="AG667" s="183"/>
      <c r="AH667" s="184"/>
      <c r="AI667" s="185" t="s">
        <v>395</v>
      </c>
      <c r="AJ667" s="185"/>
      <c r="AK667" s="185"/>
      <c r="AL667" s="180"/>
      <c r="AM667" s="185" t="s">
        <v>408</v>
      </c>
      <c r="AN667" s="185"/>
      <c r="AO667" s="185"/>
      <c r="AP667" s="180"/>
      <c r="AQ667" s="180" t="s">
        <v>232</v>
      </c>
      <c r="AR667" s="173"/>
      <c r="AS667" s="173"/>
      <c r="AT667" s="174"/>
      <c r="AU667" s="138" t="s">
        <v>134</v>
      </c>
      <c r="AV667" s="138"/>
      <c r="AW667" s="138"/>
      <c r="AX667" s="139"/>
    </row>
    <row r="668" spans="1:50" ht="18.75" hidden="1" customHeight="1" x14ac:dyDescent="0.15">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233</v>
      </c>
      <c r="AH668" s="176"/>
      <c r="AI668" s="186"/>
      <c r="AJ668" s="186"/>
      <c r="AK668" s="186"/>
      <c r="AL668" s="181"/>
      <c r="AM668" s="186"/>
      <c r="AN668" s="186"/>
      <c r="AO668" s="186"/>
      <c r="AP668" s="181"/>
      <c r="AQ668" s="215"/>
      <c r="AR668" s="140"/>
      <c r="AS668" s="141" t="s">
        <v>233</v>
      </c>
      <c r="AT668" s="176"/>
      <c r="AU668" s="140"/>
      <c r="AV668" s="140"/>
      <c r="AW668" s="141" t="s">
        <v>181</v>
      </c>
      <c r="AX668" s="142"/>
    </row>
    <row r="669" spans="1:50" ht="23.25" hidden="1" customHeight="1" x14ac:dyDescent="0.15">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04"/>
      <c r="B672" s="256"/>
      <c r="C672" s="255"/>
      <c r="D672" s="256"/>
      <c r="E672" s="170" t="s">
        <v>242</v>
      </c>
      <c r="F672" s="171"/>
      <c r="G672" s="172" t="s">
        <v>239</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240</v>
      </c>
      <c r="AF672" s="183"/>
      <c r="AG672" s="183"/>
      <c r="AH672" s="184"/>
      <c r="AI672" s="185" t="s">
        <v>395</v>
      </c>
      <c r="AJ672" s="185"/>
      <c r="AK672" s="185"/>
      <c r="AL672" s="180"/>
      <c r="AM672" s="185" t="s">
        <v>408</v>
      </c>
      <c r="AN672" s="185"/>
      <c r="AO672" s="185"/>
      <c r="AP672" s="180"/>
      <c r="AQ672" s="180" t="s">
        <v>232</v>
      </c>
      <c r="AR672" s="173"/>
      <c r="AS672" s="173"/>
      <c r="AT672" s="174"/>
      <c r="AU672" s="138" t="s">
        <v>134</v>
      </c>
      <c r="AV672" s="138"/>
      <c r="AW672" s="138"/>
      <c r="AX672" s="139"/>
    </row>
    <row r="673" spans="1:50" ht="18.75" hidden="1" customHeight="1" x14ac:dyDescent="0.15">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233</v>
      </c>
      <c r="AH673" s="176"/>
      <c r="AI673" s="186"/>
      <c r="AJ673" s="186"/>
      <c r="AK673" s="186"/>
      <c r="AL673" s="181"/>
      <c r="AM673" s="186"/>
      <c r="AN673" s="186"/>
      <c r="AO673" s="186"/>
      <c r="AP673" s="181"/>
      <c r="AQ673" s="215"/>
      <c r="AR673" s="140"/>
      <c r="AS673" s="141" t="s">
        <v>233</v>
      </c>
      <c r="AT673" s="176"/>
      <c r="AU673" s="140"/>
      <c r="AV673" s="140"/>
      <c r="AW673" s="141" t="s">
        <v>181</v>
      </c>
      <c r="AX673" s="142"/>
    </row>
    <row r="674" spans="1:50" ht="23.25" hidden="1" customHeight="1" x14ac:dyDescent="0.15">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04"/>
      <c r="B677" s="256"/>
      <c r="C677" s="255"/>
      <c r="D677" s="256"/>
      <c r="E677" s="170" t="s">
        <v>242</v>
      </c>
      <c r="F677" s="171"/>
      <c r="G677" s="172" t="s">
        <v>239</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240</v>
      </c>
      <c r="AF677" s="183"/>
      <c r="AG677" s="183"/>
      <c r="AH677" s="184"/>
      <c r="AI677" s="185" t="s">
        <v>395</v>
      </c>
      <c r="AJ677" s="185"/>
      <c r="AK677" s="185"/>
      <c r="AL677" s="180"/>
      <c r="AM677" s="185" t="s">
        <v>408</v>
      </c>
      <c r="AN677" s="185"/>
      <c r="AO677" s="185"/>
      <c r="AP677" s="180"/>
      <c r="AQ677" s="180" t="s">
        <v>232</v>
      </c>
      <c r="AR677" s="173"/>
      <c r="AS677" s="173"/>
      <c r="AT677" s="174"/>
      <c r="AU677" s="138" t="s">
        <v>134</v>
      </c>
      <c r="AV677" s="138"/>
      <c r="AW677" s="138"/>
      <c r="AX677" s="139"/>
    </row>
    <row r="678" spans="1:50" ht="18.75" hidden="1" customHeight="1" x14ac:dyDescent="0.15">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233</v>
      </c>
      <c r="AH678" s="176"/>
      <c r="AI678" s="186"/>
      <c r="AJ678" s="186"/>
      <c r="AK678" s="186"/>
      <c r="AL678" s="181"/>
      <c r="AM678" s="186"/>
      <c r="AN678" s="186"/>
      <c r="AO678" s="186"/>
      <c r="AP678" s="181"/>
      <c r="AQ678" s="215"/>
      <c r="AR678" s="140"/>
      <c r="AS678" s="141" t="s">
        <v>233</v>
      </c>
      <c r="AT678" s="176"/>
      <c r="AU678" s="140"/>
      <c r="AV678" s="140"/>
      <c r="AW678" s="141" t="s">
        <v>181</v>
      </c>
      <c r="AX678" s="142"/>
    </row>
    <row r="679" spans="1:50" ht="23.25" hidden="1" customHeight="1" x14ac:dyDescent="0.15">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04"/>
      <c r="B682" s="256"/>
      <c r="C682" s="255"/>
      <c r="D682" s="256"/>
      <c r="E682" s="170" t="s">
        <v>242</v>
      </c>
      <c r="F682" s="171"/>
      <c r="G682" s="172" t="s">
        <v>239</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240</v>
      </c>
      <c r="AF682" s="183"/>
      <c r="AG682" s="183"/>
      <c r="AH682" s="184"/>
      <c r="AI682" s="185" t="s">
        <v>395</v>
      </c>
      <c r="AJ682" s="185"/>
      <c r="AK682" s="185"/>
      <c r="AL682" s="180"/>
      <c r="AM682" s="185" t="s">
        <v>408</v>
      </c>
      <c r="AN682" s="185"/>
      <c r="AO682" s="185"/>
      <c r="AP682" s="180"/>
      <c r="AQ682" s="180" t="s">
        <v>232</v>
      </c>
      <c r="AR682" s="173"/>
      <c r="AS682" s="173"/>
      <c r="AT682" s="174"/>
      <c r="AU682" s="138" t="s">
        <v>134</v>
      </c>
      <c r="AV682" s="138"/>
      <c r="AW682" s="138"/>
      <c r="AX682" s="139"/>
    </row>
    <row r="683" spans="1:50" ht="18.75" hidden="1" customHeight="1" x14ac:dyDescent="0.15">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233</v>
      </c>
      <c r="AH683" s="176"/>
      <c r="AI683" s="186"/>
      <c r="AJ683" s="186"/>
      <c r="AK683" s="186"/>
      <c r="AL683" s="181"/>
      <c r="AM683" s="186"/>
      <c r="AN683" s="186"/>
      <c r="AO683" s="186"/>
      <c r="AP683" s="181"/>
      <c r="AQ683" s="215"/>
      <c r="AR683" s="140"/>
      <c r="AS683" s="141" t="s">
        <v>233</v>
      </c>
      <c r="AT683" s="176"/>
      <c r="AU683" s="140"/>
      <c r="AV683" s="140"/>
      <c r="AW683" s="141" t="s">
        <v>181</v>
      </c>
      <c r="AX683" s="142"/>
    </row>
    <row r="684" spans="1:50" ht="23.25" hidden="1" customHeight="1" x14ac:dyDescent="0.15">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04"/>
      <c r="B687" s="256"/>
      <c r="C687" s="255"/>
      <c r="D687" s="256"/>
      <c r="E687" s="170" t="s">
        <v>242</v>
      </c>
      <c r="F687" s="171"/>
      <c r="G687" s="172" t="s">
        <v>239</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240</v>
      </c>
      <c r="AF687" s="183"/>
      <c r="AG687" s="183"/>
      <c r="AH687" s="184"/>
      <c r="AI687" s="185" t="s">
        <v>395</v>
      </c>
      <c r="AJ687" s="185"/>
      <c r="AK687" s="185"/>
      <c r="AL687" s="180"/>
      <c r="AM687" s="185" t="s">
        <v>408</v>
      </c>
      <c r="AN687" s="185"/>
      <c r="AO687" s="185"/>
      <c r="AP687" s="180"/>
      <c r="AQ687" s="180" t="s">
        <v>232</v>
      </c>
      <c r="AR687" s="173"/>
      <c r="AS687" s="173"/>
      <c r="AT687" s="174"/>
      <c r="AU687" s="138" t="s">
        <v>134</v>
      </c>
      <c r="AV687" s="138"/>
      <c r="AW687" s="138"/>
      <c r="AX687" s="139"/>
    </row>
    <row r="688" spans="1:50" ht="18.75" hidden="1" customHeight="1" x14ac:dyDescent="0.15">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233</v>
      </c>
      <c r="AH688" s="176"/>
      <c r="AI688" s="186"/>
      <c r="AJ688" s="186"/>
      <c r="AK688" s="186"/>
      <c r="AL688" s="181"/>
      <c r="AM688" s="186"/>
      <c r="AN688" s="186"/>
      <c r="AO688" s="186"/>
      <c r="AP688" s="181"/>
      <c r="AQ688" s="215"/>
      <c r="AR688" s="140"/>
      <c r="AS688" s="141" t="s">
        <v>233</v>
      </c>
      <c r="AT688" s="176"/>
      <c r="AU688" s="140"/>
      <c r="AV688" s="140"/>
      <c r="AW688" s="141" t="s">
        <v>181</v>
      </c>
      <c r="AX688" s="142"/>
    </row>
    <row r="689" spans="1:50" ht="23.25" hidden="1" customHeight="1" x14ac:dyDescent="0.15">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04"/>
      <c r="B692" s="256"/>
      <c r="C692" s="255"/>
      <c r="D692" s="256"/>
      <c r="E692" s="170" t="s">
        <v>242</v>
      </c>
      <c r="F692" s="171"/>
      <c r="G692" s="172" t="s">
        <v>239</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240</v>
      </c>
      <c r="AF692" s="183"/>
      <c r="AG692" s="183"/>
      <c r="AH692" s="184"/>
      <c r="AI692" s="185" t="s">
        <v>395</v>
      </c>
      <c r="AJ692" s="185"/>
      <c r="AK692" s="185"/>
      <c r="AL692" s="180"/>
      <c r="AM692" s="185" t="s">
        <v>408</v>
      </c>
      <c r="AN692" s="185"/>
      <c r="AO692" s="185"/>
      <c r="AP692" s="180"/>
      <c r="AQ692" s="180" t="s">
        <v>232</v>
      </c>
      <c r="AR692" s="173"/>
      <c r="AS692" s="173"/>
      <c r="AT692" s="174"/>
      <c r="AU692" s="138" t="s">
        <v>134</v>
      </c>
      <c r="AV692" s="138"/>
      <c r="AW692" s="138"/>
      <c r="AX692" s="139"/>
    </row>
    <row r="693" spans="1:50" ht="18.75" hidden="1" customHeight="1" x14ac:dyDescent="0.15">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233</v>
      </c>
      <c r="AH693" s="176"/>
      <c r="AI693" s="186"/>
      <c r="AJ693" s="186"/>
      <c r="AK693" s="186"/>
      <c r="AL693" s="181"/>
      <c r="AM693" s="186"/>
      <c r="AN693" s="186"/>
      <c r="AO693" s="186"/>
      <c r="AP693" s="181"/>
      <c r="AQ693" s="215"/>
      <c r="AR693" s="140"/>
      <c r="AS693" s="141" t="s">
        <v>233</v>
      </c>
      <c r="AT693" s="176"/>
      <c r="AU693" s="140"/>
      <c r="AV693" s="140"/>
      <c r="AW693" s="141" t="s">
        <v>181</v>
      </c>
      <c r="AX693" s="142"/>
    </row>
    <row r="694" spans="1:50" ht="23.25" hidden="1" customHeight="1" x14ac:dyDescent="0.15">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04"/>
      <c r="B697" s="256"/>
      <c r="C697" s="255"/>
      <c r="D697" s="256"/>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1.5" customHeight="1" x14ac:dyDescent="0.15">
      <c r="A702" s="531" t="s">
        <v>140</v>
      </c>
      <c r="B702" s="532"/>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544</v>
      </c>
      <c r="AE702" s="905"/>
      <c r="AF702" s="905"/>
      <c r="AG702" s="894" t="s">
        <v>565</v>
      </c>
      <c r="AH702" s="895"/>
      <c r="AI702" s="895"/>
      <c r="AJ702" s="895"/>
      <c r="AK702" s="895"/>
      <c r="AL702" s="895"/>
      <c r="AM702" s="895"/>
      <c r="AN702" s="895"/>
      <c r="AO702" s="895"/>
      <c r="AP702" s="895"/>
      <c r="AQ702" s="895"/>
      <c r="AR702" s="895"/>
      <c r="AS702" s="895"/>
      <c r="AT702" s="895"/>
      <c r="AU702" s="895"/>
      <c r="AV702" s="895"/>
      <c r="AW702" s="895"/>
      <c r="AX702" s="896"/>
    </row>
    <row r="703" spans="1:50" ht="75.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544</v>
      </c>
      <c r="AE703" s="159"/>
      <c r="AF703" s="159"/>
      <c r="AG703" s="669" t="s">
        <v>566</v>
      </c>
      <c r="AH703" s="670"/>
      <c r="AI703" s="670"/>
      <c r="AJ703" s="670"/>
      <c r="AK703" s="670"/>
      <c r="AL703" s="670"/>
      <c r="AM703" s="670"/>
      <c r="AN703" s="670"/>
      <c r="AO703" s="670"/>
      <c r="AP703" s="670"/>
      <c r="AQ703" s="670"/>
      <c r="AR703" s="670"/>
      <c r="AS703" s="670"/>
      <c r="AT703" s="670"/>
      <c r="AU703" s="670"/>
      <c r="AV703" s="670"/>
      <c r="AW703" s="670"/>
      <c r="AX703" s="671"/>
    </row>
    <row r="704" spans="1:50" ht="70.150000000000006"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544</v>
      </c>
      <c r="AE704" s="588"/>
      <c r="AF704" s="588"/>
      <c r="AG704" s="433" t="s">
        <v>567</v>
      </c>
      <c r="AH704" s="238"/>
      <c r="AI704" s="238"/>
      <c r="AJ704" s="238"/>
      <c r="AK704" s="238"/>
      <c r="AL704" s="238"/>
      <c r="AM704" s="238"/>
      <c r="AN704" s="238"/>
      <c r="AO704" s="238"/>
      <c r="AP704" s="238"/>
      <c r="AQ704" s="238"/>
      <c r="AR704" s="238"/>
      <c r="AS704" s="238"/>
      <c r="AT704" s="238"/>
      <c r="AU704" s="238"/>
      <c r="AV704" s="238"/>
      <c r="AW704" s="238"/>
      <c r="AX704" s="434"/>
    </row>
    <row r="705" spans="1:50" ht="58.5"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544</v>
      </c>
      <c r="AE705" s="739"/>
      <c r="AF705" s="739"/>
      <c r="AG705" s="164" t="s">
        <v>568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9" t="s">
        <v>363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569</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5"/>
      <c r="C707" s="618"/>
      <c r="D707" s="619"/>
      <c r="E707" s="692" t="s">
        <v>304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5" t="s">
        <v>569</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570</v>
      </c>
      <c r="AE708" s="673"/>
      <c r="AF708" s="674"/>
      <c r="AG708" s="528"/>
      <c r="AH708" s="529"/>
      <c r="AI708" s="529"/>
      <c r="AJ708" s="529"/>
      <c r="AK708" s="529"/>
      <c r="AL708" s="529"/>
      <c r="AM708" s="529"/>
      <c r="AN708" s="529"/>
      <c r="AO708" s="529"/>
      <c r="AP708" s="529"/>
      <c r="AQ708" s="529"/>
      <c r="AR708" s="529"/>
      <c r="AS708" s="529"/>
      <c r="AT708" s="529"/>
      <c r="AU708" s="529"/>
      <c r="AV708" s="529"/>
      <c r="AW708" s="529"/>
      <c r="AX708" s="530"/>
    </row>
    <row r="709" spans="1:50" ht="58.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544</v>
      </c>
      <c r="AE709" s="159"/>
      <c r="AF709" s="159"/>
      <c r="AG709" s="669" t="s">
        <v>573</v>
      </c>
      <c r="AH709" s="670"/>
      <c r="AI709" s="670"/>
      <c r="AJ709" s="670"/>
      <c r="AK709" s="670"/>
      <c r="AL709" s="670"/>
      <c r="AM709" s="670"/>
      <c r="AN709" s="670"/>
      <c r="AO709" s="670"/>
      <c r="AP709" s="670"/>
      <c r="AQ709" s="670"/>
      <c r="AR709" s="670"/>
      <c r="AS709" s="670"/>
      <c r="AT709" s="670"/>
      <c r="AU709" s="670"/>
      <c r="AV709" s="670"/>
      <c r="AW709" s="670"/>
      <c r="AX709" s="671"/>
    </row>
    <row r="710" spans="1:50" ht="41.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544</v>
      </c>
      <c r="AE710" s="159"/>
      <c r="AF710" s="159"/>
      <c r="AG710" s="669" t="s">
        <v>572</v>
      </c>
      <c r="AH710" s="670"/>
      <c r="AI710" s="670"/>
      <c r="AJ710" s="670"/>
      <c r="AK710" s="670"/>
      <c r="AL710" s="670"/>
      <c r="AM710" s="670"/>
      <c r="AN710" s="670"/>
      <c r="AO710" s="670"/>
      <c r="AP710" s="670"/>
      <c r="AQ710" s="670"/>
      <c r="AR710" s="670"/>
      <c r="AS710" s="670"/>
      <c r="AT710" s="670"/>
      <c r="AU710" s="670"/>
      <c r="AV710" s="670"/>
      <c r="AW710" s="670"/>
      <c r="AX710" s="671"/>
    </row>
    <row r="711" spans="1:50" ht="76.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544</v>
      </c>
      <c r="AE711" s="159"/>
      <c r="AF711" s="159"/>
      <c r="AG711" s="669" t="s">
        <v>571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329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570</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330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570</v>
      </c>
      <c r="AE713" s="159"/>
      <c r="AF713" s="160"/>
      <c r="AG713" s="669"/>
      <c r="AH713" s="670"/>
      <c r="AI713" s="670"/>
      <c r="AJ713" s="670"/>
      <c r="AK713" s="670"/>
      <c r="AL713" s="670"/>
      <c r="AM713" s="670"/>
      <c r="AN713" s="670"/>
      <c r="AO713" s="670"/>
      <c r="AP713" s="670"/>
      <c r="AQ713" s="670"/>
      <c r="AR713" s="670"/>
      <c r="AS713" s="670"/>
      <c r="AT713" s="670"/>
      <c r="AU713" s="670"/>
      <c r="AV713" s="670"/>
      <c r="AW713" s="670"/>
      <c r="AX713" s="671"/>
    </row>
    <row r="714" spans="1:50" ht="44.25" customHeight="1" x14ac:dyDescent="0.15">
      <c r="A714" s="662"/>
      <c r="B714" s="663"/>
      <c r="C714" s="776" t="s">
        <v>308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544</v>
      </c>
      <c r="AE714" s="594"/>
      <c r="AF714" s="595"/>
      <c r="AG714" s="695" t="s">
        <v>574</v>
      </c>
      <c r="AH714" s="696"/>
      <c r="AI714" s="696"/>
      <c r="AJ714" s="696"/>
      <c r="AK714" s="696"/>
      <c r="AL714" s="696"/>
      <c r="AM714" s="696"/>
      <c r="AN714" s="696"/>
      <c r="AO714" s="696"/>
      <c r="AP714" s="696"/>
      <c r="AQ714" s="696"/>
      <c r="AR714" s="696"/>
      <c r="AS714" s="696"/>
      <c r="AT714" s="696"/>
      <c r="AU714" s="696"/>
      <c r="AV714" s="696"/>
      <c r="AW714" s="696"/>
      <c r="AX714" s="697"/>
    </row>
    <row r="715" spans="1:50" ht="273" customHeight="1" x14ac:dyDescent="0.15">
      <c r="A715" s="623" t="s">
        <v>40</v>
      </c>
      <c r="B715" s="659"/>
      <c r="C715" s="664" t="s">
        <v>309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544</v>
      </c>
      <c r="AE715" s="673"/>
      <c r="AF715" s="674"/>
      <c r="AG715" s="528" t="s">
        <v>1013</v>
      </c>
      <c r="AH715" s="529"/>
      <c r="AI715" s="529"/>
      <c r="AJ715" s="529"/>
      <c r="AK715" s="529"/>
      <c r="AL715" s="529"/>
      <c r="AM715" s="529"/>
      <c r="AN715" s="529"/>
      <c r="AO715" s="529"/>
      <c r="AP715" s="529"/>
      <c r="AQ715" s="529"/>
      <c r="AR715" s="529"/>
      <c r="AS715" s="529"/>
      <c r="AT715" s="529"/>
      <c r="AU715" s="529"/>
      <c r="AV715" s="529"/>
      <c r="AW715" s="529"/>
      <c r="AX715" s="530"/>
    </row>
    <row r="716" spans="1:50" ht="70.5" customHeight="1" x14ac:dyDescent="0.15">
      <c r="A716" s="660"/>
      <c r="B716" s="661"/>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4" t="s">
        <v>544</v>
      </c>
      <c r="AE716" s="765"/>
      <c r="AF716" s="765"/>
      <c r="AG716" s="669" t="s">
        <v>575</v>
      </c>
      <c r="AH716" s="670"/>
      <c r="AI716" s="670"/>
      <c r="AJ716" s="670"/>
      <c r="AK716" s="670"/>
      <c r="AL716" s="670"/>
      <c r="AM716" s="670"/>
      <c r="AN716" s="670"/>
      <c r="AO716" s="670"/>
      <c r="AP716" s="670"/>
      <c r="AQ716" s="670"/>
      <c r="AR716" s="670"/>
      <c r="AS716" s="670"/>
      <c r="AT716" s="670"/>
      <c r="AU716" s="670"/>
      <c r="AV716" s="670"/>
      <c r="AW716" s="670"/>
      <c r="AX716" s="671"/>
    </row>
    <row r="717" spans="1:50" ht="42"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544</v>
      </c>
      <c r="AE717" s="159"/>
      <c r="AF717" s="159"/>
      <c r="AG717" s="669" t="s">
        <v>576</v>
      </c>
      <c r="AH717" s="670"/>
      <c r="AI717" s="670"/>
      <c r="AJ717" s="670"/>
      <c r="AK717" s="670"/>
      <c r="AL717" s="670"/>
      <c r="AM717" s="670"/>
      <c r="AN717" s="670"/>
      <c r="AO717" s="670"/>
      <c r="AP717" s="670"/>
      <c r="AQ717" s="670"/>
      <c r="AR717" s="670"/>
      <c r="AS717" s="670"/>
      <c r="AT717" s="670"/>
      <c r="AU717" s="670"/>
      <c r="AV717" s="670"/>
      <c r="AW717" s="670"/>
      <c r="AX717" s="671"/>
    </row>
    <row r="718" spans="1:50" ht="39.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544</v>
      </c>
      <c r="AE718" s="159"/>
      <c r="AF718" s="159"/>
      <c r="AG718" s="167" t="s">
        <v>577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2" t="s">
        <v>570</v>
      </c>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5" t="s">
        <v>323</v>
      </c>
      <c r="D720" s="943"/>
      <c r="E720" s="943"/>
      <c r="F720" s="946"/>
      <c r="G720" s="942" t="s">
        <v>324</v>
      </c>
      <c r="H720" s="943"/>
      <c r="I720" s="943"/>
      <c r="J720" s="943"/>
      <c r="K720" s="943"/>
      <c r="L720" s="943"/>
      <c r="M720" s="943"/>
      <c r="N720" s="942" t="s">
        <v>326</v>
      </c>
      <c r="O720" s="943"/>
      <c r="P720" s="943"/>
      <c r="Q720" s="943"/>
      <c r="R720" s="943"/>
      <c r="S720" s="943"/>
      <c r="T720" s="943"/>
      <c r="U720" s="943"/>
      <c r="V720" s="943"/>
      <c r="W720" s="943"/>
      <c r="X720" s="943"/>
      <c r="Y720" s="943"/>
      <c r="Z720" s="943"/>
      <c r="AA720" s="943"/>
      <c r="AB720" s="943"/>
      <c r="AC720" s="943"/>
      <c r="AD720" s="943"/>
      <c r="AE720" s="943"/>
      <c r="AF720" s="944"/>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5"/>
      <c r="B721" s="656"/>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5"/>
      <c r="B722" s="656"/>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5"/>
      <c r="B723" s="656"/>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5"/>
      <c r="B724" s="656"/>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57"/>
      <c r="B725" s="658"/>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185.25" customHeight="1" x14ac:dyDescent="0.15">
      <c r="A726" s="623" t="s">
        <v>48</v>
      </c>
      <c r="B726" s="624"/>
      <c r="C726" s="448" t="s">
        <v>53</v>
      </c>
      <c r="D726" s="583"/>
      <c r="E726" s="583"/>
      <c r="F726" s="584"/>
      <c r="G726" s="801" t="s">
        <v>1037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701" t="s">
        <v>57</v>
      </c>
      <c r="D727" s="702"/>
      <c r="E727" s="702"/>
      <c r="F727" s="703"/>
      <c r="G727" s="799" t="s">
        <v>1016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61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138</v>
      </c>
      <c r="B731" s="621"/>
      <c r="C731" s="621"/>
      <c r="D731" s="621"/>
      <c r="E731" s="622"/>
      <c r="F731" s="686" t="s">
        <v>1038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5" t="s">
        <v>138</v>
      </c>
      <c r="B733" s="756"/>
      <c r="C733" s="756"/>
      <c r="D733" s="756"/>
      <c r="E733" s="757"/>
      <c r="F733" s="771" t="s">
        <v>1040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15" customHeight="1" thickBot="1" x14ac:dyDescent="0.2">
      <c r="A735" s="613" t="s">
        <v>1043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335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385</v>
      </c>
      <c r="B737" s="101"/>
      <c r="C737" s="101"/>
      <c r="D737" s="102"/>
      <c r="E737" s="103" t="s">
        <v>550</v>
      </c>
      <c r="F737" s="103"/>
      <c r="G737" s="103"/>
      <c r="H737" s="103"/>
      <c r="I737" s="103"/>
      <c r="J737" s="103"/>
      <c r="K737" s="103"/>
      <c r="L737" s="103"/>
      <c r="M737" s="103"/>
      <c r="N737" s="109" t="s">
        <v>380</v>
      </c>
      <c r="O737" s="109"/>
      <c r="P737" s="109"/>
      <c r="Q737" s="109"/>
      <c r="R737" s="103" t="s">
        <v>550</v>
      </c>
      <c r="S737" s="103"/>
      <c r="T737" s="103"/>
      <c r="U737" s="103"/>
      <c r="V737" s="103"/>
      <c r="W737" s="103"/>
      <c r="X737" s="103"/>
      <c r="Y737" s="103"/>
      <c r="Z737" s="103"/>
      <c r="AA737" s="109" t="s">
        <v>379</v>
      </c>
      <c r="AB737" s="109"/>
      <c r="AC737" s="109"/>
      <c r="AD737" s="109"/>
      <c r="AE737" s="103" t="s">
        <v>578</v>
      </c>
      <c r="AF737" s="103"/>
      <c r="AG737" s="103"/>
      <c r="AH737" s="103"/>
      <c r="AI737" s="103"/>
      <c r="AJ737" s="103"/>
      <c r="AK737" s="103"/>
      <c r="AL737" s="103"/>
      <c r="AM737" s="103"/>
      <c r="AN737" s="109" t="s">
        <v>378</v>
      </c>
      <c r="AO737" s="109"/>
      <c r="AP737" s="109"/>
      <c r="AQ737" s="109"/>
      <c r="AR737" s="110" t="s">
        <v>550</v>
      </c>
      <c r="AS737" s="111"/>
      <c r="AT737" s="111"/>
      <c r="AU737" s="111"/>
      <c r="AV737" s="111"/>
      <c r="AW737" s="111"/>
      <c r="AX737" s="112"/>
      <c r="AY737" s="88"/>
      <c r="AZ737" s="88"/>
    </row>
    <row r="738" spans="1:52" ht="24.75" customHeight="1" x14ac:dyDescent="0.15">
      <c r="A738" s="100" t="s">
        <v>377</v>
      </c>
      <c r="B738" s="101"/>
      <c r="C738" s="101"/>
      <c r="D738" s="102"/>
      <c r="E738" s="103" t="s">
        <v>579</v>
      </c>
      <c r="F738" s="103"/>
      <c r="G738" s="103"/>
      <c r="H738" s="103"/>
      <c r="I738" s="103"/>
      <c r="J738" s="103"/>
      <c r="K738" s="103"/>
      <c r="L738" s="103"/>
      <c r="M738" s="103"/>
      <c r="N738" s="109" t="s">
        <v>376</v>
      </c>
      <c r="O738" s="109"/>
      <c r="P738" s="109"/>
      <c r="Q738" s="109"/>
      <c r="R738" s="103" t="s">
        <v>580</v>
      </c>
      <c r="S738" s="103"/>
      <c r="T738" s="103"/>
      <c r="U738" s="103"/>
      <c r="V738" s="103"/>
      <c r="W738" s="103"/>
      <c r="X738" s="103"/>
      <c r="Y738" s="103"/>
      <c r="Z738" s="103"/>
      <c r="AA738" s="109" t="s">
        <v>375</v>
      </c>
      <c r="AB738" s="109"/>
      <c r="AC738" s="109"/>
      <c r="AD738" s="109"/>
      <c r="AE738" s="103" t="s">
        <v>581</v>
      </c>
      <c r="AF738" s="103"/>
      <c r="AG738" s="103"/>
      <c r="AH738" s="103"/>
      <c r="AI738" s="103"/>
      <c r="AJ738" s="103"/>
      <c r="AK738" s="103"/>
      <c r="AL738" s="103"/>
      <c r="AM738" s="103"/>
      <c r="AN738" s="109" t="s">
        <v>374</v>
      </c>
      <c r="AO738" s="109"/>
      <c r="AP738" s="109"/>
      <c r="AQ738" s="109"/>
      <c r="AR738" s="110" t="s">
        <v>582</v>
      </c>
      <c r="AS738" s="111"/>
      <c r="AT738" s="111"/>
      <c r="AU738" s="111"/>
      <c r="AV738" s="111"/>
      <c r="AW738" s="111"/>
      <c r="AX738" s="112"/>
    </row>
    <row r="739" spans="1:52" ht="24.75" customHeight="1" x14ac:dyDescent="0.15">
      <c r="A739" s="100" t="s">
        <v>373</v>
      </c>
      <c r="B739" s="101"/>
      <c r="C739" s="101"/>
      <c r="D739" s="102"/>
      <c r="E739" s="103" t="s">
        <v>582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397</v>
      </c>
      <c r="B740" s="131"/>
      <c r="C740" s="131"/>
      <c r="D740" s="132"/>
      <c r="E740" s="133" t="s">
        <v>539</v>
      </c>
      <c r="F740" s="125"/>
      <c r="G740" s="125"/>
      <c r="H740" s="92" t="str">
        <f>IF(E740="", "", "(")</f>
        <v>(</v>
      </c>
      <c r="I740" s="125"/>
      <c r="J740" s="125"/>
      <c r="K740" s="92" t="str">
        <f>IF(OR(I740="　", I740=""), "", "-")</f>
        <v/>
      </c>
      <c r="L740" s="126">
        <v>39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366</v>
      </c>
      <c r="B741" s="147"/>
      <c r="C741" s="147"/>
      <c r="D741" s="147"/>
      <c r="E741" s="147"/>
      <c r="F741" s="148"/>
      <c r="G741" s="89" t="s">
        <v>398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59"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54.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54.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77.6"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7.1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61.5"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61.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61.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61.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79.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93"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93"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93"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80"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88.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78.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06.9"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78.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78.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78.7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78.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368</v>
      </c>
      <c r="B780" s="767"/>
      <c r="C780" s="767"/>
      <c r="D780" s="767"/>
      <c r="E780" s="767"/>
      <c r="F780" s="768"/>
      <c r="G780" s="444" t="s">
        <v>586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621</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9"/>
      <c r="C781" s="769"/>
      <c r="D781" s="769"/>
      <c r="E781" s="769"/>
      <c r="F781" s="770"/>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36" customHeight="1" x14ac:dyDescent="0.15">
      <c r="A782" s="558"/>
      <c r="B782" s="769"/>
      <c r="C782" s="769"/>
      <c r="D782" s="769"/>
      <c r="E782" s="769"/>
      <c r="F782" s="770"/>
      <c r="G782" s="454" t="s">
        <v>583</v>
      </c>
      <c r="H782" s="455"/>
      <c r="I782" s="455"/>
      <c r="J782" s="455"/>
      <c r="K782" s="456"/>
      <c r="L782" s="457" t="s">
        <v>661</v>
      </c>
      <c r="M782" s="458"/>
      <c r="N782" s="458"/>
      <c r="O782" s="458"/>
      <c r="P782" s="458"/>
      <c r="Q782" s="458"/>
      <c r="R782" s="458"/>
      <c r="S782" s="458"/>
      <c r="T782" s="458"/>
      <c r="U782" s="458"/>
      <c r="V782" s="458"/>
      <c r="W782" s="458"/>
      <c r="X782" s="459"/>
      <c r="Y782" s="460">
        <v>4128.8090000000002</v>
      </c>
      <c r="Z782" s="461"/>
      <c r="AA782" s="461"/>
      <c r="AB782" s="559"/>
      <c r="AC782" s="454" t="s">
        <v>1024</v>
      </c>
      <c r="AD782" s="455"/>
      <c r="AE782" s="455"/>
      <c r="AF782" s="455"/>
      <c r="AG782" s="456"/>
      <c r="AH782" s="457" t="s">
        <v>623</v>
      </c>
      <c r="AI782" s="458"/>
      <c r="AJ782" s="458"/>
      <c r="AK782" s="458"/>
      <c r="AL782" s="458"/>
      <c r="AM782" s="458"/>
      <c r="AN782" s="458"/>
      <c r="AO782" s="458"/>
      <c r="AP782" s="458"/>
      <c r="AQ782" s="458"/>
      <c r="AR782" s="458"/>
      <c r="AS782" s="458"/>
      <c r="AT782" s="459"/>
      <c r="AU782" s="460">
        <v>2130.1610000000001</v>
      </c>
      <c r="AV782" s="461"/>
      <c r="AW782" s="461"/>
      <c r="AX782" s="462"/>
    </row>
    <row r="783" spans="1:50" ht="36" customHeight="1" x14ac:dyDescent="0.15">
      <c r="A783" s="558"/>
      <c r="B783" s="769"/>
      <c r="C783" s="769"/>
      <c r="D783" s="769"/>
      <c r="E783" s="769"/>
      <c r="F783" s="770"/>
      <c r="G783" s="352" t="s">
        <v>584</v>
      </c>
      <c r="H783" s="353"/>
      <c r="I783" s="353"/>
      <c r="J783" s="353"/>
      <c r="K783" s="354"/>
      <c r="L783" s="405" t="s">
        <v>585</v>
      </c>
      <c r="M783" s="406"/>
      <c r="N783" s="406"/>
      <c r="O783" s="406"/>
      <c r="P783" s="406"/>
      <c r="Q783" s="406"/>
      <c r="R783" s="406"/>
      <c r="S783" s="406"/>
      <c r="T783" s="406"/>
      <c r="U783" s="406"/>
      <c r="V783" s="406"/>
      <c r="W783" s="406"/>
      <c r="X783" s="407"/>
      <c r="Y783" s="402">
        <v>239.89</v>
      </c>
      <c r="Z783" s="403"/>
      <c r="AA783" s="403"/>
      <c r="AB783" s="409"/>
      <c r="AC783" s="352" t="s">
        <v>1021</v>
      </c>
      <c r="AD783" s="353"/>
      <c r="AE783" s="353"/>
      <c r="AF783" s="353"/>
      <c r="AG783" s="354"/>
      <c r="AH783" s="405" t="s">
        <v>624</v>
      </c>
      <c r="AI783" s="406"/>
      <c r="AJ783" s="406"/>
      <c r="AK783" s="406"/>
      <c r="AL783" s="406"/>
      <c r="AM783" s="406"/>
      <c r="AN783" s="406"/>
      <c r="AO783" s="406"/>
      <c r="AP783" s="406"/>
      <c r="AQ783" s="406"/>
      <c r="AR783" s="406"/>
      <c r="AS783" s="406"/>
      <c r="AT783" s="407"/>
      <c r="AU783" s="402">
        <v>135.41999999999999</v>
      </c>
      <c r="AV783" s="403"/>
      <c r="AW783" s="403"/>
      <c r="AX783" s="404"/>
    </row>
    <row r="784" spans="1:50" ht="24.75" customHeight="1" x14ac:dyDescent="0.15">
      <c r="A784" s="558"/>
      <c r="B784" s="769"/>
      <c r="C784" s="769"/>
      <c r="D784" s="769"/>
      <c r="E784" s="769"/>
      <c r="F784" s="77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8"/>
      <c r="B785" s="769"/>
      <c r="C785" s="769"/>
      <c r="D785" s="769"/>
      <c r="E785" s="769"/>
      <c r="F785" s="77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8"/>
      <c r="B786" s="769"/>
      <c r="C786" s="769"/>
      <c r="D786" s="769"/>
      <c r="E786" s="769"/>
      <c r="F786" s="77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9"/>
      <c r="C787" s="769"/>
      <c r="D787" s="769"/>
      <c r="E787" s="769"/>
      <c r="F787" s="77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9"/>
      <c r="C788" s="769"/>
      <c r="D788" s="769"/>
      <c r="E788" s="769"/>
      <c r="F788" s="77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9"/>
      <c r="C789" s="769"/>
      <c r="D789" s="769"/>
      <c r="E789" s="769"/>
      <c r="F789" s="77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9"/>
      <c r="C790" s="769"/>
      <c r="D790" s="769"/>
      <c r="E790" s="769"/>
      <c r="F790" s="77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69"/>
      <c r="C791" s="769"/>
      <c r="D791" s="769"/>
      <c r="E791" s="769"/>
      <c r="F791" s="77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8"/>
      <c r="B792" s="769"/>
      <c r="C792" s="769"/>
      <c r="D792" s="769"/>
      <c r="E792" s="769"/>
      <c r="F792" s="770"/>
      <c r="G792" s="413" t="s">
        <v>20</v>
      </c>
      <c r="H792" s="414"/>
      <c r="I792" s="414"/>
      <c r="J792" s="414"/>
      <c r="K792" s="414"/>
      <c r="L792" s="415"/>
      <c r="M792" s="416"/>
      <c r="N792" s="416"/>
      <c r="O792" s="416"/>
      <c r="P792" s="416"/>
      <c r="Q792" s="416"/>
      <c r="R792" s="416"/>
      <c r="S792" s="416"/>
      <c r="T792" s="416"/>
      <c r="U792" s="416"/>
      <c r="V792" s="416"/>
      <c r="W792" s="416"/>
      <c r="X792" s="417"/>
      <c r="Y792" s="418">
        <f>SUM(Y782:AB791)</f>
        <v>4368.6990000000005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2265.5810000000001</v>
      </c>
      <c r="AV792" s="419"/>
      <c r="AW792" s="419"/>
      <c r="AX792" s="421"/>
    </row>
    <row r="793" spans="1:50" ht="24.75" customHeight="1" x14ac:dyDescent="0.15">
      <c r="A793" s="558"/>
      <c r="B793" s="769"/>
      <c r="C793" s="769"/>
      <c r="D793" s="769"/>
      <c r="E793" s="769"/>
      <c r="F793" s="770"/>
      <c r="G793" s="444" t="s">
        <v>644</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646</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9"/>
      <c r="C794" s="769"/>
      <c r="D794" s="769"/>
      <c r="E794" s="769"/>
      <c r="F794" s="770"/>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69"/>
      <c r="C795" s="769"/>
      <c r="D795" s="769"/>
      <c r="E795" s="769"/>
      <c r="F795" s="770"/>
      <c r="G795" s="454" t="s">
        <v>1024</v>
      </c>
      <c r="H795" s="455"/>
      <c r="I795" s="455"/>
      <c r="J795" s="455"/>
      <c r="K795" s="456"/>
      <c r="L795" s="457" t="s">
        <v>626</v>
      </c>
      <c r="M795" s="458"/>
      <c r="N795" s="458"/>
      <c r="O795" s="458"/>
      <c r="P795" s="458"/>
      <c r="Q795" s="458"/>
      <c r="R795" s="458"/>
      <c r="S795" s="458"/>
      <c r="T795" s="458"/>
      <c r="U795" s="458"/>
      <c r="V795" s="458"/>
      <c r="W795" s="458"/>
      <c r="X795" s="459"/>
      <c r="Y795" s="460">
        <v>2089.4499999999998</v>
      </c>
      <c r="Z795" s="461"/>
      <c r="AA795" s="461"/>
      <c r="AB795" s="559"/>
      <c r="AC795" s="454" t="s">
        <v>1023</v>
      </c>
      <c r="AD795" s="455"/>
      <c r="AE795" s="455"/>
      <c r="AF795" s="455"/>
      <c r="AG795" s="456"/>
      <c r="AH795" s="457" t="s">
        <v>656</v>
      </c>
      <c r="AI795" s="458"/>
      <c r="AJ795" s="458"/>
      <c r="AK795" s="458"/>
      <c r="AL795" s="458"/>
      <c r="AM795" s="458"/>
      <c r="AN795" s="458"/>
      <c r="AO795" s="458"/>
      <c r="AP795" s="458"/>
      <c r="AQ795" s="458"/>
      <c r="AR795" s="458"/>
      <c r="AS795" s="458"/>
      <c r="AT795" s="459"/>
      <c r="AU795" s="460">
        <v>1927.23</v>
      </c>
      <c r="AV795" s="461"/>
      <c r="AW795" s="461"/>
      <c r="AX795" s="462"/>
    </row>
    <row r="796" spans="1:50" ht="29.25" customHeight="1" x14ac:dyDescent="0.15">
      <c r="A796" s="558"/>
      <c r="B796" s="769"/>
      <c r="C796" s="769"/>
      <c r="D796" s="769"/>
      <c r="E796" s="769"/>
      <c r="F796" s="770"/>
      <c r="G796" s="352" t="s">
        <v>625</v>
      </c>
      <c r="H796" s="353"/>
      <c r="I796" s="353"/>
      <c r="J796" s="353"/>
      <c r="K796" s="354"/>
      <c r="L796" s="405" t="s">
        <v>1028</v>
      </c>
      <c r="M796" s="406"/>
      <c r="N796" s="406"/>
      <c r="O796" s="406"/>
      <c r="P796" s="406"/>
      <c r="Q796" s="406"/>
      <c r="R796" s="406"/>
      <c r="S796" s="406"/>
      <c r="T796" s="406"/>
      <c r="U796" s="406"/>
      <c r="V796" s="406"/>
      <c r="W796" s="406"/>
      <c r="X796" s="407"/>
      <c r="Y796" s="402">
        <v>130.55000000000001</v>
      </c>
      <c r="Z796" s="403"/>
      <c r="AA796" s="403"/>
      <c r="AB796" s="409"/>
      <c r="AC796" s="352" t="s">
        <v>1025</v>
      </c>
      <c r="AD796" s="353"/>
      <c r="AE796" s="353"/>
      <c r="AF796" s="353"/>
      <c r="AG796" s="354"/>
      <c r="AH796" s="405" t="s">
        <v>628</v>
      </c>
      <c r="AI796" s="406"/>
      <c r="AJ796" s="406"/>
      <c r="AK796" s="406"/>
      <c r="AL796" s="406"/>
      <c r="AM796" s="406"/>
      <c r="AN796" s="406"/>
      <c r="AO796" s="406"/>
      <c r="AP796" s="406"/>
      <c r="AQ796" s="406"/>
      <c r="AR796" s="406"/>
      <c r="AS796" s="406"/>
      <c r="AT796" s="407"/>
      <c r="AU796" s="402">
        <v>455.63400000000001</v>
      </c>
      <c r="AV796" s="403"/>
      <c r="AW796" s="403"/>
      <c r="AX796" s="404"/>
    </row>
    <row r="797" spans="1:50" ht="24.75" customHeight="1" x14ac:dyDescent="0.15">
      <c r="A797" s="558"/>
      <c r="B797" s="769"/>
      <c r="C797" s="769"/>
      <c r="D797" s="769"/>
      <c r="E797" s="769"/>
      <c r="F797" s="77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1022</v>
      </c>
      <c r="AD797" s="353"/>
      <c r="AE797" s="353"/>
      <c r="AF797" s="353"/>
      <c r="AG797" s="354"/>
      <c r="AH797" s="405" t="s">
        <v>629</v>
      </c>
      <c r="AI797" s="406"/>
      <c r="AJ797" s="406"/>
      <c r="AK797" s="406"/>
      <c r="AL797" s="406"/>
      <c r="AM797" s="406"/>
      <c r="AN797" s="406"/>
      <c r="AO797" s="406"/>
      <c r="AP797" s="406"/>
      <c r="AQ797" s="406"/>
      <c r="AR797" s="406"/>
      <c r="AS797" s="406"/>
      <c r="AT797" s="407"/>
      <c r="AU797" s="402">
        <v>101.342</v>
      </c>
      <c r="AV797" s="403"/>
      <c r="AW797" s="403"/>
      <c r="AX797" s="404"/>
    </row>
    <row r="798" spans="1:50" ht="24.75" customHeight="1" x14ac:dyDescent="0.15">
      <c r="A798" s="558"/>
      <c r="B798" s="769"/>
      <c r="C798" s="769"/>
      <c r="D798" s="769"/>
      <c r="E798" s="769"/>
      <c r="F798" s="77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8"/>
      <c r="B799" s="769"/>
      <c r="C799" s="769"/>
      <c r="D799" s="769"/>
      <c r="E799" s="769"/>
      <c r="F799" s="77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9"/>
      <c r="C804" s="769"/>
      <c r="D804" s="769"/>
      <c r="E804" s="769"/>
      <c r="F804" s="77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8"/>
      <c r="B805" s="769"/>
      <c r="C805" s="769"/>
      <c r="D805" s="769"/>
      <c r="E805" s="769"/>
      <c r="F805" s="770"/>
      <c r="G805" s="413" t="s">
        <v>20</v>
      </c>
      <c r="H805" s="414"/>
      <c r="I805" s="414"/>
      <c r="J805" s="414"/>
      <c r="K805" s="414"/>
      <c r="L805" s="415"/>
      <c r="M805" s="416"/>
      <c r="N805" s="416"/>
      <c r="O805" s="416"/>
      <c r="P805" s="416"/>
      <c r="Q805" s="416"/>
      <c r="R805" s="416"/>
      <c r="S805" s="416"/>
      <c r="T805" s="416"/>
      <c r="U805" s="416"/>
      <c r="V805" s="416"/>
      <c r="W805" s="416"/>
      <c r="X805" s="417"/>
      <c r="Y805" s="418">
        <f>SUM(Y795:AB804)</f>
        <v>2220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2484.2060000000001</v>
      </c>
      <c r="AV805" s="419"/>
      <c r="AW805" s="419"/>
      <c r="AX805" s="421"/>
    </row>
    <row r="806" spans="1:50" ht="24.75" customHeight="1" x14ac:dyDescent="0.15">
      <c r="A806" s="558"/>
      <c r="B806" s="769"/>
      <c r="C806" s="769"/>
      <c r="D806" s="769"/>
      <c r="E806" s="769"/>
      <c r="F806" s="770"/>
      <c r="G806" s="444" t="s">
        <v>630</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648</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8"/>
      <c r="B807" s="769"/>
      <c r="C807" s="769"/>
      <c r="D807" s="769"/>
      <c r="E807" s="769"/>
      <c r="F807" s="770"/>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8"/>
      <c r="B808" s="769"/>
      <c r="C808" s="769"/>
      <c r="D808" s="769"/>
      <c r="E808" s="769"/>
      <c r="F808" s="770"/>
      <c r="G808" s="454" t="s">
        <v>631</v>
      </c>
      <c r="H808" s="455"/>
      <c r="I808" s="455"/>
      <c r="J808" s="455"/>
      <c r="K808" s="456"/>
      <c r="L808" s="457" t="s">
        <v>632</v>
      </c>
      <c r="M808" s="458"/>
      <c r="N808" s="458"/>
      <c r="O808" s="458"/>
      <c r="P808" s="458"/>
      <c r="Q808" s="458"/>
      <c r="R808" s="458"/>
      <c r="S808" s="458"/>
      <c r="T808" s="458"/>
      <c r="U808" s="458"/>
      <c r="V808" s="458"/>
      <c r="W808" s="458"/>
      <c r="X808" s="459"/>
      <c r="Y808" s="460">
        <v>2810.1729999999998</v>
      </c>
      <c r="Z808" s="461"/>
      <c r="AA808" s="461"/>
      <c r="AB808" s="559"/>
      <c r="AC808" s="454" t="s">
        <v>1026</v>
      </c>
      <c r="AD808" s="455"/>
      <c r="AE808" s="455"/>
      <c r="AF808" s="455"/>
      <c r="AG808" s="456"/>
      <c r="AH808" s="457" t="s">
        <v>1027</v>
      </c>
      <c r="AI808" s="458"/>
      <c r="AJ808" s="458"/>
      <c r="AK808" s="458"/>
      <c r="AL808" s="458"/>
      <c r="AM808" s="458"/>
      <c r="AN808" s="458"/>
      <c r="AO808" s="458"/>
      <c r="AP808" s="458"/>
      <c r="AQ808" s="458"/>
      <c r="AR808" s="458"/>
      <c r="AS808" s="458"/>
      <c r="AT808" s="459"/>
      <c r="AU808" s="460">
        <v>2425</v>
      </c>
      <c r="AV808" s="461"/>
      <c r="AW808" s="461"/>
      <c r="AX808" s="462"/>
    </row>
    <row r="809" spans="1:50" ht="24.75" customHeight="1" x14ac:dyDescent="0.15">
      <c r="A809" s="558"/>
      <c r="B809" s="769"/>
      <c r="C809" s="769"/>
      <c r="D809" s="769"/>
      <c r="E809" s="769"/>
      <c r="F809" s="770"/>
      <c r="G809" s="352" t="s">
        <v>625</v>
      </c>
      <c r="H809" s="353"/>
      <c r="I809" s="353"/>
      <c r="J809" s="353"/>
      <c r="K809" s="354"/>
      <c r="L809" s="405" t="s">
        <v>633</v>
      </c>
      <c r="M809" s="406"/>
      <c r="N809" s="406"/>
      <c r="O809" s="406"/>
      <c r="P809" s="406"/>
      <c r="Q809" s="406"/>
      <c r="R809" s="406"/>
      <c r="S809" s="406"/>
      <c r="T809" s="406"/>
      <c r="U809" s="406"/>
      <c r="V809" s="406"/>
      <c r="W809" s="406"/>
      <c r="X809" s="407"/>
      <c r="Y809" s="402">
        <v>189.827</v>
      </c>
      <c r="Z809" s="403"/>
      <c r="AA809" s="403"/>
      <c r="AB809" s="409"/>
      <c r="AC809" s="352" t="s">
        <v>1020</v>
      </c>
      <c r="AD809" s="353"/>
      <c r="AE809" s="353"/>
      <c r="AF809" s="353"/>
      <c r="AG809" s="354"/>
      <c r="AH809" s="405" t="s">
        <v>1029</v>
      </c>
      <c r="AI809" s="406"/>
      <c r="AJ809" s="406"/>
      <c r="AK809" s="406"/>
      <c r="AL809" s="406"/>
      <c r="AM809" s="406"/>
      <c r="AN809" s="406"/>
      <c r="AO809" s="406"/>
      <c r="AP809" s="406"/>
      <c r="AQ809" s="406"/>
      <c r="AR809" s="406"/>
      <c r="AS809" s="406"/>
      <c r="AT809" s="407"/>
      <c r="AU809" s="402">
        <v>75</v>
      </c>
      <c r="AV809" s="403"/>
      <c r="AW809" s="403"/>
      <c r="AX809" s="404"/>
    </row>
    <row r="810" spans="1:50" ht="24.75" customHeight="1" x14ac:dyDescent="0.15">
      <c r="A810" s="558"/>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8"/>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8"/>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9"/>
      <c r="C817" s="769"/>
      <c r="D817" s="769"/>
      <c r="E817" s="769"/>
      <c r="F817" s="77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8"/>
      <c r="B818" s="769"/>
      <c r="C818" s="769"/>
      <c r="D818" s="769"/>
      <c r="E818" s="769"/>
      <c r="F818" s="770"/>
      <c r="G818" s="413" t="s">
        <v>20</v>
      </c>
      <c r="H818" s="414"/>
      <c r="I818" s="414"/>
      <c r="J818" s="414"/>
      <c r="K818" s="414"/>
      <c r="L818" s="415"/>
      <c r="M818" s="416"/>
      <c r="N818" s="416"/>
      <c r="O818" s="416"/>
      <c r="P818" s="416"/>
      <c r="Q818" s="416"/>
      <c r="R818" s="416"/>
      <c r="S818" s="416"/>
      <c r="T818" s="416"/>
      <c r="U818" s="416"/>
      <c r="V818" s="416"/>
      <c r="W818" s="416"/>
      <c r="X818" s="417"/>
      <c r="Y818" s="418">
        <f>SUM(Y808:AB817)</f>
        <v>3000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2500</v>
      </c>
      <c r="AV818" s="419"/>
      <c r="AW818" s="419"/>
      <c r="AX818" s="421"/>
    </row>
    <row r="819" spans="1:50" ht="36" customHeight="1" x14ac:dyDescent="0.15">
      <c r="A819" s="558"/>
      <c r="B819" s="769"/>
      <c r="C819" s="769"/>
      <c r="D819" s="769"/>
      <c r="E819" s="769"/>
      <c r="F819" s="770"/>
      <c r="G819" s="444" t="s">
        <v>640</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697</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customHeight="1" x14ac:dyDescent="0.15">
      <c r="A820" s="558"/>
      <c r="B820" s="769"/>
      <c r="C820" s="769"/>
      <c r="D820" s="769"/>
      <c r="E820" s="769"/>
      <c r="F820" s="770"/>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36.75" customHeight="1" x14ac:dyDescent="0.15">
      <c r="A821" s="558"/>
      <c r="B821" s="769"/>
      <c r="C821" s="769"/>
      <c r="D821" s="769"/>
      <c r="E821" s="769"/>
      <c r="F821" s="770"/>
      <c r="G821" s="454" t="s">
        <v>622</v>
      </c>
      <c r="H821" s="455"/>
      <c r="I821" s="455"/>
      <c r="J821" s="455"/>
      <c r="K821" s="456"/>
      <c r="L821" s="457" t="s">
        <v>654</v>
      </c>
      <c r="M821" s="458"/>
      <c r="N821" s="458"/>
      <c r="O821" s="458"/>
      <c r="P821" s="458"/>
      <c r="Q821" s="458"/>
      <c r="R821" s="458"/>
      <c r="S821" s="458"/>
      <c r="T821" s="458"/>
      <c r="U821" s="458"/>
      <c r="V821" s="458"/>
      <c r="W821" s="458"/>
      <c r="X821" s="459"/>
      <c r="Y821" s="460">
        <v>8952.0640000000003</v>
      </c>
      <c r="Z821" s="461"/>
      <c r="AA821" s="461"/>
      <c r="AB821" s="559"/>
      <c r="AC821" s="454" t="s">
        <v>698</v>
      </c>
      <c r="AD821" s="455"/>
      <c r="AE821" s="455"/>
      <c r="AF821" s="455"/>
      <c r="AG821" s="456"/>
      <c r="AH821" s="457" t="s">
        <v>699</v>
      </c>
      <c r="AI821" s="458"/>
      <c r="AJ821" s="458"/>
      <c r="AK821" s="458"/>
      <c r="AL821" s="458"/>
      <c r="AM821" s="458"/>
      <c r="AN821" s="458"/>
      <c r="AO821" s="458"/>
      <c r="AP821" s="458"/>
      <c r="AQ821" s="458"/>
      <c r="AR821" s="458"/>
      <c r="AS821" s="458"/>
      <c r="AT821" s="459"/>
      <c r="AU821" s="460">
        <v>18.561</v>
      </c>
      <c r="AV821" s="461"/>
      <c r="AW821" s="461"/>
      <c r="AX821" s="462"/>
    </row>
    <row r="822" spans="1:50" ht="29.25" customHeight="1" x14ac:dyDescent="0.15">
      <c r="A822" s="558"/>
      <c r="B822" s="769"/>
      <c r="C822" s="769"/>
      <c r="D822" s="769"/>
      <c r="E822" s="769"/>
      <c r="F822" s="770"/>
      <c r="G822" s="352" t="s">
        <v>641</v>
      </c>
      <c r="H822" s="353"/>
      <c r="I822" s="353"/>
      <c r="J822" s="353"/>
      <c r="K822" s="354"/>
      <c r="L822" s="405" t="s">
        <v>642</v>
      </c>
      <c r="M822" s="406"/>
      <c r="N822" s="406"/>
      <c r="O822" s="406"/>
      <c r="P822" s="406"/>
      <c r="Q822" s="406"/>
      <c r="R822" s="406"/>
      <c r="S822" s="406"/>
      <c r="T822" s="406"/>
      <c r="U822" s="406"/>
      <c r="V822" s="406"/>
      <c r="W822" s="406"/>
      <c r="X822" s="407"/>
      <c r="Y822" s="402">
        <v>361.625</v>
      </c>
      <c r="Z822" s="403"/>
      <c r="AA822" s="403"/>
      <c r="AB822" s="409"/>
      <c r="AC822" s="352" t="s">
        <v>700</v>
      </c>
      <c r="AD822" s="353"/>
      <c r="AE822" s="353"/>
      <c r="AF822" s="353"/>
      <c r="AG822" s="354"/>
      <c r="AH822" s="405" t="s">
        <v>699</v>
      </c>
      <c r="AI822" s="406"/>
      <c r="AJ822" s="406"/>
      <c r="AK822" s="406"/>
      <c r="AL822" s="406"/>
      <c r="AM822" s="406"/>
      <c r="AN822" s="406"/>
      <c r="AO822" s="406"/>
      <c r="AP822" s="406"/>
      <c r="AQ822" s="406"/>
      <c r="AR822" s="406"/>
      <c r="AS822" s="406"/>
      <c r="AT822" s="407"/>
      <c r="AU822" s="402">
        <v>30.78</v>
      </c>
      <c r="AV822" s="403"/>
      <c r="AW822" s="403"/>
      <c r="AX822" s="404"/>
    </row>
    <row r="823" spans="1:50" ht="24.75" customHeight="1" x14ac:dyDescent="0.15">
      <c r="A823" s="558"/>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t="s">
        <v>701</v>
      </c>
      <c r="AD823" s="353"/>
      <c r="AE823" s="353"/>
      <c r="AF823" s="353"/>
      <c r="AG823" s="354"/>
      <c r="AH823" s="405" t="s">
        <v>702</v>
      </c>
      <c r="AI823" s="406"/>
      <c r="AJ823" s="406"/>
      <c r="AK823" s="406"/>
      <c r="AL823" s="406"/>
      <c r="AM823" s="406"/>
      <c r="AN823" s="406"/>
      <c r="AO823" s="406"/>
      <c r="AP823" s="406"/>
      <c r="AQ823" s="406"/>
      <c r="AR823" s="406"/>
      <c r="AS823" s="406"/>
      <c r="AT823" s="407"/>
      <c r="AU823" s="402">
        <v>7.4009999999999998</v>
      </c>
      <c r="AV823" s="403"/>
      <c r="AW823" s="403"/>
      <c r="AX823" s="404"/>
    </row>
    <row r="824" spans="1:50" ht="24.75" customHeight="1" x14ac:dyDescent="0.15">
      <c r="A824" s="558"/>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58"/>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9"/>
      <c r="C830" s="769"/>
      <c r="D830" s="769"/>
      <c r="E830" s="769"/>
      <c r="F830" s="77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8"/>
      <c r="B831" s="769"/>
      <c r="C831" s="769"/>
      <c r="D831" s="769"/>
      <c r="E831" s="769"/>
      <c r="F831" s="770"/>
      <c r="G831" s="413" t="s">
        <v>20</v>
      </c>
      <c r="H831" s="414"/>
      <c r="I831" s="414"/>
      <c r="J831" s="414"/>
      <c r="K831" s="414"/>
      <c r="L831" s="415"/>
      <c r="M831" s="416"/>
      <c r="N831" s="416"/>
      <c r="O831" s="416"/>
      <c r="P831" s="416"/>
      <c r="Q831" s="416"/>
      <c r="R831" s="416"/>
      <c r="S831" s="416"/>
      <c r="T831" s="416"/>
      <c r="U831" s="416"/>
      <c r="V831" s="416"/>
      <c r="W831" s="416"/>
      <c r="X831" s="417"/>
      <c r="Y831" s="418">
        <f>SUM(Y821:AB830)</f>
        <v>9313.6890000000003</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56.742000000000004</v>
      </c>
      <c r="AV831" s="419"/>
      <c r="AW831" s="419"/>
      <c r="AX831" s="421"/>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5" t="s">
        <v>327</v>
      </c>
      <c r="AM832" s="966"/>
      <c r="AN832" s="966"/>
      <c r="AO832" s="81" t="s">
        <v>553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345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286</v>
      </c>
      <c r="K837" s="109"/>
      <c r="L837" s="109"/>
      <c r="M837" s="109"/>
      <c r="N837" s="109"/>
      <c r="O837" s="109"/>
      <c r="P837" s="351" t="s">
        <v>244</v>
      </c>
      <c r="Q837" s="351"/>
      <c r="R837" s="351"/>
      <c r="S837" s="351"/>
      <c r="T837" s="351"/>
      <c r="U837" s="351"/>
      <c r="V837" s="351"/>
      <c r="W837" s="351"/>
      <c r="X837" s="351"/>
      <c r="Y837" s="348" t="s">
        <v>284</v>
      </c>
      <c r="Z837" s="349"/>
      <c r="AA837" s="349"/>
      <c r="AB837" s="349"/>
      <c r="AC837" s="281" t="s">
        <v>322</v>
      </c>
      <c r="AD837" s="281"/>
      <c r="AE837" s="281"/>
      <c r="AF837" s="281"/>
      <c r="AG837" s="281"/>
      <c r="AH837" s="348" t="s">
        <v>350</v>
      </c>
      <c r="AI837" s="350"/>
      <c r="AJ837" s="350"/>
      <c r="AK837" s="350"/>
      <c r="AL837" s="350" t="s">
        <v>21</v>
      </c>
      <c r="AM837" s="350"/>
      <c r="AN837" s="350"/>
      <c r="AO837" s="431"/>
      <c r="AP837" s="432" t="s">
        <v>287</v>
      </c>
      <c r="AQ837" s="432"/>
      <c r="AR837" s="432"/>
      <c r="AS837" s="432"/>
      <c r="AT837" s="432"/>
      <c r="AU837" s="432"/>
      <c r="AV837" s="432"/>
      <c r="AW837" s="432"/>
      <c r="AX837" s="432"/>
    </row>
    <row r="838" spans="1:50" ht="47.25" customHeight="1" x14ac:dyDescent="0.15">
      <c r="A838" s="408">
        <v>1</v>
      </c>
      <c r="B838" s="408">
        <v>1</v>
      </c>
      <c r="C838" s="425" t="s">
        <v>651</v>
      </c>
      <c r="D838" s="422"/>
      <c r="E838" s="422"/>
      <c r="F838" s="422"/>
      <c r="G838" s="422"/>
      <c r="H838" s="422"/>
      <c r="I838" s="422"/>
      <c r="J838" s="423">
        <v>4030005012570</v>
      </c>
      <c r="K838" s="424"/>
      <c r="L838" s="424"/>
      <c r="M838" s="424"/>
      <c r="N838" s="424"/>
      <c r="O838" s="424"/>
      <c r="P838" s="426" t="s">
        <v>662</v>
      </c>
      <c r="Q838" s="321"/>
      <c r="R838" s="321"/>
      <c r="S838" s="321"/>
      <c r="T838" s="321"/>
      <c r="U838" s="321"/>
      <c r="V838" s="321"/>
      <c r="W838" s="321"/>
      <c r="X838" s="321"/>
      <c r="Y838" s="322">
        <v>3450</v>
      </c>
      <c r="Z838" s="323"/>
      <c r="AA838" s="323"/>
      <c r="AB838" s="324"/>
      <c r="AC838" s="332" t="s">
        <v>663</v>
      </c>
      <c r="AD838" s="427"/>
      <c r="AE838" s="427"/>
      <c r="AF838" s="427"/>
      <c r="AG838" s="427"/>
      <c r="AH838" s="428" t="s">
        <v>664</v>
      </c>
      <c r="AI838" s="429"/>
      <c r="AJ838" s="429"/>
      <c r="AK838" s="429"/>
      <c r="AL838" s="329" t="s">
        <v>608</v>
      </c>
      <c r="AM838" s="330"/>
      <c r="AN838" s="330"/>
      <c r="AO838" s="331"/>
      <c r="AP838" s="325" t="s">
        <v>665</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8"/>
      <c r="AI839" s="429"/>
      <c r="AJ839" s="429"/>
      <c r="AK839" s="429"/>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5"/>
      <c r="D840" s="422"/>
      <c r="E840" s="422"/>
      <c r="F840" s="422"/>
      <c r="G840" s="422"/>
      <c r="H840" s="422"/>
      <c r="I840" s="422"/>
      <c r="J840" s="423"/>
      <c r="K840" s="424"/>
      <c r="L840" s="424"/>
      <c r="M840" s="424"/>
      <c r="N840" s="424"/>
      <c r="O840" s="424"/>
      <c r="P840" s="426"/>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5"/>
      <c r="D841" s="422"/>
      <c r="E841" s="422"/>
      <c r="F841" s="422"/>
      <c r="G841" s="422"/>
      <c r="H841" s="422"/>
      <c r="I841" s="422"/>
      <c r="J841" s="423"/>
      <c r="K841" s="424"/>
      <c r="L841" s="424"/>
      <c r="M841" s="424"/>
      <c r="N841" s="424"/>
      <c r="O841" s="424"/>
      <c r="P841" s="426"/>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286</v>
      </c>
      <c r="K870" s="109"/>
      <c r="L870" s="109"/>
      <c r="M870" s="109"/>
      <c r="N870" s="109"/>
      <c r="O870" s="109"/>
      <c r="P870" s="351" t="s">
        <v>244</v>
      </c>
      <c r="Q870" s="351"/>
      <c r="R870" s="351"/>
      <c r="S870" s="351"/>
      <c r="T870" s="351"/>
      <c r="U870" s="351"/>
      <c r="V870" s="351"/>
      <c r="W870" s="351"/>
      <c r="X870" s="351"/>
      <c r="Y870" s="348" t="s">
        <v>284</v>
      </c>
      <c r="Z870" s="349"/>
      <c r="AA870" s="349"/>
      <c r="AB870" s="349"/>
      <c r="AC870" s="281" t="s">
        <v>322</v>
      </c>
      <c r="AD870" s="281"/>
      <c r="AE870" s="281"/>
      <c r="AF870" s="281"/>
      <c r="AG870" s="281"/>
      <c r="AH870" s="348" t="s">
        <v>350</v>
      </c>
      <c r="AI870" s="350"/>
      <c r="AJ870" s="350"/>
      <c r="AK870" s="350"/>
      <c r="AL870" s="350" t="s">
        <v>21</v>
      </c>
      <c r="AM870" s="350"/>
      <c r="AN870" s="350"/>
      <c r="AO870" s="431"/>
      <c r="AP870" s="432" t="s">
        <v>287</v>
      </c>
      <c r="AQ870" s="432"/>
      <c r="AR870" s="432"/>
      <c r="AS870" s="432"/>
      <c r="AT870" s="432"/>
      <c r="AU870" s="432"/>
      <c r="AV870" s="432"/>
      <c r="AW870" s="432"/>
      <c r="AX870" s="432"/>
    </row>
    <row r="871" spans="1:50" ht="45" customHeight="1" x14ac:dyDescent="0.15">
      <c r="A871" s="408">
        <v>1</v>
      </c>
      <c r="B871" s="408">
        <v>1</v>
      </c>
      <c r="C871" s="425" t="s">
        <v>643</v>
      </c>
      <c r="D871" s="422"/>
      <c r="E871" s="422"/>
      <c r="F871" s="422"/>
      <c r="G871" s="422"/>
      <c r="H871" s="422"/>
      <c r="I871" s="422"/>
      <c r="J871" s="423">
        <v>8040005001619</v>
      </c>
      <c r="K871" s="424"/>
      <c r="L871" s="424"/>
      <c r="M871" s="424"/>
      <c r="N871" s="424"/>
      <c r="O871" s="424"/>
      <c r="P871" s="426" t="s">
        <v>660</v>
      </c>
      <c r="Q871" s="321"/>
      <c r="R871" s="321"/>
      <c r="S871" s="321"/>
      <c r="T871" s="321"/>
      <c r="U871" s="321"/>
      <c r="V871" s="321"/>
      <c r="W871" s="321"/>
      <c r="X871" s="321"/>
      <c r="Y871" s="322">
        <v>2280</v>
      </c>
      <c r="Z871" s="323"/>
      <c r="AA871" s="323"/>
      <c r="AB871" s="324"/>
      <c r="AC871" s="332" t="s">
        <v>663</v>
      </c>
      <c r="AD871" s="427"/>
      <c r="AE871" s="427"/>
      <c r="AF871" s="427"/>
      <c r="AG871" s="427"/>
      <c r="AH871" s="428" t="s">
        <v>664</v>
      </c>
      <c r="AI871" s="429"/>
      <c r="AJ871" s="429"/>
      <c r="AK871" s="429"/>
      <c r="AL871" s="329" t="s">
        <v>608</v>
      </c>
      <c r="AM871" s="330"/>
      <c r="AN871" s="330"/>
      <c r="AO871" s="331"/>
      <c r="AP871" s="325" t="s">
        <v>665</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8"/>
      <c r="AI872" s="429"/>
      <c r="AJ872" s="429"/>
      <c r="AK872" s="429"/>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5"/>
      <c r="D873" s="422"/>
      <c r="E873" s="422"/>
      <c r="F873" s="422"/>
      <c r="G873" s="422"/>
      <c r="H873" s="422"/>
      <c r="I873" s="422"/>
      <c r="J873" s="423"/>
      <c r="K873" s="424"/>
      <c r="L873" s="424"/>
      <c r="M873" s="424"/>
      <c r="N873" s="424"/>
      <c r="O873" s="424"/>
      <c r="P873" s="426"/>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5"/>
      <c r="D874" s="422"/>
      <c r="E874" s="422"/>
      <c r="F874" s="422"/>
      <c r="G874" s="422"/>
      <c r="H874" s="422"/>
      <c r="I874" s="422"/>
      <c r="J874" s="423"/>
      <c r="K874" s="424"/>
      <c r="L874" s="424"/>
      <c r="M874" s="424"/>
      <c r="N874" s="424"/>
      <c r="O874" s="424"/>
      <c r="P874" s="426"/>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306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286</v>
      </c>
      <c r="K903" s="109"/>
      <c r="L903" s="109"/>
      <c r="M903" s="109"/>
      <c r="N903" s="109"/>
      <c r="O903" s="109"/>
      <c r="P903" s="351" t="s">
        <v>244</v>
      </c>
      <c r="Q903" s="351"/>
      <c r="R903" s="351"/>
      <c r="S903" s="351"/>
      <c r="T903" s="351"/>
      <c r="U903" s="351"/>
      <c r="V903" s="351"/>
      <c r="W903" s="351"/>
      <c r="X903" s="351"/>
      <c r="Y903" s="348" t="s">
        <v>284</v>
      </c>
      <c r="Z903" s="349"/>
      <c r="AA903" s="349"/>
      <c r="AB903" s="349"/>
      <c r="AC903" s="281" t="s">
        <v>322</v>
      </c>
      <c r="AD903" s="281"/>
      <c r="AE903" s="281"/>
      <c r="AF903" s="281"/>
      <c r="AG903" s="281"/>
      <c r="AH903" s="348" t="s">
        <v>350</v>
      </c>
      <c r="AI903" s="350"/>
      <c r="AJ903" s="350"/>
      <c r="AK903" s="350"/>
      <c r="AL903" s="350" t="s">
        <v>21</v>
      </c>
      <c r="AM903" s="350"/>
      <c r="AN903" s="350"/>
      <c r="AO903" s="431"/>
      <c r="AP903" s="432" t="s">
        <v>287</v>
      </c>
      <c r="AQ903" s="432"/>
      <c r="AR903" s="432"/>
      <c r="AS903" s="432"/>
      <c r="AT903" s="432"/>
      <c r="AU903" s="432"/>
      <c r="AV903" s="432"/>
      <c r="AW903" s="432"/>
      <c r="AX903" s="432"/>
    </row>
    <row r="904" spans="1:50" ht="44.25" customHeight="1" x14ac:dyDescent="0.15">
      <c r="A904" s="408">
        <v>1</v>
      </c>
      <c r="B904" s="408">
        <v>1</v>
      </c>
      <c r="C904" s="425" t="s">
        <v>645</v>
      </c>
      <c r="D904" s="422"/>
      <c r="E904" s="422"/>
      <c r="F904" s="422"/>
      <c r="G904" s="422"/>
      <c r="H904" s="422"/>
      <c r="I904" s="422"/>
      <c r="J904" s="423">
        <v>3050005005210</v>
      </c>
      <c r="K904" s="424"/>
      <c r="L904" s="424"/>
      <c r="M904" s="424"/>
      <c r="N904" s="424"/>
      <c r="O904" s="424"/>
      <c r="P904" s="426" t="s">
        <v>659</v>
      </c>
      <c r="Q904" s="321"/>
      <c r="R904" s="321"/>
      <c r="S904" s="321"/>
      <c r="T904" s="321"/>
      <c r="U904" s="321"/>
      <c r="V904" s="321"/>
      <c r="W904" s="321"/>
      <c r="X904" s="321"/>
      <c r="Y904" s="322">
        <v>3024.6030000000001</v>
      </c>
      <c r="Z904" s="323"/>
      <c r="AA904" s="323"/>
      <c r="AB904" s="324"/>
      <c r="AC904" s="332" t="s">
        <v>663</v>
      </c>
      <c r="AD904" s="427"/>
      <c r="AE904" s="427"/>
      <c r="AF904" s="427"/>
      <c r="AG904" s="427"/>
      <c r="AH904" s="428" t="s">
        <v>664</v>
      </c>
      <c r="AI904" s="429"/>
      <c r="AJ904" s="429"/>
      <c r="AK904" s="429"/>
      <c r="AL904" s="329" t="s">
        <v>608</v>
      </c>
      <c r="AM904" s="330"/>
      <c r="AN904" s="330"/>
      <c r="AO904" s="331"/>
      <c r="AP904" s="325" t="s">
        <v>665</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8"/>
      <c r="AI905" s="429"/>
      <c r="AJ905" s="429"/>
      <c r="AK905" s="429"/>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5"/>
      <c r="D906" s="422"/>
      <c r="E906" s="422"/>
      <c r="F906" s="422"/>
      <c r="G906" s="422"/>
      <c r="H906" s="422"/>
      <c r="I906" s="422"/>
      <c r="J906" s="423"/>
      <c r="K906" s="424"/>
      <c r="L906" s="424"/>
      <c r="M906" s="424"/>
      <c r="N906" s="424"/>
      <c r="O906" s="424"/>
      <c r="P906" s="426"/>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5"/>
      <c r="D907" s="422"/>
      <c r="E907" s="422"/>
      <c r="F907" s="422"/>
      <c r="G907" s="422"/>
      <c r="H907" s="422"/>
      <c r="I907" s="422"/>
      <c r="J907" s="423"/>
      <c r="K907" s="424"/>
      <c r="L907" s="424"/>
      <c r="M907" s="424"/>
      <c r="N907" s="424"/>
      <c r="O907" s="424"/>
      <c r="P907" s="426"/>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286</v>
      </c>
      <c r="K936" s="109"/>
      <c r="L936" s="109"/>
      <c r="M936" s="109"/>
      <c r="N936" s="109"/>
      <c r="O936" s="109"/>
      <c r="P936" s="351" t="s">
        <v>244</v>
      </c>
      <c r="Q936" s="351"/>
      <c r="R936" s="351"/>
      <c r="S936" s="351"/>
      <c r="T936" s="351"/>
      <c r="U936" s="351"/>
      <c r="V936" s="351"/>
      <c r="W936" s="351"/>
      <c r="X936" s="351"/>
      <c r="Y936" s="348" t="s">
        <v>284</v>
      </c>
      <c r="Z936" s="349"/>
      <c r="AA936" s="349"/>
      <c r="AB936" s="349"/>
      <c r="AC936" s="281" t="s">
        <v>322</v>
      </c>
      <c r="AD936" s="281"/>
      <c r="AE936" s="281"/>
      <c r="AF936" s="281"/>
      <c r="AG936" s="281"/>
      <c r="AH936" s="348" t="s">
        <v>350</v>
      </c>
      <c r="AI936" s="350"/>
      <c r="AJ936" s="350"/>
      <c r="AK936" s="350"/>
      <c r="AL936" s="350" t="s">
        <v>21</v>
      </c>
      <c r="AM936" s="350"/>
      <c r="AN936" s="350"/>
      <c r="AO936" s="431"/>
      <c r="AP936" s="432" t="s">
        <v>287</v>
      </c>
      <c r="AQ936" s="432"/>
      <c r="AR936" s="432"/>
      <c r="AS936" s="432"/>
      <c r="AT936" s="432"/>
      <c r="AU936" s="432"/>
      <c r="AV936" s="432"/>
      <c r="AW936" s="432"/>
      <c r="AX936" s="432"/>
    </row>
    <row r="937" spans="1:50" ht="31.5" customHeight="1" x14ac:dyDescent="0.15">
      <c r="A937" s="408">
        <v>1</v>
      </c>
      <c r="B937" s="408">
        <v>1</v>
      </c>
      <c r="C937" s="425" t="s">
        <v>647</v>
      </c>
      <c r="D937" s="422"/>
      <c r="E937" s="422"/>
      <c r="F937" s="422"/>
      <c r="G937" s="422"/>
      <c r="H937" s="422"/>
      <c r="I937" s="422"/>
      <c r="J937" s="423">
        <v>7021005008268</v>
      </c>
      <c r="K937" s="424"/>
      <c r="L937" s="424"/>
      <c r="M937" s="424"/>
      <c r="N937" s="424"/>
      <c r="O937" s="424"/>
      <c r="P937" s="426" t="s">
        <v>657</v>
      </c>
      <c r="Q937" s="321"/>
      <c r="R937" s="321"/>
      <c r="S937" s="321"/>
      <c r="T937" s="321"/>
      <c r="U937" s="321"/>
      <c r="V937" s="321"/>
      <c r="W937" s="321"/>
      <c r="X937" s="321"/>
      <c r="Y937" s="322">
        <v>5120</v>
      </c>
      <c r="Z937" s="323"/>
      <c r="AA937" s="323"/>
      <c r="AB937" s="324"/>
      <c r="AC937" s="332" t="s">
        <v>663</v>
      </c>
      <c r="AD937" s="427"/>
      <c r="AE937" s="427"/>
      <c r="AF937" s="427"/>
      <c r="AG937" s="427"/>
      <c r="AH937" s="428" t="s">
        <v>664</v>
      </c>
      <c r="AI937" s="429"/>
      <c r="AJ937" s="429"/>
      <c r="AK937" s="429"/>
      <c r="AL937" s="329" t="s">
        <v>608</v>
      </c>
      <c r="AM937" s="330"/>
      <c r="AN937" s="330"/>
      <c r="AO937" s="331"/>
      <c r="AP937" s="325" t="s">
        <v>665</v>
      </c>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8"/>
      <c r="AI938" s="429"/>
      <c r="AJ938" s="429"/>
      <c r="AK938" s="429"/>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5"/>
      <c r="D939" s="422"/>
      <c r="E939" s="422"/>
      <c r="F939" s="422"/>
      <c r="G939" s="422"/>
      <c r="H939" s="422"/>
      <c r="I939" s="422"/>
      <c r="J939" s="423"/>
      <c r="K939" s="424"/>
      <c r="L939" s="424"/>
      <c r="M939" s="424"/>
      <c r="N939" s="424"/>
      <c r="O939" s="424"/>
      <c r="P939" s="426"/>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5"/>
      <c r="D940" s="422"/>
      <c r="E940" s="422"/>
      <c r="F940" s="422"/>
      <c r="G940" s="422"/>
      <c r="H940" s="422"/>
      <c r="I940" s="422"/>
      <c r="J940" s="423"/>
      <c r="K940" s="424"/>
      <c r="L940" s="424"/>
      <c r="M940" s="424"/>
      <c r="N940" s="424"/>
      <c r="O940" s="424"/>
      <c r="P940" s="426"/>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286</v>
      </c>
      <c r="K969" s="109"/>
      <c r="L969" s="109"/>
      <c r="M969" s="109"/>
      <c r="N969" s="109"/>
      <c r="O969" s="109"/>
      <c r="P969" s="351" t="s">
        <v>244</v>
      </c>
      <c r="Q969" s="351"/>
      <c r="R969" s="351"/>
      <c r="S969" s="351"/>
      <c r="T969" s="351"/>
      <c r="U969" s="351"/>
      <c r="V969" s="351"/>
      <c r="W969" s="351"/>
      <c r="X969" s="351"/>
      <c r="Y969" s="348" t="s">
        <v>284</v>
      </c>
      <c r="Z969" s="349"/>
      <c r="AA969" s="349"/>
      <c r="AB969" s="349"/>
      <c r="AC969" s="281" t="s">
        <v>322</v>
      </c>
      <c r="AD969" s="281"/>
      <c r="AE969" s="281"/>
      <c r="AF969" s="281"/>
      <c r="AG969" s="281"/>
      <c r="AH969" s="348" t="s">
        <v>350</v>
      </c>
      <c r="AI969" s="350"/>
      <c r="AJ969" s="350"/>
      <c r="AK969" s="350"/>
      <c r="AL969" s="350" t="s">
        <v>21</v>
      </c>
      <c r="AM969" s="350"/>
      <c r="AN969" s="350"/>
      <c r="AO969" s="431"/>
      <c r="AP969" s="432" t="s">
        <v>287</v>
      </c>
      <c r="AQ969" s="432"/>
      <c r="AR969" s="432"/>
      <c r="AS969" s="432"/>
      <c r="AT969" s="432"/>
      <c r="AU969" s="432"/>
      <c r="AV969" s="432"/>
      <c r="AW969" s="432"/>
      <c r="AX969" s="432"/>
    </row>
    <row r="970" spans="1:50" ht="57" customHeight="1" x14ac:dyDescent="0.15">
      <c r="A970" s="408">
        <v>1</v>
      </c>
      <c r="B970" s="408">
        <v>1</v>
      </c>
      <c r="C970" s="425" t="s">
        <v>652</v>
      </c>
      <c r="D970" s="422"/>
      <c r="E970" s="422"/>
      <c r="F970" s="422"/>
      <c r="G970" s="422"/>
      <c r="H970" s="422"/>
      <c r="I970" s="422"/>
      <c r="J970" s="423">
        <v>9120905002657</v>
      </c>
      <c r="K970" s="424"/>
      <c r="L970" s="424"/>
      <c r="M970" s="424"/>
      <c r="N970" s="424"/>
      <c r="O970" s="424"/>
      <c r="P970" s="426" t="s">
        <v>653</v>
      </c>
      <c r="Q970" s="321"/>
      <c r="R970" s="321"/>
      <c r="S970" s="321"/>
      <c r="T970" s="321"/>
      <c r="U970" s="321"/>
      <c r="V970" s="321"/>
      <c r="W970" s="321"/>
      <c r="X970" s="321"/>
      <c r="Y970" s="322">
        <v>3000</v>
      </c>
      <c r="Z970" s="323"/>
      <c r="AA970" s="323"/>
      <c r="AB970" s="324"/>
      <c r="AC970" s="332" t="s">
        <v>663</v>
      </c>
      <c r="AD970" s="427"/>
      <c r="AE970" s="427"/>
      <c r="AF970" s="427"/>
      <c r="AG970" s="427"/>
      <c r="AH970" s="428" t="s">
        <v>664</v>
      </c>
      <c r="AI970" s="429"/>
      <c r="AJ970" s="429"/>
      <c r="AK970" s="429"/>
      <c r="AL970" s="329" t="s">
        <v>608</v>
      </c>
      <c r="AM970" s="330"/>
      <c r="AN970" s="330"/>
      <c r="AO970" s="331"/>
      <c r="AP970" s="325" t="s">
        <v>665</v>
      </c>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8"/>
      <c r="AI971" s="429"/>
      <c r="AJ971" s="429"/>
      <c r="AK971" s="429"/>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5"/>
      <c r="D972" s="422"/>
      <c r="E972" s="422"/>
      <c r="F972" s="422"/>
      <c r="G972" s="422"/>
      <c r="H972" s="422"/>
      <c r="I972" s="422"/>
      <c r="J972" s="423"/>
      <c r="K972" s="424"/>
      <c r="L972" s="424"/>
      <c r="M972" s="424"/>
      <c r="N972" s="424"/>
      <c r="O972" s="424"/>
      <c r="P972" s="426"/>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5"/>
      <c r="D973" s="422"/>
      <c r="E973" s="422"/>
      <c r="F973" s="422"/>
      <c r="G973" s="422"/>
      <c r="H973" s="422"/>
      <c r="I973" s="422"/>
      <c r="J973" s="423"/>
      <c r="K973" s="424"/>
      <c r="L973" s="424"/>
      <c r="M973" s="424"/>
      <c r="N973" s="424"/>
      <c r="O973" s="424"/>
      <c r="P973" s="426"/>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286</v>
      </c>
      <c r="K1002" s="109"/>
      <c r="L1002" s="109"/>
      <c r="M1002" s="109"/>
      <c r="N1002" s="109"/>
      <c r="O1002" s="109"/>
      <c r="P1002" s="351" t="s">
        <v>244</v>
      </c>
      <c r="Q1002" s="351"/>
      <c r="R1002" s="351"/>
      <c r="S1002" s="351"/>
      <c r="T1002" s="351"/>
      <c r="U1002" s="351"/>
      <c r="V1002" s="351"/>
      <c r="W1002" s="351"/>
      <c r="X1002" s="351"/>
      <c r="Y1002" s="348" t="s">
        <v>284</v>
      </c>
      <c r="Z1002" s="349"/>
      <c r="AA1002" s="349"/>
      <c r="AB1002" s="349"/>
      <c r="AC1002" s="281" t="s">
        <v>322</v>
      </c>
      <c r="AD1002" s="281"/>
      <c r="AE1002" s="281"/>
      <c r="AF1002" s="281"/>
      <c r="AG1002" s="281"/>
      <c r="AH1002" s="348" t="s">
        <v>350</v>
      </c>
      <c r="AI1002" s="350"/>
      <c r="AJ1002" s="350"/>
      <c r="AK1002" s="350"/>
      <c r="AL1002" s="350" t="s">
        <v>21</v>
      </c>
      <c r="AM1002" s="350"/>
      <c r="AN1002" s="350"/>
      <c r="AO1002" s="431"/>
      <c r="AP1002" s="432" t="s">
        <v>287</v>
      </c>
      <c r="AQ1002" s="432"/>
      <c r="AR1002" s="432"/>
      <c r="AS1002" s="432"/>
      <c r="AT1002" s="432"/>
      <c r="AU1002" s="432"/>
      <c r="AV1002" s="432"/>
      <c r="AW1002" s="432"/>
      <c r="AX1002" s="432"/>
    </row>
    <row r="1003" spans="1:50" ht="42" customHeight="1" x14ac:dyDescent="0.15">
      <c r="A1003" s="408">
        <v>1</v>
      </c>
      <c r="B1003" s="408">
        <v>1</v>
      </c>
      <c r="C1003" s="425" t="s">
        <v>649</v>
      </c>
      <c r="D1003" s="422"/>
      <c r="E1003" s="422"/>
      <c r="F1003" s="422"/>
      <c r="G1003" s="422"/>
      <c r="H1003" s="422"/>
      <c r="I1003" s="422"/>
      <c r="J1003" s="423">
        <v>7050005005207</v>
      </c>
      <c r="K1003" s="424"/>
      <c r="L1003" s="424"/>
      <c r="M1003" s="424"/>
      <c r="N1003" s="424"/>
      <c r="O1003" s="424"/>
      <c r="P1003" s="426" t="s">
        <v>658</v>
      </c>
      <c r="Q1003" s="321"/>
      <c r="R1003" s="321"/>
      <c r="S1003" s="321"/>
      <c r="T1003" s="321"/>
      <c r="U1003" s="321"/>
      <c r="V1003" s="321"/>
      <c r="W1003" s="321"/>
      <c r="X1003" s="321"/>
      <c r="Y1003" s="322">
        <v>2500</v>
      </c>
      <c r="Z1003" s="323"/>
      <c r="AA1003" s="323"/>
      <c r="AB1003" s="324"/>
      <c r="AC1003" s="332" t="s">
        <v>663</v>
      </c>
      <c r="AD1003" s="427"/>
      <c r="AE1003" s="427"/>
      <c r="AF1003" s="427"/>
      <c r="AG1003" s="427"/>
      <c r="AH1003" s="428" t="s">
        <v>664</v>
      </c>
      <c r="AI1003" s="429"/>
      <c r="AJ1003" s="429"/>
      <c r="AK1003" s="429"/>
      <c r="AL1003" s="329" t="s">
        <v>608</v>
      </c>
      <c r="AM1003" s="330"/>
      <c r="AN1003" s="330"/>
      <c r="AO1003" s="331"/>
      <c r="AP1003" s="325" t="s">
        <v>665</v>
      </c>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8"/>
      <c r="AI1004" s="429"/>
      <c r="AJ1004" s="429"/>
      <c r="AK1004" s="429"/>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5"/>
      <c r="D1005" s="422"/>
      <c r="E1005" s="422"/>
      <c r="F1005" s="422"/>
      <c r="G1005" s="422"/>
      <c r="H1005" s="422"/>
      <c r="I1005" s="422"/>
      <c r="J1005" s="423"/>
      <c r="K1005" s="424"/>
      <c r="L1005" s="424"/>
      <c r="M1005" s="424"/>
      <c r="N1005" s="424"/>
      <c r="O1005" s="424"/>
      <c r="P1005" s="426"/>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5"/>
      <c r="D1006" s="422"/>
      <c r="E1006" s="422"/>
      <c r="F1006" s="422"/>
      <c r="G1006" s="422"/>
      <c r="H1006" s="422"/>
      <c r="I1006" s="422"/>
      <c r="J1006" s="423"/>
      <c r="K1006" s="424"/>
      <c r="L1006" s="424"/>
      <c r="M1006" s="424"/>
      <c r="N1006" s="424"/>
      <c r="O1006" s="424"/>
      <c r="P1006" s="426"/>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286</v>
      </c>
      <c r="K1035" s="109"/>
      <c r="L1035" s="109"/>
      <c r="M1035" s="109"/>
      <c r="N1035" s="109"/>
      <c r="O1035" s="109"/>
      <c r="P1035" s="351" t="s">
        <v>244</v>
      </c>
      <c r="Q1035" s="351"/>
      <c r="R1035" s="351"/>
      <c r="S1035" s="351"/>
      <c r="T1035" s="351"/>
      <c r="U1035" s="351"/>
      <c r="V1035" s="351"/>
      <c r="W1035" s="351"/>
      <c r="X1035" s="351"/>
      <c r="Y1035" s="348" t="s">
        <v>284</v>
      </c>
      <c r="Z1035" s="349"/>
      <c r="AA1035" s="349"/>
      <c r="AB1035" s="349"/>
      <c r="AC1035" s="281" t="s">
        <v>322</v>
      </c>
      <c r="AD1035" s="281"/>
      <c r="AE1035" s="281"/>
      <c r="AF1035" s="281"/>
      <c r="AG1035" s="281"/>
      <c r="AH1035" s="348" t="s">
        <v>350</v>
      </c>
      <c r="AI1035" s="350"/>
      <c r="AJ1035" s="350"/>
      <c r="AK1035" s="350"/>
      <c r="AL1035" s="350" t="s">
        <v>21</v>
      </c>
      <c r="AM1035" s="350"/>
      <c r="AN1035" s="350"/>
      <c r="AO1035" s="431"/>
      <c r="AP1035" s="432" t="s">
        <v>287</v>
      </c>
      <c r="AQ1035" s="432"/>
      <c r="AR1035" s="432"/>
      <c r="AS1035" s="432"/>
      <c r="AT1035" s="432"/>
      <c r="AU1035" s="432"/>
      <c r="AV1035" s="432"/>
      <c r="AW1035" s="432"/>
      <c r="AX1035" s="432"/>
    </row>
    <row r="1036" spans="1:50" ht="70.5" customHeight="1" x14ac:dyDescent="0.15">
      <c r="A1036" s="408">
        <v>1</v>
      </c>
      <c r="B1036" s="408">
        <v>1</v>
      </c>
      <c r="C1036" s="425" t="s">
        <v>650</v>
      </c>
      <c r="D1036" s="422"/>
      <c r="E1036" s="422"/>
      <c r="F1036" s="422"/>
      <c r="G1036" s="422"/>
      <c r="H1036" s="422"/>
      <c r="I1036" s="422"/>
      <c r="J1036" s="423">
        <v>2020005008480</v>
      </c>
      <c r="K1036" s="424"/>
      <c r="L1036" s="424"/>
      <c r="M1036" s="424"/>
      <c r="N1036" s="424"/>
      <c r="O1036" s="424"/>
      <c r="P1036" s="426" t="s">
        <v>655</v>
      </c>
      <c r="Q1036" s="321"/>
      <c r="R1036" s="321"/>
      <c r="S1036" s="321"/>
      <c r="T1036" s="321"/>
      <c r="U1036" s="321"/>
      <c r="V1036" s="321"/>
      <c r="W1036" s="321"/>
      <c r="X1036" s="321"/>
      <c r="Y1036" s="322">
        <v>10659</v>
      </c>
      <c r="Z1036" s="323"/>
      <c r="AA1036" s="323"/>
      <c r="AB1036" s="324"/>
      <c r="AC1036" s="332" t="s">
        <v>663</v>
      </c>
      <c r="AD1036" s="427"/>
      <c r="AE1036" s="427"/>
      <c r="AF1036" s="427"/>
      <c r="AG1036" s="427"/>
      <c r="AH1036" s="428" t="s">
        <v>664</v>
      </c>
      <c r="AI1036" s="429"/>
      <c r="AJ1036" s="429"/>
      <c r="AK1036" s="429"/>
      <c r="AL1036" s="329" t="s">
        <v>608</v>
      </c>
      <c r="AM1036" s="330"/>
      <c r="AN1036" s="330"/>
      <c r="AO1036" s="331"/>
      <c r="AP1036" s="325" t="s">
        <v>665</v>
      </c>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8"/>
      <c r="AI1037" s="429"/>
      <c r="AJ1037" s="429"/>
      <c r="AK1037" s="429"/>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5"/>
      <c r="D1038" s="422"/>
      <c r="E1038" s="422"/>
      <c r="F1038" s="422"/>
      <c r="G1038" s="422"/>
      <c r="H1038" s="422"/>
      <c r="I1038" s="422"/>
      <c r="J1038" s="423"/>
      <c r="K1038" s="424"/>
      <c r="L1038" s="424"/>
      <c r="M1038" s="424"/>
      <c r="N1038" s="424"/>
      <c r="O1038" s="424"/>
      <c r="P1038" s="426"/>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5"/>
      <c r="D1039" s="422"/>
      <c r="E1039" s="422"/>
      <c r="F1039" s="422"/>
      <c r="G1039" s="422"/>
      <c r="H1039" s="422"/>
      <c r="I1039" s="422"/>
      <c r="J1039" s="423"/>
      <c r="K1039" s="424"/>
      <c r="L1039" s="424"/>
      <c r="M1039" s="424"/>
      <c r="N1039" s="424"/>
      <c r="O1039" s="424"/>
      <c r="P1039" s="426"/>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286</v>
      </c>
      <c r="K1068" s="109"/>
      <c r="L1068" s="109"/>
      <c r="M1068" s="109"/>
      <c r="N1068" s="109"/>
      <c r="O1068" s="109"/>
      <c r="P1068" s="351" t="s">
        <v>244</v>
      </c>
      <c r="Q1068" s="351"/>
      <c r="R1068" s="351"/>
      <c r="S1068" s="351"/>
      <c r="T1068" s="351"/>
      <c r="U1068" s="351"/>
      <c r="V1068" s="351"/>
      <c r="W1068" s="351"/>
      <c r="X1068" s="351"/>
      <c r="Y1068" s="348" t="s">
        <v>284</v>
      </c>
      <c r="Z1068" s="349"/>
      <c r="AA1068" s="349"/>
      <c r="AB1068" s="349"/>
      <c r="AC1068" s="281" t="s">
        <v>322</v>
      </c>
      <c r="AD1068" s="281"/>
      <c r="AE1068" s="281"/>
      <c r="AF1068" s="281"/>
      <c r="AG1068" s="281"/>
      <c r="AH1068" s="348" t="s">
        <v>350</v>
      </c>
      <c r="AI1068" s="350"/>
      <c r="AJ1068" s="350"/>
      <c r="AK1068" s="350"/>
      <c r="AL1068" s="350" t="s">
        <v>21</v>
      </c>
      <c r="AM1068" s="350"/>
      <c r="AN1068" s="350"/>
      <c r="AO1068" s="431"/>
      <c r="AP1068" s="432" t="s">
        <v>287</v>
      </c>
      <c r="AQ1068" s="432"/>
      <c r="AR1068" s="432"/>
      <c r="AS1068" s="432"/>
      <c r="AT1068" s="432"/>
      <c r="AU1068" s="432"/>
      <c r="AV1068" s="432"/>
      <c r="AW1068" s="432"/>
      <c r="AX1068" s="432"/>
    </row>
    <row r="1069" spans="1:50" ht="30" customHeight="1" x14ac:dyDescent="0.15">
      <c r="A1069" s="408">
        <v>1</v>
      </c>
      <c r="B1069" s="408">
        <v>1</v>
      </c>
      <c r="C1069" s="425" t="s">
        <v>705</v>
      </c>
      <c r="D1069" s="422"/>
      <c r="E1069" s="422"/>
      <c r="F1069" s="422"/>
      <c r="G1069" s="422"/>
      <c r="H1069" s="422"/>
      <c r="I1069" s="422"/>
      <c r="J1069" s="423">
        <v>5010405004953</v>
      </c>
      <c r="K1069" s="424"/>
      <c r="L1069" s="424"/>
      <c r="M1069" s="424"/>
      <c r="N1069" s="424"/>
      <c r="O1069" s="424"/>
      <c r="P1069" s="426" t="s">
        <v>706</v>
      </c>
      <c r="Q1069" s="321"/>
      <c r="R1069" s="321"/>
      <c r="S1069" s="321"/>
      <c r="T1069" s="321"/>
      <c r="U1069" s="321"/>
      <c r="V1069" s="321"/>
      <c r="W1069" s="321"/>
      <c r="X1069" s="321"/>
      <c r="Y1069" s="322">
        <v>56.743000000000002</v>
      </c>
      <c r="Z1069" s="323"/>
      <c r="AA1069" s="323"/>
      <c r="AB1069" s="324"/>
      <c r="AC1069" s="332" t="s">
        <v>355</v>
      </c>
      <c r="AD1069" s="427"/>
      <c r="AE1069" s="427"/>
      <c r="AF1069" s="427"/>
      <c r="AG1069" s="427"/>
      <c r="AH1069" s="428">
        <v>1</v>
      </c>
      <c r="AI1069" s="429"/>
      <c r="AJ1069" s="429"/>
      <c r="AK1069" s="429"/>
      <c r="AL1069" s="329">
        <v>98</v>
      </c>
      <c r="AM1069" s="330"/>
      <c r="AN1069" s="330"/>
      <c r="AO1069" s="331"/>
      <c r="AP1069" s="325"/>
      <c r="AQ1069" s="325"/>
      <c r="AR1069" s="325"/>
      <c r="AS1069" s="325"/>
      <c r="AT1069" s="325"/>
      <c r="AU1069" s="325"/>
      <c r="AV1069" s="325"/>
      <c r="AW1069" s="325"/>
      <c r="AX1069" s="325"/>
    </row>
    <row r="1070" spans="1:50" ht="30" customHeight="1" x14ac:dyDescent="0.15">
      <c r="A1070" s="408">
        <v>2</v>
      </c>
      <c r="B1070" s="408">
        <v>1</v>
      </c>
      <c r="C1070" s="425" t="s">
        <v>707</v>
      </c>
      <c r="D1070" s="422"/>
      <c r="E1070" s="422"/>
      <c r="F1070" s="422"/>
      <c r="G1070" s="422"/>
      <c r="H1070" s="422"/>
      <c r="I1070" s="422"/>
      <c r="J1070" s="423">
        <v>9013301006441</v>
      </c>
      <c r="K1070" s="424"/>
      <c r="L1070" s="424"/>
      <c r="M1070" s="424"/>
      <c r="N1070" s="424"/>
      <c r="O1070" s="424"/>
      <c r="P1070" s="426" t="s">
        <v>708</v>
      </c>
      <c r="Q1070" s="321"/>
      <c r="R1070" s="321"/>
      <c r="S1070" s="321"/>
      <c r="T1070" s="321"/>
      <c r="U1070" s="321"/>
      <c r="V1070" s="321"/>
      <c r="W1070" s="321"/>
      <c r="X1070" s="321"/>
      <c r="Y1070" s="322">
        <v>54.100999999999999</v>
      </c>
      <c r="Z1070" s="323"/>
      <c r="AA1070" s="323"/>
      <c r="AB1070" s="324"/>
      <c r="AC1070" s="332" t="s">
        <v>355</v>
      </c>
      <c r="AD1070" s="427"/>
      <c r="AE1070" s="427"/>
      <c r="AF1070" s="427"/>
      <c r="AG1070" s="427"/>
      <c r="AH1070" s="428">
        <v>2</v>
      </c>
      <c r="AI1070" s="429"/>
      <c r="AJ1070" s="429"/>
      <c r="AK1070" s="429"/>
      <c r="AL1070" s="329">
        <v>99</v>
      </c>
      <c r="AM1070" s="330"/>
      <c r="AN1070" s="330"/>
      <c r="AO1070" s="331"/>
      <c r="AP1070" s="325"/>
      <c r="AQ1070" s="325"/>
      <c r="AR1070" s="325"/>
      <c r="AS1070" s="325"/>
      <c r="AT1070" s="325"/>
      <c r="AU1070" s="325"/>
      <c r="AV1070" s="325"/>
      <c r="AW1070" s="325"/>
      <c r="AX1070" s="325"/>
    </row>
    <row r="1071" spans="1:50" ht="30" customHeight="1" x14ac:dyDescent="0.15">
      <c r="A1071" s="408">
        <v>3</v>
      </c>
      <c r="B1071" s="408">
        <v>1</v>
      </c>
      <c r="C1071" s="425" t="s">
        <v>709</v>
      </c>
      <c r="D1071" s="422"/>
      <c r="E1071" s="422"/>
      <c r="F1071" s="422"/>
      <c r="G1071" s="422"/>
      <c r="H1071" s="422"/>
      <c r="I1071" s="422"/>
      <c r="J1071" s="423">
        <v>6010001030403</v>
      </c>
      <c r="K1071" s="424"/>
      <c r="L1071" s="424"/>
      <c r="M1071" s="424"/>
      <c r="N1071" s="424"/>
      <c r="O1071" s="424"/>
      <c r="P1071" s="426" t="s">
        <v>713</v>
      </c>
      <c r="Q1071" s="321"/>
      <c r="R1071" s="321"/>
      <c r="S1071" s="321"/>
      <c r="T1071" s="321"/>
      <c r="U1071" s="321"/>
      <c r="V1071" s="321"/>
      <c r="W1071" s="321"/>
      <c r="X1071" s="321"/>
      <c r="Y1071" s="322">
        <v>43.171999999999997</v>
      </c>
      <c r="Z1071" s="323"/>
      <c r="AA1071" s="323"/>
      <c r="AB1071" s="324"/>
      <c r="AC1071" s="332" t="s">
        <v>355</v>
      </c>
      <c r="AD1071" s="427"/>
      <c r="AE1071" s="427"/>
      <c r="AF1071" s="427"/>
      <c r="AG1071" s="427"/>
      <c r="AH1071" s="327">
        <v>2</v>
      </c>
      <c r="AI1071" s="328"/>
      <c r="AJ1071" s="328"/>
      <c r="AK1071" s="328"/>
      <c r="AL1071" s="329">
        <v>88</v>
      </c>
      <c r="AM1071" s="330"/>
      <c r="AN1071" s="330"/>
      <c r="AO1071" s="331"/>
      <c r="AP1071" s="325"/>
      <c r="AQ1071" s="325"/>
      <c r="AR1071" s="325"/>
      <c r="AS1071" s="325"/>
      <c r="AT1071" s="325"/>
      <c r="AU1071" s="325"/>
      <c r="AV1071" s="325"/>
      <c r="AW1071" s="325"/>
      <c r="AX1071" s="325"/>
    </row>
    <row r="1072" spans="1:50" ht="42" customHeight="1" x14ac:dyDescent="0.15">
      <c r="A1072" s="408">
        <v>4</v>
      </c>
      <c r="B1072" s="408">
        <v>1</v>
      </c>
      <c r="C1072" s="425" t="s">
        <v>711</v>
      </c>
      <c r="D1072" s="422"/>
      <c r="E1072" s="422"/>
      <c r="F1072" s="422"/>
      <c r="G1072" s="422"/>
      <c r="H1072" s="422"/>
      <c r="I1072" s="422"/>
      <c r="J1072" s="423">
        <v>4010005018801</v>
      </c>
      <c r="K1072" s="424"/>
      <c r="L1072" s="424"/>
      <c r="M1072" s="424"/>
      <c r="N1072" s="424"/>
      <c r="O1072" s="424"/>
      <c r="P1072" s="426" t="s">
        <v>710</v>
      </c>
      <c r="Q1072" s="321"/>
      <c r="R1072" s="321"/>
      <c r="S1072" s="321"/>
      <c r="T1072" s="321"/>
      <c r="U1072" s="321"/>
      <c r="V1072" s="321"/>
      <c r="W1072" s="321"/>
      <c r="X1072" s="321"/>
      <c r="Y1072" s="322">
        <v>27.629000000000001</v>
      </c>
      <c r="Z1072" s="323"/>
      <c r="AA1072" s="323"/>
      <c r="AB1072" s="324"/>
      <c r="AC1072" s="332" t="s">
        <v>355</v>
      </c>
      <c r="AD1072" s="427"/>
      <c r="AE1072" s="427"/>
      <c r="AF1072" s="427"/>
      <c r="AG1072" s="427"/>
      <c r="AH1072" s="327">
        <v>2</v>
      </c>
      <c r="AI1072" s="328"/>
      <c r="AJ1072" s="328"/>
      <c r="AK1072" s="328"/>
      <c r="AL1072" s="329">
        <v>100</v>
      </c>
      <c r="AM1072" s="330"/>
      <c r="AN1072" s="330"/>
      <c r="AO1072" s="331"/>
      <c r="AP1072" s="325"/>
      <c r="AQ1072" s="325"/>
      <c r="AR1072" s="325"/>
      <c r="AS1072" s="325"/>
      <c r="AT1072" s="325"/>
      <c r="AU1072" s="325"/>
      <c r="AV1072" s="325"/>
      <c r="AW1072" s="325"/>
      <c r="AX1072" s="325"/>
    </row>
    <row r="1073" spans="1:50" ht="30" customHeight="1" x14ac:dyDescent="0.15">
      <c r="A1073" s="408">
        <v>5</v>
      </c>
      <c r="B1073" s="408">
        <v>1</v>
      </c>
      <c r="C1073" s="430" t="s">
        <v>1044</v>
      </c>
      <c r="D1073" s="430"/>
      <c r="E1073" s="430"/>
      <c r="F1073" s="430"/>
      <c r="G1073" s="430"/>
      <c r="H1073" s="430"/>
      <c r="I1073" s="430"/>
      <c r="J1073" s="423">
        <v>9013205001282</v>
      </c>
      <c r="K1073" s="424"/>
      <c r="L1073" s="424"/>
      <c r="M1073" s="424"/>
      <c r="N1073" s="424"/>
      <c r="O1073" s="424"/>
      <c r="P1073" s="426" t="s">
        <v>712</v>
      </c>
      <c r="Q1073" s="321"/>
      <c r="R1073" s="321"/>
      <c r="S1073" s="321"/>
      <c r="T1073" s="321"/>
      <c r="U1073" s="321"/>
      <c r="V1073" s="321"/>
      <c r="W1073" s="321"/>
      <c r="X1073" s="321"/>
      <c r="Y1073" s="322">
        <v>24.228000000000002</v>
      </c>
      <c r="Z1073" s="323"/>
      <c r="AA1073" s="323"/>
      <c r="AB1073" s="324"/>
      <c r="AC1073" s="332" t="s">
        <v>355</v>
      </c>
      <c r="AD1073" s="427"/>
      <c r="AE1073" s="427"/>
      <c r="AF1073" s="427"/>
      <c r="AG1073" s="427"/>
      <c r="AH1073" s="327">
        <v>3</v>
      </c>
      <c r="AI1073" s="328"/>
      <c r="AJ1073" s="328"/>
      <c r="AK1073" s="328"/>
      <c r="AL1073" s="329">
        <v>88</v>
      </c>
      <c r="AM1073" s="330"/>
      <c r="AN1073" s="330"/>
      <c r="AO1073" s="331"/>
      <c r="AP1073" s="325"/>
      <c r="AQ1073" s="325"/>
      <c r="AR1073" s="325"/>
      <c r="AS1073" s="325"/>
      <c r="AT1073" s="325"/>
      <c r="AU1073" s="325"/>
      <c r="AV1073" s="325"/>
      <c r="AW1073" s="325"/>
      <c r="AX1073" s="325"/>
    </row>
    <row r="1074" spans="1:50" ht="48.75" customHeight="1" x14ac:dyDescent="0.15">
      <c r="A1074" s="408">
        <v>6</v>
      </c>
      <c r="B1074" s="408">
        <v>1</v>
      </c>
      <c r="C1074" s="425" t="s">
        <v>714</v>
      </c>
      <c r="D1074" s="422"/>
      <c r="E1074" s="422"/>
      <c r="F1074" s="422"/>
      <c r="G1074" s="422"/>
      <c r="H1074" s="422"/>
      <c r="I1074" s="422"/>
      <c r="J1074" s="423">
        <v>6010001030403</v>
      </c>
      <c r="K1074" s="424"/>
      <c r="L1074" s="424"/>
      <c r="M1074" s="424"/>
      <c r="N1074" s="424"/>
      <c r="O1074" s="424"/>
      <c r="P1074" s="426" t="s">
        <v>715</v>
      </c>
      <c r="Q1074" s="321"/>
      <c r="R1074" s="321"/>
      <c r="S1074" s="321"/>
      <c r="T1074" s="321"/>
      <c r="U1074" s="321"/>
      <c r="V1074" s="321"/>
      <c r="W1074" s="321"/>
      <c r="X1074" s="321"/>
      <c r="Y1074" s="322">
        <v>18.643000000000001</v>
      </c>
      <c r="Z1074" s="323"/>
      <c r="AA1074" s="323"/>
      <c r="AB1074" s="324"/>
      <c r="AC1074" s="332" t="s">
        <v>355</v>
      </c>
      <c r="AD1074" s="427"/>
      <c r="AE1074" s="427"/>
      <c r="AF1074" s="427"/>
      <c r="AG1074" s="427"/>
      <c r="AH1074" s="327">
        <v>1</v>
      </c>
      <c r="AI1074" s="328"/>
      <c r="AJ1074" s="328"/>
      <c r="AK1074" s="328"/>
      <c r="AL1074" s="329">
        <v>97</v>
      </c>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12"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7" t="s">
        <v>313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327</v>
      </c>
      <c r="AM1099" s="968"/>
      <c r="AN1099" s="968"/>
      <c r="AO1099" s="79" t="s">
        <v>553</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305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263</v>
      </c>
      <c r="D1102" s="900"/>
      <c r="E1102" s="281" t="s">
        <v>262</v>
      </c>
      <c r="F1102" s="900"/>
      <c r="G1102" s="900"/>
      <c r="H1102" s="900"/>
      <c r="I1102" s="900"/>
      <c r="J1102" s="281" t="s">
        <v>286</v>
      </c>
      <c r="K1102" s="281"/>
      <c r="L1102" s="281"/>
      <c r="M1102" s="281"/>
      <c r="N1102" s="281"/>
      <c r="O1102" s="281"/>
      <c r="P1102" s="348" t="s">
        <v>27</v>
      </c>
      <c r="Q1102" s="348"/>
      <c r="R1102" s="348"/>
      <c r="S1102" s="348"/>
      <c r="T1102" s="348"/>
      <c r="U1102" s="348"/>
      <c r="V1102" s="348"/>
      <c r="W1102" s="348"/>
      <c r="X1102" s="348"/>
      <c r="Y1102" s="281" t="s">
        <v>288</v>
      </c>
      <c r="Z1102" s="900"/>
      <c r="AA1102" s="900"/>
      <c r="AB1102" s="900"/>
      <c r="AC1102" s="281" t="s">
        <v>245</v>
      </c>
      <c r="AD1102" s="281"/>
      <c r="AE1102" s="281"/>
      <c r="AF1102" s="281"/>
      <c r="AG1102" s="281"/>
      <c r="AH1102" s="348" t="s">
        <v>258</v>
      </c>
      <c r="AI1102" s="349"/>
      <c r="AJ1102" s="349"/>
      <c r="AK1102" s="349"/>
      <c r="AL1102" s="349" t="s">
        <v>21</v>
      </c>
      <c r="AM1102" s="349"/>
      <c r="AN1102" s="349"/>
      <c r="AO1102" s="903"/>
      <c r="AP1102" s="432" t="s">
        <v>314</v>
      </c>
      <c r="AQ1102" s="432"/>
      <c r="AR1102" s="432"/>
      <c r="AS1102" s="432"/>
      <c r="AT1102" s="432"/>
      <c r="AU1102" s="432"/>
      <c r="AV1102" s="432"/>
      <c r="AW1102" s="432"/>
      <c r="AX1102" s="432"/>
    </row>
    <row r="1103" spans="1:50" ht="30" hidden="1" customHeight="1" x14ac:dyDescent="0.15">
      <c r="A1103" s="408">
        <v>1</v>
      </c>
      <c r="B1103" s="408">
        <v>1</v>
      </c>
      <c r="C1103" s="902"/>
      <c r="D1103" s="902"/>
      <c r="E1103" s="901"/>
      <c r="F1103" s="901"/>
      <c r="G1103" s="901"/>
      <c r="H1103" s="901"/>
      <c r="I1103" s="901"/>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2"/>
      <c r="D1104" s="902"/>
      <c r="E1104" s="901"/>
      <c r="F1104" s="901"/>
      <c r="G1104" s="901"/>
      <c r="H1104" s="901"/>
      <c r="I1104" s="90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2"/>
      <c r="D1105" s="902"/>
      <c r="E1105" s="901"/>
      <c r="F1105" s="901"/>
      <c r="G1105" s="901"/>
      <c r="H1105" s="901"/>
      <c r="I1105" s="90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2"/>
      <c r="D1106" s="902"/>
      <c r="E1106" s="901"/>
      <c r="F1106" s="901"/>
      <c r="G1106" s="901"/>
      <c r="H1106" s="901"/>
      <c r="I1106" s="90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2"/>
      <c r="D1107" s="902"/>
      <c r="E1107" s="901"/>
      <c r="F1107" s="901"/>
      <c r="G1107" s="901"/>
      <c r="H1107" s="901"/>
      <c r="I1107" s="90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2"/>
      <c r="D1108" s="902"/>
      <c r="E1108" s="901"/>
      <c r="F1108" s="901"/>
      <c r="G1108" s="901"/>
      <c r="H1108" s="901"/>
      <c r="I1108" s="90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2"/>
      <c r="D1109" s="902"/>
      <c r="E1109" s="901"/>
      <c r="F1109" s="901"/>
      <c r="G1109" s="901"/>
      <c r="H1109" s="901"/>
      <c r="I1109" s="90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2"/>
      <c r="D1110" s="902"/>
      <c r="E1110" s="901"/>
      <c r="F1110" s="901"/>
      <c r="G1110" s="901"/>
      <c r="H1110" s="901"/>
      <c r="I1110" s="90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2"/>
      <c r="D1111" s="902"/>
      <c r="E1111" s="901"/>
      <c r="F1111" s="901"/>
      <c r="G1111" s="901"/>
      <c r="H1111" s="901"/>
      <c r="I1111" s="90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2"/>
      <c r="D1112" s="902"/>
      <c r="E1112" s="901"/>
      <c r="F1112" s="901"/>
      <c r="G1112" s="901"/>
      <c r="H1112" s="901"/>
      <c r="I1112" s="90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2"/>
      <c r="D1113" s="902"/>
      <c r="E1113" s="901"/>
      <c r="F1113" s="901"/>
      <c r="G1113" s="901"/>
      <c r="H1113" s="901"/>
      <c r="I1113" s="90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2"/>
      <c r="D1114" s="902"/>
      <c r="E1114" s="901"/>
      <c r="F1114" s="901"/>
      <c r="G1114" s="901"/>
      <c r="H1114" s="901"/>
      <c r="I1114" s="90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2"/>
      <c r="D1115" s="902"/>
      <c r="E1115" s="901"/>
      <c r="F1115" s="901"/>
      <c r="G1115" s="901"/>
      <c r="H1115" s="901"/>
      <c r="I1115" s="90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2"/>
      <c r="D1116" s="902"/>
      <c r="E1116" s="901"/>
      <c r="F1116" s="901"/>
      <c r="G1116" s="901"/>
      <c r="H1116" s="901"/>
      <c r="I1116" s="90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2"/>
      <c r="D1117" s="902"/>
      <c r="E1117" s="901"/>
      <c r="F1117" s="901"/>
      <c r="G1117" s="901"/>
      <c r="H1117" s="901"/>
      <c r="I1117" s="90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2"/>
      <c r="D1118" s="902"/>
      <c r="E1118" s="901"/>
      <c r="F1118" s="901"/>
      <c r="G1118" s="901"/>
      <c r="H1118" s="901"/>
      <c r="I1118" s="90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2"/>
      <c r="D1119" s="902"/>
      <c r="E1119" s="901"/>
      <c r="F1119" s="901"/>
      <c r="G1119" s="901"/>
      <c r="H1119" s="901"/>
      <c r="I1119" s="90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2"/>
      <c r="D1120" s="902"/>
      <c r="E1120" s="265"/>
      <c r="F1120" s="901"/>
      <c r="G1120" s="901"/>
      <c r="H1120" s="901"/>
      <c r="I1120" s="90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2"/>
      <c r="D1121" s="902"/>
      <c r="E1121" s="901"/>
      <c r="F1121" s="901"/>
      <c r="G1121" s="901"/>
      <c r="H1121" s="901"/>
      <c r="I1121" s="90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2"/>
      <c r="D1122" s="902"/>
      <c r="E1122" s="901"/>
      <c r="F1122" s="901"/>
      <c r="G1122" s="901"/>
      <c r="H1122" s="901"/>
      <c r="I1122" s="90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2"/>
      <c r="D1123" s="902"/>
      <c r="E1123" s="901"/>
      <c r="F1123" s="901"/>
      <c r="G1123" s="901"/>
      <c r="H1123" s="901"/>
      <c r="I1123" s="90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2"/>
      <c r="D1124" s="902"/>
      <c r="E1124" s="901"/>
      <c r="F1124" s="901"/>
      <c r="G1124" s="901"/>
      <c r="H1124" s="901"/>
      <c r="I1124" s="90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2"/>
      <c r="D1125" s="902"/>
      <c r="E1125" s="901"/>
      <c r="F1125" s="901"/>
      <c r="G1125" s="901"/>
      <c r="H1125" s="901"/>
      <c r="I1125" s="90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2"/>
      <c r="D1126" s="902"/>
      <c r="E1126" s="901"/>
      <c r="F1126" s="901"/>
      <c r="G1126" s="901"/>
      <c r="H1126" s="901"/>
      <c r="I1126" s="90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2"/>
      <c r="D1127" s="902"/>
      <c r="E1127" s="901"/>
      <c r="F1127" s="901"/>
      <c r="G1127" s="901"/>
      <c r="H1127" s="901"/>
      <c r="I1127" s="90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2"/>
      <c r="D1128" s="902"/>
      <c r="E1128" s="901"/>
      <c r="F1128" s="901"/>
      <c r="G1128" s="901"/>
      <c r="H1128" s="901"/>
      <c r="I1128" s="90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2"/>
      <c r="D1129" s="902"/>
      <c r="E1129" s="901"/>
      <c r="F1129" s="901"/>
      <c r="G1129" s="901"/>
      <c r="H1129" s="901"/>
      <c r="I1129" s="90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2"/>
      <c r="D1130" s="902"/>
      <c r="E1130" s="901"/>
      <c r="F1130" s="901"/>
      <c r="G1130" s="901"/>
      <c r="H1130" s="901"/>
      <c r="I1130" s="90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2"/>
      <c r="D1131" s="902"/>
      <c r="E1131" s="901"/>
      <c r="F1131" s="901"/>
      <c r="G1131" s="901"/>
      <c r="H1131" s="901"/>
      <c r="I1131" s="90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2"/>
      <c r="D1132" s="902"/>
      <c r="E1132" s="901"/>
      <c r="F1132" s="901"/>
      <c r="G1132" s="901"/>
      <c r="H1132" s="901"/>
      <c r="I1132" s="901"/>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9" priority="14041">
      <formula>IF(RIGHT(TEXT(P14,"0.#"),1)=".",FALSE,TRUE)</formula>
    </cfRule>
    <cfRule type="expression" dxfId="2878" priority="14042">
      <formula>IF(RIGHT(TEXT(P14,"0.#"),1)=".",TRUE,FALSE)</formula>
    </cfRule>
  </conditionalFormatting>
  <conditionalFormatting sqref="AE32">
    <cfRule type="expression" dxfId="2877" priority="14031">
      <formula>IF(RIGHT(TEXT(AE32,"0.#"),1)=".",FALSE,TRUE)</formula>
    </cfRule>
    <cfRule type="expression" dxfId="2876" priority="14032">
      <formula>IF(RIGHT(TEXT(AE32,"0.#"),1)=".",TRUE,FALSE)</formula>
    </cfRule>
  </conditionalFormatting>
  <conditionalFormatting sqref="P18:AX18">
    <cfRule type="expression" dxfId="2875" priority="13917">
      <formula>IF(RIGHT(TEXT(P18,"0.#"),1)=".",FALSE,TRUE)</formula>
    </cfRule>
    <cfRule type="expression" dxfId="2874" priority="13918">
      <formula>IF(RIGHT(TEXT(P18,"0.#"),1)=".",TRUE,FALSE)</formula>
    </cfRule>
  </conditionalFormatting>
  <conditionalFormatting sqref="Y783">
    <cfRule type="expression" dxfId="2873" priority="13913">
      <formula>IF(RIGHT(TEXT(Y783,"0.#"),1)=".",FALSE,TRUE)</formula>
    </cfRule>
    <cfRule type="expression" dxfId="2872" priority="13914">
      <formula>IF(RIGHT(TEXT(Y783,"0.#"),1)=".",TRUE,FALSE)</formula>
    </cfRule>
  </conditionalFormatting>
  <conditionalFormatting sqref="Y792">
    <cfRule type="expression" dxfId="2871" priority="13909">
      <formula>IF(RIGHT(TEXT(Y792,"0.#"),1)=".",FALSE,TRUE)</formula>
    </cfRule>
    <cfRule type="expression" dxfId="2870" priority="13910">
      <formula>IF(RIGHT(TEXT(Y792,"0.#"),1)=".",TRUE,FALSE)</formula>
    </cfRule>
  </conditionalFormatting>
  <conditionalFormatting sqref="Y823:Y830 Y821 Y810:Y817 Y808 Y797:Y804 Y795">
    <cfRule type="expression" dxfId="2869" priority="13691">
      <formula>IF(RIGHT(TEXT(Y795,"0.#"),1)=".",FALSE,TRUE)</formula>
    </cfRule>
    <cfRule type="expression" dxfId="2868" priority="13692">
      <formula>IF(RIGHT(TEXT(Y795,"0.#"),1)=".",TRUE,FALSE)</formula>
    </cfRule>
  </conditionalFormatting>
  <conditionalFormatting sqref="P16:AQ17 P15:AX15 P13:AX13">
    <cfRule type="expression" dxfId="2867" priority="13739">
      <formula>IF(RIGHT(TEXT(P13,"0.#"),1)=".",FALSE,TRUE)</formula>
    </cfRule>
    <cfRule type="expression" dxfId="2866" priority="13740">
      <formula>IF(RIGHT(TEXT(P13,"0.#"),1)=".",TRUE,FALSE)</formula>
    </cfRule>
  </conditionalFormatting>
  <conditionalFormatting sqref="P19:AJ19">
    <cfRule type="expression" dxfId="2865" priority="13737">
      <formula>IF(RIGHT(TEXT(P19,"0.#"),1)=".",FALSE,TRUE)</formula>
    </cfRule>
    <cfRule type="expression" dxfId="2864" priority="13738">
      <formula>IF(RIGHT(TEXT(P19,"0.#"),1)=".",TRUE,FALSE)</formula>
    </cfRule>
  </conditionalFormatting>
  <conditionalFormatting sqref="AE101 AQ101">
    <cfRule type="expression" dxfId="2863" priority="13729">
      <formula>IF(RIGHT(TEXT(AE101,"0.#"),1)=".",FALSE,TRUE)</formula>
    </cfRule>
    <cfRule type="expression" dxfId="2862" priority="13730">
      <formula>IF(RIGHT(TEXT(AE101,"0.#"),1)=".",TRUE,FALSE)</formula>
    </cfRule>
  </conditionalFormatting>
  <conditionalFormatting sqref="Y784:Y791 Y782">
    <cfRule type="expression" dxfId="2861" priority="13715">
      <formula>IF(RIGHT(TEXT(Y782,"0.#"),1)=".",FALSE,TRUE)</formula>
    </cfRule>
    <cfRule type="expression" dxfId="2860" priority="13716">
      <formula>IF(RIGHT(TEXT(Y782,"0.#"),1)=".",TRUE,FALSE)</formula>
    </cfRule>
  </conditionalFormatting>
  <conditionalFormatting sqref="AU783">
    <cfRule type="expression" dxfId="2859" priority="13713">
      <formula>IF(RIGHT(TEXT(AU783,"0.#"),1)=".",FALSE,TRUE)</formula>
    </cfRule>
    <cfRule type="expression" dxfId="2858" priority="13714">
      <formula>IF(RIGHT(TEXT(AU783,"0.#"),1)=".",TRUE,FALSE)</formula>
    </cfRule>
  </conditionalFormatting>
  <conditionalFormatting sqref="AU792">
    <cfRule type="expression" dxfId="2857" priority="13711">
      <formula>IF(RIGHT(TEXT(AU792,"0.#"),1)=".",FALSE,TRUE)</formula>
    </cfRule>
    <cfRule type="expression" dxfId="2856" priority="13712">
      <formula>IF(RIGHT(TEXT(AU792,"0.#"),1)=".",TRUE,FALSE)</formula>
    </cfRule>
  </conditionalFormatting>
  <conditionalFormatting sqref="AU784:AU791 AU782">
    <cfRule type="expression" dxfId="2855" priority="13709">
      <formula>IF(RIGHT(TEXT(AU782,"0.#"),1)=".",FALSE,TRUE)</formula>
    </cfRule>
    <cfRule type="expression" dxfId="2854" priority="13710">
      <formula>IF(RIGHT(TEXT(AU782,"0.#"),1)=".",TRUE,FALSE)</formula>
    </cfRule>
  </conditionalFormatting>
  <conditionalFormatting sqref="Y822 Y809 Y796">
    <cfRule type="expression" dxfId="2853" priority="13695">
      <formula>IF(RIGHT(TEXT(Y796,"0.#"),1)=".",FALSE,TRUE)</formula>
    </cfRule>
    <cfRule type="expression" dxfId="2852" priority="13696">
      <formula>IF(RIGHT(TEXT(Y796,"0.#"),1)=".",TRUE,FALSE)</formula>
    </cfRule>
  </conditionalFormatting>
  <conditionalFormatting sqref="Y831 Y818 Y805">
    <cfRule type="expression" dxfId="2851" priority="13693">
      <formula>IF(RIGHT(TEXT(Y805,"0.#"),1)=".",FALSE,TRUE)</formula>
    </cfRule>
    <cfRule type="expression" dxfId="2850" priority="13694">
      <formula>IF(RIGHT(TEXT(Y805,"0.#"),1)=".",TRUE,FALSE)</formula>
    </cfRule>
  </conditionalFormatting>
  <conditionalFormatting sqref="AU822 AU809 AU796">
    <cfRule type="expression" dxfId="2849" priority="13689">
      <formula>IF(RIGHT(TEXT(AU796,"0.#"),1)=".",FALSE,TRUE)</formula>
    </cfRule>
    <cfRule type="expression" dxfId="2848" priority="13690">
      <formula>IF(RIGHT(TEXT(AU796,"0.#"),1)=".",TRUE,FALSE)</formula>
    </cfRule>
  </conditionalFormatting>
  <conditionalFormatting sqref="AU831 AU818 AU805">
    <cfRule type="expression" dxfId="2847" priority="13687">
      <formula>IF(RIGHT(TEXT(AU805,"0.#"),1)=".",FALSE,TRUE)</formula>
    </cfRule>
    <cfRule type="expression" dxfId="2846" priority="13688">
      <formula>IF(RIGHT(TEXT(AU805,"0.#"),1)=".",TRUE,FALSE)</formula>
    </cfRule>
  </conditionalFormatting>
  <conditionalFormatting sqref="AU823:AU830 AU821 AU810:AU817 AU808 AU797:AU804 AU795">
    <cfRule type="expression" dxfId="2845" priority="13685">
      <formula>IF(RIGHT(TEXT(AU795,"0.#"),1)=".",FALSE,TRUE)</formula>
    </cfRule>
    <cfRule type="expression" dxfId="2844" priority="13686">
      <formula>IF(RIGHT(TEXT(AU795,"0.#"),1)=".",TRUE,FALSE)</formula>
    </cfRule>
  </conditionalFormatting>
  <conditionalFormatting sqref="AM87">
    <cfRule type="expression" dxfId="2843" priority="13339">
      <formula>IF(RIGHT(TEXT(AM87,"0.#"),1)=".",FALSE,TRUE)</formula>
    </cfRule>
    <cfRule type="expression" dxfId="2842" priority="13340">
      <formula>IF(RIGHT(TEXT(AM87,"0.#"),1)=".",TRUE,FALSE)</formula>
    </cfRule>
  </conditionalFormatting>
  <conditionalFormatting sqref="AE55">
    <cfRule type="expression" dxfId="2841" priority="13407">
      <formula>IF(RIGHT(TEXT(AE55,"0.#"),1)=".",FALSE,TRUE)</formula>
    </cfRule>
    <cfRule type="expression" dxfId="2840" priority="13408">
      <formula>IF(RIGHT(TEXT(AE55,"0.#"),1)=".",TRUE,FALSE)</formula>
    </cfRule>
  </conditionalFormatting>
  <conditionalFormatting sqref="AM34">
    <cfRule type="expression" dxfId="2839" priority="13485">
      <formula>IF(RIGHT(TEXT(AM34,"0.#"),1)=".",FALSE,TRUE)</formula>
    </cfRule>
    <cfRule type="expression" dxfId="2838" priority="13486">
      <formula>IF(RIGHT(TEXT(AM34,"0.#"),1)=".",TRUE,FALSE)</formula>
    </cfRule>
  </conditionalFormatting>
  <conditionalFormatting sqref="AE33">
    <cfRule type="expression" dxfId="2837" priority="13499">
      <formula>IF(RIGHT(TEXT(AE33,"0.#"),1)=".",FALSE,TRUE)</formula>
    </cfRule>
    <cfRule type="expression" dxfId="2836" priority="13500">
      <formula>IF(RIGHT(TEXT(AE33,"0.#"),1)=".",TRUE,FALSE)</formula>
    </cfRule>
  </conditionalFormatting>
  <conditionalFormatting sqref="AE34">
    <cfRule type="expression" dxfId="2835" priority="13497">
      <formula>IF(RIGHT(TEXT(AE34,"0.#"),1)=".",FALSE,TRUE)</formula>
    </cfRule>
    <cfRule type="expression" dxfId="2834" priority="13498">
      <formula>IF(RIGHT(TEXT(AE34,"0.#"),1)=".",TRUE,FALSE)</formula>
    </cfRule>
  </conditionalFormatting>
  <conditionalFormatting sqref="AI34">
    <cfRule type="expression" dxfId="2833" priority="13495">
      <formula>IF(RIGHT(TEXT(AI34,"0.#"),1)=".",FALSE,TRUE)</formula>
    </cfRule>
    <cfRule type="expression" dxfId="2832" priority="13496">
      <formula>IF(RIGHT(TEXT(AI34,"0.#"),1)=".",TRUE,FALSE)</formula>
    </cfRule>
  </conditionalFormatting>
  <conditionalFormatting sqref="AI33">
    <cfRule type="expression" dxfId="2831" priority="13493">
      <formula>IF(RIGHT(TEXT(AI33,"0.#"),1)=".",FALSE,TRUE)</formula>
    </cfRule>
    <cfRule type="expression" dxfId="2830" priority="13494">
      <formula>IF(RIGHT(TEXT(AI33,"0.#"),1)=".",TRUE,FALSE)</formula>
    </cfRule>
  </conditionalFormatting>
  <conditionalFormatting sqref="AI32">
    <cfRule type="expression" dxfId="2829" priority="13491">
      <formula>IF(RIGHT(TEXT(AI32,"0.#"),1)=".",FALSE,TRUE)</formula>
    </cfRule>
    <cfRule type="expression" dxfId="2828" priority="13492">
      <formula>IF(RIGHT(TEXT(AI32,"0.#"),1)=".",TRUE,FALSE)</formula>
    </cfRule>
  </conditionalFormatting>
  <conditionalFormatting sqref="AM32">
    <cfRule type="expression" dxfId="2827" priority="13489">
      <formula>IF(RIGHT(TEXT(AM32,"0.#"),1)=".",FALSE,TRUE)</formula>
    </cfRule>
    <cfRule type="expression" dxfId="2826" priority="13490">
      <formula>IF(RIGHT(TEXT(AM32,"0.#"),1)=".",TRUE,FALSE)</formula>
    </cfRule>
  </conditionalFormatting>
  <conditionalFormatting sqref="AM33">
    <cfRule type="expression" dxfId="2825" priority="13487">
      <formula>IF(RIGHT(TEXT(AM33,"0.#"),1)=".",FALSE,TRUE)</formula>
    </cfRule>
    <cfRule type="expression" dxfId="2824" priority="13488">
      <formula>IF(RIGHT(TEXT(AM33,"0.#"),1)=".",TRUE,FALSE)</formula>
    </cfRule>
  </conditionalFormatting>
  <conditionalFormatting sqref="AQ32:AQ34">
    <cfRule type="expression" dxfId="2823" priority="13479">
      <formula>IF(RIGHT(TEXT(AQ32,"0.#"),1)=".",FALSE,TRUE)</formula>
    </cfRule>
    <cfRule type="expression" dxfId="2822" priority="13480">
      <formula>IF(RIGHT(TEXT(AQ32,"0.#"),1)=".",TRUE,FALSE)</formula>
    </cfRule>
  </conditionalFormatting>
  <conditionalFormatting sqref="AU32:AU34">
    <cfRule type="expression" dxfId="2821" priority="13477">
      <formula>IF(RIGHT(TEXT(AU32,"0.#"),1)=".",FALSE,TRUE)</formula>
    </cfRule>
    <cfRule type="expression" dxfId="2820" priority="13478">
      <formula>IF(RIGHT(TEXT(AU32,"0.#"),1)=".",TRUE,FALSE)</formula>
    </cfRule>
  </conditionalFormatting>
  <conditionalFormatting sqref="AE53">
    <cfRule type="expression" dxfId="2819" priority="13411">
      <formula>IF(RIGHT(TEXT(AE53,"0.#"),1)=".",FALSE,TRUE)</formula>
    </cfRule>
    <cfRule type="expression" dxfId="2818" priority="13412">
      <formula>IF(RIGHT(TEXT(AE53,"0.#"),1)=".",TRUE,FALSE)</formula>
    </cfRule>
  </conditionalFormatting>
  <conditionalFormatting sqref="AE54">
    <cfRule type="expression" dxfId="2817" priority="13409">
      <formula>IF(RIGHT(TEXT(AE54,"0.#"),1)=".",FALSE,TRUE)</formula>
    </cfRule>
    <cfRule type="expression" dxfId="2816" priority="13410">
      <formula>IF(RIGHT(TEXT(AE54,"0.#"),1)=".",TRUE,FALSE)</formula>
    </cfRule>
  </conditionalFormatting>
  <conditionalFormatting sqref="AM53">
    <cfRule type="expression" dxfId="2815" priority="13399">
      <formula>IF(RIGHT(TEXT(AM53,"0.#"),1)=".",FALSE,TRUE)</formula>
    </cfRule>
    <cfRule type="expression" dxfId="2814" priority="13400">
      <formula>IF(RIGHT(TEXT(AM53,"0.#"),1)=".",TRUE,FALSE)</formula>
    </cfRule>
  </conditionalFormatting>
  <conditionalFormatting sqref="AM54">
    <cfRule type="expression" dxfId="2813" priority="13397">
      <formula>IF(RIGHT(TEXT(AM54,"0.#"),1)=".",FALSE,TRUE)</formula>
    </cfRule>
    <cfRule type="expression" dxfId="2812" priority="13398">
      <formula>IF(RIGHT(TEXT(AM54,"0.#"),1)=".",TRUE,FALSE)</formula>
    </cfRule>
  </conditionalFormatting>
  <conditionalFormatting sqref="AM55">
    <cfRule type="expression" dxfId="2811" priority="13395">
      <formula>IF(RIGHT(TEXT(AM55,"0.#"),1)=".",FALSE,TRUE)</formula>
    </cfRule>
    <cfRule type="expression" dxfId="2810" priority="13396">
      <formula>IF(RIGHT(TEXT(AM55,"0.#"),1)=".",TRUE,FALSE)</formula>
    </cfRule>
  </conditionalFormatting>
  <conditionalFormatting sqref="AE60">
    <cfRule type="expression" dxfId="2809" priority="13381">
      <formula>IF(RIGHT(TEXT(AE60,"0.#"),1)=".",FALSE,TRUE)</formula>
    </cfRule>
    <cfRule type="expression" dxfId="2808" priority="13382">
      <formula>IF(RIGHT(TEXT(AE60,"0.#"),1)=".",TRUE,FALSE)</formula>
    </cfRule>
  </conditionalFormatting>
  <conditionalFormatting sqref="AE61">
    <cfRule type="expression" dxfId="2807" priority="13379">
      <formula>IF(RIGHT(TEXT(AE61,"0.#"),1)=".",FALSE,TRUE)</formula>
    </cfRule>
    <cfRule type="expression" dxfId="2806" priority="13380">
      <formula>IF(RIGHT(TEXT(AE61,"0.#"),1)=".",TRUE,FALSE)</formula>
    </cfRule>
  </conditionalFormatting>
  <conditionalFormatting sqref="AE62">
    <cfRule type="expression" dxfId="2805" priority="13377">
      <formula>IF(RIGHT(TEXT(AE62,"0.#"),1)=".",FALSE,TRUE)</formula>
    </cfRule>
    <cfRule type="expression" dxfId="2804" priority="13378">
      <formula>IF(RIGHT(TEXT(AE62,"0.#"),1)=".",TRUE,FALSE)</formula>
    </cfRule>
  </conditionalFormatting>
  <conditionalFormatting sqref="AI62">
    <cfRule type="expression" dxfId="2803" priority="13375">
      <formula>IF(RIGHT(TEXT(AI62,"0.#"),1)=".",FALSE,TRUE)</formula>
    </cfRule>
    <cfRule type="expression" dxfId="2802" priority="13376">
      <formula>IF(RIGHT(TEXT(AI62,"0.#"),1)=".",TRUE,FALSE)</formula>
    </cfRule>
  </conditionalFormatting>
  <conditionalFormatting sqref="AI61">
    <cfRule type="expression" dxfId="2801" priority="13373">
      <formula>IF(RIGHT(TEXT(AI61,"0.#"),1)=".",FALSE,TRUE)</formula>
    </cfRule>
    <cfRule type="expression" dxfId="2800" priority="13374">
      <formula>IF(RIGHT(TEXT(AI61,"0.#"),1)=".",TRUE,FALSE)</formula>
    </cfRule>
  </conditionalFormatting>
  <conditionalFormatting sqref="AI60">
    <cfRule type="expression" dxfId="2799" priority="13371">
      <formula>IF(RIGHT(TEXT(AI60,"0.#"),1)=".",FALSE,TRUE)</formula>
    </cfRule>
    <cfRule type="expression" dxfId="2798" priority="13372">
      <formula>IF(RIGHT(TEXT(AI60,"0.#"),1)=".",TRUE,FALSE)</formula>
    </cfRule>
  </conditionalFormatting>
  <conditionalFormatting sqref="AM60">
    <cfRule type="expression" dxfId="2797" priority="13369">
      <formula>IF(RIGHT(TEXT(AM60,"0.#"),1)=".",FALSE,TRUE)</formula>
    </cfRule>
    <cfRule type="expression" dxfId="2796" priority="13370">
      <formula>IF(RIGHT(TEXT(AM60,"0.#"),1)=".",TRUE,FALSE)</formula>
    </cfRule>
  </conditionalFormatting>
  <conditionalFormatting sqref="AM61">
    <cfRule type="expression" dxfId="2795" priority="13367">
      <formula>IF(RIGHT(TEXT(AM61,"0.#"),1)=".",FALSE,TRUE)</formula>
    </cfRule>
    <cfRule type="expression" dxfId="2794" priority="13368">
      <formula>IF(RIGHT(TEXT(AM61,"0.#"),1)=".",TRUE,FALSE)</formula>
    </cfRule>
  </conditionalFormatting>
  <conditionalFormatting sqref="AM62">
    <cfRule type="expression" dxfId="2793" priority="13365">
      <formula>IF(RIGHT(TEXT(AM62,"0.#"),1)=".",FALSE,TRUE)</formula>
    </cfRule>
    <cfRule type="expression" dxfId="2792" priority="13366">
      <formula>IF(RIGHT(TEXT(AM62,"0.#"),1)=".",TRUE,FALSE)</formula>
    </cfRule>
  </conditionalFormatting>
  <conditionalFormatting sqref="AE87">
    <cfRule type="expression" dxfId="2791" priority="13351">
      <formula>IF(RIGHT(TEXT(AE87,"0.#"),1)=".",FALSE,TRUE)</formula>
    </cfRule>
    <cfRule type="expression" dxfId="2790" priority="13352">
      <formula>IF(RIGHT(TEXT(AE87,"0.#"),1)=".",TRUE,FALSE)</formula>
    </cfRule>
  </conditionalFormatting>
  <conditionalFormatting sqref="AE88">
    <cfRule type="expression" dxfId="2789" priority="13349">
      <formula>IF(RIGHT(TEXT(AE88,"0.#"),1)=".",FALSE,TRUE)</formula>
    </cfRule>
    <cfRule type="expression" dxfId="2788" priority="13350">
      <formula>IF(RIGHT(TEXT(AE88,"0.#"),1)=".",TRUE,FALSE)</formula>
    </cfRule>
  </conditionalFormatting>
  <conditionalFormatting sqref="AE89">
    <cfRule type="expression" dxfId="2787" priority="13347">
      <formula>IF(RIGHT(TEXT(AE89,"0.#"),1)=".",FALSE,TRUE)</formula>
    </cfRule>
    <cfRule type="expression" dxfId="2786" priority="13348">
      <formula>IF(RIGHT(TEXT(AE89,"0.#"),1)=".",TRUE,FALSE)</formula>
    </cfRule>
  </conditionalFormatting>
  <conditionalFormatting sqref="AI89">
    <cfRule type="expression" dxfId="2785" priority="13345">
      <formula>IF(RIGHT(TEXT(AI89,"0.#"),1)=".",FALSE,TRUE)</formula>
    </cfRule>
    <cfRule type="expression" dxfId="2784" priority="13346">
      <formula>IF(RIGHT(TEXT(AI89,"0.#"),1)=".",TRUE,FALSE)</formula>
    </cfRule>
  </conditionalFormatting>
  <conditionalFormatting sqref="AI88">
    <cfRule type="expression" dxfId="2783" priority="13343">
      <formula>IF(RIGHT(TEXT(AI88,"0.#"),1)=".",FALSE,TRUE)</formula>
    </cfRule>
    <cfRule type="expression" dxfId="2782" priority="13344">
      <formula>IF(RIGHT(TEXT(AI88,"0.#"),1)=".",TRUE,FALSE)</formula>
    </cfRule>
  </conditionalFormatting>
  <conditionalFormatting sqref="AI87">
    <cfRule type="expression" dxfId="2781" priority="13341">
      <formula>IF(RIGHT(TEXT(AI87,"0.#"),1)=".",FALSE,TRUE)</formula>
    </cfRule>
    <cfRule type="expression" dxfId="2780" priority="13342">
      <formula>IF(RIGHT(TEXT(AI87,"0.#"),1)=".",TRUE,FALSE)</formula>
    </cfRule>
  </conditionalFormatting>
  <conditionalFormatting sqref="AM88">
    <cfRule type="expression" dxfId="2779" priority="13337">
      <formula>IF(RIGHT(TEXT(AM88,"0.#"),1)=".",FALSE,TRUE)</formula>
    </cfRule>
    <cfRule type="expression" dxfId="2778" priority="13338">
      <formula>IF(RIGHT(TEXT(AM88,"0.#"),1)=".",TRUE,FALSE)</formula>
    </cfRule>
  </conditionalFormatting>
  <conditionalFormatting sqref="AM89">
    <cfRule type="expression" dxfId="2777" priority="13335">
      <formula>IF(RIGHT(TEXT(AM89,"0.#"),1)=".",FALSE,TRUE)</formula>
    </cfRule>
    <cfRule type="expression" dxfId="2776" priority="13336">
      <formula>IF(RIGHT(TEXT(AM89,"0.#"),1)=".",TRUE,FALSE)</formula>
    </cfRule>
  </conditionalFormatting>
  <conditionalFormatting sqref="AE92">
    <cfRule type="expression" dxfId="2775" priority="13321">
      <formula>IF(RIGHT(TEXT(AE92,"0.#"),1)=".",FALSE,TRUE)</formula>
    </cfRule>
    <cfRule type="expression" dxfId="2774" priority="13322">
      <formula>IF(RIGHT(TEXT(AE92,"0.#"),1)=".",TRUE,FALSE)</formula>
    </cfRule>
  </conditionalFormatting>
  <conditionalFormatting sqref="AE93">
    <cfRule type="expression" dxfId="2773" priority="13319">
      <formula>IF(RIGHT(TEXT(AE93,"0.#"),1)=".",FALSE,TRUE)</formula>
    </cfRule>
    <cfRule type="expression" dxfId="2772" priority="13320">
      <formula>IF(RIGHT(TEXT(AE93,"0.#"),1)=".",TRUE,FALSE)</formula>
    </cfRule>
  </conditionalFormatting>
  <conditionalFormatting sqref="AE94">
    <cfRule type="expression" dxfId="2771" priority="13317">
      <formula>IF(RIGHT(TEXT(AE94,"0.#"),1)=".",FALSE,TRUE)</formula>
    </cfRule>
    <cfRule type="expression" dxfId="2770" priority="13318">
      <formula>IF(RIGHT(TEXT(AE94,"0.#"),1)=".",TRUE,FALSE)</formula>
    </cfRule>
  </conditionalFormatting>
  <conditionalFormatting sqref="AI94">
    <cfRule type="expression" dxfId="2769" priority="13315">
      <formula>IF(RIGHT(TEXT(AI94,"0.#"),1)=".",FALSE,TRUE)</formula>
    </cfRule>
    <cfRule type="expression" dxfId="2768" priority="13316">
      <formula>IF(RIGHT(TEXT(AI94,"0.#"),1)=".",TRUE,FALSE)</formula>
    </cfRule>
  </conditionalFormatting>
  <conditionalFormatting sqref="AI93">
    <cfRule type="expression" dxfId="2767" priority="13313">
      <formula>IF(RIGHT(TEXT(AI93,"0.#"),1)=".",FALSE,TRUE)</formula>
    </cfRule>
    <cfRule type="expression" dxfId="2766" priority="13314">
      <formula>IF(RIGHT(TEXT(AI93,"0.#"),1)=".",TRUE,FALSE)</formula>
    </cfRule>
  </conditionalFormatting>
  <conditionalFormatting sqref="AI92">
    <cfRule type="expression" dxfId="2765" priority="13311">
      <formula>IF(RIGHT(TEXT(AI92,"0.#"),1)=".",FALSE,TRUE)</formula>
    </cfRule>
    <cfRule type="expression" dxfId="2764" priority="13312">
      <formula>IF(RIGHT(TEXT(AI92,"0.#"),1)=".",TRUE,FALSE)</formula>
    </cfRule>
  </conditionalFormatting>
  <conditionalFormatting sqref="AM92">
    <cfRule type="expression" dxfId="2763" priority="13309">
      <formula>IF(RIGHT(TEXT(AM92,"0.#"),1)=".",FALSE,TRUE)</formula>
    </cfRule>
    <cfRule type="expression" dxfId="2762" priority="13310">
      <formula>IF(RIGHT(TEXT(AM92,"0.#"),1)=".",TRUE,FALSE)</formula>
    </cfRule>
  </conditionalFormatting>
  <conditionalFormatting sqref="AM93">
    <cfRule type="expression" dxfId="2761" priority="13307">
      <formula>IF(RIGHT(TEXT(AM93,"0.#"),1)=".",FALSE,TRUE)</formula>
    </cfRule>
    <cfRule type="expression" dxfId="2760" priority="13308">
      <formula>IF(RIGHT(TEXT(AM93,"0.#"),1)=".",TRUE,FALSE)</formula>
    </cfRule>
  </conditionalFormatting>
  <conditionalFormatting sqref="AM94">
    <cfRule type="expression" dxfId="2759" priority="13305">
      <formula>IF(RIGHT(TEXT(AM94,"0.#"),1)=".",FALSE,TRUE)</formula>
    </cfRule>
    <cfRule type="expression" dxfId="2758" priority="13306">
      <formula>IF(RIGHT(TEXT(AM94,"0.#"),1)=".",TRUE,FALSE)</formula>
    </cfRule>
  </conditionalFormatting>
  <conditionalFormatting sqref="AE97">
    <cfRule type="expression" dxfId="2757" priority="13291">
      <formula>IF(RIGHT(TEXT(AE97,"0.#"),1)=".",FALSE,TRUE)</formula>
    </cfRule>
    <cfRule type="expression" dxfId="2756" priority="13292">
      <formula>IF(RIGHT(TEXT(AE97,"0.#"),1)=".",TRUE,FALSE)</formula>
    </cfRule>
  </conditionalFormatting>
  <conditionalFormatting sqref="AE98">
    <cfRule type="expression" dxfId="2755" priority="13289">
      <formula>IF(RIGHT(TEXT(AE98,"0.#"),1)=".",FALSE,TRUE)</formula>
    </cfRule>
    <cfRule type="expression" dxfId="2754" priority="13290">
      <formula>IF(RIGHT(TEXT(AE98,"0.#"),1)=".",TRUE,FALSE)</formula>
    </cfRule>
  </conditionalFormatting>
  <conditionalFormatting sqref="AE99">
    <cfRule type="expression" dxfId="2753" priority="13287">
      <formula>IF(RIGHT(TEXT(AE99,"0.#"),1)=".",FALSE,TRUE)</formula>
    </cfRule>
    <cfRule type="expression" dxfId="2752" priority="13288">
      <formula>IF(RIGHT(TEXT(AE99,"0.#"),1)=".",TRUE,FALSE)</formula>
    </cfRule>
  </conditionalFormatting>
  <conditionalFormatting sqref="AI99">
    <cfRule type="expression" dxfId="2751" priority="13285">
      <formula>IF(RIGHT(TEXT(AI99,"0.#"),1)=".",FALSE,TRUE)</formula>
    </cfRule>
    <cfRule type="expression" dxfId="2750" priority="13286">
      <formula>IF(RIGHT(TEXT(AI99,"0.#"),1)=".",TRUE,FALSE)</formula>
    </cfRule>
  </conditionalFormatting>
  <conditionalFormatting sqref="AI98">
    <cfRule type="expression" dxfId="2749" priority="13283">
      <formula>IF(RIGHT(TEXT(AI98,"0.#"),1)=".",FALSE,TRUE)</formula>
    </cfRule>
    <cfRule type="expression" dxfId="2748" priority="13284">
      <formula>IF(RIGHT(TEXT(AI98,"0.#"),1)=".",TRUE,FALSE)</formula>
    </cfRule>
  </conditionalFormatting>
  <conditionalFormatting sqref="AI97">
    <cfRule type="expression" dxfId="2747" priority="13281">
      <formula>IF(RIGHT(TEXT(AI97,"0.#"),1)=".",FALSE,TRUE)</formula>
    </cfRule>
    <cfRule type="expression" dxfId="2746" priority="13282">
      <formula>IF(RIGHT(TEXT(AI97,"0.#"),1)=".",TRUE,FALSE)</formula>
    </cfRule>
  </conditionalFormatting>
  <conditionalFormatting sqref="AM97">
    <cfRule type="expression" dxfId="2745" priority="13279">
      <formula>IF(RIGHT(TEXT(AM97,"0.#"),1)=".",FALSE,TRUE)</formula>
    </cfRule>
    <cfRule type="expression" dxfId="2744" priority="13280">
      <formula>IF(RIGHT(TEXT(AM97,"0.#"),1)=".",TRUE,FALSE)</formula>
    </cfRule>
  </conditionalFormatting>
  <conditionalFormatting sqref="AM98">
    <cfRule type="expression" dxfId="2743" priority="13277">
      <formula>IF(RIGHT(TEXT(AM98,"0.#"),1)=".",FALSE,TRUE)</formula>
    </cfRule>
    <cfRule type="expression" dxfId="2742" priority="13278">
      <formula>IF(RIGHT(TEXT(AM98,"0.#"),1)=".",TRUE,FALSE)</formula>
    </cfRule>
  </conditionalFormatting>
  <conditionalFormatting sqref="AM99">
    <cfRule type="expression" dxfId="2741" priority="13275">
      <formula>IF(RIGHT(TEXT(AM99,"0.#"),1)=".",FALSE,TRUE)</formula>
    </cfRule>
    <cfRule type="expression" dxfId="2740" priority="13276">
      <formula>IF(RIGHT(TEXT(AM99,"0.#"),1)=".",TRUE,FALSE)</formula>
    </cfRule>
  </conditionalFormatting>
  <conditionalFormatting sqref="AI101">
    <cfRule type="expression" dxfId="2739" priority="13261">
      <formula>IF(RIGHT(TEXT(AI101,"0.#"),1)=".",FALSE,TRUE)</formula>
    </cfRule>
    <cfRule type="expression" dxfId="2738" priority="13262">
      <formula>IF(RIGHT(TEXT(AI101,"0.#"),1)=".",TRUE,FALSE)</formula>
    </cfRule>
  </conditionalFormatting>
  <conditionalFormatting sqref="AM101">
    <cfRule type="expression" dxfId="2737" priority="13259">
      <formula>IF(RIGHT(TEXT(AM101,"0.#"),1)=".",FALSE,TRUE)</formula>
    </cfRule>
    <cfRule type="expression" dxfId="2736" priority="13260">
      <formula>IF(RIGHT(TEXT(AM101,"0.#"),1)=".",TRUE,FALSE)</formula>
    </cfRule>
  </conditionalFormatting>
  <conditionalFormatting sqref="AE102">
    <cfRule type="expression" dxfId="2735" priority="13257">
      <formula>IF(RIGHT(TEXT(AE102,"0.#"),1)=".",FALSE,TRUE)</formula>
    </cfRule>
    <cfRule type="expression" dxfId="2734" priority="13258">
      <formula>IF(RIGHT(TEXT(AE102,"0.#"),1)=".",TRUE,FALSE)</formula>
    </cfRule>
  </conditionalFormatting>
  <conditionalFormatting sqref="AI102">
    <cfRule type="expression" dxfId="2733" priority="13255">
      <formula>IF(RIGHT(TEXT(AI102,"0.#"),1)=".",FALSE,TRUE)</formula>
    </cfRule>
    <cfRule type="expression" dxfId="2732" priority="13256">
      <formula>IF(RIGHT(TEXT(AI102,"0.#"),1)=".",TRUE,FALSE)</formula>
    </cfRule>
  </conditionalFormatting>
  <conditionalFormatting sqref="AM102">
    <cfRule type="expression" dxfId="2731" priority="13253">
      <formula>IF(RIGHT(TEXT(AM102,"0.#"),1)=".",FALSE,TRUE)</formula>
    </cfRule>
    <cfRule type="expression" dxfId="2730" priority="13254">
      <formula>IF(RIGHT(TEXT(AM102,"0.#"),1)=".",TRUE,FALSE)</formula>
    </cfRule>
  </conditionalFormatting>
  <conditionalFormatting sqref="AQ102">
    <cfRule type="expression" dxfId="2729" priority="13251">
      <formula>IF(RIGHT(TEXT(AQ102,"0.#"),1)=".",FALSE,TRUE)</formula>
    </cfRule>
    <cfRule type="expression" dxfId="2728" priority="13252">
      <formula>IF(RIGHT(TEXT(AQ102,"0.#"),1)=".",TRUE,FALSE)</formula>
    </cfRule>
  </conditionalFormatting>
  <conditionalFormatting sqref="AE104">
    <cfRule type="expression" dxfId="2727" priority="13249">
      <formula>IF(RIGHT(TEXT(AE104,"0.#"),1)=".",FALSE,TRUE)</formula>
    </cfRule>
    <cfRule type="expression" dxfId="2726" priority="13250">
      <formula>IF(RIGHT(TEXT(AE104,"0.#"),1)=".",TRUE,FALSE)</formula>
    </cfRule>
  </conditionalFormatting>
  <conditionalFormatting sqref="AI104">
    <cfRule type="expression" dxfId="2725" priority="13247">
      <formula>IF(RIGHT(TEXT(AI104,"0.#"),1)=".",FALSE,TRUE)</formula>
    </cfRule>
    <cfRule type="expression" dxfId="2724" priority="13248">
      <formula>IF(RIGHT(TEXT(AI104,"0.#"),1)=".",TRUE,FALSE)</formula>
    </cfRule>
  </conditionalFormatting>
  <conditionalFormatting sqref="AM104">
    <cfRule type="expression" dxfId="2723" priority="13245">
      <formula>IF(RIGHT(TEXT(AM104,"0.#"),1)=".",FALSE,TRUE)</formula>
    </cfRule>
    <cfRule type="expression" dxfId="2722" priority="13246">
      <formula>IF(RIGHT(TEXT(AM104,"0.#"),1)=".",TRUE,FALSE)</formula>
    </cfRule>
  </conditionalFormatting>
  <conditionalFormatting sqref="AE105">
    <cfRule type="expression" dxfId="2721" priority="13243">
      <formula>IF(RIGHT(TEXT(AE105,"0.#"),1)=".",FALSE,TRUE)</formula>
    </cfRule>
    <cfRule type="expression" dxfId="2720" priority="13244">
      <formula>IF(RIGHT(TEXT(AE105,"0.#"),1)=".",TRUE,FALSE)</formula>
    </cfRule>
  </conditionalFormatting>
  <conditionalFormatting sqref="AI105">
    <cfRule type="expression" dxfId="2719" priority="13241">
      <formula>IF(RIGHT(TEXT(AI105,"0.#"),1)=".",FALSE,TRUE)</formula>
    </cfRule>
    <cfRule type="expression" dxfId="2718" priority="13242">
      <formula>IF(RIGHT(TEXT(AI105,"0.#"),1)=".",TRUE,FALSE)</formula>
    </cfRule>
  </conditionalFormatting>
  <conditionalFormatting sqref="AM105">
    <cfRule type="expression" dxfId="2717" priority="13239">
      <formula>IF(RIGHT(TEXT(AM105,"0.#"),1)=".",FALSE,TRUE)</formula>
    </cfRule>
    <cfRule type="expression" dxfId="2716" priority="13240">
      <formula>IF(RIGHT(TEXT(AM105,"0.#"),1)=".",TRUE,FALSE)</formula>
    </cfRule>
  </conditionalFormatting>
  <conditionalFormatting sqref="AE107">
    <cfRule type="expression" dxfId="2715" priority="13235">
      <formula>IF(RIGHT(TEXT(AE107,"0.#"),1)=".",FALSE,TRUE)</formula>
    </cfRule>
    <cfRule type="expression" dxfId="2714" priority="13236">
      <formula>IF(RIGHT(TEXT(AE107,"0.#"),1)=".",TRUE,FALSE)</formula>
    </cfRule>
  </conditionalFormatting>
  <conditionalFormatting sqref="AI107">
    <cfRule type="expression" dxfId="2713" priority="13233">
      <formula>IF(RIGHT(TEXT(AI107,"0.#"),1)=".",FALSE,TRUE)</formula>
    </cfRule>
    <cfRule type="expression" dxfId="2712" priority="13234">
      <formula>IF(RIGHT(TEXT(AI107,"0.#"),1)=".",TRUE,FALSE)</formula>
    </cfRule>
  </conditionalFormatting>
  <conditionalFormatting sqref="AM107">
    <cfRule type="expression" dxfId="2711" priority="13231">
      <formula>IF(RIGHT(TEXT(AM107,"0.#"),1)=".",FALSE,TRUE)</formula>
    </cfRule>
    <cfRule type="expression" dxfId="2710" priority="13232">
      <formula>IF(RIGHT(TEXT(AM107,"0.#"),1)=".",TRUE,FALSE)</formula>
    </cfRule>
  </conditionalFormatting>
  <conditionalFormatting sqref="AE108">
    <cfRule type="expression" dxfId="2709" priority="13229">
      <formula>IF(RIGHT(TEXT(AE108,"0.#"),1)=".",FALSE,TRUE)</formula>
    </cfRule>
    <cfRule type="expression" dxfId="2708" priority="13230">
      <formula>IF(RIGHT(TEXT(AE108,"0.#"),1)=".",TRUE,FALSE)</formula>
    </cfRule>
  </conditionalFormatting>
  <conditionalFormatting sqref="AI108">
    <cfRule type="expression" dxfId="2707" priority="13227">
      <formula>IF(RIGHT(TEXT(AI108,"0.#"),1)=".",FALSE,TRUE)</formula>
    </cfRule>
    <cfRule type="expression" dxfId="2706" priority="13228">
      <formula>IF(RIGHT(TEXT(AI108,"0.#"),1)=".",TRUE,FALSE)</formula>
    </cfRule>
  </conditionalFormatting>
  <conditionalFormatting sqref="AM108">
    <cfRule type="expression" dxfId="2705" priority="13225">
      <formula>IF(RIGHT(TEXT(AM108,"0.#"),1)=".",FALSE,TRUE)</formula>
    </cfRule>
    <cfRule type="expression" dxfId="2704" priority="13226">
      <formula>IF(RIGHT(TEXT(AM108,"0.#"),1)=".",TRUE,FALSE)</formula>
    </cfRule>
  </conditionalFormatting>
  <conditionalFormatting sqref="AE110">
    <cfRule type="expression" dxfId="2703" priority="13221">
      <formula>IF(RIGHT(TEXT(AE110,"0.#"),1)=".",FALSE,TRUE)</formula>
    </cfRule>
    <cfRule type="expression" dxfId="2702" priority="13222">
      <formula>IF(RIGHT(TEXT(AE110,"0.#"),1)=".",TRUE,FALSE)</formula>
    </cfRule>
  </conditionalFormatting>
  <conditionalFormatting sqref="AI110">
    <cfRule type="expression" dxfId="2701" priority="13219">
      <formula>IF(RIGHT(TEXT(AI110,"0.#"),1)=".",FALSE,TRUE)</formula>
    </cfRule>
    <cfRule type="expression" dxfId="2700" priority="13220">
      <formula>IF(RIGHT(TEXT(AI110,"0.#"),1)=".",TRUE,FALSE)</formula>
    </cfRule>
  </conditionalFormatting>
  <conditionalFormatting sqref="AM110">
    <cfRule type="expression" dxfId="2699" priority="13217">
      <formula>IF(RIGHT(TEXT(AM110,"0.#"),1)=".",FALSE,TRUE)</formula>
    </cfRule>
    <cfRule type="expression" dxfId="2698" priority="13218">
      <formula>IF(RIGHT(TEXT(AM110,"0.#"),1)=".",TRUE,FALSE)</formula>
    </cfRule>
  </conditionalFormatting>
  <conditionalFormatting sqref="AE111">
    <cfRule type="expression" dxfId="2697" priority="13215">
      <formula>IF(RIGHT(TEXT(AE111,"0.#"),1)=".",FALSE,TRUE)</formula>
    </cfRule>
    <cfRule type="expression" dxfId="2696" priority="13216">
      <formula>IF(RIGHT(TEXT(AE111,"0.#"),1)=".",TRUE,FALSE)</formula>
    </cfRule>
  </conditionalFormatting>
  <conditionalFormatting sqref="AI111">
    <cfRule type="expression" dxfId="2695" priority="13213">
      <formula>IF(RIGHT(TEXT(AI111,"0.#"),1)=".",FALSE,TRUE)</formula>
    </cfRule>
    <cfRule type="expression" dxfId="2694" priority="13214">
      <formula>IF(RIGHT(TEXT(AI111,"0.#"),1)=".",TRUE,FALSE)</formula>
    </cfRule>
  </conditionalFormatting>
  <conditionalFormatting sqref="AM111">
    <cfRule type="expression" dxfId="2693" priority="13211">
      <formula>IF(RIGHT(TEXT(AM111,"0.#"),1)=".",FALSE,TRUE)</formula>
    </cfRule>
    <cfRule type="expression" dxfId="2692" priority="13212">
      <formula>IF(RIGHT(TEXT(AM111,"0.#"),1)=".",TRUE,FALSE)</formula>
    </cfRule>
  </conditionalFormatting>
  <conditionalFormatting sqref="AE113">
    <cfRule type="expression" dxfId="2691" priority="13207">
      <formula>IF(RIGHT(TEXT(AE113,"0.#"),1)=".",FALSE,TRUE)</formula>
    </cfRule>
    <cfRule type="expression" dxfId="2690" priority="13208">
      <formula>IF(RIGHT(TEXT(AE113,"0.#"),1)=".",TRUE,FALSE)</formula>
    </cfRule>
  </conditionalFormatting>
  <conditionalFormatting sqref="AI113">
    <cfRule type="expression" dxfId="2689" priority="13205">
      <formula>IF(RIGHT(TEXT(AI113,"0.#"),1)=".",FALSE,TRUE)</formula>
    </cfRule>
    <cfRule type="expression" dxfId="2688" priority="13206">
      <formula>IF(RIGHT(TEXT(AI113,"0.#"),1)=".",TRUE,FALSE)</formula>
    </cfRule>
  </conditionalFormatting>
  <conditionalFormatting sqref="AM113">
    <cfRule type="expression" dxfId="2687" priority="13203">
      <formula>IF(RIGHT(TEXT(AM113,"0.#"),1)=".",FALSE,TRUE)</formula>
    </cfRule>
    <cfRule type="expression" dxfId="2686" priority="13204">
      <formula>IF(RIGHT(TEXT(AM113,"0.#"),1)=".",TRUE,FALSE)</formula>
    </cfRule>
  </conditionalFormatting>
  <conditionalFormatting sqref="AE114">
    <cfRule type="expression" dxfId="2685" priority="13201">
      <formula>IF(RIGHT(TEXT(AE114,"0.#"),1)=".",FALSE,TRUE)</formula>
    </cfRule>
    <cfRule type="expression" dxfId="2684" priority="13202">
      <formula>IF(RIGHT(TEXT(AE114,"0.#"),1)=".",TRUE,FALSE)</formula>
    </cfRule>
  </conditionalFormatting>
  <conditionalFormatting sqref="AI114">
    <cfRule type="expression" dxfId="2683" priority="13199">
      <formula>IF(RIGHT(TEXT(AI114,"0.#"),1)=".",FALSE,TRUE)</formula>
    </cfRule>
    <cfRule type="expression" dxfId="2682" priority="13200">
      <formula>IF(RIGHT(TEXT(AI114,"0.#"),1)=".",TRUE,FALSE)</formula>
    </cfRule>
  </conditionalFormatting>
  <conditionalFormatting sqref="AM114">
    <cfRule type="expression" dxfId="2681" priority="13197">
      <formula>IF(RIGHT(TEXT(AM114,"0.#"),1)=".",FALSE,TRUE)</formula>
    </cfRule>
    <cfRule type="expression" dxfId="2680" priority="13198">
      <formula>IF(RIGHT(TEXT(AM114,"0.#"),1)=".",TRUE,FALSE)</formula>
    </cfRule>
  </conditionalFormatting>
  <conditionalFormatting sqref="AE116 AQ116">
    <cfRule type="expression" dxfId="2679" priority="13193">
      <formula>IF(RIGHT(TEXT(AE116,"0.#"),1)=".",FALSE,TRUE)</formula>
    </cfRule>
    <cfRule type="expression" dxfId="2678" priority="13194">
      <formula>IF(RIGHT(TEXT(AE116,"0.#"),1)=".",TRUE,FALSE)</formula>
    </cfRule>
  </conditionalFormatting>
  <conditionalFormatting sqref="AI116">
    <cfRule type="expression" dxfId="2677" priority="13191">
      <formula>IF(RIGHT(TEXT(AI116,"0.#"),1)=".",FALSE,TRUE)</formula>
    </cfRule>
    <cfRule type="expression" dxfId="2676" priority="13192">
      <formula>IF(RIGHT(TEXT(AI116,"0.#"),1)=".",TRUE,FALSE)</formula>
    </cfRule>
  </conditionalFormatting>
  <conditionalFormatting sqref="AM116">
    <cfRule type="expression" dxfId="2675" priority="13189">
      <formula>IF(RIGHT(TEXT(AM116,"0.#"),1)=".",FALSE,TRUE)</formula>
    </cfRule>
    <cfRule type="expression" dxfId="2674" priority="13190">
      <formula>IF(RIGHT(TEXT(AM116,"0.#"),1)=".",TRUE,FALSE)</formula>
    </cfRule>
  </conditionalFormatting>
  <conditionalFormatting sqref="AE117 AM117">
    <cfRule type="expression" dxfId="2673" priority="13187">
      <formula>IF(RIGHT(TEXT(AE117,"0.#"),1)=".",FALSE,TRUE)</formula>
    </cfRule>
    <cfRule type="expression" dxfId="2672" priority="13188">
      <formula>IF(RIGHT(TEXT(AE117,"0.#"),1)=".",TRUE,FALSE)</formula>
    </cfRule>
  </conditionalFormatting>
  <conditionalFormatting sqref="AI117">
    <cfRule type="expression" dxfId="2671" priority="13185">
      <formula>IF(RIGHT(TEXT(AI117,"0.#"),1)=".",FALSE,TRUE)</formula>
    </cfRule>
    <cfRule type="expression" dxfId="2670" priority="13186">
      <formula>IF(RIGHT(TEXT(AI117,"0.#"),1)=".",TRUE,FALSE)</formula>
    </cfRule>
  </conditionalFormatting>
  <conditionalFormatting sqref="AQ117">
    <cfRule type="expression" dxfId="2669" priority="13181">
      <formula>IF(RIGHT(TEXT(AQ117,"0.#"),1)=".",FALSE,TRUE)</formula>
    </cfRule>
    <cfRule type="expression" dxfId="2668" priority="13182">
      <formula>IF(RIGHT(TEXT(AQ117,"0.#"),1)=".",TRUE,FALSE)</formula>
    </cfRule>
  </conditionalFormatting>
  <conditionalFormatting sqref="AE119 AQ119">
    <cfRule type="expression" dxfId="2667" priority="13179">
      <formula>IF(RIGHT(TEXT(AE119,"0.#"),1)=".",FALSE,TRUE)</formula>
    </cfRule>
    <cfRule type="expression" dxfId="2666" priority="13180">
      <formula>IF(RIGHT(TEXT(AE119,"0.#"),1)=".",TRUE,FALSE)</formula>
    </cfRule>
  </conditionalFormatting>
  <conditionalFormatting sqref="AI119">
    <cfRule type="expression" dxfId="2665" priority="13177">
      <formula>IF(RIGHT(TEXT(AI119,"0.#"),1)=".",FALSE,TRUE)</formula>
    </cfRule>
    <cfRule type="expression" dxfId="2664" priority="13178">
      <formula>IF(RIGHT(TEXT(AI119,"0.#"),1)=".",TRUE,FALSE)</formula>
    </cfRule>
  </conditionalFormatting>
  <conditionalFormatting sqref="AM119">
    <cfRule type="expression" dxfId="2663" priority="13175">
      <formula>IF(RIGHT(TEXT(AM119,"0.#"),1)=".",FALSE,TRUE)</formula>
    </cfRule>
    <cfRule type="expression" dxfId="2662" priority="13176">
      <formula>IF(RIGHT(TEXT(AM119,"0.#"),1)=".",TRUE,FALSE)</formula>
    </cfRule>
  </conditionalFormatting>
  <conditionalFormatting sqref="AQ120">
    <cfRule type="expression" dxfId="2661" priority="13167">
      <formula>IF(RIGHT(TEXT(AQ120,"0.#"),1)=".",FALSE,TRUE)</formula>
    </cfRule>
    <cfRule type="expression" dxfId="2660" priority="13168">
      <formula>IF(RIGHT(TEXT(AQ120,"0.#"),1)=".",TRUE,FALSE)</formula>
    </cfRule>
  </conditionalFormatting>
  <conditionalFormatting sqref="AE122 AQ122">
    <cfRule type="expression" dxfId="2659" priority="13165">
      <formula>IF(RIGHT(TEXT(AE122,"0.#"),1)=".",FALSE,TRUE)</formula>
    </cfRule>
    <cfRule type="expression" dxfId="2658" priority="13166">
      <formula>IF(RIGHT(TEXT(AE122,"0.#"),1)=".",TRUE,FALSE)</formula>
    </cfRule>
  </conditionalFormatting>
  <conditionalFormatting sqref="AI122">
    <cfRule type="expression" dxfId="2657" priority="13163">
      <formula>IF(RIGHT(TEXT(AI122,"0.#"),1)=".",FALSE,TRUE)</formula>
    </cfRule>
    <cfRule type="expression" dxfId="2656" priority="13164">
      <formula>IF(RIGHT(TEXT(AI122,"0.#"),1)=".",TRUE,FALSE)</formula>
    </cfRule>
  </conditionalFormatting>
  <conditionalFormatting sqref="AM122">
    <cfRule type="expression" dxfId="2655" priority="13161">
      <formula>IF(RIGHT(TEXT(AM122,"0.#"),1)=".",FALSE,TRUE)</formula>
    </cfRule>
    <cfRule type="expression" dxfId="2654" priority="13162">
      <formula>IF(RIGHT(TEXT(AM122,"0.#"),1)=".",TRUE,FALSE)</formula>
    </cfRule>
  </conditionalFormatting>
  <conditionalFormatting sqref="AQ123">
    <cfRule type="expression" dxfId="2653" priority="13153">
      <formula>IF(RIGHT(TEXT(AQ123,"0.#"),1)=".",FALSE,TRUE)</formula>
    </cfRule>
    <cfRule type="expression" dxfId="2652" priority="13154">
      <formula>IF(RIGHT(TEXT(AQ123,"0.#"),1)=".",TRUE,FALSE)</formula>
    </cfRule>
  </conditionalFormatting>
  <conditionalFormatting sqref="AE125 AQ125">
    <cfRule type="expression" dxfId="2651" priority="13151">
      <formula>IF(RIGHT(TEXT(AE125,"0.#"),1)=".",FALSE,TRUE)</formula>
    </cfRule>
    <cfRule type="expression" dxfId="2650" priority="13152">
      <formula>IF(RIGHT(TEXT(AE125,"0.#"),1)=".",TRUE,FALSE)</formula>
    </cfRule>
  </conditionalFormatting>
  <conditionalFormatting sqref="AI125">
    <cfRule type="expression" dxfId="2649" priority="13149">
      <formula>IF(RIGHT(TEXT(AI125,"0.#"),1)=".",FALSE,TRUE)</formula>
    </cfRule>
    <cfRule type="expression" dxfId="2648" priority="13150">
      <formula>IF(RIGHT(TEXT(AI125,"0.#"),1)=".",TRUE,FALSE)</formula>
    </cfRule>
  </conditionalFormatting>
  <conditionalFormatting sqref="AM125">
    <cfRule type="expression" dxfId="2647" priority="13147">
      <formula>IF(RIGHT(TEXT(AM125,"0.#"),1)=".",FALSE,TRUE)</formula>
    </cfRule>
    <cfRule type="expression" dxfId="2646" priority="13148">
      <formula>IF(RIGHT(TEXT(AM125,"0.#"),1)=".",TRUE,FALSE)</formula>
    </cfRule>
  </conditionalFormatting>
  <conditionalFormatting sqref="AQ126">
    <cfRule type="expression" dxfId="2645" priority="13139">
      <formula>IF(RIGHT(TEXT(AQ126,"0.#"),1)=".",FALSE,TRUE)</formula>
    </cfRule>
    <cfRule type="expression" dxfId="2644" priority="13140">
      <formula>IF(RIGHT(TEXT(AQ126,"0.#"),1)=".",TRUE,FALSE)</formula>
    </cfRule>
  </conditionalFormatting>
  <conditionalFormatting sqref="AE128 AQ128">
    <cfRule type="expression" dxfId="2643" priority="13137">
      <formula>IF(RIGHT(TEXT(AE128,"0.#"),1)=".",FALSE,TRUE)</formula>
    </cfRule>
    <cfRule type="expression" dxfId="2642" priority="13138">
      <formula>IF(RIGHT(TEXT(AE128,"0.#"),1)=".",TRUE,FALSE)</formula>
    </cfRule>
  </conditionalFormatting>
  <conditionalFormatting sqref="AI128">
    <cfRule type="expression" dxfId="2641" priority="13135">
      <formula>IF(RIGHT(TEXT(AI128,"0.#"),1)=".",FALSE,TRUE)</formula>
    </cfRule>
    <cfRule type="expression" dxfId="2640" priority="13136">
      <formula>IF(RIGHT(TEXT(AI128,"0.#"),1)=".",TRUE,FALSE)</formula>
    </cfRule>
  </conditionalFormatting>
  <conditionalFormatting sqref="AM128">
    <cfRule type="expression" dxfId="2639" priority="13133">
      <formula>IF(RIGHT(TEXT(AM128,"0.#"),1)=".",FALSE,TRUE)</formula>
    </cfRule>
    <cfRule type="expression" dxfId="2638" priority="13134">
      <formula>IF(RIGHT(TEXT(AM128,"0.#"),1)=".",TRUE,FALSE)</formula>
    </cfRule>
  </conditionalFormatting>
  <conditionalFormatting sqref="AQ129">
    <cfRule type="expression" dxfId="2637" priority="13125">
      <formula>IF(RIGHT(TEXT(AQ129,"0.#"),1)=".",FALSE,TRUE)</formula>
    </cfRule>
    <cfRule type="expression" dxfId="2636" priority="13126">
      <formula>IF(RIGHT(TEXT(AQ129,"0.#"),1)=".",TRUE,FALSE)</formula>
    </cfRule>
  </conditionalFormatting>
  <conditionalFormatting sqref="AE75">
    <cfRule type="expression" dxfId="2635" priority="13123">
      <formula>IF(RIGHT(TEXT(AE75,"0.#"),1)=".",FALSE,TRUE)</formula>
    </cfRule>
    <cfRule type="expression" dxfId="2634" priority="13124">
      <formula>IF(RIGHT(TEXT(AE75,"0.#"),1)=".",TRUE,FALSE)</formula>
    </cfRule>
  </conditionalFormatting>
  <conditionalFormatting sqref="AE76">
    <cfRule type="expression" dxfId="2633" priority="13121">
      <formula>IF(RIGHT(TEXT(AE76,"0.#"),1)=".",FALSE,TRUE)</formula>
    </cfRule>
    <cfRule type="expression" dxfId="2632" priority="13122">
      <formula>IF(RIGHT(TEXT(AE76,"0.#"),1)=".",TRUE,FALSE)</formula>
    </cfRule>
  </conditionalFormatting>
  <conditionalFormatting sqref="AE77">
    <cfRule type="expression" dxfId="2631" priority="13119">
      <formula>IF(RIGHT(TEXT(AE77,"0.#"),1)=".",FALSE,TRUE)</formula>
    </cfRule>
    <cfRule type="expression" dxfId="2630" priority="13120">
      <formula>IF(RIGHT(TEXT(AE77,"0.#"),1)=".",TRUE,FALSE)</formula>
    </cfRule>
  </conditionalFormatting>
  <conditionalFormatting sqref="AI77">
    <cfRule type="expression" dxfId="2629" priority="13117">
      <formula>IF(RIGHT(TEXT(AI77,"0.#"),1)=".",FALSE,TRUE)</formula>
    </cfRule>
    <cfRule type="expression" dxfId="2628" priority="13118">
      <formula>IF(RIGHT(TEXT(AI77,"0.#"),1)=".",TRUE,FALSE)</formula>
    </cfRule>
  </conditionalFormatting>
  <conditionalFormatting sqref="AI76">
    <cfRule type="expression" dxfId="2627" priority="13115">
      <formula>IF(RIGHT(TEXT(AI76,"0.#"),1)=".",FALSE,TRUE)</formula>
    </cfRule>
    <cfRule type="expression" dxfId="2626" priority="13116">
      <formula>IF(RIGHT(TEXT(AI76,"0.#"),1)=".",TRUE,FALSE)</formula>
    </cfRule>
  </conditionalFormatting>
  <conditionalFormatting sqref="AI75">
    <cfRule type="expression" dxfId="2625" priority="13113">
      <formula>IF(RIGHT(TEXT(AI75,"0.#"),1)=".",FALSE,TRUE)</formula>
    </cfRule>
    <cfRule type="expression" dxfId="2624" priority="13114">
      <formula>IF(RIGHT(TEXT(AI75,"0.#"),1)=".",TRUE,FALSE)</formula>
    </cfRule>
  </conditionalFormatting>
  <conditionalFormatting sqref="AM75">
    <cfRule type="expression" dxfId="2623" priority="13111">
      <formula>IF(RIGHT(TEXT(AM75,"0.#"),1)=".",FALSE,TRUE)</formula>
    </cfRule>
    <cfRule type="expression" dxfId="2622" priority="13112">
      <formula>IF(RIGHT(TEXT(AM75,"0.#"),1)=".",TRUE,FALSE)</formula>
    </cfRule>
  </conditionalFormatting>
  <conditionalFormatting sqref="AM76">
    <cfRule type="expression" dxfId="2621" priority="13109">
      <formula>IF(RIGHT(TEXT(AM76,"0.#"),1)=".",FALSE,TRUE)</formula>
    </cfRule>
    <cfRule type="expression" dxfId="2620" priority="13110">
      <formula>IF(RIGHT(TEXT(AM76,"0.#"),1)=".",TRUE,FALSE)</formula>
    </cfRule>
  </conditionalFormatting>
  <conditionalFormatting sqref="AM77">
    <cfRule type="expression" dxfId="2619" priority="13107">
      <formula>IF(RIGHT(TEXT(AM77,"0.#"),1)=".",FALSE,TRUE)</formula>
    </cfRule>
    <cfRule type="expression" dxfId="2618" priority="13108">
      <formula>IF(RIGHT(TEXT(AM77,"0.#"),1)=".",TRUE,FALSE)</formula>
    </cfRule>
  </conditionalFormatting>
  <conditionalFormatting sqref="AE134:AE135 AI134:AI135 AM134:AM135 AQ134:AQ135 AU134:AU135">
    <cfRule type="expression" dxfId="2617" priority="13093">
      <formula>IF(RIGHT(TEXT(AE134,"0.#"),1)=".",FALSE,TRUE)</formula>
    </cfRule>
    <cfRule type="expression" dxfId="2616" priority="13094">
      <formula>IF(RIGHT(TEXT(AE134,"0.#"),1)=".",TRUE,FALSE)</formula>
    </cfRule>
  </conditionalFormatting>
  <conditionalFormatting sqref="AE433">
    <cfRule type="expression" dxfId="2615" priority="13063">
      <formula>IF(RIGHT(TEXT(AE433,"0.#"),1)=".",FALSE,TRUE)</formula>
    </cfRule>
    <cfRule type="expression" dxfId="2614" priority="13064">
      <formula>IF(RIGHT(TEXT(AE433,"0.#"),1)=".",TRUE,FALSE)</formula>
    </cfRule>
  </conditionalFormatting>
  <conditionalFormatting sqref="AM435">
    <cfRule type="expression" dxfId="2613" priority="13047">
      <formula>IF(RIGHT(TEXT(AM435,"0.#"),1)=".",FALSE,TRUE)</formula>
    </cfRule>
    <cfRule type="expression" dxfId="2612" priority="13048">
      <formula>IF(RIGHT(TEXT(AM435,"0.#"),1)=".",TRUE,FALSE)</formula>
    </cfRule>
  </conditionalFormatting>
  <conditionalFormatting sqref="AE434">
    <cfRule type="expression" dxfId="2611" priority="13061">
      <formula>IF(RIGHT(TEXT(AE434,"0.#"),1)=".",FALSE,TRUE)</formula>
    </cfRule>
    <cfRule type="expression" dxfId="2610" priority="13062">
      <formula>IF(RIGHT(TEXT(AE434,"0.#"),1)=".",TRUE,FALSE)</formula>
    </cfRule>
  </conditionalFormatting>
  <conditionalFormatting sqref="AE435">
    <cfRule type="expression" dxfId="2609" priority="13059">
      <formula>IF(RIGHT(TEXT(AE435,"0.#"),1)=".",FALSE,TRUE)</formula>
    </cfRule>
    <cfRule type="expression" dxfId="2608" priority="13060">
      <formula>IF(RIGHT(TEXT(AE435,"0.#"),1)=".",TRUE,FALSE)</formula>
    </cfRule>
  </conditionalFormatting>
  <conditionalFormatting sqref="AM433">
    <cfRule type="expression" dxfId="2607" priority="13051">
      <formula>IF(RIGHT(TEXT(AM433,"0.#"),1)=".",FALSE,TRUE)</formula>
    </cfRule>
    <cfRule type="expression" dxfId="2606" priority="13052">
      <formula>IF(RIGHT(TEXT(AM433,"0.#"),1)=".",TRUE,FALSE)</formula>
    </cfRule>
  </conditionalFormatting>
  <conditionalFormatting sqref="AM434">
    <cfRule type="expression" dxfId="2605" priority="13049">
      <formula>IF(RIGHT(TEXT(AM434,"0.#"),1)=".",FALSE,TRUE)</formula>
    </cfRule>
    <cfRule type="expression" dxfId="2604" priority="13050">
      <formula>IF(RIGHT(TEXT(AM434,"0.#"),1)=".",TRUE,FALSE)</formula>
    </cfRule>
  </conditionalFormatting>
  <conditionalFormatting sqref="AU433">
    <cfRule type="expression" dxfId="2603" priority="13039">
      <formula>IF(RIGHT(TEXT(AU433,"0.#"),1)=".",FALSE,TRUE)</formula>
    </cfRule>
    <cfRule type="expression" dxfId="2602" priority="13040">
      <formula>IF(RIGHT(TEXT(AU433,"0.#"),1)=".",TRUE,FALSE)</formula>
    </cfRule>
  </conditionalFormatting>
  <conditionalFormatting sqref="AU434">
    <cfRule type="expression" dxfId="2601" priority="13037">
      <formula>IF(RIGHT(TEXT(AU434,"0.#"),1)=".",FALSE,TRUE)</formula>
    </cfRule>
    <cfRule type="expression" dxfId="2600" priority="13038">
      <formula>IF(RIGHT(TEXT(AU434,"0.#"),1)=".",TRUE,FALSE)</formula>
    </cfRule>
  </conditionalFormatting>
  <conditionalFormatting sqref="AU435">
    <cfRule type="expression" dxfId="2599" priority="13035">
      <formula>IF(RIGHT(TEXT(AU435,"0.#"),1)=".",FALSE,TRUE)</formula>
    </cfRule>
    <cfRule type="expression" dxfId="2598" priority="13036">
      <formula>IF(RIGHT(TEXT(AU435,"0.#"),1)=".",TRUE,FALSE)</formula>
    </cfRule>
  </conditionalFormatting>
  <conditionalFormatting sqref="AI435">
    <cfRule type="expression" dxfId="2597" priority="12969">
      <formula>IF(RIGHT(TEXT(AI435,"0.#"),1)=".",FALSE,TRUE)</formula>
    </cfRule>
    <cfRule type="expression" dxfId="2596" priority="12970">
      <formula>IF(RIGHT(TEXT(AI435,"0.#"),1)=".",TRUE,FALSE)</formula>
    </cfRule>
  </conditionalFormatting>
  <conditionalFormatting sqref="AI433">
    <cfRule type="expression" dxfId="2595" priority="12973">
      <formula>IF(RIGHT(TEXT(AI433,"0.#"),1)=".",FALSE,TRUE)</formula>
    </cfRule>
    <cfRule type="expression" dxfId="2594" priority="12974">
      <formula>IF(RIGHT(TEXT(AI433,"0.#"),1)=".",TRUE,FALSE)</formula>
    </cfRule>
  </conditionalFormatting>
  <conditionalFormatting sqref="AI434">
    <cfRule type="expression" dxfId="2593" priority="12971">
      <formula>IF(RIGHT(TEXT(AI434,"0.#"),1)=".",FALSE,TRUE)</formula>
    </cfRule>
    <cfRule type="expression" dxfId="2592" priority="12972">
      <formula>IF(RIGHT(TEXT(AI434,"0.#"),1)=".",TRUE,FALSE)</formula>
    </cfRule>
  </conditionalFormatting>
  <conditionalFormatting sqref="AQ434">
    <cfRule type="expression" dxfId="2591" priority="12955">
      <formula>IF(RIGHT(TEXT(AQ434,"0.#"),1)=".",FALSE,TRUE)</formula>
    </cfRule>
    <cfRule type="expression" dxfId="2590" priority="12956">
      <formula>IF(RIGHT(TEXT(AQ434,"0.#"),1)=".",TRUE,FALSE)</formula>
    </cfRule>
  </conditionalFormatting>
  <conditionalFormatting sqref="AQ435">
    <cfRule type="expression" dxfId="2589" priority="12941">
      <formula>IF(RIGHT(TEXT(AQ435,"0.#"),1)=".",FALSE,TRUE)</formula>
    </cfRule>
    <cfRule type="expression" dxfId="2588" priority="12942">
      <formula>IF(RIGHT(TEXT(AQ435,"0.#"),1)=".",TRUE,FALSE)</formula>
    </cfRule>
  </conditionalFormatting>
  <conditionalFormatting sqref="AQ433">
    <cfRule type="expression" dxfId="2587" priority="12939">
      <formula>IF(RIGHT(TEXT(AQ433,"0.#"),1)=".",FALSE,TRUE)</formula>
    </cfRule>
    <cfRule type="expression" dxfId="2586" priority="12940">
      <formula>IF(RIGHT(TEXT(AQ433,"0.#"),1)=".",TRUE,FALSE)</formula>
    </cfRule>
  </conditionalFormatting>
  <conditionalFormatting sqref="AL840:AO867">
    <cfRule type="expression" dxfId="2585" priority="6663">
      <formula>IF(AND(AL840&gt;=0, RIGHT(TEXT(AL840,"0.#"),1)&lt;&gt;"."),TRUE,FALSE)</formula>
    </cfRule>
    <cfRule type="expression" dxfId="2584" priority="6664">
      <formula>IF(AND(AL840&gt;=0, RIGHT(TEXT(AL840,"0.#"),1)="."),TRUE,FALSE)</formula>
    </cfRule>
    <cfRule type="expression" dxfId="2583" priority="6665">
      <formula>IF(AND(AL840&lt;0, RIGHT(TEXT(AL840,"0.#"),1)&lt;&gt;"."),TRUE,FALSE)</formula>
    </cfRule>
    <cfRule type="expression" dxfId="2582" priority="6666">
      <formula>IF(AND(AL840&lt;0, RIGHT(TEXT(AL840,"0.#"),1)="."),TRUE,FALSE)</formula>
    </cfRule>
  </conditionalFormatting>
  <conditionalFormatting sqref="AQ53:AQ55">
    <cfRule type="expression" dxfId="2581" priority="4685">
      <formula>IF(RIGHT(TEXT(AQ53,"0.#"),1)=".",FALSE,TRUE)</formula>
    </cfRule>
    <cfRule type="expression" dxfId="2580" priority="4686">
      <formula>IF(RIGHT(TEXT(AQ53,"0.#"),1)=".",TRUE,FALSE)</formula>
    </cfRule>
  </conditionalFormatting>
  <conditionalFormatting sqref="AU53:AU55">
    <cfRule type="expression" dxfId="2579" priority="4683">
      <formula>IF(RIGHT(TEXT(AU53,"0.#"),1)=".",FALSE,TRUE)</formula>
    </cfRule>
    <cfRule type="expression" dxfId="2578" priority="4684">
      <formula>IF(RIGHT(TEXT(AU53,"0.#"),1)=".",TRUE,FALSE)</formula>
    </cfRule>
  </conditionalFormatting>
  <conditionalFormatting sqref="AQ60:AQ62">
    <cfRule type="expression" dxfId="2577" priority="4681">
      <formula>IF(RIGHT(TEXT(AQ60,"0.#"),1)=".",FALSE,TRUE)</formula>
    </cfRule>
    <cfRule type="expression" dxfId="2576" priority="4682">
      <formula>IF(RIGHT(TEXT(AQ60,"0.#"),1)=".",TRUE,FALSE)</formula>
    </cfRule>
  </conditionalFormatting>
  <conditionalFormatting sqref="AU60:AU62">
    <cfRule type="expression" dxfId="2575" priority="4679">
      <formula>IF(RIGHT(TEXT(AU60,"0.#"),1)=".",FALSE,TRUE)</formula>
    </cfRule>
    <cfRule type="expression" dxfId="2574" priority="4680">
      <formula>IF(RIGHT(TEXT(AU60,"0.#"),1)=".",TRUE,FALSE)</formula>
    </cfRule>
  </conditionalFormatting>
  <conditionalFormatting sqref="AQ75:AQ77">
    <cfRule type="expression" dxfId="2573" priority="4677">
      <formula>IF(RIGHT(TEXT(AQ75,"0.#"),1)=".",FALSE,TRUE)</formula>
    </cfRule>
    <cfRule type="expression" dxfId="2572" priority="4678">
      <formula>IF(RIGHT(TEXT(AQ75,"0.#"),1)=".",TRUE,FALSE)</formula>
    </cfRule>
  </conditionalFormatting>
  <conditionalFormatting sqref="AU75:AU77">
    <cfRule type="expression" dxfId="2571" priority="4675">
      <formula>IF(RIGHT(TEXT(AU75,"0.#"),1)=".",FALSE,TRUE)</formula>
    </cfRule>
    <cfRule type="expression" dxfId="2570" priority="4676">
      <formula>IF(RIGHT(TEXT(AU75,"0.#"),1)=".",TRUE,FALSE)</formula>
    </cfRule>
  </conditionalFormatting>
  <conditionalFormatting sqref="AQ87:AQ89">
    <cfRule type="expression" dxfId="2569" priority="4673">
      <formula>IF(RIGHT(TEXT(AQ87,"0.#"),1)=".",FALSE,TRUE)</formula>
    </cfRule>
    <cfRule type="expression" dxfId="2568" priority="4674">
      <formula>IF(RIGHT(TEXT(AQ87,"0.#"),1)=".",TRUE,FALSE)</formula>
    </cfRule>
  </conditionalFormatting>
  <conditionalFormatting sqref="AU87:AU89">
    <cfRule type="expression" dxfId="2567" priority="4671">
      <formula>IF(RIGHT(TEXT(AU87,"0.#"),1)=".",FALSE,TRUE)</formula>
    </cfRule>
    <cfRule type="expression" dxfId="2566" priority="4672">
      <formula>IF(RIGHT(TEXT(AU87,"0.#"),1)=".",TRUE,FALSE)</formula>
    </cfRule>
  </conditionalFormatting>
  <conditionalFormatting sqref="AQ92:AQ94">
    <cfRule type="expression" dxfId="2565" priority="4669">
      <formula>IF(RIGHT(TEXT(AQ92,"0.#"),1)=".",FALSE,TRUE)</formula>
    </cfRule>
    <cfRule type="expression" dxfId="2564" priority="4670">
      <formula>IF(RIGHT(TEXT(AQ92,"0.#"),1)=".",TRUE,FALSE)</formula>
    </cfRule>
  </conditionalFormatting>
  <conditionalFormatting sqref="AU92:AU94">
    <cfRule type="expression" dxfId="2563" priority="4667">
      <formula>IF(RIGHT(TEXT(AU92,"0.#"),1)=".",FALSE,TRUE)</formula>
    </cfRule>
    <cfRule type="expression" dxfId="2562" priority="4668">
      <formula>IF(RIGHT(TEXT(AU92,"0.#"),1)=".",TRUE,FALSE)</formula>
    </cfRule>
  </conditionalFormatting>
  <conditionalFormatting sqref="AQ97:AQ99">
    <cfRule type="expression" dxfId="2561" priority="4665">
      <formula>IF(RIGHT(TEXT(AQ97,"0.#"),1)=".",FALSE,TRUE)</formula>
    </cfRule>
    <cfRule type="expression" dxfId="2560" priority="4666">
      <formula>IF(RIGHT(TEXT(AQ97,"0.#"),1)=".",TRUE,FALSE)</formula>
    </cfRule>
  </conditionalFormatting>
  <conditionalFormatting sqref="AU97:AU99">
    <cfRule type="expression" dxfId="2559" priority="4663">
      <formula>IF(RIGHT(TEXT(AU97,"0.#"),1)=".",FALSE,TRUE)</formula>
    </cfRule>
    <cfRule type="expression" dxfId="2558" priority="4664">
      <formula>IF(RIGHT(TEXT(AU97,"0.#"),1)=".",TRUE,FALSE)</formula>
    </cfRule>
  </conditionalFormatting>
  <conditionalFormatting sqref="AE458">
    <cfRule type="expression" dxfId="2557" priority="4357">
      <formula>IF(RIGHT(TEXT(AE458,"0.#"),1)=".",FALSE,TRUE)</formula>
    </cfRule>
    <cfRule type="expression" dxfId="2556" priority="4358">
      <formula>IF(RIGHT(TEXT(AE458,"0.#"),1)=".",TRUE,FALSE)</formula>
    </cfRule>
  </conditionalFormatting>
  <conditionalFormatting sqref="AM460">
    <cfRule type="expression" dxfId="2555" priority="4347">
      <formula>IF(RIGHT(TEXT(AM460,"0.#"),1)=".",FALSE,TRUE)</formula>
    </cfRule>
    <cfRule type="expression" dxfId="2554" priority="4348">
      <formula>IF(RIGHT(TEXT(AM460,"0.#"),1)=".",TRUE,FALSE)</formula>
    </cfRule>
  </conditionalFormatting>
  <conditionalFormatting sqref="AE459">
    <cfRule type="expression" dxfId="2553" priority="4355">
      <formula>IF(RIGHT(TEXT(AE459,"0.#"),1)=".",FALSE,TRUE)</formula>
    </cfRule>
    <cfRule type="expression" dxfId="2552" priority="4356">
      <formula>IF(RIGHT(TEXT(AE459,"0.#"),1)=".",TRUE,FALSE)</formula>
    </cfRule>
  </conditionalFormatting>
  <conditionalFormatting sqref="AE460">
    <cfRule type="expression" dxfId="2551" priority="4353">
      <formula>IF(RIGHT(TEXT(AE460,"0.#"),1)=".",FALSE,TRUE)</formula>
    </cfRule>
    <cfRule type="expression" dxfId="2550" priority="4354">
      <formula>IF(RIGHT(TEXT(AE460,"0.#"),1)=".",TRUE,FALSE)</formula>
    </cfRule>
  </conditionalFormatting>
  <conditionalFormatting sqref="AM458">
    <cfRule type="expression" dxfId="2549" priority="4351">
      <formula>IF(RIGHT(TEXT(AM458,"0.#"),1)=".",FALSE,TRUE)</formula>
    </cfRule>
    <cfRule type="expression" dxfId="2548" priority="4352">
      <formula>IF(RIGHT(TEXT(AM458,"0.#"),1)=".",TRUE,FALSE)</formula>
    </cfRule>
  </conditionalFormatting>
  <conditionalFormatting sqref="AM459">
    <cfRule type="expression" dxfId="2547" priority="4349">
      <formula>IF(RIGHT(TEXT(AM459,"0.#"),1)=".",FALSE,TRUE)</formula>
    </cfRule>
    <cfRule type="expression" dxfId="2546" priority="4350">
      <formula>IF(RIGHT(TEXT(AM459,"0.#"),1)=".",TRUE,FALSE)</formula>
    </cfRule>
  </conditionalFormatting>
  <conditionalFormatting sqref="AU458">
    <cfRule type="expression" dxfId="2545" priority="4345">
      <formula>IF(RIGHT(TEXT(AU458,"0.#"),1)=".",FALSE,TRUE)</formula>
    </cfRule>
    <cfRule type="expression" dxfId="2544" priority="4346">
      <formula>IF(RIGHT(TEXT(AU458,"0.#"),1)=".",TRUE,FALSE)</formula>
    </cfRule>
  </conditionalFormatting>
  <conditionalFormatting sqref="AU459">
    <cfRule type="expression" dxfId="2543" priority="4343">
      <formula>IF(RIGHT(TEXT(AU459,"0.#"),1)=".",FALSE,TRUE)</formula>
    </cfRule>
    <cfRule type="expression" dxfId="2542" priority="4344">
      <formula>IF(RIGHT(TEXT(AU459,"0.#"),1)=".",TRUE,FALSE)</formula>
    </cfRule>
  </conditionalFormatting>
  <conditionalFormatting sqref="AU460">
    <cfRule type="expression" dxfId="2541" priority="4341">
      <formula>IF(RIGHT(TEXT(AU460,"0.#"),1)=".",FALSE,TRUE)</formula>
    </cfRule>
    <cfRule type="expression" dxfId="2540" priority="4342">
      <formula>IF(RIGHT(TEXT(AU460,"0.#"),1)=".",TRUE,FALSE)</formula>
    </cfRule>
  </conditionalFormatting>
  <conditionalFormatting sqref="AI460">
    <cfRule type="expression" dxfId="2539" priority="4335">
      <formula>IF(RIGHT(TEXT(AI460,"0.#"),1)=".",FALSE,TRUE)</formula>
    </cfRule>
    <cfRule type="expression" dxfId="2538" priority="4336">
      <formula>IF(RIGHT(TEXT(AI460,"0.#"),1)=".",TRUE,FALSE)</formula>
    </cfRule>
  </conditionalFormatting>
  <conditionalFormatting sqref="AI458">
    <cfRule type="expression" dxfId="2537" priority="4339">
      <formula>IF(RIGHT(TEXT(AI458,"0.#"),1)=".",FALSE,TRUE)</formula>
    </cfRule>
    <cfRule type="expression" dxfId="2536" priority="4340">
      <formula>IF(RIGHT(TEXT(AI458,"0.#"),1)=".",TRUE,FALSE)</formula>
    </cfRule>
  </conditionalFormatting>
  <conditionalFormatting sqref="AI459">
    <cfRule type="expression" dxfId="2535" priority="4337">
      <formula>IF(RIGHT(TEXT(AI459,"0.#"),1)=".",FALSE,TRUE)</formula>
    </cfRule>
    <cfRule type="expression" dxfId="2534" priority="4338">
      <formula>IF(RIGHT(TEXT(AI459,"0.#"),1)=".",TRUE,FALSE)</formula>
    </cfRule>
  </conditionalFormatting>
  <conditionalFormatting sqref="AQ459">
    <cfRule type="expression" dxfId="2533" priority="4333">
      <formula>IF(RIGHT(TEXT(AQ459,"0.#"),1)=".",FALSE,TRUE)</formula>
    </cfRule>
    <cfRule type="expression" dxfId="2532" priority="4334">
      <formula>IF(RIGHT(TEXT(AQ459,"0.#"),1)=".",TRUE,FALSE)</formula>
    </cfRule>
  </conditionalFormatting>
  <conditionalFormatting sqref="AQ460">
    <cfRule type="expression" dxfId="2531" priority="4331">
      <formula>IF(RIGHT(TEXT(AQ460,"0.#"),1)=".",FALSE,TRUE)</formula>
    </cfRule>
    <cfRule type="expression" dxfId="2530" priority="4332">
      <formula>IF(RIGHT(TEXT(AQ460,"0.#"),1)=".",TRUE,FALSE)</formula>
    </cfRule>
  </conditionalFormatting>
  <conditionalFormatting sqref="AQ458">
    <cfRule type="expression" dxfId="2529" priority="4329">
      <formula>IF(RIGHT(TEXT(AQ458,"0.#"),1)=".",FALSE,TRUE)</formula>
    </cfRule>
    <cfRule type="expression" dxfId="2528" priority="4330">
      <formula>IF(RIGHT(TEXT(AQ458,"0.#"),1)=".",TRUE,FALSE)</formula>
    </cfRule>
  </conditionalFormatting>
  <conditionalFormatting sqref="AE120 AM120">
    <cfRule type="expression" dxfId="2527" priority="3007">
      <formula>IF(RIGHT(TEXT(AE120,"0.#"),1)=".",FALSE,TRUE)</formula>
    </cfRule>
    <cfRule type="expression" dxfId="2526" priority="3008">
      <formula>IF(RIGHT(TEXT(AE120,"0.#"),1)=".",TRUE,FALSE)</formula>
    </cfRule>
  </conditionalFormatting>
  <conditionalFormatting sqref="AI126">
    <cfRule type="expression" dxfId="2525" priority="2997">
      <formula>IF(RIGHT(TEXT(AI126,"0.#"),1)=".",FALSE,TRUE)</formula>
    </cfRule>
    <cfRule type="expression" dxfId="2524" priority="2998">
      <formula>IF(RIGHT(TEXT(AI126,"0.#"),1)=".",TRUE,FALSE)</formula>
    </cfRule>
  </conditionalFormatting>
  <conditionalFormatting sqref="AI120">
    <cfRule type="expression" dxfId="2523" priority="3005">
      <formula>IF(RIGHT(TEXT(AI120,"0.#"),1)=".",FALSE,TRUE)</formula>
    </cfRule>
    <cfRule type="expression" dxfId="2522" priority="3006">
      <formula>IF(RIGHT(TEXT(AI120,"0.#"),1)=".",TRUE,FALSE)</formula>
    </cfRule>
  </conditionalFormatting>
  <conditionalFormatting sqref="AE123 AM123">
    <cfRule type="expression" dxfId="2521" priority="3003">
      <formula>IF(RIGHT(TEXT(AE123,"0.#"),1)=".",FALSE,TRUE)</formula>
    </cfRule>
    <cfRule type="expression" dxfId="2520" priority="3004">
      <formula>IF(RIGHT(TEXT(AE123,"0.#"),1)=".",TRUE,FALSE)</formula>
    </cfRule>
  </conditionalFormatting>
  <conditionalFormatting sqref="AI123">
    <cfRule type="expression" dxfId="2519" priority="3001">
      <formula>IF(RIGHT(TEXT(AI123,"0.#"),1)=".",FALSE,TRUE)</formula>
    </cfRule>
    <cfRule type="expression" dxfId="2518" priority="3002">
      <formula>IF(RIGHT(TEXT(AI123,"0.#"),1)=".",TRUE,FALSE)</formula>
    </cfRule>
  </conditionalFormatting>
  <conditionalFormatting sqref="AE126 AM126">
    <cfRule type="expression" dxfId="2517" priority="2999">
      <formula>IF(RIGHT(TEXT(AE126,"0.#"),1)=".",FALSE,TRUE)</formula>
    </cfRule>
    <cfRule type="expression" dxfId="2516" priority="3000">
      <formula>IF(RIGHT(TEXT(AE126,"0.#"),1)=".",TRUE,FALSE)</formula>
    </cfRule>
  </conditionalFormatting>
  <conditionalFormatting sqref="AE129 AM129">
    <cfRule type="expression" dxfId="2515" priority="2995">
      <formula>IF(RIGHT(TEXT(AE129,"0.#"),1)=".",FALSE,TRUE)</formula>
    </cfRule>
    <cfRule type="expression" dxfId="2514" priority="2996">
      <formula>IF(RIGHT(TEXT(AE129,"0.#"),1)=".",TRUE,FALSE)</formula>
    </cfRule>
  </conditionalFormatting>
  <conditionalFormatting sqref="AI129">
    <cfRule type="expression" dxfId="2513" priority="2993">
      <formula>IF(RIGHT(TEXT(AI129,"0.#"),1)=".",FALSE,TRUE)</formula>
    </cfRule>
    <cfRule type="expression" dxfId="2512" priority="2994">
      <formula>IF(RIGHT(TEXT(AI129,"0.#"),1)=".",TRUE,FALSE)</formula>
    </cfRule>
  </conditionalFormatting>
  <conditionalFormatting sqref="Y840:Y867">
    <cfRule type="expression" dxfId="2511" priority="2991">
      <formula>IF(RIGHT(TEXT(Y840,"0.#"),1)=".",FALSE,TRUE)</formula>
    </cfRule>
    <cfRule type="expression" dxfId="2510" priority="2992">
      <formula>IF(RIGHT(TEXT(Y840,"0.#"),1)=".",TRUE,FALSE)</formula>
    </cfRule>
  </conditionalFormatting>
  <conditionalFormatting sqref="AU518">
    <cfRule type="expression" dxfId="2509" priority="1501">
      <formula>IF(RIGHT(TEXT(AU518,"0.#"),1)=".",FALSE,TRUE)</formula>
    </cfRule>
    <cfRule type="expression" dxfId="2508" priority="1502">
      <formula>IF(RIGHT(TEXT(AU518,"0.#"),1)=".",TRUE,FALSE)</formula>
    </cfRule>
  </conditionalFormatting>
  <conditionalFormatting sqref="AQ551">
    <cfRule type="expression" dxfId="2507" priority="1277">
      <formula>IF(RIGHT(TEXT(AQ551,"0.#"),1)=".",FALSE,TRUE)</formula>
    </cfRule>
    <cfRule type="expression" dxfId="2506" priority="1278">
      <formula>IF(RIGHT(TEXT(AQ551,"0.#"),1)=".",TRUE,FALSE)</formula>
    </cfRule>
  </conditionalFormatting>
  <conditionalFormatting sqref="AE556">
    <cfRule type="expression" dxfId="2505" priority="1275">
      <formula>IF(RIGHT(TEXT(AE556,"0.#"),1)=".",FALSE,TRUE)</formula>
    </cfRule>
    <cfRule type="expression" dxfId="2504" priority="1276">
      <formula>IF(RIGHT(TEXT(AE556,"0.#"),1)=".",TRUE,FALSE)</formula>
    </cfRule>
  </conditionalFormatting>
  <conditionalFormatting sqref="AE557">
    <cfRule type="expression" dxfId="2503" priority="1273">
      <formula>IF(RIGHT(TEXT(AE557,"0.#"),1)=".",FALSE,TRUE)</formula>
    </cfRule>
    <cfRule type="expression" dxfId="2502" priority="1274">
      <formula>IF(RIGHT(TEXT(AE557,"0.#"),1)=".",TRUE,FALSE)</formula>
    </cfRule>
  </conditionalFormatting>
  <conditionalFormatting sqref="AE558">
    <cfRule type="expression" dxfId="2501" priority="1271">
      <formula>IF(RIGHT(TEXT(AE558,"0.#"),1)=".",FALSE,TRUE)</formula>
    </cfRule>
    <cfRule type="expression" dxfId="2500" priority="1272">
      <formula>IF(RIGHT(TEXT(AE558,"0.#"),1)=".",TRUE,FALSE)</formula>
    </cfRule>
  </conditionalFormatting>
  <conditionalFormatting sqref="AU556">
    <cfRule type="expression" dxfId="2499" priority="1263">
      <formula>IF(RIGHT(TEXT(AU556,"0.#"),1)=".",FALSE,TRUE)</formula>
    </cfRule>
    <cfRule type="expression" dxfId="2498" priority="1264">
      <formula>IF(RIGHT(TEXT(AU556,"0.#"),1)=".",TRUE,FALSE)</formula>
    </cfRule>
  </conditionalFormatting>
  <conditionalFormatting sqref="AU557">
    <cfRule type="expression" dxfId="2497" priority="1261">
      <formula>IF(RIGHT(TEXT(AU557,"0.#"),1)=".",FALSE,TRUE)</formula>
    </cfRule>
    <cfRule type="expression" dxfId="2496" priority="1262">
      <formula>IF(RIGHT(TEXT(AU557,"0.#"),1)=".",TRUE,FALSE)</formula>
    </cfRule>
  </conditionalFormatting>
  <conditionalFormatting sqref="AU558">
    <cfRule type="expression" dxfId="2495" priority="1259">
      <formula>IF(RIGHT(TEXT(AU558,"0.#"),1)=".",FALSE,TRUE)</formula>
    </cfRule>
    <cfRule type="expression" dxfId="2494" priority="1260">
      <formula>IF(RIGHT(TEXT(AU558,"0.#"),1)=".",TRUE,FALSE)</formula>
    </cfRule>
  </conditionalFormatting>
  <conditionalFormatting sqref="AQ557">
    <cfRule type="expression" dxfId="2493" priority="1251">
      <formula>IF(RIGHT(TEXT(AQ557,"0.#"),1)=".",FALSE,TRUE)</formula>
    </cfRule>
    <cfRule type="expression" dxfId="2492" priority="1252">
      <formula>IF(RIGHT(TEXT(AQ557,"0.#"),1)=".",TRUE,FALSE)</formula>
    </cfRule>
  </conditionalFormatting>
  <conditionalFormatting sqref="AQ558">
    <cfRule type="expression" dxfId="2491" priority="1249">
      <formula>IF(RIGHT(TEXT(AQ558,"0.#"),1)=".",FALSE,TRUE)</formula>
    </cfRule>
    <cfRule type="expression" dxfId="2490" priority="1250">
      <formula>IF(RIGHT(TEXT(AQ558,"0.#"),1)=".",TRUE,FALSE)</formula>
    </cfRule>
  </conditionalFormatting>
  <conditionalFormatting sqref="AQ556">
    <cfRule type="expression" dxfId="2489" priority="1247">
      <formula>IF(RIGHT(TEXT(AQ556,"0.#"),1)=".",FALSE,TRUE)</formula>
    </cfRule>
    <cfRule type="expression" dxfId="2488" priority="1248">
      <formula>IF(RIGHT(TEXT(AQ556,"0.#"),1)=".",TRUE,FALSE)</formula>
    </cfRule>
  </conditionalFormatting>
  <conditionalFormatting sqref="AE561">
    <cfRule type="expression" dxfId="2487" priority="1245">
      <formula>IF(RIGHT(TEXT(AE561,"0.#"),1)=".",FALSE,TRUE)</formula>
    </cfRule>
    <cfRule type="expression" dxfId="2486" priority="1246">
      <formula>IF(RIGHT(TEXT(AE561,"0.#"),1)=".",TRUE,FALSE)</formula>
    </cfRule>
  </conditionalFormatting>
  <conditionalFormatting sqref="AE562">
    <cfRule type="expression" dxfId="2485" priority="1243">
      <formula>IF(RIGHT(TEXT(AE562,"0.#"),1)=".",FALSE,TRUE)</formula>
    </cfRule>
    <cfRule type="expression" dxfId="2484" priority="1244">
      <formula>IF(RIGHT(TEXT(AE562,"0.#"),1)=".",TRUE,FALSE)</formula>
    </cfRule>
  </conditionalFormatting>
  <conditionalFormatting sqref="AE563">
    <cfRule type="expression" dxfId="2483" priority="1241">
      <formula>IF(RIGHT(TEXT(AE563,"0.#"),1)=".",FALSE,TRUE)</formula>
    </cfRule>
    <cfRule type="expression" dxfId="2482" priority="1242">
      <formula>IF(RIGHT(TEXT(AE563,"0.#"),1)=".",TRUE,FALSE)</formula>
    </cfRule>
  </conditionalFormatting>
  <conditionalFormatting sqref="AL1103:AO1132">
    <cfRule type="expression" dxfId="2481" priority="2897">
      <formula>IF(AND(AL1103&gt;=0, RIGHT(TEXT(AL1103,"0.#"),1)&lt;&gt;"."),TRUE,FALSE)</formula>
    </cfRule>
    <cfRule type="expression" dxfId="2480" priority="2898">
      <formula>IF(AND(AL1103&gt;=0, RIGHT(TEXT(AL1103,"0.#"),1)="."),TRUE,FALSE)</formula>
    </cfRule>
    <cfRule type="expression" dxfId="2479" priority="2899">
      <formula>IF(AND(AL1103&lt;0, RIGHT(TEXT(AL1103,"0.#"),1)&lt;&gt;"."),TRUE,FALSE)</formula>
    </cfRule>
    <cfRule type="expression" dxfId="2478" priority="2900">
      <formula>IF(AND(AL1103&lt;0, RIGHT(TEXT(AL1103,"0.#"),1)="."),TRUE,FALSE)</formula>
    </cfRule>
  </conditionalFormatting>
  <conditionalFormatting sqref="Y1103:Y1132">
    <cfRule type="expression" dxfId="2477" priority="2895">
      <formula>IF(RIGHT(TEXT(Y1103,"0.#"),1)=".",FALSE,TRUE)</formula>
    </cfRule>
    <cfRule type="expression" dxfId="2476" priority="2896">
      <formula>IF(RIGHT(TEXT(Y1103,"0.#"),1)=".",TRUE,FALSE)</formula>
    </cfRule>
  </conditionalFormatting>
  <conditionalFormatting sqref="AQ553">
    <cfRule type="expression" dxfId="2475" priority="1279">
      <formula>IF(RIGHT(TEXT(AQ553,"0.#"),1)=".",FALSE,TRUE)</formula>
    </cfRule>
    <cfRule type="expression" dxfId="2474" priority="1280">
      <formula>IF(RIGHT(TEXT(AQ553,"0.#"),1)=".",TRUE,FALSE)</formula>
    </cfRule>
  </conditionalFormatting>
  <conditionalFormatting sqref="AU552">
    <cfRule type="expression" dxfId="2473" priority="1291">
      <formula>IF(RIGHT(TEXT(AU552,"0.#"),1)=".",FALSE,TRUE)</formula>
    </cfRule>
    <cfRule type="expression" dxfId="2472" priority="1292">
      <formula>IF(RIGHT(TEXT(AU552,"0.#"),1)=".",TRUE,FALSE)</formula>
    </cfRule>
  </conditionalFormatting>
  <conditionalFormatting sqref="AE552">
    <cfRule type="expression" dxfId="2471" priority="1303">
      <formula>IF(RIGHT(TEXT(AE552,"0.#"),1)=".",FALSE,TRUE)</formula>
    </cfRule>
    <cfRule type="expression" dxfId="2470" priority="1304">
      <formula>IF(RIGHT(TEXT(AE552,"0.#"),1)=".",TRUE,FALSE)</formula>
    </cfRule>
  </conditionalFormatting>
  <conditionalFormatting sqref="AQ548">
    <cfRule type="expression" dxfId="2469" priority="1309">
      <formula>IF(RIGHT(TEXT(AQ548,"0.#"),1)=".",FALSE,TRUE)</formula>
    </cfRule>
    <cfRule type="expression" dxfId="2468" priority="1310">
      <formula>IF(RIGHT(TEXT(AQ548,"0.#"),1)=".",TRUE,FALSE)</formula>
    </cfRule>
  </conditionalFormatting>
  <conditionalFormatting sqref="AL838:AO839">
    <cfRule type="expression" dxfId="2467" priority="2849">
      <formula>IF(AND(AL838&gt;=0, RIGHT(TEXT(AL838,"0.#"),1)&lt;&gt;"."),TRUE,FALSE)</formula>
    </cfRule>
    <cfRule type="expression" dxfId="2466" priority="2850">
      <formula>IF(AND(AL838&gt;=0, RIGHT(TEXT(AL838,"0.#"),1)="."),TRUE,FALSE)</formula>
    </cfRule>
    <cfRule type="expression" dxfId="2465" priority="2851">
      <formula>IF(AND(AL838&lt;0, RIGHT(TEXT(AL838,"0.#"),1)&lt;&gt;"."),TRUE,FALSE)</formula>
    </cfRule>
    <cfRule type="expression" dxfId="2464" priority="2852">
      <formula>IF(AND(AL838&lt;0, RIGHT(TEXT(AL838,"0.#"),1)="."),TRUE,FALSE)</formula>
    </cfRule>
  </conditionalFormatting>
  <conditionalFormatting sqref="Y839">
    <cfRule type="expression" dxfId="2463" priority="2847">
      <formula>IF(RIGHT(TEXT(Y839,"0.#"),1)=".",FALSE,TRUE)</formula>
    </cfRule>
    <cfRule type="expression" dxfId="2462" priority="2848">
      <formula>IF(RIGHT(TEXT(Y839,"0.#"),1)=".",TRUE,FALSE)</formula>
    </cfRule>
  </conditionalFormatting>
  <conditionalFormatting sqref="AE492">
    <cfRule type="expression" dxfId="2461" priority="1635">
      <formula>IF(RIGHT(TEXT(AE492,"0.#"),1)=".",FALSE,TRUE)</formula>
    </cfRule>
    <cfRule type="expression" dxfId="2460" priority="1636">
      <formula>IF(RIGHT(TEXT(AE492,"0.#"),1)=".",TRUE,FALSE)</formula>
    </cfRule>
  </conditionalFormatting>
  <conditionalFormatting sqref="AE493">
    <cfRule type="expression" dxfId="2459" priority="1633">
      <formula>IF(RIGHT(TEXT(AE493,"0.#"),1)=".",FALSE,TRUE)</formula>
    </cfRule>
    <cfRule type="expression" dxfId="2458" priority="1634">
      <formula>IF(RIGHT(TEXT(AE493,"0.#"),1)=".",TRUE,FALSE)</formula>
    </cfRule>
  </conditionalFormatting>
  <conditionalFormatting sqref="AE494">
    <cfRule type="expression" dxfId="2457" priority="1631">
      <formula>IF(RIGHT(TEXT(AE494,"0.#"),1)=".",FALSE,TRUE)</formula>
    </cfRule>
    <cfRule type="expression" dxfId="2456" priority="1632">
      <formula>IF(RIGHT(TEXT(AE494,"0.#"),1)=".",TRUE,FALSE)</formula>
    </cfRule>
  </conditionalFormatting>
  <conditionalFormatting sqref="AQ493">
    <cfRule type="expression" dxfId="2455" priority="1611">
      <formula>IF(RIGHT(TEXT(AQ493,"0.#"),1)=".",FALSE,TRUE)</formula>
    </cfRule>
    <cfRule type="expression" dxfId="2454" priority="1612">
      <formula>IF(RIGHT(TEXT(AQ493,"0.#"),1)=".",TRUE,FALSE)</formula>
    </cfRule>
  </conditionalFormatting>
  <conditionalFormatting sqref="AQ494">
    <cfRule type="expression" dxfId="2453" priority="1609">
      <formula>IF(RIGHT(TEXT(AQ494,"0.#"),1)=".",FALSE,TRUE)</formula>
    </cfRule>
    <cfRule type="expression" dxfId="2452" priority="1610">
      <formula>IF(RIGHT(TEXT(AQ494,"0.#"),1)=".",TRUE,FALSE)</formula>
    </cfRule>
  </conditionalFormatting>
  <conditionalFormatting sqref="AQ492">
    <cfRule type="expression" dxfId="2451" priority="1607">
      <formula>IF(RIGHT(TEXT(AQ492,"0.#"),1)=".",FALSE,TRUE)</formula>
    </cfRule>
    <cfRule type="expression" dxfId="2450" priority="1608">
      <formula>IF(RIGHT(TEXT(AQ492,"0.#"),1)=".",TRUE,FALSE)</formula>
    </cfRule>
  </conditionalFormatting>
  <conditionalFormatting sqref="AU494">
    <cfRule type="expression" dxfId="2449" priority="1619">
      <formula>IF(RIGHT(TEXT(AU494,"0.#"),1)=".",FALSE,TRUE)</formula>
    </cfRule>
    <cfRule type="expression" dxfId="2448" priority="1620">
      <formula>IF(RIGHT(TEXT(AU494,"0.#"),1)=".",TRUE,FALSE)</formula>
    </cfRule>
  </conditionalFormatting>
  <conditionalFormatting sqref="AU492">
    <cfRule type="expression" dxfId="2447" priority="1623">
      <formula>IF(RIGHT(TEXT(AU492,"0.#"),1)=".",FALSE,TRUE)</formula>
    </cfRule>
    <cfRule type="expression" dxfId="2446" priority="1624">
      <formula>IF(RIGHT(TEXT(AU492,"0.#"),1)=".",TRUE,FALSE)</formula>
    </cfRule>
  </conditionalFormatting>
  <conditionalFormatting sqref="AU493">
    <cfRule type="expression" dxfId="2445" priority="1621">
      <formula>IF(RIGHT(TEXT(AU493,"0.#"),1)=".",FALSE,TRUE)</formula>
    </cfRule>
    <cfRule type="expression" dxfId="2444" priority="1622">
      <formula>IF(RIGHT(TEXT(AU493,"0.#"),1)=".",TRUE,FALSE)</formula>
    </cfRule>
  </conditionalFormatting>
  <conditionalFormatting sqref="AU583">
    <cfRule type="expression" dxfId="2443" priority="1139">
      <formula>IF(RIGHT(TEXT(AU583,"0.#"),1)=".",FALSE,TRUE)</formula>
    </cfRule>
    <cfRule type="expression" dxfId="2442" priority="1140">
      <formula>IF(RIGHT(TEXT(AU583,"0.#"),1)=".",TRUE,FALSE)</formula>
    </cfRule>
  </conditionalFormatting>
  <conditionalFormatting sqref="AU582">
    <cfRule type="expression" dxfId="2441" priority="1141">
      <formula>IF(RIGHT(TEXT(AU582,"0.#"),1)=".",FALSE,TRUE)</formula>
    </cfRule>
    <cfRule type="expression" dxfId="2440" priority="1142">
      <formula>IF(RIGHT(TEXT(AU582,"0.#"),1)=".",TRUE,FALSE)</formula>
    </cfRule>
  </conditionalFormatting>
  <conditionalFormatting sqref="AE499">
    <cfRule type="expression" dxfId="2439" priority="1601">
      <formula>IF(RIGHT(TEXT(AE499,"0.#"),1)=".",FALSE,TRUE)</formula>
    </cfRule>
    <cfRule type="expression" dxfId="2438" priority="1602">
      <formula>IF(RIGHT(TEXT(AE499,"0.#"),1)=".",TRUE,FALSE)</formula>
    </cfRule>
  </conditionalFormatting>
  <conditionalFormatting sqref="AE497">
    <cfRule type="expression" dxfId="2437" priority="1605">
      <formula>IF(RIGHT(TEXT(AE497,"0.#"),1)=".",FALSE,TRUE)</formula>
    </cfRule>
    <cfRule type="expression" dxfId="2436" priority="1606">
      <formula>IF(RIGHT(TEXT(AE497,"0.#"),1)=".",TRUE,FALSE)</formula>
    </cfRule>
  </conditionalFormatting>
  <conditionalFormatting sqref="AE498">
    <cfRule type="expression" dxfId="2435" priority="1603">
      <formula>IF(RIGHT(TEXT(AE498,"0.#"),1)=".",FALSE,TRUE)</formula>
    </cfRule>
    <cfRule type="expression" dxfId="2434" priority="1604">
      <formula>IF(RIGHT(TEXT(AE498,"0.#"),1)=".",TRUE,FALSE)</formula>
    </cfRule>
  </conditionalFormatting>
  <conditionalFormatting sqref="AU499">
    <cfRule type="expression" dxfId="2433" priority="1589">
      <formula>IF(RIGHT(TEXT(AU499,"0.#"),1)=".",FALSE,TRUE)</formula>
    </cfRule>
    <cfRule type="expression" dxfId="2432" priority="1590">
      <formula>IF(RIGHT(TEXT(AU499,"0.#"),1)=".",TRUE,FALSE)</formula>
    </cfRule>
  </conditionalFormatting>
  <conditionalFormatting sqref="AU497">
    <cfRule type="expression" dxfId="2431" priority="1593">
      <formula>IF(RIGHT(TEXT(AU497,"0.#"),1)=".",FALSE,TRUE)</formula>
    </cfRule>
    <cfRule type="expression" dxfId="2430" priority="1594">
      <formula>IF(RIGHT(TEXT(AU497,"0.#"),1)=".",TRUE,FALSE)</formula>
    </cfRule>
  </conditionalFormatting>
  <conditionalFormatting sqref="AU498">
    <cfRule type="expression" dxfId="2429" priority="1591">
      <formula>IF(RIGHT(TEXT(AU498,"0.#"),1)=".",FALSE,TRUE)</formula>
    </cfRule>
    <cfRule type="expression" dxfId="2428" priority="1592">
      <formula>IF(RIGHT(TEXT(AU498,"0.#"),1)=".",TRUE,FALSE)</formula>
    </cfRule>
  </conditionalFormatting>
  <conditionalFormatting sqref="AQ497">
    <cfRule type="expression" dxfId="2427" priority="1577">
      <formula>IF(RIGHT(TEXT(AQ497,"0.#"),1)=".",FALSE,TRUE)</formula>
    </cfRule>
    <cfRule type="expression" dxfId="2426" priority="1578">
      <formula>IF(RIGHT(TEXT(AQ497,"0.#"),1)=".",TRUE,FALSE)</formula>
    </cfRule>
  </conditionalFormatting>
  <conditionalFormatting sqref="AQ498">
    <cfRule type="expression" dxfId="2425" priority="1581">
      <formula>IF(RIGHT(TEXT(AQ498,"0.#"),1)=".",FALSE,TRUE)</formula>
    </cfRule>
    <cfRule type="expression" dxfId="2424" priority="1582">
      <formula>IF(RIGHT(TEXT(AQ498,"0.#"),1)=".",TRUE,FALSE)</formula>
    </cfRule>
  </conditionalFormatting>
  <conditionalFormatting sqref="AQ499">
    <cfRule type="expression" dxfId="2423" priority="1579">
      <formula>IF(RIGHT(TEXT(AQ499,"0.#"),1)=".",FALSE,TRUE)</formula>
    </cfRule>
    <cfRule type="expression" dxfId="2422" priority="1580">
      <formula>IF(RIGHT(TEXT(AQ499,"0.#"),1)=".",TRUE,FALSE)</formula>
    </cfRule>
  </conditionalFormatting>
  <conditionalFormatting sqref="AE504">
    <cfRule type="expression" dxfId="2421" priority="1571">
      <formula>IF(RIGHT(TEXT(AE504,"0.#"),1)=".",FALSE,TRUE)</formula>
    </cfRule>
    <cfRule type="expression" dxfId="2420" priority="1572">
      <formula>IF(RIGHT(TEXT(AE504,"0.#"),1)=".",TRUE,FALSE)</formula>
    </cfRule>
  </conditionalFormatting>
  <conditionalFormatting sqref="AE502">
    <cfRule type="expression" dxfId="2419" priority="1575">
      <formula>IF(RIGHT(TEXT(AE502,"0.#"),1)=".",FALSE,TRUE)</formula>
    </cfRule>
    <cfRule type="expression" dxfId="2418" priority="1576">
      <formula>IF(RIGHT(TEXT(AE502,"0.#"),1)=".",TRUE,FALSE)</formula>
    </cfRule>
  </conditionalFormatting>
  <conditionalFormatting sqref="AE503">
    <cfRule type="expression" dxfId="2417" priority="1573">
      <formula>IF(RIGHT(TEXT(AE503,"0.#"),1)=".",FALSE,TRUE)</formula>
    </cfRule>
    <cfRule type="expression" dxfId="2416" priority="1574">
      <formula>IF(RIGHT(TEXT(AE503,"0.#"),1)=".",TRUE,FALSE)</formula>
    </cfRule>
  </conditionalFormatting>
  <conditionalFormatting sqref="AU504">
    <cfRule type="expression" dxfId="2415" priority="1559">
      <formula>IF(RIGHT(TEXT(AU504,"0.#"),1)=".",FALSE,TRUE)</formula>
    </cfRule>
    <cfRule type="expression" dxfId="2414" priority="1560">
      <formula>IF(RIGHT(TEXT(AU504,"0.#"),1)=".",TRUE,FALSE)</formula>
    </cfRule>
  </conditionalFormatting>
  <conditionalFormatting sqref="AU502">
    <cfRule type="expression" dxfId="2413" priority="1563">
      <formula>IF(RIGHT(TEXT(AU502,"0.#"),1)=".",FALSE,TRUE)</formula>
    </cfRule>
    <cfRule type="expression" dxfId="2412" priority="1564">
      <formula>IF(RIGHT(TEXT(AU502,"0.#"),1)=".",TRUE,FALSE)</formula>
    </cfRule>
  </conditionalFormatting>
  <conditionalFormatting sqref="AU503">
    <cfRule type="expression" dxfId="2411" priority="1561">
      <formula>IF(RIGHT(TEXT(AU503,"0.#"),1)=".",FALSE,TRUE)</formula>
    </cfRule>
    <cfRule type="expression" dxfId="2410" priority="1562">
      <formula>IF(RIGHT(TEXT(AU503,"0.#"),1)=".",TRUE,FALSE)</formula>
    </cfRule>
  </conditionalFormatting>
  <conditionalFormatting sqref="AQ502">
    <cfRule type="expression" dxfId="2409" priority="1547">
      <formula>IF(RIGHT(TEXT(AQ502,"0.#"),1)=".",FALSE,TRUE)</formula>
    </cfRule>
    <cfRule type="expression" dxfId="2408" priority="1548">
      <formula>IF(RIGHT(TEXT(AQ502,"0.#"),1)=".",TRUE,FALSE)</formula>
    </cfRule>
  </conditionalFormatting>
  <conditionalFormatting sqref="AQ503">
    <cfRule type="expression" dxfId="2407" priority="1551">
      <formula>IF(RIGHT(TEXT(AQ503,"0.#"),1)=".",FALSE,TRUE)</formula>
    </cfRule>
    <cfRule type="expression" dxfId="2406" priority="1552">
      <formula>IF(RIGHT(TEXT(AQ503,"0.#"),1)=".",TRUE,FALSE)</formula>
    </cfRule>
  </conditionalFormatting>
  <conditionalFormatting sqref="AQ504">
    <cfRule type="expression" dxfId="2405" priority="1549">
      <formula>IF(RIGHT(TEXT(AQ504,"0.#"),1)=".",FALSE,TRUE)</formula>
    </cfRule>
    <cfRule type="expression" dxfId="2404" priority="1550">
      <formula>IF(RIGHT(TEXT(AQ504,"0.#"),1)=".",TRUE,FALSE)</formula>
    </cfRule>
  </conditionalFormatting>
  <conditionalFormatting sqref="AE509">
    <cfRule type="expression" dxfId="2403" priority="1541">
      <formula>IF(RIGHT(TEXT(AE509,"0.#"),1)=".",FALSE,TRUE)</formula>
    </cfRule>
    <cfRule type="expression" dxfId="2402" priority="1542">
      <formula>IF(RIGHT(TEXT(AE509,"0.#"),1)=".",TRUE,FALSE)</formula>
    </cfRule>
  </conditionalFormatting>
  <conditionalFormatting sqref="AE507">
    <cfRule type="expression" dxfId="2401" priority="1545">
      <formula>IF(RIGHT(TEXT(AE507,"0.#"),1)=".",FALSE,TRUE)</formula>
    </cfRule>
    <cfRule type="expression" dxfId="2400" priority="1546">
      <formula>IF(RIGHT(TEXT(AE507,"0.#"),1)=".",TRUE,FALSE)</formula>
    </cfRule>
  </conditionalFormatting>
  <conditionalFormatting sqref="AE508">
    <cfRule type="expression" dxfId="2399" priority="1543">
      <formula>IF(RIGHT(TEXT(AE508,"0.#"),1)=".",FALSE,TRUE)</formula>
    </cfRule>
    <cfRule type="expression" dxfId="2398" priority="1544">
      <formula>IF(RIGHT(TEXT(AE508,"0.#"),1)=".",TRUE,FALSE)</formula>
    </cfRule>
  </conditionalFormatting>
  <conditionalFormatting sqref="AU509">
    <cfRule type="expression" dxfId="2397" priority="1529">
      <formula>IF(RIGHT(TEXT(AU509,"0.#"),1)=".",FALSE,TRUE)</formula>
    </cfRule>
    <cfRule type="expression" dxfId="2396" priority="1530">
      <formula>IF(RIGHT(TEXT(AU509,"0.#"),1)=".",TRUE,FALSE)</formula>
    </cfRule>
  </conditionalFormatting>
  <conditionalFormatting sqref="AU507">
    <cfRule type="expression" dxfId="2395" priority="1533">
      <formula>IF(RIGHT(TEXT(AU507,"0.#"),1)=".",FALSE,TRUE)</formula>
    </cfRule>
    <cfRule type="expression" dxfId="2394" priority="1534">
      <formula>IF(RIGHT(TEXT(AU507,"0.#"),1)=".",TRUE,FALSE)</formula>
    </cfRule>
  </conditionalFormatting>
  <conditionalFormatting sqref="AU508">
    <cfRule type="expression" dxfId="2393" priority="1531">
      <formula>IF(RIGHT(TEXT(AU508,"0.#"),1)=".",FALSE,TRUE)</formula>
    </cfRule>
    <cfRule type="expression" dxfId="2392" priority="1532">
      <formula>IF(RIGHT(TEXT(AU508,"0.#"),1)=".",TRUE,FALSE)</formula>
    </cfRule>
  </conditionalFormatting>
  <conditionalFormatting sqref="AQ507">
    <cfRule type="expression" dxfId="2391" priority="1517">
      <formula>IF(RIGHT(TEXT(AQ507,"0.#"),1)=".",FALSE,TRUE)</formula>
    </cfRule>
    <cfRule type="expression" dxfId="2390" priority="1518">
      <formula>IF(RIGHT(TEXT(AQ507,"0.#"),1)=".",TRUE,FALSE)</formula>
    </cfRule>
  </conditionalFormatting>
  <conditionalFormatting sqref="AQ508">
    <cfRule type="expression" dxfId="2389" priority="1521">
      <formula>IF(RIGHT(TEXT(AQ508,"0.#"),1)=".",FALSE,TRUE)</formula>
    </cfRule>
    <cfRule type="expression" dxfId="2388" priority="1522">
      <formula>IF(RIGHT(TEXT(AQ508,"0.#"),1)=".",TRUE,FALSE)</formula>
    </cfRule>
  </conditionalFormatting>
  <conditionalFormatting sqref="AQ509">
    <cfRule type="expression" dxfId="2387" priority="1519">
      <formula>IF(RIGHT(TEXT(AQ509,"0.#"),1)=".",FALSE,TRUE)</formula>
    </cfRule>
    <cfRule type="expression" dxfId="2386" priority="1520">
      <formula>IF(RIGHT(TEXT(AQ509,"0.#"),1)=".",TRUE,FALSE)</formula>
    </cfRule>
  </conditionalFormatting>
  <conditionalFormatting sqref="AE465">
    <cfRule type="expression" dxfId="2385" priority="1811">
      <formula>IF(RIGHT(TEXT(AE465,"0.#"),1)=".",FALSE,TRUE)</formula>
    </cfRule>
    <cfRule type="expression" dxfId="2384" priority="1812">
      <formula>IF(RIGHT(TEXT(AE465,"0.#"),1)=".",TRUE,FALSE)</formula>
    </cfRule>
  </conditionalFormatting>
  <conditionalFormatting sqref="AE463">
    <cfRule type="expression" dxfId="2383" priority="1815">
      <formula>IF(RIGHT(TEXT(AE463,"0.#"),1)=".",FALSE,TRUE)</formula>
    </cfRule>
    <cfRule type="expression" dxfId="2382" priority="1816">
      <formula>IF(RIGHT(TEXT(AE463,"0.#"),1)=".",TRUE,FALSE)</formula>
    </cfRule>
  </conditionalFormatting>
  <conditionalFormatting sqref="AE464">
    <cfRule type="expression" dxfId="2381" priority="1813">
      <formula>IF(RIGHT(TEXT(AE464,"0.#"),1)=".",FALSE,TRUE)</formula>
    </cfRule>
    <cfRule type="expression" dxfId="2380" priority="1814">
      <formula>IF(RIGHT(TEXT(AE464,"0.#"),1)=".",TRUE,FALSE)</formula>
    </cfRule>
  </conditionalFormatting>
  <conditionalFormatting sqref="AM465">
    <cfRule type="expression" dxfId="2379" priority="1805">
      <formula>IF(RIGHT(TEXT(AM465,"0.#"),1)=".",FALSE,TRUE)</formula>
    </cfRule>
    <cfRule type="expression" dxfId="2378" priority="1806">
      <formula>IF(RIGHT(TEXT(AM465,"0.#"),1)=".",TRUE,FALSE)</formula>
    </cfRule>
  </conditionalFormatting>
  <conditionalFormatting sqref="AM463">
    <cfRule type="expression" dxfId="2377" priority="1809">
      <formula>IF(RIGHT(TEXT(AM463,"0.#"),1)=".",FALSE,TRUE)</formula>
    </cfRule>
    <cfRule type="expression" dxfId="2376" priority="1810">
      <formula>IF(RIGHT(TEXT(AM463,"0.#"),1)=".",TRUE,FALSE)</formula>
    </cfRule>
  </conditionalFormatting>
  <conditionalFormatting sqref="AM464">
    <cfRule type="expression" dxfId="2375" priority="1807">
      <formula>IF(RIGHT(TEXT(AM464,"0.#"),1)=".",FALSE,TRUE)</formula>
    </cfRule>
    <cfRule type="expression" dxfId="2374" priority="1808">
      <formula>IF(RIGHT(TEXT(AM464,"0.#"),1)=".",TRUE,FALSE)</formula>
    </cfRule>
  </conditionalFormatting>
  <conditionalFormatting sqref="AU465">
    <cfRule type="expression" dxfId="2373" priority="1799">
      <formula>IF(RIGHT(TEXT(AU465,"0.#"),1)=".",FALSE,TRUE)</formula>
    </cfRule>
    <cfRule type="expression" dxfId="2372" priority="1800">
      <formula>IF(RIGHT(TEXT(AU465,"0.#"),1)=".",TRUE,FALSE)</formula>
    </cfRule>
  </conditionalFormatting>
  <conditionalFormatting sqref="AU463">
    <cfRule type="expression" dxfId="2371" priority="1803">
      <formula>IF(RIGHT(TEXT(AU463,"0.#"),1)=".",FALSE,TRUE)</formula>
    </cfRule>
    <cfRule type="expression" dxfId="2370" priority="1804">
      <formula>IF(RIGHT(TEXT(AU463,"0.#"),1)=".",TRUE,FALSE)</formula>
    </cfRule>
  </conditionalFormatting>
  <conditionalFormatting sqref="AU464">
    <cfRule type="expression" dxfId="2369" priority="1801">
      <formula>IF(RIGHT(TEXT(AU464,"0.#"),1)=".",FALSE,TRUE)</formula>
    </cfRule>
    <cfRule type="expression" dxfId="2368" priority="1802">
      <formula>IF(RIGHT(TEXT(AU464,"0.#"),1)=".",TRUE,FALSE)</formula>
    </cfRule>
  </conditionalFormatting>
  <conditionalFormatting sqref="AI465">
    <cfRule type="expression" dxfId="2367" priority="1793">
      <formula>IF(RIGHT(TEXT(AI465,"0.#"),1)=".",FALSE,TRUE)</formula>
    </cfRule>
    <cfRule type="expression" dxfId="2366" priority="1794">
      <formula>IF(RIGHT(TEXT(AI465,"0.#"),1)=".",TRUE,FALSE)</formula>
    </cfRule>
  </conditionalFormatting>
  <conditionalFormatting sqref="AI463">
    <cfRule type="expression" dxfId="2365" priority="1797">
      <formula>IF(RIGHT(TEXT(AI463,"0.#"),1)=".",FALSE,TRUE)</formula>
    </cfRule>
    <cfRule type="expression" dxfId="2364" priority="1798">
      <formula>IF(RIGHT(TEXT(AI463,"0.#"),1)=".",TRUE,FALSE)</formula>
    </cfRule>
  </conditionalFormatting>
  <conditionalFormatting sqref="AI464">
    <cfRule type="expression" dxfId="2363" priority="1795">
      <formula>IF(RIGHT(TEXT(AI464,"0.#"),1)=".",FALSE,TRUE)</formula>
    </cfRule>
    <cfRule type="expression" dxfId="2362" priority="1796">
      <formula>IF(RIGHT(TEXT(AI464,"0.#"),1)=".",TRUE,FALSE)</formula>
    </cfRule>
  </conditionalFormatting>
  <conditionalFormatting sqref="AQ463">
    <cfRule type="expression" dxfId="2361" priority="1787">
      <formula>IF(RIGHT(TEXT(AQ463,"0.#"),1)=".",FALSE,TRUE)</formula>
    </cfRule>
    <cfRule type="expression" dxfId="2360" priority="1788">
      <formula>IF(RIGHT(TEXT(AQ463,"0.#"),1)=".",TRUE,FALSE)</formula>
    </cfRule>
  </conditionalFormatting>
  <conditionalFormatting sqref="AQ464">
    <cfRule type="expression" dxfId="2359" priority="1791">
      <formula>IF(RIGHT(TEXT(AQ464,"0.#"),1)=".",FALSE,TRUE)</formula>
    </cfRule>
    <cfRule type="expression" dxfId="2358" priority="1792">
      <formula>IF(RIGHT(TEXT(AQ464,"0.#"),1)=".",TRUE,FALSE)</formula>
    </cfRule>
  </conditionalFormatting>
  <conditionalFormatting sqref="AQ465">
    <cfRule type="expression" dxfId="2357" priority="1789">
      <formula>IF(RIGHT(TEXT(AQ465,"0.#"),1)=".",FALSE,TRUE)</formula>
    </cfRule>
    <cfRule type="expression" dxfId="2356" priority="1790">
      <formula>IF(RIGHT(TEXT(AQ465,"0.#"),1)=".",TRUE,FALSE)</formula>
    </cfRule>
  </conditionalFormatting>
  <conditionalFormatting sqref="AE470">
    <cfRule type="expression" dxfId="2355" priority="1781">
      <formula>IF(RIGHT(TEXT(AE470,"0.#"),1)=".",FALSE,TRUE)</formula>
    </cfRule>
    <cfRule type="expression" dxfId="2354" priority="1782">
      <formula>IF(RIGHT(TEXT(AE470,"0.#"),1)=".",TRUE,FALSE)</formula>
    </cfRule>
  </conditionalFormatting>
  <conditionalFormatting sqref="AE468">
    <cfRule type="expression" dxfId="2353" priority="1785">
      <formula>IF(RIGHT(TEXT(AE468,"0.#"),1)=".",FALSE,TRUE)</formula>
    </cfRule>
    <cfRule type="expression" dxfId="2352" priority="1786">
      <formula>IF(RIGHT(TEXT(AE468,"0.#"),1)=".",TRUE,FALSE)</formula>
    </cfRule>
  </conditionalFormatting>
  <conditionalFormatting sqref="AE469">
    <cfRule type="expression" dxfId="2351" priority="1783">
      <formula>IF(RIGHT(TEXT(AE469,"0.#"),1)=".",FALSE,TRUE)</formula>
    </cfRule>
    <cfRule type="expression" dxfId="2350" priority="1784">
      <formula>IF(RIGHT(TEXT(AE469,"0.#"),1)=".",TRUE,FALSE)</formula>
    </cfRule>
  </conditionalFormatting>
  <conditionalFormatting sqref="AM470">
    <cfRule type="expression" dxfId="2349" priority="1775">
      <formula>IF(RIGHT(TEXT(AM470,"0.#"),1)=".",FALSE,TRUE)</formula>
    </cfRule>
    <cfRule type="expression" dxfId="2348" priority="1776">
      <formula>IF(RIGHT(TEXT(AM470,"0.#"),1)=".",TRUE,FALSE)</formula>
    </cfRule>
  </conditionalFormatting>
  <conditionalFormatting sqref="AM468">
    <cfRule type="expression" dxfId="2347" priority="1779">
      <formula>IF(RIGHT(TEXT(AM468,"0.#"),1)=".",FALSE,TRUE)</formula>
    </cfRule>
    <cfRule type="expression" dxfId="2346" priority="1780">
      <formula>IF(RIGHT(TEXT(AM468,"0.#"),1)=".",TRUE,FALSE)</formula>
    </cfRule>
  </conditionalFormatting>
  <conditionalFormatting sqref="AM469">
    <cfRule type="expression" dxfId="2345" priority="1777">
      <formula>IF(RIGHT(TEXT(AM469,"0.#"),1)=".",FALSE,TRUE)</formula>
    </cfRule>
    <cfRule type="expression" dxfId="2344" priority="1778">
      <formula>IF(RIGHT(TEXT(AM469,"0.#"),1)=".",TRUE,FALSE)</formula>
    </cfRule>
  </conditionalFormatting>
  <conditionalFormatting sqref="AU470">
    <cfRule type="expression" dxfId="2343" priority="1769">
      <formula>IF(RIGHT(TEXT(AU470,"0.#"),1)=".",FALSE,TRUE)</formula>
    </cfRule>
    <cfRule type="expression" dxfId="2342" priority="1770">
      <formula>IF(RIGHT(TEXT(AU470,"0.#"),1)=".",TRUE,FALSE)</formula>
    </cfRule>
  </conditionalFormatting>
  <conditionalFormatting sqref="AU468">
    <cfRule type="expression" dxfId="2341" priority="1773">
      <formula>IF(RIGHT(TEXT(AU468,"0.#"),1)=".",FALSE,TRUE)</formula>
    </cfRule>
    <cfRule type="expression" dxfId="2340" priority="1774">
      <formula>IF(RIGHT(TEXT(AU468,"0.#"),1)=".",TRUE,FALSE)</formula>
    </cfRule>
  </conditionalFormatting>
  <conditionalFormatting sqref="AU469">
    <cfRule type="expression" dxfId="2339" priority="1771">
      <formula>IF(RIGHT(TEXT(AU469,"0.#"),1)=".",FALSE,TRUE)</formula>
    </cfRule>
    <cfRule type="expression" dxfId="2338" priority="1772">
      <formula>IF(RIGHT(TEXT(AU469,"0.#"),1)=".",TRUE,FALSE)</formula>
    </cfRule>
  </conditionalFormatting>
  <conditionalFormatting sqref="AI470">
    <cfRule type="expression" dxfId="2337" priority="1763">
      <formula>IF(RIGHT(TEXT(AI470,"0.#"),1)=".",FALSE,TRUE)</formula>
    </cfRule>
    <cfRule type="expression" dxfId="2336" priority="1764">
      <formula>IF(RIGHT(TEXT(AI470,"0.#"),1)=".",TRUE,FALSE)</formula>
    </cfRule>
  </conditionalFormatting>
  <conditionalFormatting sqref="AI468">
    <cfRule type="expression" dxfId="2335" priority="1767">
      <formula>IF(RIGHT(TEXT(AI468,"0.#"),1)=".",FALSE,TRUE)</formula>
    </cfRule>
    <cfRule type="expression" dxfId="2334" priority="1768">
      <formula>IF(RIGHT(TEXT(AI468,"0.#"),1)=".",TRUE,FALSE)</formula>
    </cfRule>
  </conditionalFormatting>
  <conditionalFormatting sqref="AI469">
    <cfRule type="expression" dxfId="2333" priority="1765">
      <formula>IF(RIGHT(TEXT(AI469,"0.#"),1)=".",FALSE,TRUE)</formula>
    </cfRule>
    <cfRule type="expression" dxfId="2332" priority="1766">
      <formula>IF(RIGHT(TEXT(AI469,"0.#"),1)=".",TRUE,FALSE)</formula>
    </cfRule>
  </conditionalFormatting>
  <conditionalFormatting sqref="AQ468">
    <cfRule type="expression" dxfId="2331" priority="1757">
      <formula>IF(RIGHT(TEXT(AQ468,"0.#"),1)=".",FALSE,TRUE)</formula>
    </cfRule>
    <cfRule type="expression" dxfId="2330" priority="1758">
      <formula>IF(RIGHT(TEXT(AQ468,"0.#"),1)=".",TRUE,FALSE)</formula>
    </cfRule>
  </conditionalFormatting>
  <conditionalFormatting sqref="AQ469">
    <cfRule type="expression" dxfId="2329" priority="1761">
      <formula>IF(RIGHT(TEXT(AQ469,"0.#"),1)=".",FALSE,TRUE)</formula>
    </cfRule>
    <cfRule type="expression" dxfId="2328" priority="1762">
      <formula>IF(RIGHT(TEXT(AQ469,"0.#"),1)=".",TRUE,FALSE)</formula>
    </cfRule>
  </conditionalFormatting>
  <conditionalFormatting sqref="AQ470">
    <cfRule type="expression" dxfId="2327" priority="1759">
      <formula>IF(RIGHT(TEXT(AQ470,"0.#"),1)=".",FALSE,TRUE)</formula>
    </cfRule>
    <cfRule type="expression" dxfId="2326" priority="1760">
      <formula>IF(RIGHT(TEXT(AQ470,"0.#"),1)=".",TRUE,FALSE)</formula>
    </cfRule>
  </conditionalFormatting>
  <conditionalFormatting sqref="AE475">
    <cfRule type="expression" dxfId="2325" priority="1751">
      <formula>IF(RIGHT(TEXT(AE475,"0.#"),1)=".",FALSE,TRUE)</formula>
    </cfRule>
    <cfRule type="expression" dxfId="2324" priority="1752">
      <formula>IF(RIGHT(TEXT(AE475,"0.#"),1)=".",TRUE,FALSE)</formula>
    </cfRule>
  </conditionalFormatting>
  <conditionalFormatting sqref="AE473">
    <cfRule type="expression" dxfId="2323" priority="1755">
      <formula>IF(RIGHT(TEXT(AE473,"0.#"),1)=".",FALSE,TRUE)</formula>
    </cfRule>
    <cfRule type="expression" dxfId="2322" priority="1756">
      <formula>IF(RIGHT(TEXT(AE473,"0.#"),1)=".",TRUE,FALSE)</formula>
    </cfRule>
  </conditionalFormatting>
  <conditionalFormatting sqref="AE474">
    <cfRule type="expression" dxfId="2321" priority="1753">
      <formula>IF(RIGHT(TEXT(AE474,"0.#"),1)=".",FALSE,TRUE)</formula>
    </cfRule>
    <cfRule type="expression" dxfId="2320" priority="1754">
      <formula>IF(RIGHT(TEXT(AE474,"0.#"),1)=".",TRUE,FALSE)</formula>
    </cfRule>
  </conditionalFormatting>
  <conditionalFormatting sqref="AM475">
    <cfRule type="expression" dxfId="2319" priority="1745">
      <formula>IF(RIGHT(TEXT(AM475,"0.#"),1)=".",FALSE,TRUE)</formula>
    </cfRule>
    <cfRule type="expression" dxfId="2318" priority="1746">
      <formula>IF(RIGHT(TEXT(AM475,"0.#"),1)=".",TRUE,FALSE)</formula>
    </cfRule>
  </conditionalFormatting>
  <conditionalFormatting sqref="AM473">
    <cfRule type="expression" dxfId="2317" priority="1749">
      <formula>IF(RIGHT(TEXT(AM473,"0.#"),1)=".",FALSE,TRUE)</formula>
    </cfRule>
    <cfRule type="expression" dxfId="2316" priority="1750">
      <formula>IF(RIGHT(TEXT(AM473,"0.#"),1)=".",TRUE,FALSE)</formula>
    </cfRule>
  </conditionalFormatting>
  <conditionalFormatting sqref="AM474">
    <cfRule type="expression" dxfId="2315" priority="1747">
      <formula>IF(RIGHT(TEXT(AM474,"0.#"),1)=".",FALSE,TRUE)</formula>
    </cfRule>
    <cfRule type="expression" dxfId="2314" priority="1748">
      <formula>IF(RIGHT(TEXT(AM474,"0.#"),1)=".",TRUE,FALSE)</formula>
    </cfRule>
  </conditionalFormatting>
  <conditionalFormatting sqref="AU475">
    <cfRule type="expression" dxfId="2313" priority="1739">
      <formula>IF(RIGHT(TEXT(AU475,"0.#"),1)=".",FALSE,TRUE)</formula>
    </cfRule>
    <cfRule type="expression" dxfId="2312" priority="1740">
      <formula>IF(RIGHT(TEXT(AU475,"0.#"),1)=".",TRUE,FALSE)</formula>
    </cfRule>
  </conditionalFormatting>
  <conditionalFormatting sqref="AU473">
    <cfRule type="expression" dxfId="2311" priority="1743">
      <formula>IF(RIGHT(TEXT(AU473,"0.#"),1)=".",FALSE,TRUE)</formula>
    </cfRule>
    <cfRule type="expression" dxfId="2310" priority="1744">
      <formula>IF(RIGHT(TEXT(AU473,"0.#"),1)=".",TRUE,FALSE)</formula>
    </cfRule>
  </conditionalFormatting>
  <conditionalFormatting sqref="AU474">
    <cfRule type="expression" dxfId="2309" priority="1741">
      <formula>IF(RIGHT(TEXT(AU474,"0.#"),1)=".",FALSE,TRUE)</formula>
    </cfRule>
    <cfRule type="expression" dxfId="2308" priority="1742">
      <formula>IF(RIGHT(TEXT(AU474,"0.#"),1)=".",TRUE,FALSE)</formula>
    </cfRule>
  </conditionalFormatting>
  <conditionalFormatting sqref="AI475">
    <cfRule type="expression" dxfId="2307" priority="1733">
      <formula>IF(RIGHT(TEXT(AI475,"0.#"),1)=".",FALSE,TRUE)</formula>
    </cfRule>
    <cfRule type="expression" dxfId="2306" priority="1734">
      <formula>IF(RIGHT(TEXT(AI475,"0.#"),1)=".",TRUE,FALSE)</formula>
    </cfRule>
  </conditionalFormatting>
  <conditionalFormatting sqref="AI473">
    <cfRule type="expression" dxfId="2305" priority="1737">
      <formula>IF(RIGHT(TEXT(AI473,"0.#"),1)=".",FALSE,TRUE)</formula>
    </cfRule>
    <cfRule type="expression" dxfId="2304" priority="1738">
      <formula>IF(RIGHT(TEXT(AI473,"0.#"),1)=".",TRUE,FALSE)</formula>
    </cfRule>
  </conditionalFormatting>
  <conditionalFormatting sqref="AI474">
    <cfRule type="expression" dxfId="2303" priority="1735">
      <formula>IF(RIGHT(TEXT(AI474,"0.#"),1)=".",FALSE,TRUE)</formula>
    </cfRule>
    <cfRule type="expression" dxfId="2302" priority="1736">
      <formula>IF(RIGHT(TEXT(AI474,"0.#"),1)=".",TRUE,FALSE)</formula>
    </cfRule>
  </conditionalFormatting>
  <conditionalFormatting sqref="AQ473">
    <cfRule type="expression" dxfId="2301" priority="1727">
      <formula>IF(RIGHT(TEXT(AQ473,"0.#"),1)=".",FALSE,TRUE)</formula>
    </cfRule>
    <cfRule type="expression" dxfId="2300" priority="1728">
      <formula>IF(RIGHT(TEXT(AQ473,"0.#"),1)=".",TRUE,FALSE)</formula>
    </cfRule>
  </conditionalFormatting>
  <conditionalFormatting sqref="AQ474">
    <cfRule type="expression" dxfId="2299" priority="1731">
      <formula>IF(RIGHT(TEXT(AQ474,"0.#"),1)=".",FALSE,TRUE)</formula>
    </cfRule>
    <cfRule type="expression" dxfId="2298" priority="1732">
      <formula>IF(RIGHT(TEXT(AQ474,"0.#"),1)=".",TRUE,FALSE)</formula>
    </cfRule>
  </conditionalFormatting>
  <conditionalFormatting sqref="AQ475">
    <cfRule type="expression" dxfId="2297" priority="1729">
      <formula>IF(RIGHT(TEXT(AQ475,"0.#"),1)=".",FALSE,TRUE)</formula>
    </cfRule>
    <cfRule type="expression" dxfId="2296" priority="1730">
      <formula>IF(RIGHT(TEXT(AQ475,"0.#"),1)=".",TRUE,FALSE)</formula>
    </cfRule>
  </conditionalFormatting>
  <conditionalFormatting sqref="AE480">
    <cfRule type="expression" dxfId="2295" priority="1721">
      <formula>IF(RIGHT(TEXT(AE480,"0.#"),1)=".",FALSE,TRUE)</formula>
    </cfRule>
    <cfRule type="expression" dxfId="2294" priority="1722">
      <formula>IF(RIGHT(TEXT(AE480,"0.#"),1)=".",TRUE,FALSE)</formula>
    </cfRule>
  </conditionalFormatting>
  <conditionalFormatting sqref="AE478">
    <cfRule type="expression" dxfId="2293" priority="1725">
      <formula>IF(RIGHT(TEXT(AE478,"0.#"),1)=".",FALSE,TRUE)</formula>
    </cfRule>
    <cfRule type="expression" dxfId="2292" priority="1726">
      <formula>IF(RIGHT(TEXT(AE478,"0.#"),1)=".",TRUE,FALSE)</formula>
    </cfRule>
  </conditionalFormatting>
  <conditionalFormatting sqref="AE479">
    <cfRule type="expression" dxfId="2291" priority="1723">
      <formula>IF(RIGHT(TEXT(AE479,"0.#"),1)=".",FALSE,TRUE)</formula>
    </cfRule>
    <cfRule type="expression" dxfId="2290" priority="1724">
      <formula>IF(RIGHT(TEXT(AE479,"0.#"),1)=".",TRUE,FALSE)</formula>
    </cfRule>
  </conditionalFormatting>
  <conditionalFormatting sqref="AM480">
    <cfRule type="expression" dxfId="2289" priority="1715">
      <formula>IF(RIGHT(TEXT(AM480,"0.#"),1)=".",FALSE,TRUE)</formula>
    </cfRule>
    <cfRule type="expression" dxfId="2288" priority="1716">
      <formula>IF(RIGHT(TEXT(AM480,"0.#"),1)=".",TRUE,FALSE)</formula>
    </cfRule>
  </conditionalFormatting>
  <conditionalFormatting sqref="AM478">
    <cfRule type="expression" dxfId="2287" priority="1719">
      <formula>IF(RIGHT(TEXT(AM478,"0.#"),1)=".",FALSE,TRUE)</formula>
    </cfRule>
    <cfRule type="expression" dxfId="2286" priority="1720">
      <formula>IF(RIGHT(TEXT(AM478,"0.#"),1)=".",TRUE,FALSE)</formula>
    </cfRule>
  </conditionalFormatting>
  <conditionalFormatting sqref="AM479">
    <cfRule type="expression" dxfId="2285" priority="1717">
      <formula>IF(RIGHT(TEXT(AM479,"0.#"),1)=".",FALSE,TRUE)</formula>
    </cfRule>
    <cfRule type="expression" dxfId="2284" priority="1718">
      <formula>IF(RIGHT(TEXT(AM479,"0.#"),1)=".",TRUE,FALSE)</formula>
    </cfRule>
  </conditionalFormatting>
  <conditionalFormatting sqref="AU480">
    <cfRule type="expression" dxfId="2283" priority="1709">
      <formula>IF(RIGHT(TEXT(AU480,"0.#"),1)=".",FALSE,TRUE)</formula>
    </cfRule>
    <cfRule type="expression" dxfId="2282" priority="1710">
      <formula>IF(RIGHT(TEXT(AU480,"0.#"),1)=".",TRUE,FALSE)</formula>
    </cfRule>
  </conditionalFormatting>
  <conditionalFormatting sqref="AU478">
    <cfRule type="expression" dxfId="2281" priority="1713">
      <formula>IF(RIGHT(TEXT(AU478,"0.#"),1)=".",FALSE,TRUE)</formula>
    </cfRule>
    <cfRule type="expression" dxfId="2280" priority="1714">
      <formula>IF(RIGHT(TEXT(AU478,"0.#"),1)=".",TRUE,FALSE)</formula>
    </cfRule>
  </conditionalFormatting>
  <conditionalFormatting sqref="AU479">
    <cfRule type="expression" dxfId="2279" priority="1711">
      <formula>IF(RIGHT(TEXT(AU479,"0.#"),1)=".",FALSE,TRUE)</formula>
    </cfRule>
    <cfRule type="expression" dxfId="2278" priority="1712">
      <formula>IF(RIGHT(TEXT(AU479,"0.#"),1)=".",TRUE,FALSE)</formula>
    </cfRule>
  </conditionalFormatting>
  <conditionalFormatting sqref="AI480">
    <cfRule type="expression" dxfId="2277" priority="1703">
      <formula>IF(RIGHT(TEXT(AI480,"0.#"),1)=".",FALSE,TRUE)</formula>
    </cfRule>
    <cfRule type="expression" dxfId="2276" priority="1704">
      <formula>IF(RIGHT(TEXT(AI480,"0.#"),1)=".",TRUE,FALSE)</formula>
    </cfRule>
  </conditionalFormatting>
  <conditionalFormatting sqref="AI478">
    <cfRule type="expression" dxfId="2275" priority="1707">
      <formula>IF(RIGHT(TEXT(AI478,"0.#"),1)=".",FALSE,TRUE)</formula>
    </cfRule>
    <cfRule type="expression" dxfId="2274" priority="1708">
      <formula>IF(RIGHT(TEXT(AI478,"0.#"),1)=".",TRUE,FALSE)</formula>
    </cfRule>
  </conditionalFormatting>
  <conditionalFormatting sqref="AI479">
    <cfRule type="expression" dxfId="2273" priority="1705">
      <formula>IF(RIGHT(TEXT(AI479,"0.#"),1)=".",FALSE,TRUE)</formula>
    </cfRule>
    <cfRule type="expression" dxfId="2272" priority="1706">
      <formula>IF(RIGHT(TEXT(AI479,"0.#"),1)=".",TRUE,FALSE)</formula>
    </cfRule>
  </conditionalFormatting>
  <conditionalFormatting sqref="AQ478">
    <cfRule type="expression" dxfId="2271" priority="1697">
      <formula>IF(RIGHT(TEXT(AQ478,"0.#"),1)=".",FALSE,TRUE)</formula>
    </cfRule>
    <cfRule type="expression" dxfId="2270" priority="1698">
      <formula>IF(RIGHT(TEXT(AQ478,"0.#"),1)=".",TRUE,FALSE)</formula>
    </cfRule>
  </conditionalFormatting>
  <conditionalFormatting sqref="AQ479">
    <cfRule type="expression" dxfId="2269" priority="1701">
      <formula>IF(RIGHT(TEXT(AQ479,"0.#"),1)=".",FALSE,TRUE)</formula>
    </cfRule>
    <cfRule type="expression" dxfId="2268" priority="1702">
      <formula>IF(RIGHT(TEXT(AQ479,"0.#"),1)=".",TRUE,FALSE)</formula>
    </cfRule>
  </conditionalFormatting>
  <conditionalFormatting sqref="AQ480">
    <cfRule type="expression" dxfId="2267" priority="1699">
      <formula>IF(RIGHT(TEXT(AQ480,"0.#"),1)=".",FALSE,TRUE)</formula>
    </cfRule>
    <cfRule type="expression" dxfId="2266" priority="1700">
      <formula>IF(RIGHT(TEXT(AQ480,"0.#"),1)=".",TRUE,FALSE)</formula>
    </cfRule>
  </conditionalFormatting>
  <conditionalFormatting sqref="AM47">
    <cfRule type="expression" dxfId="2265" priority="1991">
      <formula>IF(RIGHT(TEXT(AM47,"0.#"),1)=".",FALSE,TRUE)</formula>
    </cfRule>
    <cfRule type="expression" dxfId="2264" priority="1992">
      <formula>IF(RIGHT(TEXT(AM47,"0.#"),1)=".",TRUE,FALSE)</formula>
    </cfRule>
  </conditionalFormatting>
  <conditionalFormatting sqref="AI46">
    <cfRule type="expression" dxfId="2263" priority="1995">
      <formula>IF(RIGHT(TEXT(AI46,"0.#"),1)=".",FALSE,TRUE)</formula>
    </cfRule>
    <cfRule type="expression" dxfId="2262" priority="1996">
      <formula>IF(RIGHT(TEXT(AI46,"0.#"),1)=".",TRUE,FALSE)</formula>
    </cfRule>
  </conditionalFormatting>
  <conditionalFormatting sqref="AM46">
    <cfRule type="expression" dxfId="2261" priority="1993">
      <formula>IF(RIGHT(TEXT(AM46,"0.#"),1)=".",FALSE,TRUE)</formula>
    </cfRule>
    <cfRule type="expression" dxfId="2260" priority="1994">
      <formula>IF(RIGHT(TEXT(AM46,"0.#"),1)=".",TRUE,FALSE)</formula>
    </cfRule>
  </conditionalFormatting>
  <conditionalFormatting sqref="AU46:AU48">
    <cfRule type="expression" dxfId="2259" priority="1985">
      <formula>IF(RIGHT(TEXT(AU46,"0.#"),1)=".",FALSE,TRUE)</formula>
    </cfRule>
    <cfRule type="expression" dxfId="2258" priority="1986">
      <formula>IF(RIGHT(TEXT(AU46,"0.#"),1)=".",TRUE,FALSE)</formula>
    </cfRule>
  </conditionalFormatting>
  <conditionalFormatting sqref="AM48">
    <cfRule type="expression" dxfId="2257" priority="1989">
      <formula>IF(RIGHT(TEXT(AM48,"0.#"),1)=".",FALSE,TRUE)</formula>
    </cfRule>
    <cfRule type="expression" dxfId="2256" priority="1990">
      <formula>IF(RIGHT(TEXT(AM48,"0.#"),1)=".",TRUE,FALSE)</formula>
    </cfRule>
  </conditionalFormatting>
  <conditionalFormatting sqref="AQ46:AQ48">
    <cfRule type="expression" dxfId="2255" priority="1987">
      <formula>IF(RIGHT(TEXT(AQ46,"0.#"),1)=".",FALSE,TRUE)</formula>
    </cfRule>
    <cfRule type="expression" dxfId="2254" priority="1988">
      <formula>IF(RIGHT(TEXT(AQ46,"0.#"),1)=".",TRUE,FALSE)</formula>
    </cfRule>
  </conditionalFormatting>
  <conditionalFormatting sqref="AE146:AE147 AI146:AI147 AM146:AM147 AQ146:AQ147 AU146:AU147">
    <cfRule type="expression" dxfId="2253" priority="1979">
      <formula>IF(RIGHT(TEXT(AE146,"0.#"),1)=".",FALSE,TRUE)</formula>
    </cfRule>
    <cfRule type="expression" dxfId="2252" priority="1980">
      <formula>IF(RIGHT(TEXT(AE146,"0.#"),1)=".",TRUE,FALSE)</formula>
    </cfRule>
  </conditionalFormatting>
  <conditionalFormatting sqref="AE138:AE139 AI138:AI139 AM138:AM139 AQ138:AQ139 AU138:AU139">
    <cfRule type="expression" dxfId="2251" priority="1983">
      <formula>IF(RIGHT(TEXT(AE138,"0.#"),1)=".",FALSE,TRUE)</formula>
    </cfRule>
    <cfRule type="expression" dxfId="2250" priority="1984">
      <formula>IF(RIGHT(TEXT(AE138,"0.#"),1)=".",TRUE,FALSE)</formula>
    </cfRule>
  </conditionalFormatting>
  <conditionalFormatting sqref="AE142:AE143 AI142:AI143 AM142:AM143 AQ142:AQ143 AU142:AU143">
    <cfRule type="expression" dxfId="2249" priority="1981">
      <formula>IF(RIGHT(TEXT(AE142,"0.#"),1)=".",FALSE,TRUE)</formula>
    </cfRule>
    <cfRule type="expression" dxfId="2248" priority="1982">
      <formula>IF(RIGHT(TEXT(AE142,"0.#"),1)=".",TRUE,FALSE)</formula>
    </cfRule>
  </conditionalFormatting>
  <conditionalFormatting sqref="AE198:AE199 AI198:AI199 AM198:AM199 AQ198:AQ199 AU198:AU199">
    <cfRule type="expression" dxfId="2247" priority="1973">
      <formula>IF(RIGHT(TEXT(AE198,"0.#"),1)=".",FALSE,TRUE)</formula>
    </cfRule>
    <cfRule type="expression" dxfId="2246" priority="1974">
      <formula>IF(RIGHT(TEXT(AE198,"0.#"),1)=".",TRUE,FALSE)</formula>
    </cfRule>
  </conditionalFormatting>
  <conditionalFormatting sqref="AE150:AE151 AI150:AI151 AM150:AM151 AQ150:AQ151 AU150:AU151">
    <cfRule type="expression" dxfId="2245" priority="1977">
      <formula>IF(RIGHT(TEXT(AE150,"0.#"),1)=".",FALSE,TRUE)</formula>
    </cfRule>
    <cfRule type="expression" dxfId="2244" priority="1978">
      <formula>IF(RIGHT(TEXT(AE150,"0.#"),1)=".",TRUE,FALSE)</formula>
    </cfRule>
  </conditionalFormatting>
  <conditionalFormatting sqref="AE194:AE195 AI194:AI195 AM194:AM195 AQ194:AQ195 AU194:AU195">
    <cfRule type="expression" dxfId="2243" priority="1975">
      <formula>IF(RIGHT(TEXT(AE194,"0.#"),1)=".",FALSE,TRUE)</formula>
    </cfRule>
    <cfRule type="expression" dxfId="2242" priority="1976">
      <formula>IF(RIGHT(TEXT(AE194,"0.#"),1)=".",TRUE,FALSE)</formula>
    </cfRule>
  </conditionalFormatting>
  <conditionalFormatting sqref="AE210:AE211 AI210:AI211 AM210:AM211 AQ210:AQ211 AU210:AU211">
    <cfRule type="expression" dxfId="2241" priority="1967">
      <formula>IF(RIGHT(TEXT(AE210,"0.#"),1)=".",FALSE,TRUE)</formula>
    </cfRule>
    <cfRule type="expression" dxfId="2240" priority="1968">
      <formula>IF(RIGHT(TEXT(AE210,"0.#"),1)=".",TRUE,FALSE)</formula>
    </cfRule>
  </conditionalFormatting>
  <conditionalFormatting sqref="AE202:AE203 AI202:AI203 AM202:AM203 AQ202:AQ203 AU202:AU203">
    <cfRule type="expression" dxfId="2239" priority="1971">
      <formula>IF(RIGHT(TEXT(AE202,"0.#"),1)=".",FALSE,TRUE)</formula>
    </cfRule>
    <cfRule type="expression" dxfId="2238" priority="1972">
      <formula>IF(RIGHT(TEXT(AE202,"0.#"),1)=".",TRUE,FALSE)</formula>
    </cfRule>
  </conditionalFormatting>
  <conditionalFormatting sqref="AE206:AE207 AI206:AI207 AM206:AM207 AQ206:AQ207 AU206:AU207">
    <cfRule type="expression" dxfId="2237" priority="1969">
      <formula>IF(RIGHT(TEXT(AE206,"0.#"),1)=".",FALSE,TRUE)</formula>
    </cfRule>
    <cfRule type="expression" dxfId="2236" priority="1970">
      <formula>IF(RIGHT(TEXT(AE206,"0.#"),1)=".",TRUE,FALSE)</formula>
    </cfRule>
  </conditionalFormatting>
  <conditionalFormatting sqref="AE262:AE263 AI262:AI263 AM262:AM263 AQ262:AQ263 AU262:AU263">
    <cfRule type="expression" dxfId="2235" priority="1961">
      <formula>IF(RIGHT(TEXT(AE262,"0.#"),1)=".",FALSE,TRUE)</formula>
    </cfRule>
    <cfRule type="expression" dxfId="2234" priority="1962">
      <formula>IF(RIGHT(TEXT(AE262,"0.#"),1)=".",TRUE,FALSE)</formula>
    </cfRule>
  </conditionalFormatting>
  <conditionalFormatting sqref="AE254:AE255 AI254:AI255 AM254:AM255 AQ254:AQ255 AU254:AU255">
    <cfRule type="expression" dxfId="2233" priority="1965">
      <formula>IF(RIGHT(TEXT(AE254,"0.#"),1)=".",FALSE,TRUE)</formula>
    </cfRule>
    <cfRule type="expression" dxfId="2232" priority="1966">
      <formula>IF(RIGHT(TEXT(AE254,"0.#"),1)=".",TRUE,FALSE)</formula>
    </cfRule>
  </conditionalFormatting>
  <conditionalFormatting sqref="AE258:AE259 AI258:AI259 AM258:AM259 AQ258:AQ259 AU258:AU259">
    <cfRule type="expression" dxfId="2231" priority="1963">
      <formula>IF(RIGHT(TEXT(AE258,"0.#"),1)=".",FALSE,TRUE)</formula>
    </cfRule>
    <cfRule type="expression" dxfId="2230" priority="1964">
      <formula>IF(RIGHT(TEXT(AE258,"0.#"),1)=".",TRUE,FALSE)</formula>
    </cfRule>
  </conditionalFormatting>
  <conditionalFormatting sqref="AE314:AE315 AI314:AI315 AM314:AM315 AQ314:AQ315 AU314:AU315">
    <cfRule type="expression" dxfId="2229" priority="1955">
      <formula>IF(RIGHT(TEXT(AE314,"0.#"),1)=".",FALSE,TRUE)</formula>
    </cfRule>
    <cfRule type="expression" dxfId="2228" priority="1956">
      <formula>IF(RIGHT(TEXT(AE314,"0.#"),1)=".",TRUE,FALSE)</formula>
    </cfRule>
  </conditionalFormatting>
  <conditionalFormatting sqref="AE266:AE267 AI266:AI267 AM266:AM267 AQ266:AQ267 AU266:AU267">
    <cfRule type="expression" dxfId="2227" priority="1959">
      <formula>IF(RIGHT(TEXT(AE266,"0.#"),1)=".",FALSE,TRUE)</formula>
    </cfRule>
    <cfRule type="expression" dxfId="2226" priority="1960">
      <formula>IF(RIGHT(TEXT(AE266,"0.#"),1)=".",TRUE,FALSE)</formula>
    </cfRule>
  </conditionalFormatting>
  <conditionalFormatting sqref="AE270:AE271 AI270:AI271 AM270:AM271 AQ270:AQ271 AU270:AU271">
    <cfRule type="expression" dxfId="2225" priority="1957">
      <formula>IF(RIGHT(TEXT(AE270,"0.#"),1)=".",FALSE,TRUE)</formula>
    </cfRule>
    <cfRule type="expression" dxfId="2224" priority="1958">
      <formula>IF(RIGHT(TEXT(AE270,"0.#"),1)=".",TRUE,FALSE)</formula>
    </cfRule>
  </conditionalFormatting>
  <conditionalFormatting sqref="AE326:AE327 AI326:AI327 AM326:AM327 AQ326:AQ327 AU326:AU327">
    <cfRule type="expression" dxfId="2223" priority="1949">
      <formula>IF(RIGHT(TEXT(AE326,"0.#"),1)=".",FALSE,TRUE)</formula>
    </cfRule>
    <cfRule type="expression" dxfId="2222" priority="1950">
      <formula>IF(RIGHT(TEXT(AE326,"0.#"),1)=".",TRUE,FALSE)</formula>
    </cfRule>
  </conditionalFormatting>
  <conditionalFormatting sqref="AE318:AE319 AI318:AI319 AM318:AM319 AQ318:AQ319 AU318:AU319">
    <cfRule type="expression" dxfId="2221" priority="1953">
      <formula>IF(RIGHT(TEXT(AE318,"0.#"),1)=".",FALSE,TRUE)</formula>
    </cfRule>
    <cfRule type="expression" dxfId="2220" priority="1954">
      <formula>IF(RIGHT(TEXT(AE318,"0.#"),1)=".",TRUE,FALSE)</formula>
    </cfRule>
  </conditionalFormatting>
  <conditionalFormatting sqref="AE322:AE323 AI322:AI323 AM322:AM323 AQ322:AQ323 AU322:AU323">
    <cfRule type="expression" dxfId="2219" priority="1951">
      <formula>IF(RIGHT(TEXT(AE322,"0.#"),1)=".",FALSE,TRUE)</formula>
    </cfRule>
    <cfRule type="expression" dxfId="2218" priority="1952">
      <formula>IF(RIGHT(TEXT(AE322,"0.#"),1)=".",TRUE,FALSE)</formula>
    </cfRule>
  </conditionalFormatting>
  <conditionalFormatting sqref="AE378:AE379 AI378:AI379 AM378:AM379 AQ378:AQ379 AU378:AU379">
    <cfRule type="expression" dxfId="2217" priority="1943">
      <formula>IF(RIGHT(TEXT(AE378,"0.#"),1)=".",FALSE,TRUE)</formula>
    </cfRule>
    <cfRule type="expression" dxfId="2216" priority="1944">
      <formula>IF(RIGHT(TEXT(AE378,"0.#"),1)=".",TRUE,FALSE)</formula>
    </cfRule>
  </conditionalFormatting>
  <conditionalFormatting sqref="AE330:AE331 AI330:AI331 AM330:AM331 AQ330:AQ331 AU330:AU331">
    <cfRule type="expression" dxfId="2215" priority="1947">
      <formula>IF(RIGHT(TEXT(AE330,"0.#"),1)=".",FALSE,TRUE)</formula>
    </cfRule>
    <cfRule type="expression" dxfId="2214" priority="1948">
      <formula>IF(RIGHT(TEXT(AE330,"0.#"),1)=".",TRUE,FALSE)</formula>
    </cfRule>
  </conditionalFormatting>
  <conditionalFormatting sqref="AE374:AE375 AI374:AI375 AM374:AM375 AQ374:AQ375 AU374:AU375">
    <cfRule type="expression" dxfId="2213" priority="1945">
      <formula>IF(RIGHT(TEXT(AE374,"0.#"),1)=".",FALSE,TRUE)</formula>
    </cfRule>
    <cfRule type="expression" dxfId="2212" priority="1946">
      <formula>IF(RIGHT(TEXT(AE374,"0.#"),1)=".",TRUE,FALSE)</formula>
    </cfRule>
  </conditionalFormatting>
  <conditionalFormatting sqref="AE390:AE391 AI390:AI391 AM390:AM391 AQ390:AQ391 AU390:AU391">
    <cfRule type="expression" dxfId="2211" priority="1937">
      <formula>IF(RIGHT(TEXT(AE390,"0.#"),1)=".",FALSE,TRUE)</formula>
    </cfRule>
    <cfRule type="expression" dxfId="2210" priority="1938">
      <formula>IF(RIGHT(TEXT(AE390,"0.#"),1)=".",TRUE,FALSE)</formula>
    </cfRule>
  </conditionalFormatting>
  <conditionalFormatting sqref="AE382:AE383 AI382:AI383 AM382:AM383 AQ382:AQ383 AU382:AU383">
    <cfRule type="expression" dxfId="2209" priority="1941">
      <formula>IF(RIGHT(TEXT(AE382,"0.#"),1)=".",FALSE,TRUE)</formula>
    </cfRule>
    <cfRule type="expression" dxfId="2208" priority="1942">
      <formula>IF(RIGHT(TEXT(AE382,"0.#"),1)=".",TRUE,FALSE)</formula>
    </cfRule>
  </conditionalFormatting>
  <conditionalFormatting sqref="AE386:AE387 AI386:AI387 AM386:AM387 AQ386:AQ387 AU386:AU387">
    <cfRule type="expression" dxfId="2207" priority="1939">
      <formula>IF(RIGHT(TEXT(AE386,"0.#"),1)=".",FALSE,TRUE)</formula>
    </cfRule>
    <cfRule type="expression" dxfId="2206" priority="1940">
      <formula>IF(RIGHT(TEXT(AE386,"0.#"),1)=".",TRUE,FALSE)</formula>
    </cfRule>
  </conditionalFormatting>
  <conditionalFormatting sqref="AE440">
    <cfRule type="expression" dxfId="2205" priority="1931">
      <formula>IF(RIGHT(TEXT(AE440,"0.#"),1)=".",FALSE,TRUE)</formula>
    </cfRule>
    <cfRule type="expression" dxfId="2204" priority="1932">
      <formula>IF(RIGHT(TEXT(AE440,"0.#"),1)=".",TRUE,FALSE)</formula>
    </cfRule>
  </conditionalFormatting>
  <conditionalFormatting sqref="AE438">
    <cfRule type="expression" dxfId="2203" priority="1935">
      <formula>IF(RIGHT(TEXT(AE438,"0.#"),1)=".",FALSE,TRUE)</formula>
    </cfRule>
    <cfRule type="expression" dxfId="2202" priority="1936">
      <formula>IF(RIGHT(TEXT(AE438,"0.#"),1)=".",TRUE,FALSE)</formula>
    </cfRule>
  </conditionalFormatting>
  <conditionalFormatting sqref="AE439">
    <cfRule type="expression" dxfId="2201" priority="1933">
      <formula>IF(RIGHT(TEXT(AE439,"0.#"),1)=".",FALSE,TRUE)</formula>
    </cfRule>
    <cfRule type="expression" dxfId="2200" priority="1934">
      <formula>IF(RIGHT(TEXT(AE439,"0.#"),1)=".",TRUE,FALSE)</formula>
    </cfRule>
  </conditionalFormatting>
  <conditionalFormatting sqref="AM440">
    <cfRule type="expression" dxfId="2199" priority="1925">
      <formula>IF(RIGHT(TEXT(AM440,"0.#"),1)=".",FALSE,TRUE)</formula>
    </cfRule>
    <cfRule type="expression" dxfId="2198" priority="1926">
      <formula>IF(RIGHT(TEXT(AM440,"0.#"),1)=".",TRUE,FALSE)</formula>
    </cfRule>
  </conditionalFormatting>
  <conditionalFormatting sqref="AM438">
    <cfRule type="expression" dxfId="2197" priority="1929">
      <formula>IF(RIGHT(TEXT(AM438,"0.#"),1)=".",FALSE,TRUE)</formula>
    </cfRule>
    <cfRule type="expression" dxfId="2196" priority="1930">
      <formula>IF(RIGHT(TEXT(AM438,"0.#"),1)=".",TRUE,FALSE)</formula>
    </cfRule>
  </conditionalFormatting>
  <conditionalFormatting sqref="AM439">
    <cfRule type="expression" dxfId="2195" priority="1927">
      <formula>IF(RIGHT(TEXT(AM439,"0.#"),1)=".",FALSE,TRUE)</formula>
    </cfRule>
    <cfRule type="expression" dxfId="2194" priority="1928">
      <formula>IF(RIGHT(TEXT(AM439,"0.#"),1)=".",TRUE,FALSE)</formula>
    </cfRule>
  </conditionalFormatting>
  <conditionalFormatting sqref="AU440">
    <cfRule type="expression" dxfId="2193" priority="1919">
      <formula>IF(RIGHT(TEXT(AU440,"0.#"),1)=".",FALSE,TRUE)</formula>
    </cfRule>
    <cfRule type="expression" dxfId="2192" priority="1920">
      <formula>IF(RIGHT(TEXT(AU440,"0.#"),1)=".",TRUE,FALSE)</formula>
    </cfRule>
  </conditionalFormatting>
  <conditionalFormatting sqref="AU438">
    <cfRule type="expression" dxfId="2191" priority="1923">
      <formula>IF(RIGHT(TEXT(AU438,"0.#"),1)=".",FALSE,TRUE)</formula>
    </cfRule>
    <cfRule type="expression" dxfId="2190" priority="1924">
      <formula>IF(RIGHT(TEXT(AU438,"0.#"),1)=".",TRUE,FALSE)</formula>
    </cfRule>
  </conditionalFormatting>
  <conditionalFormatting sqref="AU439">
    <cfRule type="expression" dxfId="2189" priority="1921">
      <formula>IF(RIGHT(TEXT(AU439,"0.#"),1)=".",FALSE,TRUE)</formula>
    </cfRule>
    <cfRule type="expression" dxfId="2188" priority="1922">
      <formula>IF(RIGHT(TEXT(AU439,"0.#"),1)=".",TRUE,FALSE)</formula>
    </cfRule>
  </conditionalFormatting>
  <conditionalFormatting sqref="AI440">
    <cfRule type="expression" dxfId="2187" priority="1913">
      <formula>IF(RIGHT(TEXT(AI440,"0.#"),1)=".",FALSE,TRUE)</formula>
    </cfRule>
    <cfRule type="expression" dxfId="2186" priority="1914">
      <formula>IF(RIGHT(TEXT(AI440,"0.#"),1)=".",TRUE,FALSE)</formula>
    </cfRule>
  </conditionalFormatting>
  <conditionalFormatting sqref="AI438">
    <cfRule type="expression" dxfId="2185" priority="1917">
      <formula>IF(RIGHT(TEXT(AI438,"0.#"),1)=".",FALSE,TRUE)</formula>
    </cfRule>
    <cfRule type="expression" dxfId="2184" priority="1918">
      <formula>IF(RIGHT(TEXT(AI438,"0.#"),1)=".",TRUE,FALSE)</formula>
    </cfRule>
  </conditionalFormatting>
  <conditionalFormatting sqref="AI439">
    <cfRule type="expression" dxfId="2183" priority="1915">
      <formula>IF(RIGHT(TEXT(AI439,"0.#"),1)=".",FALSE,TRUE)</formula>
    </cfRule>
    <cfRule type="expression" dxfId="2182" priority="1916">
      <formula>IF(RIGHT(TEXT(AI439,"0.#"),1)=".",TRUE,FALSE)</formula>
    </cfRule>
  </conditionalFormatting>
  <conditionalFormatting sqref="AQ438">
    <cfRule type="expression" dxfId="2181" priority="1907">
      <formula>IF(RIGHT(TEXT(AQ438,"0.#"),1)=".",FALSE,TRUE)</formula>
    </cfRule>
    <cfRule type="expression" dxfId="2180" priority="1908">
      <formula>IF(RIGHT(TEXT(AQ438,"0.#"),1)=".",TRUE,FALSE)</formula>
    </cfRule>
  </conditionalFormatting>
  <conditionalFormatting sqref="AQ439">
    <cfRule type="expression" dxfId="2179" priority="1911">
      <formula>IF(RIGHT(TEXT(AQ439,"0.#"),1)=".",FALSE,TRUE)</formula>
    </cfRule>
    <cfRule type="expression" dxfId="2178" priority="1912">
      <formula>IF(RIGHT(TEXT(AQ439,"0.#"),1)=".",TRUE,FALSE)</formula>
    </cfRule>
  </conditionalFormatting>
  <conditionalFormatting sqref="AQ440">
    <cfRule type="expression" dxfId="2177" priority="1909">
      <formula>IF(RIGHT(TEXT(AQ440,"0.#"),1)=".",FALSE,TRUE)</formula>
    </cfRule>
    <cfRule type="expression" dxfId="2176" priority="1910">
      <formula>IF(RIGHT(TEXT(AQ440,"0.#"),1)=".",TRUE,FALSE)</formula>
    </cfRule>
  </conditionalFormatting>
  <conditionalFormatting sqref="AE445">
    <cfRule type="expression" dxfId="2175" priority="1901">
      <formula>IF(RIGHT(TEXT(AE445,"0.#"),1)=".",FALSE,TRUE)</formula>
    </cfRule>
    <cfRule type="expression" dxfId="2174" priority="1902">
      <formula>IF(RIGHT(TEXT(AE445,"0.#"),1)=".",TRUE,FALSE)</formula>
    </cfRule>
  </conditionalFormatting>
  <conditionalFormatting sqref="AE443">
    <cfRule type="expression" dxfId="2173" priority="1905">
      <formula>IF(RIGHT(TEXT(AE443,"0.#"),1)=".",FALSE,TRUE)</formula>
    </cfRule>
    <cfRule type="expression" dxfId="2172" priority="1906">
      <formula>IF(RIGHT(TEXT(AE443,"0.#"),1)=".",TRUE,FALSE)</formula>
    </cfRule>
  </conditionalFormatting>
  <conditionalFormatting sqref="AE444">
    <cfRule type="expression" dxfId="2171" priority="1903">
      <formula>IF(RIGHT(TEXT(AE444,"0.#"),1)=".",FALSE,TRUE)</formula>
    </cfRule>
    <cfRule type="expression" dxfId="2170" priority="1904">
      <formula>IF(RIGHT(TEXT(AE444,"0.#"),1)=".",TRUE,FALSE)</formula>
    </cfRule>
  </conditionalFormatting>
  <conditionalFormatting sqref="AM445">
    <cfRule type="expression" dxfId="2169" priority="1895">
      <formula>IF(RIGHT(TEXT(AM445,"0.#"),1)=".",FALSE,TRUE)</formula>
    </cfRule>
    <cfRule type="expression" dxfId="2168" priority="1896">
      <formula>IF(RIGHT(TEXT(AM445,"0.#"),1)=".",TRUE,FALSE)</formula>
    </cfRule>
  </conditionalFormatting>
  <conditionalFormatting sqref="AM443">
    <cfRule type="expression" dxfId="2167" priority="1899">
      <formula>IF(RIGHT(TEXT(AM443,"0.#"),1)=".",FALSE,TRUE)</formula>
    </cfRule>
    <cfRule type="expression" dxfId="2166" priority="1900">
      <formula>IF(RIGHT(TEXT(AM443,"0.#"),1)=".",TRUE,FALSE)</formula>
    </cfRule>
  </conditionalFormatting>
  <conditionalFormatting sqref="AM444">
    <cfRule type="expression" dxfId="2165" priority="1897">
      <formula>IF(RIGHT(TEXT(AM444,"0.#"),1)=".",FALSE,TRUE)</formula>
    </cfRule>
    <cfRule type="expression" dxfId="2164" priority="1898">
      <formula>IF(RIGHT(TEXT(AM444,"0.#"),1)=".",TRUE,FALSE)</formula>
    </cfRule>
  </conditionalFormatting>
  <conditionalFormatting sqref="AU445">
    <cfRule type="expression" dxfId="2163" priority="1889">
      <formula>IF(RIGHT(TEXT(AU445,"0.#"),1)=".",FALSE,TRUE)</formula>
    </cfRule>
    <cfRule type="expression" dxfId="2162" priority="1890">
      <formula>IF(RIGHT(TEXT(AU445,"0.#"),1)=".",TRUE,FALSE)</formula>
    </cfRule>
  </conditionalFormatting>
  <conditionalFormatting sqref="AU443">
    <cfRule type="expression" dxfId="2161" priority="1893">
      <formula>IF(RIGHT(TEXT(AU443,"0.#"),1)=".",FALSE,TRUE)</formula>
    </cfRule>
    <cfRule type="expression" dxfId="2160" priority="1894">
      <formula>IF(RIGHT(TEXT(AU443,"0.#"),1)=".",TRUE,FALSE)</formula>
    </cfRule>
  </conditionalFormatting>
  <conditionalFormatting sqref="AU444">
    <cfRule type="expression" dxfId="2159" priority="1891">
      <formula>IF(RIGHT(TEXT(AU444,"0.#"),1)=".",FALSE,TRUE)</formula>
    </cfRule>
    <cfRule type="expression" dxfId="2158" priority="1892">
      <formula>IF(RIGHT(TEXT(AU444,"0.#"),1)=".",TRUE,FALSE)</formula>
    </cfRule>
  </conditionalFormatting>
  <conditionalFormatting sqref="AI445">
    <cfRule type="expression" dxfId="2157" priority="1883">
      <formula>IF(RIGHT(TEXT(AI445,"0.#"),1)=".",FALSE,TRUE)</formula>
    </cfRule>
    <cfRule type="expression" dxfId="2156" priority="1884">
      <formula>IF(RIGHT(TEXT(AI445,"0.#"),1)=".",TRUE,FALSE)</formula>
    </cfRule>
  </conditionalFormatting>
  <conditionalFormatting sqref="AI443">
    <cfRule type="expression" dxfId="2155" priority="1887">
      <formula>IF(RIGHT(TEXT(AI443,"0.#"),1)=".",FALSE,TRUE)</formula>
    </cfRule>
    <cfRule type="expression" dxfId="2154" priority="1888">
      <formula>IF(RIGHT(TEXT(AI443,"0.#"),1)=".",TRUE,FALSE)</formula>
    </cfRule>
  </conditionalFormatting>
  <conditionalFormatting sqref="AI444">
    <cfRule type="expression" dxfId="2153" priority="1885">
      <formula>IF(RIGHT(TEXT(AI444,"0.#"),1)=".",FALSE,TRUE)</formula>
    </cfRule>
    <cfRule type="expression" dxfId="2152" priority="1886">
      <formula>IF(RIGHT(TEXT(AI444,"0.#"),1)=".",TRUE,FALSE)</formula>
    </cfRule>
  </conditionalFormatting>
  <conditionalFormatting sqref="AQ443">
    <cfRule type="expression" dxfId="2151" priority="1877">
      <formula>IF(RIGHT(TEXT(AQ443,"0.#"),1)=".",FALSE,TRUE)</formula>
    </cfRule>
    <cfRule type="expression" dxfId="2150" priority="1878">
      <formula>IF(RIGHT(TEXT(AQ443,"0.#"),1)=".",TRUE,FALSE)</formula>
    </cfRule>
  </conditionalFormatting>
  <conditionalFormatting sqref="AQ444">
    <cfRule type="expression" dxfId="2149" priority="1881">
      <formula>IF(RIGHT(TEXT(AQ444,"0.#"),1)=".",FALSE,TRUE)</formula>
    </cfRule>
    <cfRule type="expression" dxfId="2148" priority="1882">
      <formula>IF(RIGHT(TEXT(AQ444,"0.#"),1)=".",TRUE,FALSE)</formula>
    </cfRule>
  </conditionalFormatting>
  <conditionalFormatting sqref="AQ445">
    <cfRule type="expression" dxfId="2147" priority="1879">
      <formula>IF(RIGHT(TEXT(AQ445,"0.#"),1)=".",FALSE,TRUE)</formula>
    </cfRule>
    <cfRule type="expression" dxfId="2146" priority="1880">
      <formula>IF(RIGHT(TEXT(AQ445,"0.#"),1)=".",TRUE,FALSE)</formula>
    </cfRule>
  </conditionalFormatting>
  <conditionalFormatting sqref="Y873:Y900">
    <cfRule type="expression" dxfId="2145" priority="2107">
      <formula>IF(RIGHT(TEXT(Y873,"0.#"),1)=".",FALSE,TRUE)</formula>
    </cfRule>
    <cfRule type="expression" dxfId="2144" priority="2108">
      <formula>IF(RIGHT(TEXT(Y873,"0.#"),1)=".",TRUE,FALSE)</formula>
    </cfRule>
  </conditionalFormatting>
  <conditionalFormatting sqref="Y872">
    <cfRule type="expression" dxfId="2143" priority="2101">
      <formula>IF(RIGHT(TEXT(Y872,"0.#"),1)=".",FALSE,TRUE)</formula>
    </cfRule>
    <cfRule type="expression" dxfId="2142" priority="2102">
      <formula>IF(RIGHT(TEXT(Y872,"0.#"),1)=".",TRUE,FALSE)</formula>
    </cfRule>
  </conditionalFormatting>
  <conditionalFormatting sqref="Y906:Y933">
    <cfRule type="expression" dxfId="2141" priority="2095">
      <formula>IF(RIGHT(TEXT(Y906,"0.#"),1)=".",FALSE,TRUE)</formula>
    </cfRule>
    <cfRule type="expression" dxfId="2140" priority="2096">
      <formula>IF(RIGHT(TEXT(Y906,"0.#"),1)=".",TRUE,FALSE)</formula>
    </cfRule>
  </conditionalFormatting>
  <conditionalFormatting sqref="Y905">
    <cfRule type="expression" dxfId="2139" priority="2089">
      <formula>IF(RIGHT(TEXT(Y905,"0.#"),1)=".",FALSE,TRUE)</formula>
    </cfRule>
    <cfRule type="expression" dxfId="2138" priority="2090">
      <formula>IF(RIGHT(TEXT(Y905,"0.#"),1)=".",TRUE,FALSE)</formula>
    </cfRule>
  </conditionalFormatting>
  <conditionalFormatting sqref="Y939:Y966">
    <cfRule type="expression" dxfId="2137" priority="2083">
      <formula>IF(RIGHT(TEXT(Y939,"0.#"),1)=".",FALSE,TRUE)</formula>
    </cfRule>
    <cfRule type="expression" dxfId="2136" priority="2084">
      <formula>IF(RIGHT(TEXT(Y939,"0.#"),1)=".",TRUE,FALSE)</formula>
    </cfRule>
  </conditionalFormatting>
  <conditionalFormatting sqref="Y938">
    <cfRule type="expression" dxfId="2135" priority="2077">
      <formula>IF(RIGHT(TEXT(Y938,"0.#"),1)=".",FALSE,TRUE)</formula>
    </cfRule>
    <cfRule type="expression" dxfId="2134" priority="2078">
      <formula>IF(RIGHT(TEXT(Y938,"0.#"),1)=".",TRUE,FALSE)</formula>
    </cfRule>
  </conditionalFormatting>
  <conditionalFormatting sqref="Y972:Y999">
    <cfRule type="expression" dxfId="2133" priority="2071">
      <formula>IF(RIGHT(TEXT(Y972,"0.#"),1)=".",FALSE,TRUE)</formula>
    </cfRule>
    <cfRule type="expression" dxfId="2132" priority="2072">
      <formula>IF(RIGHT(TEXT(Y972,"0.#"),1)=".",TRUE,FALSE)</formula>
    </cfRule>
  </conditionalFormatting>
  <conditionalFormatting sqref="Y970:Y971">
    <cfRule type="expression" dxfId="2131" priority="2065">
      <formula>IF(RIGHT(TEXT(Y970,"0.#"),1)=".",FALSE,TRUE)</formula>
    </cfRule>
    <cfRule type="expression" dxfId="2130" priority="2066">
      <formula>IF(RIGHT(TEXT(Y970,"0.#"),1)=".",TRUE,FALSE)</formula>
    </cfRule>
  </conditionalFormatting>
  <conditionalFormatting sqref="Y1005:Y1032">
    <cfRule type="expression" dxfId="2129" priority="2059">
      <formula>IF(RIGHT(TEXT(Y1005,"0.#"),1)=".",FALSE,TRUE)</formula>
    </cfRule>
    <cfRule type="expression" dxfId="2128" priority="2060">
      <formula>IF(RIGHT(TEXT(Y1005,"0.#"),1)=".",TRUE,FALSE)</formula>
    </cfRule>
  </conditionalFormatting>
  <conditionalFormatting sqref="W23">
    <cfRule type="expression" dxfId="2127" priority="2343">
      <formula>IF(RIGHT(TEXT(W23,"0.#"),1)=".",FALSE,TRUE)</formula>
    </cfRule>
    <cfRule type="expression" dxfId="2126" priority="2344">
      <formula>IF(RIGHT(TEXT(W23,"0.#"),1)=".",TRUE,FALSE)</formula>
    </cfRule>
  </conditionalFormatting>
  <conditionalFormatting sqref="W24:W27">
    <cfRule type="expression" dxfId="2125" priority="2341">
      <formula>IF(RIGHT(TEXT(W24,"0.#"),1)=".",FALSE,TRUE)</formula>
    </cfRule>
    <cfRule type="expression" dxfId="2124" priority="2342">
      <formula>IF(RIGHT(TEXT(W24,"0.#"),1)=".",TRUE,FALSE)</formula>
    </cfRule>
  </conditionalFormatting>
  <conditionalFormatting sqref="W28">
    <cfRule type="expression" dxfId="2123" priority="2333">
      <formula>IF(RIGHT(TEXT(W28,"0.#"),1)=".",FALSE,TRUE)</formula>
    </cfRule>
    <cfRule type="expression" dxfId="2122" priority="2334">
      <formula>IF(RIGHT(TEXT(W28,"0.#"),1)=".",TRUE,FALSE)</formula>
    </cfRule>
  </conditionalFormatting>
  <conditionalFormatting sqref="P23">
    <cfRule type="expression" dxfId="2121" priority="2331">
      <formula>IF(RIGHT(TEXT(P23,"0.#"),1)=".",FALSE,TRUE)</formula>
    </cfRule>
    <cfRule type="expression" dxfId="2120" priority="2332">
      <formula>IF(RIGHT(TEXT(P23,"0.#"),1)=".",TRUE,FALSE)</formula>
    </cfRule>
  </conditionalFormatting>
  <conditionalFormatting sqref="P24:P27">
    <cfRule type="expression" dxfId="2119" priority="2329">
      <formula>IF(RIGHT(TEXT(P24,"0.#"),1)=".",FALSE,TRUE)</formula>
    </cfRule>
    <cfRule type="expression" dxfId="2118" priority="2330">
      <formula>IF(RIGHT(TEXT(P24,"0.#"),1)=".",TRUE,FALSE)</formula>
    </cfRule>
  </conditionalFormatting>
  <conditionalFormatting sqref="P28">
    <cfRule type="expression" dxfId="2117" priority="2327">
      <formula>IF(RIGHT(TEXT(P28,"0.#"),1)=".",FALSE,TRUE)</formula>
    </cfRule>
    <cfRule type="expression" dxfId="2116" priority="2328">
      <formula>IF(RIGHT(TEXT(P28,"0.#"),1)=".",TRUE,FALSE)</formula>
    </cfRule>
  </conditionalFormatting>
  <conditionalFormatting sqref="AQ114">
    <cfRule type="expression" dxfId="2115" priority="2311">
      <formula>IF(RIGHT(TEXT(AQ114,"0.#"),1)=".",FALSE,TRUE)</formula>
    </cfRule>
    <cfRule type="expression" dxfId="2114" priority="2312">
      <formula>IF(RIGHT(TEXT(AQ114,"0.#"),1)=".",TRUE,FALSE)</formula>
    </cfRule>
  </conditionalFormatting>
  <conditionalFormatting sqref="AQ104">
    <cfRule type="expression" dxfId="2113" priority="2325">
      <formula>IF(RIGHT(TEXT(AQ104,"0.#"),1)=".",FALSE,TRUE)</formula>
    </cfRule>
    <cfRule type="expression" dxfId="2112" priority="2326">
      <formula>IF(RIGHT(TEXT(AQ104,"0.#"),1)=".",TRUE,FALSE)</formula>
    </cfRule>
  </conditionalFormatting>
  <conditionalFormatting sqref="AQ105">
    <cfRule type="expression" dxfId="2111" priority="2323">
      <formula>IF(RIGHT(TEXT(AQ105,"0.#"),1)=".",FALSE,TRUE)</formula>
    </cfRule>
    <cfRule type="expression" dxfId="2110" priority="2324">
      <formula>IF(RIGHT(TEXT(AQ105,"0.#"),1)=".",TRUE,FALSE)</formula>
    </cfRule>
  </conditionalFormatting>
  <conditionalFormatting sqref="AQ107">
    <cfRule type="expression" dxfId="2109" priority="2321">
      <formula>IF(RIGHT(TEXT(AQ107,"0.#"),1)=".",FALSE,TRUE)</formula>
    </cfRule>
    <cfRule type="expression" dxfId="2108" priority="2322">
      <formula>IF(RIGHT(TEXT(AQ107,"0.#"),1)=".",TRUE,FALSE)</formula>
    </cfRule>
  </conditionalFormatting>
  <conditionalFormatting sqref="AQ108">
    <cfRule type="expression" dxfId="2107" priority="2319">
      <formula>IF(RIGHT(TEXT(AQ108,"0.#"),1)=".",FALSE,TRUE)</formula>
    </cfRule>
    <cfRule type="expression" dxfId="2106" priority="2320">
      <formula>IF(RIGHT(TEXT(AQ108,"0.#"),1)=".",TRUE,FALSE)</formula>
    </cfRule>
  </conditionalFormatting>
  <conditionalFormatting sqref="AQ110">
    <cfRule type="expression" dxfId="2105" priority="2317">
      <formula>IF(RIGHT(TEXT(AQ110,"0.#"),1)=".",FALSE,TRUE)</formula>
    </cfRule>
    <cfRule type="expression" dxfId="2104" priority="2318">
      <formula>IF(RIGHT(TEXT(AQ110,"0.#"),1)=".",TRUE,FALSE)</formula>
    </cfRule>
  </conditionalFormatting>
  <conditionalFormatting sqref="AQ111">
    <cfRule type="expression" dxfId="2103" priority="2315">
      <formula>IF(RIGHT(TEXT(AQ111,"0.#"),1)=".",FALSE,TRUE)</formula>
    </cfRule>
    <cfRule type="expression" dxfId="2102" priority="2316">
      <formula>IF(RIGHT(TEXT(AQ111,"0.#"),1)=".",TRUE,FALSE)</formula>
    </cfRule>
  </conditionalFormatting>
  <conditionalFormatting sqref="AQ113">
    <cfRule type="expression" dxfId="2101" priority="2313">
      <formula>IF(RIGHT(TEXT(AQ113,"0.#"),1)=".",FALSE,TRUE)</formula>
    </cfRule>
    <cfRule type="expression" dxfId="2100" priority="2314">
      <formula>IF(RIGHT(TEXT(AQ113,"0.#"),1)=".",TRUE,FALSE)</formula>
    </cfRule>
  </conditionalFormatting>
  <conditionalFormatting sqref="AE67">
    <cfRule type="expression" dxfId="2099" priority="2243">
      <formula>IF(RIGHT(TEXT(AE67,"0.#"),1)=".",FALSE,TRUE)</formula>
    </cfRule>
    <cfRule type="expression" dxfId="2098" priority="2244">
      <formula>IF(RIGHT(TEXT(AE67,"0.#"),1)=".",TRUE,FALSE)</formula>
    </cfRule>
  </conditionalFormatting>
  <conditionalFormatting sqref="AE68">
    <cfRule type="expression" dxfId="2097" priority="2241">
      <formula>IF(RIGHT(TEXT(AE68,"0.#"),1)=".",FALSE,TRUE)</formula>
    </cfRule>
    <cfRule type="expression" dxfId="2096" priority="2242">
      <formula>IF(RIGHT(TEXT(AE68,"0.#"),1)=".",TRUE,FALSE)</formula>
    </cfRule>
  </conditionalFormatting>
  <conditionalFormatting sqref="AE69">
    <cfRule type="expression" dxfId="2095" priority="2239">
      <formula>IF(RIGHT(TEXT(AE69,"0.#"),1)=".",FALSE,TRUE)</formula>
    </cfRule>
    <cfRule type="expression" dxfId="2094" priority="2240">
      <formula>IF(RIGHT(TEXT(AE69,"0.#"),1)=".",TRUE,FALSE)</formula>
    </cfRule>
  </conditionalFormatting>
  <conditionalFormatting sqref="AI69">
    <cfRule type="expression" dxfId="2093" priority="2237">
      <formula>IF(RIGHT(TEXT(AI69,"0.#"),1)=".",FALSE,TRUE)</formula>
    </cfRule>
    <cfRule type="expression" dxfId="2092" priority="2238">
      <formula>IF(RIGHT(TEXT(AI69,"0.#"),1)=".",TRUE,FALSE)</formula>
    </cfRule>
  </conditionalFormatting>
  <conditionalFormatting sqref="AI68">
    <cfRule type="expression" dxfId="2091" priority="2235">
      <formula>IF(RIGHT(TEXT(AI68,"0.#"),1)=".",FALSE,TRUE)</formula>
    </cfRule>
    <cfRule type="expression" dxfId="2090" priority="2236">
      <formula>IF(RIGHT(TEXT(AI68,"0.#"),1)=".",TRUE,FALSE)</formula>
    </cfRule>
  </conditionalFormatting>
  <conditionalFormatting sqref="AI67">
    <cfRule type="expression" dxfId="2089" priority="2233">
      <formula>IF(RIGHT(TEXT(AI67,"0.#"),1)=".",FALSE,TRUE)</formula>
    </cfRule>
    <cfRule type="expression" dxfId="2088" priority="2234">
      <formula>IF(RIGHT(TEXT(AI67,"0.#"),1)=".",TRUE,FALSE)</formula>
    </cfRule>
  </conditionalFormatting>
  <conditionalFormatting sqref="AM67">
    <cfRule type="expression" dxfId="2087" priority="2231">
      <formula>IF(RIGHT(TEXT(AM67,"0.#"),1)=".",FALSE,TRUE)</formula>
    </cfRule>
    <cfRule type="expression" dxfId="2086" priority="2232">
      <formula>IF(RIGHT(TEXT(AM67,"0.#"),1)=".",TRUE,FALSE)</formula>
    </cfRule>
  </conditionalFormatting>
  <conditionalFormatting sqref="AM68">
    <cfRule type="expression" dxfId="2085" priority="2229">
      <formula>IF(RIGHT(TEXT(AM68,"0.#"),1)=".",FALSE,TRUE)</formula>
    </cfRule>
    <cfRule type="expression" dxfId="2084" priority="2230">
      <formula>IF(RIGHT(TEXT(AM68,"0.#"),1)=".",TRUE,FALSE)</formula>
    </cfRule>
  </conditionalFormatting>
  <conditionalFormatting sqref="AM69">
    <cfRule type="expression" dxfId="2083" priority="2227">
      <formula>IF(RIGHT(TEXT(AM69,"0.#"),1)=".",FALSE,TRUE)</formula>
    </cfRule>
    <cfRule type="expression" dxfId="2082" priority="2228">
      <formula>IF(RIGHT(TEXT(AM69,"0.#"),1)=".",TRUE,FALSE)</formula>
    </cfRule>
  </conditionalFormatting>
  <conditionalFormatting sqref="AQ67:AQ69">
    <cfRule type="expression" dxfId="2081" priority="2225">
      <formula>IF(RIGHT(TEXT(AQ67,"0.#"),1)=".",FALSE,TRUE)</formula>
    </cfRule>
    <cfRule type="expression" dxfId="2080" priority="2226">
      <formula>IF(RIGHT(TEXT(AQ67,"0.#"),1)=".",TRUE,FALSE)</formula>
    </cfRule>
  </conditionalFormatting>
  <conditionalFormatting sqref="AU67:AU69">
    <cfRule type="expression" dxfId="2079" priority="2223">
      <formula>IF(RIGHT(TEXT(AU67,"0.#"),1)=".",FALSE,TRUE)</formula>
    </cfRule>
    <cfRule type="expression" dxfId="2078" priority="2224">
      <formula>IF(RIGHT(TEXT(AU67,"0.#"),1)=".",TRUE,FALSE)</formula>
    </cfRule>
  </conditionalFormatting>
  <conditionalFormatting sqref="AE70">
    <cfRule type="expression" dxfId="2077" priority="2221">
      <formula>IF(RIGHT(TEXT(AE70,"0.#"),1)=".",FALSE,TRUE)</formula>
    </cfRule>
    <cfRule type="expression" dxfId="2076" priority="2222">
      <formula>IF(RIGHT(TEXT(AE70,"0.#"),1)=".",TRUE,FALSE)</formula>
    </cfRule>
  </conditionalFormatting>
  <conditionalFormatting sqref="AE71">
    <cfRule type="expression" dxfId="2075" priority="2219">
      <formula>IF(RIGHT(TEXT(AE71,"0.#"),1)=".",FALSE,TRUE)</formula>
    </cfRule>
    <cfRule type="expression" dxfId="2074" priority="2220">
      <formula>IF(RIGHT(TEXT(AE71,"0.#"),1)=".",TRUE,FALSE)</formula>
    </cfRule>
  </conditionalFormatting>
  <conditionalFormatting sqref="AE72">
    <cfRule type="expression" dxfId="2073" priority="2217">
      <formula>IF(RIGHT(TEXT(AE72,"0.#"),1)=".",FALSE,TRUE)</formula>
    </cfRule>
    <cfRule type="expression" dxfId="2072" priority="2218">
      <formula>IF(RIGHT(TEXT(AE72,"0.#"),1)=".",TRUE,FALSE)</formula>
    </cfRule>
  </conditionalFormatting>
  <conditionalFormatting sqref="AI72">
    <cfRule type="expression" dxfId="2071" priority="2215">
      <formula>IF(RIGHT(TEXT(AI72,"0.#"),1)=".",FALSE,TRUE)</formula>
    </cfRule>
    <cfRule type="expression" dxfId="2070" priority="2216">
      <formula>IF(RIGHT(TEXT(AI72,"0.#"),1)=".",TRUE,FALSE)</formula>
    </cfRule>
  </conditionalFormatting>
  <conditionalFormatting sqref="AI71">
    <cfRule type="expression" dxfId="2069" priority="2213">
      <formula>IF(RIGHT(TEXT(AI71,"0.#"),1)=".",FALSE,TRUE)</formula>
    </cfRule>
    <cfRule type="expression" dxfId="2068" priority="2214">
      <formula>IF(RIGHT(TEXT(AI71,"0.#"),1)=".",TRUE,FALSE)</formula>
    </cfRule>
  </conditionalFormatting>
  <conditionalFormatting sqref="AI70">
    <cfRule type="expression" dxfId="2067" priority="2211">
      <formula>IF(RIGHT(TEXT(AI70,"0.#"),1)=".",FALSE,TRUE)</formula>
    </cfRule>
    <cfRule type="expression" dxfId="2066" priority="2212">
      <formula>IF(RIGHT(TEXT(AI70,"0.#"),1)=".",TRUE,FALSE)</formula>
    </cfRule>
  </conditionalFormatting>
  <conditionalFormatting sqref="AM70">
    <cfRule type="expression" dxfId="2065" priority="2209">
      <formula>IF(RIGHT(TEXT(AM70,"0.#"),1)=".",FALSE,TRUE)</formula>
    </cfRule>
    <cfRule type="expression" dxfId="2064" priority="2210">
      <formula>IF(RIGHT(TEXT(AM70,"0.#"),1)=".",TRUE,FALSE)</formula>
    </cfRule>
  </conditionalFormatting>
  <conditionalFormatting sqref="AM71">
    <cfRule type="expression" dxfId="2063" priority="2207">
      <formula>IF(RIGHT(TEXT(AM71,"0.#"),1)=".",FALSE,TRUE)</formula>
    </cfRule>
    <cfRule type="expression" dxfId="2062" priority="2208">
      <formula>IF(RIGHT(TEXT(AM71,"0.#"),1)=".",TRUE,FALSE)</formula>
    </cfRule>
  </conditionalFormatting>
  <conditionalFormatting sqref="AM72">
    <cfRule type="expression" dxfId="2061" priority="2205">
      <formula>IF(RIGHT(TEXT(AM72,"0.#"),1)=".",FALSE,TRUE)</formula>
    </cfRule>
    <cfRule type="expression" dxfId="2060" priority="2206">
      <formula>IF(RIGHT(TEXT(AM72,"0.#"),1)=".",TRUE,FALSE)</formula>
    </cfRule>
  </conditionalFormatting>
  <conditionalFormatting sqref="AQ70:AQ72">
    <cfRule type="expression" dxfId="2059" priority="2203">
      <formula>IF(RIGHT(TEXT(AQ70,"0.#"),1)=".",FALSE,TRUE)</formula>
    </cfRule>
    <cfRule type="expression" dxfId="2058" priority="2204">
      <formula>IF(RIGHT(TEXT(AQ70,"0.#"),1)=".",TRUE,FALSE)</formula>
    </cfRule>
  </conditionalFormatting>
  <conditionalFormatting sqref="AU70:AU72">
    <cfRule type="expression" dxfId="2057" priority="2201">
      <formula>IF(RIGHT(TEXT(AU70,"0.#"),1)=".",FALSE,TRUE)</formula>
    </cfRule>
    <cfRule type="expression" dxfId="2056" priority="2202">
      <formula>IF(RIGHT(TEXT(AU70,"0.#"),1)=".",TRUE,FALSE)</formula>
    </cfRule>
  </conditionalFormatting>
  <conditionalFormatting sqref="AU656">
    <cfRule type="expression" dxfId="2055" priority="719">
      <formula>IF(RIGHT(TEXT(AU656,"0.#"),1)=".",FALSE,TRUE)</formula>
    </cfRule>
    <cfRule type="expression" dxfId="2054" priority="720">
      <formula>IF(RIGHT(TEXT(AU656,"0.#"),1)=".",TRUE,FALSE)</formula>
    </cfRule>
  </conditionalFormatting>
  <conditionalFormatting sqref="AQ655">
    <cfRule type="expression" dxfId="2053" priority="711">
      <formula>IF(RIGHT(TEXT(AQ655,"0.#"),1)=".",FALSE,TRUE)</formula>
    </cfRule>
    <cfRule type="expression" dxfId="2052" priority="712">
      <formula>IF(RIGHT(TEXT(AQ655,"0.#"),1)=".",TRUE,FALSE)</formula>
    </cfRule>
  </conditionalFormatting>
  <conditionalFormatting sqref="AI696">
    <cfRule type="expression" dxfId="2051" priority="503">
      <formula>IF(RIGHT(TEXT(AI696,"0.#"),1)=".",FALSE,TRUE)</formula>
    </cfRule>
    <cfRule type="expression" dxfId="2050" priority="504">
      <formula>IF(RIGHT(TEXT(AI696,"0.#"),1)=".",TRUE,FALSE)</formula>
    </cfRule>
  </conditionalFormatting>
  <conditionalFormatting sqref="AQ694">
    <cfRule type="expression" dxfId="2049" priority="497">
      <formula>IF(RIGHT(TEXT(AQ694,"0.#"),1)=".",FALSE,TRUE)</formula>
    </cfRule>
    <cfRule type="expression" dxfId="2048" priority="498">
      <formula>IF(RIGHT(TEXT(AQ694,"0.#"),1)=".",TRUE,FALSE)</formula>
    </cfRule>
  </conditionalFormatting>
  <conditionalFormatting sqref="AL873:AO900">
    <cfRule type="expression" dxfId="2047" priority="2109">
      <formula>IF(AND(AL873&gt;=0, RIGHT(TEXT(AL873,"0.#"),1)&lt;&gt;"."),TRUE,FALSE)</formula>
    </cfRule>
    <cfRule type="expression" dxfId="2046" priority="2110">
      <formula>IF(AND(AL873&gt;=0, RIGHT(TEXT(AL873,"0.#"),1)="."),TRUE,FALSE)</formula>
    </cfRule>
    <cfRule type="expression" dxfId="2045" priority="2111">
      <formula>IF(AND(AL873&lt;0, RIGHT(TEXT(AL873,"0.#"),1)&lt;&gt;"."),TRUE,FALSE)</formula>
    </cfRule>
    <cfRule type="expression" dxfId="2044" priority="2112">
      <formula>IF(AND(AL873&lt;0, RIGHT(TEXT(AL873,"0.#"),1)="."),TRUE,FALSE)</formula>
    </cfRule>
  </conditionalFormatting>
  <conditionalFormatting sqref="AL872:AO872">
    <cfRule type="expression" dxfId="2043" priority="2103">
      <formula>IF(AND(AL872&gt;=0, RIGHT(TEXT(AL872,"0.#"),1)&lt;&gt;"."),TRUE,FALSE)</formula>
    </cfRule>
    <cfRule type="expression" dxfId="2042" priority="2104">
      <formula>IF(AND(AL872&gt;=0, RIGHT(TEXT(AL872,"0.#"),1)="."),TRUE,FALSE)</formula>
    </cfRule>
    <cfRule type="expression" dxfId="2041" priority="2105">
      <formula>IF(AND(AL872&lt;0, RIGHT(TEXT(AL872,"0.#"),1)&lt;&gt;"."),TRUE,FALSE)</formula>
    </cfRule>
    <cfRule type="expression" dxfId="2040" priority="2106">
      <formula>IF(AND(AL872&lt;0, RIGHT(TEXT(AL872,"0.#"),1)="."),TRUE,FALSE)</formula>
    </cfRule>
  </conditionalFormatting>
  <conditionalFormatting sqref="AL906:AO933">
    <cfRule type="expression" dxfId="2039" priority="2097">
      <formula>IF(AND(AL906&gt;=0, RIGHT(TEXT(AL906,"0.#"),1)&lt;&gt;"."),TRUE,FALSE)</formula>
    </cfRule>
    <cfRule type="expression" dxfId="2038" priority="2098">
      <formula>IF(AND(AL906&gt;=0, RIGHT(TEXT(AL906,"0.#"),1)="."),TRUE,FALSE)</formula>
    </cfRule>
    <cfRule type="expression" dxfId="2037" priority="2099">
      <formula>IF(AND(AL906&lt;0, RIGHT(TEXT(AL906,"0.#"),1)&lt;&gt;"."),TRUE,FALSE)</formula>
    </cfRule>
    <cfRule type="expression" dxfId="2036" priority="2100">
      <formula>IF(AND(AL906&lt;0, RIGHT(TEXT(AL906,"0.#"),1)="."),TRUE,FALSE)</formula>
    </cfRule>
  </conditionalFormatting>
  <conditionalFormatting sqref="AL905:AO905">
    <cfRule type="expression" dxfId="2035" priority="2091">
      <formula>IF(AND(AL905&gt;=0, RIGHT(TEXT(AL905,"0.#"),1)&lt;&gt;"."),TRUE,FALSE)</formula>
    </cfRule>
    <cfRule type="expression" dxfId="2034" priority="2092">
      <formula>IF(AND(AL905&gt;=0, RIGHT(TEXT(AL905,"0.#"),1)="."),TRUE,FALSE)</formula>
    </cfRule>
    <cfRule type="expression" dxfId="2033" priority="2093">
      <formula>IF(AND(AL905&lt;0, RIGHT(TEXT(AL905,"0.#"),1)&lt;&gt;"."),TRUE,FALSE)</formula>
    </cfRule>
    <cfRule type="expression" dxfId="2032" priority="2094">
      <formula>IF(AND(AL905&lt;0, RIGHT(TEXT(AL905,"0.#"),1)="."),TRUE,FALSE)</formula>
    </cfRule>
  </conditionalFormatting>
  <conditionalFormatting sqref="AL939:AO966">
    <cfRule type="expression" dxfId="2031" priority="2085">
      <formula>IF(AND(AL939&gt;=0, RIGHT(TEXT(AL939,"0.#"),1)&lt;&gt;"."),TRUE,FALSE)</formula>
    </cfRule>
    <cfRule type="expression" dxfId="2030" priority="2086">
      <formula>IF(AND(AL939&gt;=0, RIGHT(TEXT(AL939,"0.#"),1)="."),TRUE,FALSE)</formula>
    </cfRule>
    <cfRule type="expression" dxfId="2029" priority="2087">
      <formula>IF(AND(AL939&lt;0, RIGHT(TEXT(AL939,"0.#"),1)&lt;&gt;"."),TRUE,FALSE)</formula>
    </cfRule>
    <cfRule type="expression" dxfId="2028" priority="2088">
      <formula>IF(AND(AL939&lt;0, RIGHT(TEXT(AL939,"0.#"),1)="."),TRUE,FALSE)</formula>
    </cfRule>
  </conditionalFormatting>
  <conditionalFormatting sqref="AL938:AO938">
    <cfRule type="expression" dxfId="2027" priority="2079">
      <formula>IF(AND(AL938&gt;=0, RIGHT(TEXT(AL938,"0.#"),1)&lt;&gt;"."),TRUE,FALSE)</formula>
    </cfRule>
    <cfRule type="expression" dxfId="2026" priority="2080">
      <formula>IF(AND(AL938&gt;=0, RIGHT(TEXT(AL938,"0.#"),1)="."),TRUE,FALSE)</formula>
    </cfRule>
    <cfRule type="expression" dxfId="2025" priority="2081">
      <formula>IF(AND(AL938&lt;0, RIGHT(TEXT(AL938,"0.#"),1)&lt;&gt;"."),TRUE,FALSE)</formula>
    </cfRule>
    <cfRule type="expression" dxfId="2024" priority="2082">
      <formula>IF(AND(AL938&lt;0, RIGHT(TEXT(AL938,"0.#"),1)="."),TRUE,FALSE)</formula>
    </cfRule>
  </conditionalFormatting>
  <conditionalFormatting sqref="AL972:AO999">
    <cfRule type="expression" dxfId="2023" priority="2073">
      <formula>IF(AND(AL972&gt;=0, RIGHT(TEXT(AL972,"0.#"),1)&lt;&gt;"."),TRUE,FALSE)</formula>
    </cfRule>
    <cfRule type="expression" dxfId="2022" priority="2074">
      <formula>IF(AND(AL972&gt;=0, RIGHT(TEXT(AL972,"0.#"),1)="."),TRUE,FALSE)</formula>
    </cfRule>
    <cfRule type="expression" dxfId="2021" priority="2075">
      <formula>IF(AND(AL972&lt;0, RIGHT(TEXT(AL972,"0.#"),1)&lt;&gt;"."),TRUE,FALSE)</formula>
    </cfRule>
    <cfRule type="expression" dxfId="2020" priority="2076">
      <formula>IF(AND(AL972&lt;0, RIGHT(TEXT(AL972,"0.#"),1)="."),TRUE,FALSE)</formula>
    </cfRule>
  </conditionalFormatting>
  <conditionalFormatting sqref="AL971:AO971">
    <cfRule type="expression" dxfId="2019" priority="2067">
      <formula>IF(AND(AL971&gt;=0, RIGHT(TEXT(AL971,"0.#"),1)&lt;&gt;"."),TRUE,FALSE)</formula>
    </cfRule>
    <cfRule type="expression" dxfId="2018" priority="2068">
      <formula>IF(AND(AL971&gt;=0, RIGHT(TEXT(AL971,"0.#"),1)="."),TRUE,FALSE)</formula>
    </cfRule>
    <cfRule type="expression" dxfId="2017" priority="2069">
      <formula>IF(AND(AL971&lt;0, RIGHT(TEXT(AL971,"0.#"),1)&lt;&gt;"."),TRUE,FALSE)</formula>
    </cfRule>
    <cfRule type="expression" dxfId="2016" priority="2070">
      <formula>IF(AND(AL971&lt;0, RIGHT(TEXT(AL971,"0.#"),1)="."),TRUE,FALSE)</formula>
    </cfRule>
  </conditionalFormatting>
  <conditionalFormatting sqref="AL1005:AO1032">
    <cfRule type="expression" dxfId="2015" priority="2061">
      <formula>IF(AND(AL1005&gt;=0, RIGHT(TEXT(AL1005,"0.#"),1)&lt;&gt;"."),TRUE,FALSE)</formula>
    </cfRule>
    <cfRule type="expression" dxfId="2014" priority="2062">
      <formula>IF(AND(AL1005&gt;=0, RIGHT(TEXT(AL1005,"0.#"),1)="."),TRUE,FALSE)</formula>
    </cfRule>
    <cfRule type="expression" dxfId="2013" priority="2063">
      <formula>IF(AND(AL1005&lt;0, RIGHT(TEXT(AL1005,"0.#"),1)&lt;&gt;"."),TRUE,FALSE)</formula>
    </cfRule>
    <cfRule type="expression" dxfId="2012" priority="2064">
      <formula>IF(AND(AL1005&lt;0, RIGHT(TEXT(AL1005,"0.#"),1)="."),TRUE,FALSE)</formula>
    </cfRule>
  </conditionalFormatting>
  <conditionalFormatting sqref="AL1004:AO1004">
    <cfRule type="expression" dxfId="2011" priority="2055">
      <formula>IF(AND(AL1004&gt;=0, RIGHT(TEXT(AL1004,"0.#"),1)&lt;&gt;"."),TRUE,FALSE)</formula>
    </cfRule>
    <cfRule type="expression" dxfId="2010" priority="2056">
      <formula>IF(AND(AL1004&gt;=0, RIGHT(TEXT(AL1004,"0.#"),1)="."),TRUE,FALSE)</formula>
    </cfRule>
    <cfRule type="expression" dxfId="2009" priority="2057">
      <formula>IF(AND(AL1004&lt;0, RIGHT(TEXT(AL1004,"0.#"),1)&lt;&gt;"."),TRUE,FALSE)</formula>
    </cfRule>
    <cfRule type="expression" dxfId="2008" priority="2058">
      <formula>IF(AND(AL1004&lt;0, RIGHT(TEXT(AL1004,"0.#"),1)="."),TRUE,FALSE)</formula>
    </cfRule>
  </conditionalFormatting>
  <conditionalFormatting sqref="Y1004">
    <cfRule type="expression" dxfId="2007" priority="2053">
      <formula>IF(RIGHT(TEXT(Y1004,"0.#"),1)=".",FALSE,TRUE)</formula>
    </cfRule>
    <cfRule type="expression" dxfId="2006" priority="2054">
      <formula>IF(RIGHT(TEXT(Y1004,"0.#"),1)=".",TRUE,FALSE)</formula>
    </cfRule>
  </conditionalFormatting>
  <conditionalFormatting sqref="AL1038:AO1065">
    <cfRule type="expression" dxfId="2005" priority="2049">
      <formula>IF(AND(AL1038&gt;=0, RIGHT(TEXT(AL1038,"0.#"),1)&lt;&gt;"."),TRUE,FALSE)</formula>
    </cfRule>
    <cfRule type="expression" dxfId="2004" priority="2050">
      <formula>IF(AND(AL1038&gt;=0, RIGHT(TEXT(AL1038,"0.#"),1)="."),TRUE,FALSE)</formula>
    </cfRule>
    <cfRule type="expression" dxfId="2003" priority="2051">
      <formula>IF(AND(AL1038&lt;0, RIGHT(TEXT(AL1038,"0.#"),1)&lt;&gt;"."),TRUE,FALSE)</formula>
    </cfRule>
    <cfRule type="expression" dxfId="2002" priority="2052">
      <formula>IF(AND(AL1038&lt;0, RIGHT(TEXT(AL1038,"0.#"),1)="."),TRUE,FALSE)</formula>
    </cfRule>
  </conditionalFormatting>
  <conditionalFormatting sqref="Y1038:Y1065">
    <cfRule type="expression" dxfId="2001" priority="2047">
      <formula>IF(RIGHT(TEXT(Y1038,"0.#"),1)=".",FALSE,TRUE)</formula>
    </cfRule>
    <cfRule type="expression" dxfId="2000" priority="2048">
      <formula>IF(RIGHT(TEXT(Y1038,"0.#"),1)=".",TRUE,FALSE)</formula>
    </cfRule>
  </conditionalFormatting>
  <conditionalFormatting sqref="AL1037:AO1037">
    <cfRule type="expression" dxfId="1999" priority="2043">
      <formula>IF(AND(AL1037&gt;=0, RIGHT(TEXT(AL1037,"0.#"),1)&lt;&gt;"."),TRUE,FALSE)</formula>
    </cfRule>
    <cfRule type="expression" dxfId="1998" priority="2044">
      <formula>IF(AND(AL1037&gt;=0, RIGHT(TEXT(AL1037,"0.#"),1)="."),TRUE,FALSE)</formula>
    </cfRule>
    <cfRule type="expression" dxfId="1997" priority="2045">
      <formula>IF(AND(AL1037&lt;0, RIGHT(TEXT(AL1037,"0.#"),1)&lt;&gt;"."),TRUE,FALSE)</formula>
    </cfRule>
    <cfRule type="expression" dxfId="1996" priority="2046">
      <formula>IF(AND(AL1037&lt;0, RIGHT(TEXT(AL1037,"0.#"),1)="."),TRUE,FALSE)</formula>
    </cfRule>
  </conditionalFormatting>
  <conditionalFormatting sqref="Y1037">
    <cfRule type="expression" dxfId="1995" priority="2041">
      <formula>IF(RIGHT(TEXT(Y1037,"0.#"),1)=".",FALSE,TRUE)</formula>
    </cfRule>
    <cfRule type="expression" dxfId="1994" priority="2042">
      <formula>IF(RIGHT(TEXT(Y1037,"0.#"),1)=".",TRUE,FALSE)</formula>
    </cfRule>
  </conditionalFormatting>
  <conditionalFormatting sqref="AL1071:AO1098">
    <cfRule type="expression" dxfId="1993" priority="2037">
      <formula>IF(AND(AL1071&gt;=0, RIGHT(TEXT(AL1071,"0.#"),1)&lt;&gt;"."),TRUE,FALSE)</formula>
    </cfRule>
    <cfRule type="expression" dxfId="1992" priority="2038">
      <formula>IF(AND(AL1071&gt;=0, RIGHT(TEXT(AL1071,"0.#"),1)="."),TRUE,FALSE)</formula>
    </cfRule>
    <cfRule type="expression" dxfId="1991" priority="2039">
      <formula>IF(AND(AL1071&lt;0, RIGHT(TEXT(AL1071,"0.#"),1)&lt;&gt;"."),TRUE,FALSE)</formula>
    </cfRule>
    <cfRule type="expression" dxfId="1990" priority="2040">
      <formula>IF(AND(AL1071&lt;0, RIGHT(TEXT(AL1071,"0.#"),1)="."),TRUE,FALSE)</formula>
    </cfRule>
  </conditionalFormatting>
  <conditionalFormatting sqref="Y1071:Y1098">
    <cfRule type="expression" dxfId="1989" priority="2035">
      <formula>IF(RIGHT(TEXT(Y1071,"0.#"),1)=".",FALSE,TRUE)</formula>
    </cfRule>
    <cfRule type="expression" dxfId="1988" priority="2036">
      <formula>IF(RIGHT(TEXT(Y1071,"0.#"),1)=".",TRUE,FALSE)</formula>
    </cfRule>
  </conditionalFormatting>
  <conditionalFormatting sqref="AL1069:AO1070">
    <cfRule type="expression" dxfId="1987" priority="2031">
      <formula>IF(AND(AL1069&gt;=0, RIGHT(TEXT(AL1069,"0.#"),1)&lt;&gt;"."),TRUE,FALSE)</formula>
    </cfRule>
    <cfRule type="expression" dxfId="1986" priority="2032">
      <formula>IF(AND(AL1069&gt;=0, RIGHT(TEXT(AL1069,"0.#"),1)="."),TRUE,FALSE)</formula>
    </cfRule>
    <cfRule type="expression" dxfId="1985" priority="2033">
      <formula>IF(AND(AL1069&lt;0, RIGHT(TEXT(AL1069,"0.#"),1)&lt;&gt;"."),TRUE,FALSE)</formula>
    </cfRule>
    <cfRule type="expression" dxfId="1984" priority="2034">
      <formula>IF(AND(AL1069&lt;0, RIGHT(TEXT(AL1069,"0.#"),1)="."),TRUE,FALSE)</formula>
    </cfRule>
  </conditionalFormatting>
  <conditionalFormatting sqref="Y1069:Y1070">
    <cfRule type="expression" dxfId="1983" priority="2029">
      <formula>IF(RIGHT(TEXT(Y1069,"0.#"),1)=".",FALSE,TRUE)</formula>
    </cfRule>
    <cfRule type="expression" dxfId="1982" priority="2030">
      <formula>IF(RIGHT(TEXT(Y1069,"0.#"),1)=".",TRUE,FALSE)</formula>
    </cfRule>
  </conditionalFormatting>
  <conditionalFormatting sqref="AE39">
    <cfRule type="expression" dxfId="1981" priority="2027">
      <formula>IF(RIGHT(TEXT(AE39,"0.#"),1)=".",FALSE,TRUE)</formula>
    </cfRule>
    <cfRule type="expression" dxfId="1980" priority="2028">
      <formula>IF(RIGHT(TEXT(AE39,"0.#"),1)=".",TRUE,FALSE)</formula>
    </cfRule>
  </conditionalFormatting>
  <conditionalFormatting sqref="AM41">
    <cfRule type="expression" dxfId="1979" priority="2011">
      <formula>IF(RIGHT(TEXT(AM41,"0.#"),1)=".",FALSE,TRUE)</formula>
    </cfRule>
    <cfRule type="expression" dxfId="1978" priority="2012">
      <formula>IF(RIGHT(TEXT(AM41,"0.#"),1)=".",TRUE,FALSE)</formula>
    </cfRule>
  </conditionalFormatting>
  <conditionalFormatting sqref="AE40">
    <cfRule type="expression" dxfId="1977" priority="2025">
      <formula>IF(RIGHT(TEXT(AE40,"0.#"),1)=".",FALSE,TRUE)</formula>
    </cfRule>
    <cfRule type="expression" dxfId="1976" priority="2026">
      <formula>IF(RIGHT(TEXT(AE40,"0.#"),1)=".",TRUE,FALSE)</formula>
    </cfRule>
  </conditionalFormatting>
  <conditionalFormatting sqref="AE41">
    <cfRule type="expression" dxfId="1975" priority="2023">
      <formula>IF(RIGHT(TEXT(AE41,"0.#"),1)=".",FALSE,TRUE)</formula>
    </cfRule>
    <cfRule type="expression" dxfId="1974" priority="2024">
      <formula>IF(RIGHT(TEXT(AE41,"0.#"),1)=".",TRUE,FALSE)</formula>
    </cfRule>
  </conditionalFormatting>
  <conditionalFormatting sqref="AI41">
    <cfRule type="expression" dxfId="1973" priority="2021">
      <formula>IF(RIGHT(TEXT(AI41,"0.#"),1)=".",FALSE,TRUE)</formula>
    </cfRule>
    <cfRule type="expression" dxfId="1972" priority="2022">
      <formula>IF(RIGHT(TEXT(AI41,"0.#"),1)=".",TRUE,FALSE)</formula>
    </cfRule>
  </conditionalFormatting>
  <conditionalFormatting sqref="AI40">
    <cfRule type="expression" dxfId="1971" priority="2019">
      <formula>IF(RIGHT(TEXT(AI40,"0.#"),1)=".",FALSE,TRUE)</formula>
    </cfRule>
    <cfRule type="expression" dxfId="1970" priority="2020">
      <formula>IF(RIGHT(TEXT(AI40,"0.#"),1)=".",TRUE,FALSE)</formula>
    </cfRule>
  </conditionalFormatting>
  <conditionalFormatting sqref="AI39">
    <cfRule type="expression" dxfId="1969" priority="2017">
      <formula>IF(RIGHT(TEXT(AI39,"0.#"),1)=".",FALSE,TRUE)</formula>
    </cfRule>
    <cfRule type="expression" dxfId="1968" priority="2018">
      <formula>IF(RIGHT(TEXT(AI39,"0.#"),1)=".",TRUE,FALSE)</formula>
    </cfRule>
  </conditionalFormatting>
  <conditionalFormatting sqref="AM39">
    <cfRule type="expression" dxfId="1967" priority="2015">
      <formula>IF(RIGHT(TEXT(AM39,"0.#"),1)=".",FALSE,TRUE)</formula>
    </cfRule>
    <cfRule type="expression" dxfId="1966" priority="2016">
      <formula>IF(RIGHT(TEXT(AM39,"0.#"),1)=".",TRUE,FALSE)</formula>
    </cfRule>
  </conditionalFormatting>
  <conditionalFormatting sqref="AM40">
    <cfRule type="expression" dxfId="1965" priority="2013">
      <formula>IF(RIGHT(TEXT(AM40,"0.#"),1)=".",FALSE,TRUE)</formula>
    </cfRule>
    <cfRule type="expression" dxfId="1964" priority="2014">
      <formula>IF(RIGHT(TEXT(AM40,"0.#"),1)=".",TRUE,FALSE)</formula>
    </cfRule>
  </conditionalFormatting>
  <conditionalFormatting sqref="AQ39:AQ41">
    <cfRule type="expression" dxfId="1963" priority="2009">
      <formula>IF(RIGHT(TEXT(AQ39,"0.#"),1)=".",FALSE,TRUE)</formula>
    </cfRule>
    <cfRule type="expression" dxfId="1962" priority="2010">
      <formula>IF(RIGHT(TEXT(AQ39,"0.#"),1)=".",TRUE,FALSE)</formula>
    </cfRule>
  </conditionalFormatting>
  <conditionalFormatting sqref="AU39:AU41">
    <cfRule type="expression" dxfId="1961" priority="2007">
      <formula>IF(RIGHT(TEXT(AU39,"0.#"),1)=".",FALSE,TRUE)</formula>
    </cfRule>
    <cfRule type="expression" dxfId="1960" priority="2008">
      <formula>IF(RIGHT(TEXT(AU39,"0.#"),1)=".",TRUE,FALSE)</formula>
    </cfRule>
  </conditionalFormatting>
  <conditionalFormatting sqref="AE46">
    <cfRule type="expression" dxfId="1959" priority="2005">
      <formula>IF(RIGHT(TEXT(AE46,"0.#"),1)=".",FALSE,TRUE)</formula>
    </cfRule>
    <cfRule type="expression" dxfId="1958" priority="2006">
      <formula>IF(RIGHT(TEXT(AE46,"0.#"),1)=".",TRUE,FALSE)</formula>
    </cfRule>
  </conditionalFormatting>
  <conditionalFormatting sqref="AE47">
    <cfRule type="expression" dxfId="1957" priority="2003">
      <formula>IF(RIGHT(TEXT(AE47,"0.#"),1)=".",FALSE,TRUE)</formula>
    </cfRule>
    <cfRule type="expression" dxfId="1956" priority="2004">
      <formula>IF(RIGHT(TEXT(AE47,"0.#"),1)=".",TRUE,FALSE)</formula>
    </cfRule>
  </conditionalFormatting>
  <conditionalFormatting sqref="AE48">
    <cfRule type="expression" dxfId="1955" priority="2001">
      <formula>IF(RIGHT(TEXT(AE48,"0.#"),1)=".",FALSE,TRUE)</formula>
    </cfRule>
    <cfRule type="expression" dxfId="1954" priority="2002">
      <formula>IF(RIGHT(TEXT(AE48,"0.#"),1)=".",TRUE,FALSE)</formula>
    </cfRule>
  </conditionalFormatting>
  <conditionalFormatting sqref="AI48">
    <cfRule type="expression" dxfId="1953" priority="1999">
      <formula>IF(RIGHT(TEXT(AI48,"0.#"),1)=".",FALSE,TRUE)</formula>
    </cfRule>
    <cfRule type="expression" dxfId="1952" priority="2000">
      <formula>IF(RIGHT(TEXT(AI48,"0.#"),1)=".",TRUE,FALSE)</formula>
    </cfRule>
  </conditionalFormatting>
  <conditionalFormatting sqref="AI47">
    <cfRule type="expression" dxfId="1951" priority="1997">
      <formula>IF(RIGHT(TEXT(AI47,"0.#"),1)=".",FALSE,TRUE)</formula>
    </cfRule>
    <cfRule type="expression" dxfId="1950" priority="1998">
      <formula>IF(RIGHT(TEXT(AI47,"0.#"),1)=".",TRUE,FALSE)</formula>
    </cfRule>
  </conditionalFormatting>
  <conditionalFormatting sqref="AE448">
    <cfRule type="expression" dxfId="1949" priority="1875">
      <formula>IF(RIGHT(TEXT(AE448,"0.#"),1)=".",FALSE,TRUE)</formula>
    </cfRule>
    <cfRule type="expression" dxfId="1948" priority="1876">
      <formula>IF(RIGHT(TEXT(AE448,"0.#"),1)=".",TRUE,FALSE)</formula>
    </cfRule>
  </conditionalFormatting>
  <conditionalFormatting sqref="AM450">
    <cfRule type="expression" dxfId="1947" priority="1865">
      <formula>IF(RIGHT(TEXT(AM450,"0.#"),1)=".",FALSE,TRUE)</formula>
    </cfRule>
    <cfRule type="expression" dxfId="1946" priority="1866">
      <formula>IF(RIGHT(TEXT(AM450,"0.#"),1)=".",TRUE,FALSE)</formula>
    </cfRule>
  </conditionalFormatting>
  <conditionalFormatting sqref="AE449">
    <cfRule type="expression" dxfId="1945" priority="1873">
      <formula>IF(RIGHT(TEXT(AE449,"0.#"),1)=".",FALSE,TRUE)</formula>
    </cfRule>
    <cfRule type="expression" dxfId="1944" priority="1874">
      <formula>IF(RIGHT(TEXT(AE449,"0.#"),1)=".",TRUE,FALSE)</formula>
    </cfRule>
  </conditionalFormatting>
  <conditionalFormatting sqref="AE450">
    <cfRule type="expression" dxfId="1943" priority="1871">
      <formula>IF(RIGHT(TEXT(AE450,"0.#"),1)=".",FALSE,TRUE)</formula>
    </cfRule>
    <cfRule type="expression" dxfId="1942" priority="1872">
      <formula>IF(RIGHT(TEXT(AE450,"0.#"),1)=".",TRUE,FALSE)</formula>
    </cfRule>
  </conditionalFormatting>
  <conditionalFormatting sqref="AM448">
    <cfRule type="expression" dxfId="1941" priority="1869">
      <formula>IF(RIGHT(TEXT(AM448,"0.#"),1)=".",FALSE,TRUE)</formula>
    </cfRule>
    <cfRule type="expression" dxfId="1940" priority="1870">
      <formula>IF(RIGHT(TEXT(AM448,"0.#"),1)=".",TRUE,FALSE)</formula>
    </cfRule>
  </conditionalFormatting>
  <conditionalFormatting sqref="AM449">
    <cfRule type="expression" dxfId="1939" priority="1867">
      <formula>IF(RIGHT(TEXT(AM449,"0.#"),1)=".",FALSE,TRUE)</formula>
    </cfRule>
    <cfRule type="expression" dxfId="1938" priority="1868">
      <formula>IF(RIGHT(TEXT(AM449,"0.#"),1)=".",TRUE,FALSE)</formula>
    </cfRule>
  </conditionalFormatting>
  <conditionalFormatting sqref="AU448">
    <cfRule type="expression" dxfId="1937" priority="1863">
      <formula>IF(RIGHT(TEXT(AU448,"0.#"),1)=".",FALSE,TRUE)</formula>
    </cfRule>
    <cfRule type="expression" dxfId="1936" priority="1864">
      <formula>IF(RIGHT(TEXT(AU448,"0.#"),1)=".",TRUE,FALSE)</formula>
    </cfRule>
  </conditionalFormatting>
  <conditionalFormatting sqref="AU449">
    <cfRule type="expression" dxfId="1935" priority="1861">
      <formula>IF(RIGHT(TEXT(AU449,"0.#"),1)=".",FALSE,TRUE)</formula>
    </cfRule>
    <cfRule type="expression" dxfId="1934" priority="1862">
      <formula>IF(RIGHT(TEXT(AU449,"0.#"),1)=".",TRUE,FALSE)</formula>
    </cfRule>
  </conditionalFormatting>
  <conditionalFormatting sqref="AU450">
    <cfRule type="expression" dxfId="1933" priority="1859">
      <formula>IF(RIGHT(TEXT(AU450,"0.#"),1)=".",FALSE,TRUE)</formula>
    </cfRule>
    <cfRule type="expression" dxfId="1932" priority="1860">
      <formula>IF(RIGHT(TEXT(AU450,"0.#"),1)=".",TRUE,FALSE)</formula>
    </cfRule>
  </conditionalFormatting>
  <conditionalFormatting sqref="AI450">
    <cfRule type="expression" dxfId="1931" priority="1853">
      <formula>IF(RIGHT(TEXT(AI450,"0.#"),1)=".",FALSE,TRUE)</formula>
    </cfRule>
    <cfRule type="expression" dxfId="1930" priority="1854">
      <formula>IF(RIGHT(TEXT(AI450,"0.#"),1)=".",TRUE,FALSE)</formula>
    </cfRule>
  </conditionalFormatting>
  <conditionalFormatting sqref="AI448">
    <cfRule type="expression" dxfId="1929" priority="1857">
      <formula>IF(RIGHT(TEXT(AI448,"0.#"),1)=".",FALSE,TRUE)</formula>
    </cfRule>
    <cfRule type="expression" dxfId="1928" priority="1858">
      <formula>IF(RIGHT(TEXT(AI448,"0.#"),1)=".",TRUE,FALSE)</formula>
    </cfRule>
  </conditionalFormatting>
  <conditionalFormatting sqref="AI449">
    <cfRule type="expression" dxfId="1927" priority="1855">
      <formula>IF(RIGHT(TEXT(AI449,"0.#"),1)=".",FALSE,TRUE)</formula>
    </cfRule>
    <cfRule type="expression" dxfId="1926" priority="1856">
      <formula>IF(RIGHT(TEXT(AI449,"0.#"),1)=".",TRUE,FALSE)</formula>
    </cfRule>
  </conditionalFormatting>
  <conditionalFormatting sqref="AQ449">
    <cfRule type="expression" dxfId="1925" priority="1851">
      <formula>IF(RIGHT(TEXT(AQ449,"0.#"),1)=".",FALSE,TRUE)</formula>
    </cfRule>
    <cfRule type="expression" dxfId="1924" priority="1852">
      <formula>IF(RIGHT(TEXT(AQ449,"0.#"),1)=".",TRUE,FALSE)</formula>
    </cfRule>
  </conditionalFormatting>
  <conditionalFormatting sqref="AQ450">
    <cfRule type="expression" dxfId="1923" priority="1849">
      <formula>IF(RIGHT(TEXT(AQ450,"0.#"),1)=".",FALSE,TRUE)</formula>
    </cfRule>
    <cfRule type="expression" dxfId="1922" priority="1850">
      <formula>IF(RIGHT(TEXT(AQ450,"0.#"),1)=".",TRUE,FALSE)</formula>
    </cfRule>
  </conditionalFormatting>
  <conditionalFormatting sqref="AQ448">
    <cfRule type="expression" dxfId="1921" priority="1847">
      <formula>IF(RIGHT(TEXT(AQ448,"0.#"),1)=".",FALSE,TRUE)</formula>
    </cfRule>
    <cfRule type="expression" dxfId="1920" priority="1848">
      <formula>IF(RIGHT(TEXT(AQ448,"0.#"),1)=".",TRUE,FALSE)</formula>
    </cfRule>
  </conditionalFormatting>
  <conditionalFormatting sqref="AE453">
    <cfRule type="expression" dxfId="1919" priority="1845">
      <formula>IF(RIGHT(TEXT(AE453,"0.#"),1)=".",FALSE,TRUE)</formula>
    </cfRule>
    <cfRule type="expression" dxfId="1918" priority="1846">
      <formula>IF(RIGHT(TEXT(AE453,"0.#"),1)=".",TRUE,FALSE)</formula>
    </cfRule>
  </conditionalFormatting>
  <conditionalFormatting sqref="AM455">
    <cfRule type="expression" dxfId="1917" priority="1835">
      <formula>IF(RIGHT(TEXT(AM455,"0.#"),1)=".",FALSE,TRUE)</formula>
    </cfRule>
    <cfRule type="expression" dxfId="1916" priority="1836">
      <formula>IF(RIGHT(TEXT(AM455,"0.#"),1)=".",TRUE,FALSE)</formula>
    </cfRule>
  </conditionalFormatting>
  <conditionalFormatting sqref="AE454">
    <cfRule type="expression" dxfId="1915" priority="1843">
      <formula>IF(RIGHT(TEXT(AE454,"0.#"),1)=".",FALSE,TRUE)</formula>
    </cfRule>
    <cfRule type="expression" dxfId="1914" priority="1844">
      <formula>IF(RIGHT(TEXT(AE454,"0.#"),1)=".",TRUE,FALSE)</formula>
    </cfRule>
  </conditionalFormatting>
  <conditionalFormatting sqref="AE455">
    <cfRule type="expression" dxfId="1913" priority="1841">
      <formula>IF(RIGHT(TEXT(AE455,"0.#"),1)=".",FALSE,TRUE)</formula>
    </cfRule>
    <cfRule type="expression" dxfId="1912" priority="1842">
      <formula>IF(RIGHT(TEXT(AE455,"0.#"),1)=".",TRUE,FALSE)</formula>
    </cfRule>
  </conditionalFormatting>
  <conditionalFormatting sqref="AM453">
    <cfRule type="expression" dxfId="1911" priority="1839">
      <formula>IF(RIGHT(TEXT(AM453,"0.#"),1)=".",FALSE,TRUE)</formula>
    </cfRule>
    <cfRule type="expression" dxfId="1910" priority="1840">
      <formula>IF(RIGHT(TEXT(AM453,"0.#"),1)=".",TRUE,FALSE)</formula>
    </cfRule>
  </conditionalFormatting>
  <conditionalFormatting sqref="AM454">
    <cfRule type="expression" dxfId="1909" priority="1837">
      <formula>IF(RIGHT(TEXT(AM454,"0.#"),1)=".",FALSE,TRUE)</formula>
    </cfRule>
    <cfRule type="expression" dxfId="1908" priority="1838">
      <formula>IF(RIGHT(TEXT(AM454,"0.#"),1)=".",TRUE,FALSE)</formula>
    </cfRule>
  </conditionalFormatting>
  <conditionalFormatting sqref="AU453">
    <cfRule type="expression" dxfId="1907" priority="1833">
      <formula>IF(RIGHT(TEXT(AU453,"0.#"),1)=".",FALSE,TRUE)</formula>
    </cfRule>
    <cfRule type="expression" dxfId="1906" priority="1834">
      <formula>IF(RIGHT(TEXT(AU453,"0.#"),1)=".",TRUE,FALSE)</formula>
    </cfRule>
  </conditionalFormatting>
  <conditionalFormatting sqref="AU454">
    <cfRule type="expression" dxfId="1905" priority="1831">
      <formula>IF(RIGHT(TEXT(AU454,"0.#"),1)=".",FALSE,TRUE)</formula>
    </cfRule>
    <cfRule type="expression" dxfId="1904" priority="1832">
      <formula>IF(RIGHT(TEXT(AU454,"0.#"),1)=".",TRUE,FALSE)</formula>
    </cfRule>
  </conditionalFormatting>
  <conditionalFormatting sqref="AU455">
    <cfRule type="expression" dxfId="1903" priority="1829">
      <formula>IF(RIGHT(TEXT(AU455,"0.#"),1)=".",FALSE,TRUE)</formula>
    </cfRule>
    <cfRule type="expression" dxfId="1902" priority="1830">
      <formula>IF(RIGHT(TEXT(AU455,"0.#"),1)=".",TRUE,FALSE)</formula>
    </cfRule>
  </conditionalFormatting>
  <conditionalFormatting sqref="AI455">
    <cfRule type="expression" dxfId="1901" priority="1823">
      <formula>IF(RIGHT(TEXT(AI455,"0.#"),1)=".",FALSE,TRUE)</formula>
    </cfRule>
    <cfRule type="expression" dxfId="1900" priority="1824">
      <formula>IF(RIGHT(TEXT(AI455,"0.#"),1)=".",TRUE,FALSE)</formula>
    </cfRule>
  </conditionalFormatting>
  <conditionalFormatting sqref="AI453">
    <cfRule type="expression" dxfId="1899" priority="1827">
      <formula>IF(RIGHT(TEXT(AI453,"0.#"),1)=".",FALSE,TRUE)</formula>
    </cfRule>
    <cfRule type="expression" dxfId="1898" priority="1828">
      <formula>IF(RIGHT(TEXT(AI453,"0.#"),1)=".",TRUE,FALSE)</formula>
    </cfRule>
  </conditionalFormatting>
  <conditionalFormatting sqref="AI454">
    <cfRule type="expression" dxfId="1897" priority="1825">
      <formula>IF(RIGHT(TEXT(AI454,"0.#"),1)=".",FALSE,TRUE)</formula>
    </cfRule>
    <cfRule type="expression" dxfId="1896" priority="1826">
      <formula>IF(RIGHT(TEXT(AI454,"0.#"),1)=".",TRUE,FALSE)</formula>
    </cfRule>
  </conditionalFormatting>
  <conditionalFormatting sqref="AQ454">
    <cfRule type="expression" dxfId="1895" priority="1821">
      <formula>IF(RIGHT(TEXT(AQ454,"0.#"),1)=".",FALSE,TRUE)</formula>
    </cfRule>
    <cfRule type="expression" dxfId="1894" priority="1822">
      <formula>IF(RIGHT(TEXT(AQ454,"0.#"),1)=".",TRUE,FALSE)</formula>
    </cfRule>
  </conditionalFormatting>
  <conditionalFormatting sqref="AQ455">
    <cfRule type="expression" dxfId="1893" priority="1819">
      <formula>IF(RIGHT(TEXT(AQ455,"0.#"),1)=".",FALSE,TRUE)</formula>
    </cfRule>
    <cfRule type="expression" dxfId="1892" priority="1820">
      <formula>IF(RIGHT(TEXT(AQ455,"0.#"),1)=".",TRUE,FALSE)</formula>
    </cfRule>
  </conditionalFormatting>
  <conditionalFormatting sqref="AQ453">
    <cfRule type="expression" dxfId="1891" priority="1817">
      <formula>IF(RIGHT(TEXT(AQ453,"0.#"),1)=".",FALSE,TRUE)</formula>
    </cfRule>
    <cfRule type="expression" dxfId="1890" priority="1818">
      <formula>IF(RIGHT(TEXT(AQ453,"0.#"),1)=".",TRUE,FALSE)</formula>
    </cfRule>
  </conditionalFormatting>
  <conditionalFormatting sqref="AE487">
    <cfRule type="expression" dxfId="1889" priority="1695">
      <formula>IF(RIGHT(TEXT(AE487,"0.#"),1)=".",FALSE,TRUE)</formula>
    </cfRule>
    <cfRule type="expression" dxfId="1888" priority="1696">
      <formula>IF(RIGHT(TEXT(AE487,"0.#"),1)=".",TRUE,FALSE)</formula>
    </cfRule>
  </conditionalFormatting>
  <conditionalFormatting sqref="AE488">
    <cfRule type="expression" dxfId="1887" priority="1693">
      <formula>IF(RIGHT(TEXT(AE488,"0.#"),1)=".",FALSE,TRUE)</formula>
    </cfRule>
    <cfRule type="expression" dxfId="1886" priority="1694">
      <formula>IF(RIGHT(TEXT(AE488,"0.#"),1)=".",TRUE,FALSE)</formula>
    </cfRule>
  </conditionalFormatting>
  <conditionalFormatting sqref="AE489">
    <cfRule type="expression" dxfId="1885" priority="1691">
      <formula>IF(RIGHT(TEXT(AE489,"0.#"),1)=".",FALSE,TRUE)</formula>
    </cfRule>
    <cfRule type="expression" dxfId="1884" priority="1692">
      <formula>IF(RIGHT(TEXT(AE489,"0.#"),1)=".",TRUE,FALSE)</formula>
    </cfRule>
  </conditionalFormatting>
  <conditionalFormatting sqref="AU487">
    <cfRule type="expression" dxfId="1883" priority="1683">
      <formula>IF(RIGHT(TEXT(AU487,"0.#"),1)=".",FALSE,TRUE)</formula>
    </cfRule>
    <cfRule type="expression" dxfId="1882" priority="1684">
      <formula>IF(RIGHT(TEXT(AU487,"0.#"),1)=".",TRUE,FALSE)</formula>
    </cfRule>
  </conditionalFormatting>
  <conditionalFormatting sqref="AU488">
    <cfRule type="expression" dxfId="1881" priority="1681">
      <formula>IF(RIGHT(TEXT(AU488,"0.#"),1)=".",FALSE,TRUE)</formula>
    </cfRule>
    <cfRule type="expression" dxfId="1880" priority="1682">
      <formula>IF(RIGHT(TEXT(AU488,"0.#"),1)=".",TRUE,FALSE)</formula>
    </cfRule>
  </conditionalFormatting>
  <conditionalFormatting sqref="AU489">
    <cfRule type="expression" dxfId="1879" priority="1679">
      <formula>IF(RIGHT(TEXT(AU489,"0.#"),1)=".",FALSE,TRUE)</formula>
    </cfRule>
    <cfRule type="expression" dxfId="1878" priority="1680">
      <formula>IF(RIGHT(TEXT(AU489,"0.#"),1)=".",TRUE,FALSE)</formula>
    </cfRule>
  </conditionalFormatting>
  <conditionalFormatting sqref="AQ488">
    <cfRule type="expression" dxfId="1877" priority="1671">
      <formula>IF(RIGHT(TEXT(AQ488,"0.#"),1)=".",FALSE,TRUE)</formula>
    </cfRule>
    <cfRule type="expression" dxfId="1876" priority="1672">
      <formula>IF(RIGHT(TEXT(AQ488,"0.#"),1)=".",TRUE,FALSE)</formula>
    </cfRule>
  </conditionalFormatting>
  <conditionalFormatting sqref="AQ489">
    <cfRule type="expression" dxfId="1875" priority="1669">
      <formula>IF(RIGHT(TEXT(AQ489,"0.#"),1)=".",FALSE,TRUE)</formula>
    </cfRule>
    <cfRule type="expression" dxfId="1874" priority="1670">
      <formula>IF(RIGHT(TEXT(AQ489,"0.#"),1)=".",TRUE,FALSE)</formula>
    </cfRule>
  </conditionalFormatting>
  <conditionalFormatting sqref="AQ487">
    <cfRule type="expression" dxfId="1873" priority="1667">
      <formula>IF(RIGHT(TEXT(AQ487,"0.#"),1)=".",FALSE,TRUE)</formula>
    </cfRule>
    <cfRule type="expression" dxfId="1872" priority="1668">
      <formula>IF(RIGHT(TEXT(AQ487,"0.#"),1)=".",TRUE,FALSE)</formula>
    </cfRule>
  </conditionalFormatting>
  <conditionalFormatting sqref="AE512">
    <cfRule type="expression" dxfId="1871" priority="1665">
      <formula>IF(RIGHT(TEXT(AE512,"0.#"),1)=".",FALSE,TRUE)</formula>
    </cfRule>
    <cfRule type="expression" dxfId="1870" priority="1666">
      <formula>IF(RIGHT(TEXT(AE512,"0.#"),1)=".",TRUE,FALSE)</formula>
    </cfRule>
  </conditionalFormatting>
  <conditionalFormatting sqref="AE513">
    <cfRule type="expression" dxfId="1869" priority="1663">
      <formula>IF(RIGHT(TEXT(AE513,"0.#"),1)=".",FALSE,TRUE)</formula>
    </cfRule>
    <cfRule type="expression" dxfId="1868" priority="1664">
      <formula>IF(RIGHT(TEXT(AE513,"0.#"),1)=".",TRUE,FALSE)</formula>
    </cfRule>
  </conditionalFormatting>
  <conditionalFormatting sqref="AE514">
    <cfRule type="expression" dxfId="1867" priority="1661">
      <formula>IF(RIGHT(TEXT(AE514,"0.#"),1)=".",FALSE,TRUE)</formula>
    </cfRule>
    <cfRule type="expression" dxfId="1866" priority="1662">
      <formula>IF(RIGHT(TEXT(AE514,"0.#"),1)=".",TRUE,FALSE)</formula>
    </cfRule>
  </conditionalFormatting>
  <conditionalFormatting sqref="AU512">
    <cfRule type="expression" dxfId="1865" priority="1653">
      <formula>IF(RIGHT(TEXT(AU512,"0.#"),1)=".",FALSE,TRUE)</formula>
    </cfRule>
    <cfRule type="expression" dxfId="1864" priority="1654">
      <formula>IF(RIGHT(TEXT(AU512,"0.#"),1)=".",TRUE,FALSE)</formula>
    </cfRule>
  </conditionalFormatting>
  <conditionalFormatting sqref="AU513">
    <cfRule type="expression" dxfId="1863" priority="1651">
      <formula>IF(RIGHT(TEXT(AU513,"0.#"),1)=".",FALSE,TRUE)</formula>
    </cfRule>
    <cfRule type="expression" dxfId="1862" priority="1652">
      <formula>IF(RIGHT(TEXT(AU513,"0.#"),1)=".",TRUE,FALSE)</formula>
    </cfRule>
  </conditionalFormatting>
  <conditionalFormatting sqref="AU514">
    <cfRule type="expression" dxfId="1861" priority="1649">
      <formula>IF(RIGHT(TEXT(AU514,"0.#"),1)=".",FALSE,TRUE)</formula>
    </cfRule>
    <cfRule type="expression" dxfId="1860" priority="1650">
      <formula>IF(RIGHT(TEXT(AU514,"0.#"),1)=".",TRUE,FALSE)</formula>
    </cfRule>
  </conditionalFormatting>
  <conditionalFormatting sqref="AQ513">
    <cfRule type="expression" dxfId="1859" priority="1641">
      <formula>IF(RIGHT(TEXT(AQ513,"0.#"),1)=".",FALSE,TRUE)</formula>
    </cfRule>
    <cfRule type="expression" dxfId="1858" priority="1642">
      <formula>IF(RIGHT(TEXT(AQ513,"0.#"),1)=".",TRUE,FALSE)</formula>
    </cfRule>
  </conditionalFormatting>
  <conditionalFormatting sqref="AQ514">
    <cfRule type="expression" dxfId="1857" priority="1639">
      <formula>IF(RIGHT(TEXT(AQ514,"0.#"),1)=".",FALSE,TRUE)</formula>
    </cfRule>
    <cfRule type="expression" dxfId="1856" priority="1640">
      <formula>IF(RIGHT(TEXT(AQ514,"0.#"),1)=".",TRUE,FALSE)</formula>
    </cfRule>
  </conditionalFormatting>
  <conditionalFormatting sqref="AQ512">
    <cfRule type="expression" dxfId="1855" priority="1637">
      <formula>IF(RIGHT(TEXT(AQ512,"0.#"),1)=".",FALSE,TRUE)</formula>
    </cfRule>
    <cfRule type="expression" dxfId="1854" priority="1638">
      <formula>IF(RIGHT(TEXT(AQ512,"0.#"),1)=".",TRUE,FALSE)</formula>
    </cfRule>
  </conditionalFormatting>
  <conditionalFormatting sqref="AE517">
    <cfRule type="expression" dxfId="1853" priority="1515">
      <formula>IF(RIGHT(TEXT(AE517,"0.#"),1)=".",FALSE,TRUE)</formula>
    </cfRule>
    <cfRule type="expression" dxfId="1852" priority="1516">
      <formula>IF(RIGHT(TEXT(AE517,"0.#"),1)=".",TRUE,FALSE)</formula>
    </cfRule>
  </conditionalFormatting>
  <conditionalFormatting sqref="AE518">
    <cfRule type="expression" dxfId="1851" priority="1513">
      <formula>IF(RIGHT(TEXT(AE518,"0.#"),1)=".",FALSE,TRUE)</formula>
    </cfRule>
    <cfRule type="expression" dxfId="1850" priority="1514">
      <formula>IF(RIGHT(TEXT(AE518,"0.#"),1)=".",TRUE,FALSE)</formula>
    </cfRule>
  </conditionalFormatting>
  <conditionalFormatting sqref="AE519">
    <cfRule type="expression" dxfId="1849" priority="1511">
      <formula>IF(RIGHT(TEXT(AE519,"0.#"),1)=".",FALSE,TRUE)</formula>
    </cfRule>
    <cfRule type="expression" dxfId="1848" priority="1512">
      <formula>IF(RIGHT(TEXT(AE519,"0.#"),1)=".",TRUE,FALSE)</formula>
    </cfRule>
  </conditionalFormatting>
  <conditionalFormatting sqref="AU517">
    <cfRule type="expression" dxfId="1847" priority="1503">
      <formula>IF(RIGHT(TEXT(AU517,"0.#"),1)=".",FALSE,TRUE)</formula>
    </cfRule>
    <cfRule type="expression" dxfId="1846" priority="1504">
      <formula>IF(RIGHT(TEXT(AU517,"0.#"),1)=".",TRUE,FALSE)</formula>
    </cfRule>
  </conditionalFormatting>
  <conditionalFormatting sqref="AU519">
    <cfRule type="expression" dxfId="1845" priority="1499">
      <formula>IF(RIGHT(TEXT(AU519,"0.#"),1)=".",FALSE,TRUE)</formula>
    </cfRule>
    <cfRule type="expression" dxfId="1844" priority="1500">
      <formula>IF(RIGHT(TEXT(AU519,"0.#"),1)=".",TRUE,FALSE)</formula>
    </cfRule>
  </conditionalFormatting>
  <conditionalFormatting sqref="AQ518">
    <cfRule type="expression" dxfId="1843" priority="1491">
      <formula>IF(RIGHT(TEXT(AQ518,"0.#"),1)=".",FALSE,TRUE)</formula>
    </cfRule>
    <cfRule type="expression" dxfId="1842" priority="1492">
      <formula>IF(RIGHT(TEXT(AQ518,"0.#"),1)=".",TRUE,FALSE)</formula>
    </cfRule>
  </conditionalFormatting>
  <conditionalFormatting sqref="AQ519">
    <cfRule type="expression" dxfId="1841" priority="1489">
      <formula>IF(RIGHT(TEXT(AQ519,"0.#"),1)=".",FALSE,TRUE)</formula>
    </cfRule>
    <cfRule type="expression" dxfId="1840" priority="1490">
      <formula>IF(RIGHT(TEXT(AQ519,"0.#"),1)=".",TRUE,FALSE)</formula>
    </cfRule>
  </conditionalFormatting>
  <conditionalFormatting sqref="AQ517">
    <cfRule type="expression" dxfId="1839" priority="1487">
      <formula>IF(RIGHT(TEXT(AQ517,"0.#"),1)=".",FALSE,TRUE)</formula>
    </cfRule>
    <cfRule type="expression" dxfId="1838" priority="1488">
      <formula>IF(RIGHT(TEXT(AQ517,"0.#"),1)=".",TRUE,FALSE)</formula>
    </cfRule>
  </conditionalFormatting>
  <conditionalFormatting sqref="AE522">
    <cfRule type="expression" dxfId="1837" priority="1485">
      <formula>IF(RIGHT(TEXT(AE522,"0.#"),1)=".",FALSE,TRUE)</formula>
    </cfRule>
    <cfRule type="expression" dxfId="1836" priority="1486">
      <formula>IF(RIGHT(TEXT(AE522,"0.#"),1)=".",TRUE,FALSE)</formula>
    </cfRule>
  </conditionalFormatting>
  <conditionalFormatting sqref="AE523">
    <cfRule type="expression" dxfId="1835" priority="1483">
      <formula>IF(RIGHT(TEXT(AE523,"0.#"),1)=".",FALSE,TRUE)</formula>
    </cfRule>
    <cfRule type="expression" dxfId="1834" priority="1484">
      <formula>IF(RIGHT(TEXT(AE523,"0.#"),1)=".",TRUE,FALSE)</formula>
    </cfRule>
  </conditionalFormatting>
  <conditionalFormatting sqref="AE524">
    <cfRule type="expression" dxfId="1833" priority="1481">
      <formula>IF(RIGHT(TEXT(AE524,"0.#"),1)=".",FALSE,TRUE)</formula>
    </cfRule>
    <cfRule type="expression" dxfId="1832" priority="1482">
      <formula>IF(RIGHT(TEXT(AE524,"0.#"),1)=".",TRUE,FALSE)</formula>
    </cfRule>
  </conditionalFormatting>
  <conditionalFormatting sqref="AU522">
    <cfRule type="expression" dxfId="1831" priority="1473">
      <formula>IF(RIGHT(TEXT(AU522,"0.#"),1)=".",FALSE,TRUE)</formula>
    </cfRule>
    <cfRule type="expression" dxfId="1830" priority="1474">
      <formula>IF(RIGHT(TEXT(AU522,"0.#"),1)=".",TRUE,FALSE)</formula>
    </cfRule>
  </conditionalFormatting>
  <conditionalFormatting sqref="AU523">
    <cfRule type="expression" dxfId="1829" priority="1471">
      <formula>IF(RIGHT(TEXT(AU523,"0.#"),1)=".",FALSE,TRUE)</formula>
    </cfRule>
    <cfRule type="expression" dxfId="1828" priority="1472">
      <formula>IF(RIGHT(TEXT(AU523,"0.#"),1)=".",TRUE,FALSE)</formula>
    </cfRule>
  </conditionalFormatting>
  <conditionalFormatting sqref="AU524">
    <cfRule type="expression" dxfId="1827" priority="1469">
      <formula>IF(RIGHT(TEXT(AU524,"0.#"),1)=".",FALSE,TRUE)</formula>
    </cfRule>
    <cfRule type="expression" dxfId="1826" priority="1470">
      <formula>IF(RIGHT(TEXT(AU524,"0.#"),1)=".",TRUE,FALSE)</formula>
    </cfRule>
  </conditionalFormatting>
  <conditionalFormatting sqref="AQ523">
    <cfRule type="expression" dxfId="1825" priority="1461">
      <formula>IF(RIGHT(TEXT(AQ523,"0.#"),1)=".",FALSE,TRUE)</formula>
    </cfRule>
    <cfRule type="expression" dxfId="1824" priority="1462">
      <formula>IF(RIGHT(TEXT(AQ523,"0.#"),1)=".",TRUE,FALSE)</formula>
    </cfRule>
  </conditionalFormatting>
  <conditionalFormatting sqref="AQ524">
    <cfRule type="expression" dxfId="1823" priority="1459">
      <formula>IF(RIGHT(TEXT(AQ524,"0.#"),1)=".",FALSE,TRUE)</formula>
    </cfRule>
    <cfRule type="expression" dxfId="1822" priority="1460">
      <formula>IF(RIGHT(TEXT(AQ524,"0.#"),1)=".",TRUE,FALSE)</formula>
    </cfRule>
  </conditionalFormatting>
  <conditionalFormatting sqref="AQ522">
    <cfRule type="expression" dxfId="1821" priority="1457">
      <formula>IF(RIGHT(TEXT(AQ522,"0.#"),1)=".",FALSE,TRUE)</formula>
    </cfRule>
    <cfRule type="expression" dxfId="1820" priority="1458">
      <formula>IF(RIGHT(TEXT(AQ522,"0.#"),1)=".",TRUE,FALSE)</formula>
    </cfRule>
  </conditionalFormatting>
  <conditionalFormatting sqref="AE527">
    <cfRule type="expression" dxfId="1819" priority="1455">
      <formula>IF(RIGHT(TEXT(AE527,"0.#"),1)=".",FALSE,TRUE)</formula>
    </cfRule>
    <cfRule type="expression" dxfId="1818" priority="1456">
      <formula>IF(RIGHT(TEXT(AE527,"0.#"),1)=".",TRUE,FALSE)</formula>
    </cfRule>
  </conditionalFormatting>
  <conditionalFormatting sqref="AE528">
    <cfRule type="expression" dxfId="1817" priority="1453">
      <formula>IF(RIGHT(TEXT(AE528,"0.#"),1)=".",FALSE,TRUE)</formula>
    </cfRule>
    <cfRule type="expression" dxfId="1816" priority="1454">
      <formula>IF(RIGHT(TEXT(AE528,"0.#"),1)=".",TRUE,FALSE)</formula>
    </cfRule>
  </conditionalFormatting>
  <conditionalFormatting sqref="AE529">
    <cfRule type="expression" dxfId="1815" priority="1451">
      <formula>IF(RIGHT(TEXT(AE529,"0.#"),1)=".",FALSE,TRUE)</formula>
    </cfRule>
    <cfRule type="expression" dxfId="1814" priority="1452">
      <formula>IF(RIGHT(TEXT(AE529,"0.#"),1)=".",TRUE,FALSE)</formula>
    </cfRule>
  </conditionalFormatting>
  <conditionalFormatting sqref="AU527">
    <cfRule type="expression" dxfId="1813" priority="1443">
      <formula>IF(RIGHT(TEXT(AU527,"0.#"),1)=".",FALSE,TRUE)</formula>
    </cfRule>
    <cfRule type="expression" dxfId="1812" priority="1444">
      <formula>IF(RIGHT(TEXT(AU527,"0.#"),1)=".",TRUE,FALSE)</formula>
    </cfRule>
  </conditionalFormatting>
  <conditionalFormatting sqref="AU528">
    <cfRule type="expression" dxfId="1811" priority="1441">
      <formula>IF(RIGHT(TEXT(AU528,"0.#"),1)=".",FALSE,TRUE)</formula>
    </cfRule>
    <cfRule type="expression" dxfId="1810" priority="1442">
      <formula>IF(RIGHT(TEXT(AU528,"0.#"),1)=".",TRUE,FALSE)</formula>
    </cfRule>
  </conditionalFormatting>
  <conditionalFormatting sqref="AU529">
    <cfRule type="expression" dxfId="1809" priority="1439">
      <formula>IF(RIGHT(TEXT(AU529,"0.#"),1)=".",FALSE,TRUE)</formula>
    </cfRule>
    <cfRule type="expression" dxfId="1808" priority="1440">
      <formula>IF(RIGHT(TEXT(AU529,"0.#"),1)=".",TRUE,FALSE)</formula>
    </cfRule>
  </conditionalFormatting>
  <conditionalFormatting sqref="AQ528">
    <cfRule type="expression" dxfId="1807" priority="1431">
      <formula>IF(RIGHT(TEXT(AQ528,"0.#"),1)=".",FALSE,TRUE)</formula>
    </cfRule>
    <cfRule type="expression" dxfId="1806" priority="1432">
      <formula>IF(RIGHT(TEXT(AQ528,"0.#"),1)=".",TRUE,FALSE)</formula>
    </cfRule>
  </conditionalFormatting>
  <conditionalFormatting sqref="AQ529">
    <cfRule type="expression" dxfId="1805" priority="1429">
      <formula>IF(RIGHT(TEXT(AQ529,"0.#"),1)=".",FALSE,TRUE)</formula>
    </cfRule>
    <cfRule type="expression" dxfId="1804" priority="1430">
      <formula>IF(RIGHT(TEXT(AQ529,"0.#"),1)=".",TRUE,FALSE)</formula>
    </cfRule>
  </conditionalFormatting>
  <conditionalFormatting sqref="AQ527">
    <cfRule type="expression" dxfId="1803" priority="1427">
      <formula>IF(RIGHT(TEXT(AQ527,"0.#"),1)=".",FALSE,TRUE)</formula>
    </cfRule>
    <cfRule type="expression" dxfId="1802" priority="1428">
      <formula>IF(RIGHT(TEXT(AQ527,"0.#"),1)=".",TRUE,FALSE)</formula>
    </cfRule>
  </conditionalFormatting>
  <conditionalFormatting sqref="AE532">
    <cfRule type="expression" dxfId="1801" priority="1425">
      <formula>IF(RIGHT(TEXT(AE532,"0.#"),1)=".",FALSE,TRUE)</formula>
    </cfRule>
    <cfRule type="expression" dxfId="1800" priority="1426">
      <formula>IF(RIGHT(TEXT(AE532,"0.#"),1)=".",TRUE,FALSE)</formula>
    </cfRule>
  </conditionalFormatting>
  <conditionalFormatting sqref="AM534">
    <cfRule type="expression" dxfId="1799" priority="1415">
      <formula>IF(RIGHT(TEXT(AM534,"0.#"),1)=".",FALSE,TRUE)</formula>
    </cfRule>
    <cfRule type="expression" dxfId="1798" priority="1416">
      <formula>IF(RIGHT(TEXT(AM534,"0.#"),1)=".",TRUE,FALSE)</formula>
    </cfRule>
  </conditionalFormatting>
  <conditionalFormatting sqref="AE533">
    <cfRule type="expression" dxfId="1797" priority="1423">
      <formula>IF(RIGHT(TEXT(AE533,"0.#"),1)=".",FALSE,TRUE)</formula>
    </cfRule>
    <cfRule type="expression" dxfId="1796" priority="1424">
      <formula>IF(RIGHT(TEXT(AE533,"0.#"),1)=".",TRUE,FALSE)</formula>
    </cfRule>
  </conditionalFormatting>
  <conditionalFormatting sqref="AE534">
    <cfRule type="expression" dxfId="1795" priority="1421">
      <formula>IF(RIGHT(TEXT(AE534,"0.#"),1)=".",FALSE,TRUE)</formula>
    </cfRule>
    <cfRule type="expression" dxfId="1794" priority="1422">
      <formula>IF(RIGHT(TEXT(AE534,"0.#"),1)=".",TRUE,FALSE)</formula>
    </cfRule>
  </conditionalFormatting>
  <conditionalFormatting sqref="AM532">
    <cfRule type="expression" dxfId="1793" priority="1419">
      <formula>IF(RIGHT(TEXT(AM532,"0.#"),1)=".",FALSE,TRUE)</formula>
    </cfRule>
    <cfRule type="expression" dxfId="1792" priority="1420">
      <formula>IF(RIGHT(TEXT(AM532,"0.#"),1)=".",TRUE,FALSE)</formula>
    </cfRule>
  </conditionalFormatting>
  <conditionalFormatting sqref="AM533">
    <cfRule type="expression" dxfId="1791" priority="1417">
      <formula>IF(RIGHT(TEXT(AM533,"0.#"),1)=".",FALSE,TRUE)</formula>
    </cfRule>
    <cfRule type="expression" dxfId="1790" priority="1418">
      <formula>IF(RIGHT(TEXT(AM533,"0.#"),1)=".",TRUE,FALSE)</formula>
    </cfRule>
  </conditionalFormatting>
  <conditionalFormatting sqref="AU532">
    <cfRule type="expression" dxfId="1789" priority="1413">
      <formula>IF(RIGHT(TEXT(AU532,"0.#"),1)=".",FALSE,TRUE)</formula>
    </cfRule>
    <cfRule type="expression" dxfId="1788" priority="1414">
      <formula>IF(RIGHT(TEXT(AU532,"0.#"),1)=".",TRUE,FALSE)</formula>
    </cfRule>
  </conditionalFormatting>
  <conditionalFormatting sqref="AU533">
    <cfRule type="expression" dxfId="1787" priority="1411">
      <formula>IF(RIGHT(TEXT(AU533,"0.#"),1)=".",FALSE,TRUE)</formula>
    </cfRule>
    <cfRule type="expression" dxfId="1786" priority="1412">
      <formula>IF(RIGHT(TEXT(AU533,"0.#"),1)=".",TRUE,FALSE)</formula>
    </cfRule>
  </conditionalFormatting>
  <conditionalFormatting sqref="AU534">
    <cfRule type="expression" dxfId="1785" priority="1409">
      <formula>IF(RIGHT(TEXT(AU534,"0.#"),1)=".",FALSE,TRUE)</formula>
    </cfRule>
    <cfRule type="expression" dxfId="1784" priority="1410">
      <formula>IF(RIGHT(TEXT(AU534,"0.#"),1)=".",TRUE,FALSE)</formula>
    </cfRule>
  </conditionalFormatting>
  <conditionalFormatting sqref="AI534">
    <cfRule type="expression" dxfId="1783" priority="1403">
      <formula>IF(RIGHT(TEXT(AI534,"0.#"),1)=".",FALSE,TRUE)</formula>
    </cfRule>
    <cfRule type="expression" dxfId="1782" priority="1404">
      <formula>IF(RIGHT(TEXT(AI534,"0.#"),1)=".",TRUE,FALSE)</formula>
    </cfRule>
  </conditionalFormatting>
  <conditionalFormatting sqref="AI532">
    <cfRule type="expression" dxfId="1781" priority="1407">
      <formula>IF(RIGHT(TEXT(AI532,"0.#"),1)=".",FALSE,TRUE)</formula>
    </cfRule>
    <cfRule type="expression" dxfId="1780" priority="1408">
      <formula>IF(RIGHT(TEXT(AI532,"0.#"),1)=".",TRUE,FALSE)</formula>
    </cfRule>
  </conditionalFormatting>
  <conditionalFormatting sqref="AI533">
    <cfRule type="expression" dxfId="1779" priority="1405">
      <formula>IF(RIGHT(TEXT(AI533,"0.#"),1)=".",FALSE,TRUE)</formula>
    </cfRule>
    <cfRule type="expression" dxfId="1778" priority="1406">
      <formula>IF(RIGHT(TEXT(AI533,"0.#"),1)=".",TRUE,FALSE)</formula>
    </cfRule>
  </conditionalFormatting>
  <conditionalFormatting sqref="AQ533">
    <cfRule type="expression" dxfId="1777" priority="1401">
      <formula>IF(RIGHT(TEXT(AQ533,"0.#"),1)=".",FALSE,TRUE)</formula>
    </cfRule>
    <cfRule type="expression" dxfId="1776" priority="1402">
      <formula>IF(RIGHT(TEXT(AQ533,"0.#"),1)=".",TRUE,FALSE)</formula>
    </cfRule>
  </conditionalFormatting>
  <conditionalFormatting sqref="AQ534">
    <cfRule type="expression" dxfId="1775" priority="1399">
      <formula>IF(RIGHT(TEXT(AQ534,"0.#"),1)=".",FALSE,TRUE)</formula>
    </cfRule>
    <cfRule type="expression" dxfId="1774" priority="1400">
      <formula>IF(RIGHT(TEXT(AQ534,"0.#"),1)=".",TRUE,FALSE)</formula>
    </cfRule>
  </conditionalFormatting>
  <conditionalFormatting sqref="AQ532">
    <cfRule type="expression" dxfId="1773" priority="1397">
      <formula>IF(RIGHT(TEXT(AQ532,"0.#"),1)=".",FALSE,TRUE)</formula>
    </cfRule>
    <cfRule type="expression" dxfId="1772" priority="1398">
      <formula>IF(RIGHT(TEXT(AQ532,"0.#"),1)=".",TRUE,FALSE)</formula>
    </cfRule>
  </conditionalFormatting>
  <conditionalFormatting sqref="AE541">
    <cfRule type="expression" dxfId="1771" priority="1395">
      <formula>IF(RIGHT(TEXT(AE541,"0.#"),1)=".",FALSE,TRUE)</formula>
    </cfRule>
    <cfRule type="expression" dxfId="1770" priority="1396">
      <formula>IF(RIGHT(TEXT(AE541,"0.#"),1)=".",TRUE,FALSE)</formula>
    </cfRule>
  </conditionalFormatting>
  <conditionalFormatting sqref="AE542">
    <cfRule type="expression" dxfId="1769" priority="1393">
      <formula>IF(RIGHT(TEXT(AE542,"0.#"),1)=".",FALSE,TRUE)</formula>
    </cfRule>
    <cfRule type="expression" dxfId="1768" priority="1394">
      <formula>IF(RIGHT(TEXT(AE542,"0.#"),1)=".",TRUE,FALSE)</formula>
    </cfRule>
  </conditionalFormatting>
  <conditionalFormatting sqref="AE543">
    <cfRule type="expression" dxfId="1767" priority="1391">
      <formula>IF(RIGHT(TEXT(AE543,"0.#"),1)=".",FALSE,TRUE)</formula>
    </cfRule>
    <cfRule type="expression" dxfId="1766" priority="1392">
      <formula>IF(RIGHT(TEXT(AE543,"0.#"),1)=".",TRUE,FALSE)</formula>
    </cfRule>
  </conditionalFormatting>
  <conditionalFormatting sqref="AU541">
    <cfRule type="expression" dxfId="1765" priority="1383">
      <formula>IF(RIGHT(TEXT(AU541,"0.#"),1)=".",FALSE,TRUE)</formula>
    </cfRule>
    <cfRule type="expression" dxfId="1764" priority="1384">
      <formula>IF(RIGHT(TEXT(AU541,"0.#"),1)=".",TRUE,FALSE)</formula>
    </cfRule>
  </conditionalFormatting>
  <conditionalFormatting sqref="AU542">
    <cfRule type="expression" dxfId="1763" priority="1381">
      <formula>IF(RIGHT(TEXT(AU542,"0.#"),1)=".",FALSE,TRUE)</formula>
    </cfRule>
    <cfRule type="expression" dxfId="1762" priority="1382">
      <formula>IF(RIGHT(TEXT(AU542,"0.#"),1)=".",TRUE,FALSE)</formula>
    </cfRule>
  </conditionalFormatting>
  <conditionalFormatting sqref="AU543">
    <cfRule type="expression" dxfId="1761" priority="1379">
      <formula>IF(RIGHT(TEXT(AU543,"0.#"),1)=".",FALSE,TRUE)</formula>
    </cfRule>
    <cfRule type="expression" dxfId="1760" priority="1380">
      <formula>IF(RIGHT(TEXT(AU543,"0.#"),1)=".",TRUE,FALSE)</formula>
    </cfRule>
  </conditionalFormatting>
  <conditionalFormatting sqref="AQ542">
    <cfRule type="expression" dxfId="1759" priority="1371">
      <formula>IF(RIGHT(TEXT(AQ542,"0.#"),1)=".",FALSE,TRUE)</formula>
    </cfRule>
    <cfRule type="expression" dxfId="1758" priority="1372">
      <formula>IF(RIGHT(TEXT(AQ542,"0.#"),1)=".",TRUE,FALSE)</formula>
    </cfRule>
  </conditionalFormatting>
  <conditionalFormatting sqref="AQ543">
    <cfRule type="expression" dxfId="1757" priority="1369">
      <formula>IF(RIGHT(TEXT(AQ543,"0.#"),1)=".",FALSE,TRUE)</formula>
    </cfRule>
    <cfRule type="expression" dxfId="1756" priority="1370">
      <formula>IF(RIGHT(TEXT(AQ543,"0.#"),1)=".",TRUE,FALSE)</formula>
    </cfRule>
  </conditionalFormatting>
  <conditionalFormatting sqref="AQ541">
    <cfRule type="expression" dxfId="1755" priority="1367">
      <formula>IF(RIGHT(TEXT(AQ541,"0.#"),1)=".",FALSE,TRUE)</formula>
    </cfRule>
    <cfRule type="expression" dxfId="1754" priority="1368">
      <formula>IF(RIGHT(TEXT(AQ541,"0.#"),1)=".",TRUE,FALSE)</formula>
    </cfRule>
  </conditionalFormatting>
  <conditionalFormatting sqref="AE566">
    <cfRule type="expression" dxfId="1753" priority="1365">
      <formula>IF(RIGHT(TEXT(AE566,"0.#"),1)=".",FALSE,TRUE)</formula>
    </cfRule>
    <cfRule type="expression" dxfId="1752" priority="1366">
      <formula>IF(RIGHT(TEXT(AE566,"0.#"),1)=".",TRUE,FALSE)</formula>
    </cfRule>
  </conditionalFormatting>
  <conditionalFormatting sqref="AE567">
    <cfRule type="expression" dxfId="1751" priority="1363">
      <formula>IF(RIGHT(TEXT(AE567,"0.#"),1)=".",FALSE,TRUE)</formula>
    </cfRule>
    <cfRule type="expression" dxfId="1750" priority="1364">
      <formula>IF(RIGHT(TEXT(AE567,"0.#"),1)=".",TRUE,FALSE)</formula>
    </cfRule>
  </conditionalFormatting>
  <conditionalFormatting sqref="AE568">
    <cfRule type="expression" dxfId="1749" priority="1361">
      <formula>IF(RIGHT(TEXT(AE568,"0.#"),1)=".",FALSE,TRUE)</formula>
    </cfRule>
    <cfRule type="expression" dxfId="1748" priority="1362">
      <formula>IF(RIGHT(TEXT(AE568,"0.#"),1)=".",TRUE,FALSE)</formula>
    </cfRule>
  </conditionalFormatting>
  <conditionalFormatting sqref="AU566">
    <cfRule type="expression" dxfId="1747" priority="1353">
      <formula>IF(RIGHT(TEXT(AU566,"0.#"),1)=".",FALSE,TRUE)</formula>
    </cfRule>
    <cfRule type="expression" dxfId="1746" priority="1354">
      <formula>IF(RIGHT(TEXT(AU566,"0.#"),1)=".",TRUE,FALSE)</formula>
    </cfRule>
  </conditionalFormatting>
  <conditionalFormatting sqref="AU567">
    <cfRule type="expression" dxfId="1745" priority="1351">
      <formula>IF(RIGHT(TEXT(AU567,"0.#"),1)=".",FALSE,TRUE)</formula>
    </cfRule>
    <cfRule type="expression" dxfId="1744" priority="1352">
      <formula>IF(RIGHT(TEXT(AU567,"0.#"),1)=".",TRUE,FALSE)</formula>
    </cfRule>
  </conditionalFormatting>
  <conditionalFormatting sqref="AU568">
    <cfRule type="expression" dxfId="1743" priority="1349">
      <formula>IF(RIGHT(TEXT(AU568,"0.#"),1)=".",FALSE,TRUE)</formula>
    </cfRule>
    <cfRule type="expression" dxfId="1742" priority="1350">
      <formula>IF(RIGHT(TEXT(AU568,"0.#"),1)=".",TRUE,FALSE)</formula>
    </cfRule>
  </conditionalFormatting>
  <conditionalFormatting sqref="AQ567">
    <cfRule type="expression" dxfId="1741" priority="1341">
      <formula>IF(RIGHT(TEXT(AQ567,"0.#"),1)=".",FALSE,TRUE)</formula>
    </cfRule>
    <cfRule type="expression" dxfId="1740" priority="1342">
      <formula>IF(RIGHT(TEXT(AQ567,"0.#"),1)=".",TRUE,FALSE)</formula>
    </cfRule>
  </conditionalFormatting>
  <conditionalFormatting sqref="AQ568">
    <cfRule type="expression" dxfId="1739" priority="1339">
      <formula>IF(RIGHT(TEXT(AQ568,"0.#"),1)=".",FALSE,TRUE)</formula>
    </cfRule>
    <cfRule type="expression" dxfId="1738" priority="1340">
      <formula>IF(RIGHT(TEXT(AQ568,"0.#"),1)=".",TRUE,FALSE)</formula>
    </cfRule>
  </conditionalFormatting>
  <conditionalFormatting sqref="AQ566">
    <cfRule type="expression" dxfId="1737" priority="1337">
      <formula>IF(RIGHT(TEXT(AQ566,"0.#"),1)=".",FALSE,TRUE)</formula>
    </cfRule>
    <cfRule type="expression" dxfId="1736" priority="1338">
      <formula>IF(RIGHT(TEXT(AQ566,"0.#"),1)=".",TRUE,FALSE)</formula>
    </cfRule>
  </conditionalFormatting>
  <conditionalFormatting sqref="AE546">
    <cfRule type="expression" dxfId="1735" priority="1335">
      <formula>IF(RIGHT(TEXT(AE546,"0.#"),1)=".",FALSE,TRUE)</formula>
    </cfRule>
    <cfRule type="expression" dxfId="1734" priority="1336">
      <formula>IF(RIGHT(TEXT(AE546,"0.#"),1)=".",TRUE,FALSE)</formula>
    </cfRule>
  </conditionalFormatting>
  <conditionalFormatting sqref="AE547">
    <cfRule type="expression" dxfId="1733" priority="1333">
      <formula>IF(RIGHT(TEXT(AE547,"0.#"),1)=".",FALSE,TRUE)</formula>
    </cfRule>
    <cfRule type="expression" dxfId="1732" priority="1334">
      <formula>IF(RIGHT(TEXT(AE547,"0.#"),1)=".",TRUE,FALSE)</formula>
    </cfRule>
  </conditionalFormatting>
  <conditionalFormatting sqref="AE548">
    <cfRule type="expression" dxfId="1731" priority="1331">
      <formula>IF(RIGHT(TEXT(AE548,"0.#"),1)=".",FALSE,TRUE)</formula>
    </cfRule>
    <cfRule type="expression" dxfId="1730" priority="1332">
      <formula>IF(RIGHT(TEXT(AE548,"0.#"),1)=".",TRUE,FALSE)</formula>
    </cfRule>
  </conditionalFormatting>
  <conditionalFormatting sqref="AU546">
    <cfRule type="expression" dxfId="1729" priority="1323">
      <formula>IF(RIGHT(TEXT(AU546,"0.#"),1)=".",FALSE,TRUE)</formula>
    </cfRule>
    <cfRule type="expression" dxfId="1728" priority="1324">
      <formula>IF(RIGHT(TEXT(AU546,"0.#"),1)=".",TRUE,FALSE)</formula>
    </cfRule>
  </conditionalFormatting>
  <conditionalFormatting sqref="AU547">
    <cfRule type="expression" dxfId="1727" priority="1321">
      <formula>IF(RIGHT(TEXT(AU547,"0.#"),1)=".",FALSE,TRUE)</formula>
    </cfRule>
    <cfRule type="expression" dxfId="1726" priority="1322">
      <formula>IF(RIGHT(TEXT(AU547,"0.#"),1)=".",TRUE,FALSE)</formula>
    </cfRule>
  </conditionalFormatting>
  <conditionalFormatting sqref="AU548">
    <cfRule type="expression" dxfId="1725" priority="1319">
      <formula>IF(RIGHT(TEXT(AU548,"0.#"),1)=".",FALSE,TRUE)</formula>
    </cfRule>
    <cfRule type="expression" dxfId="1724" priority="1320">
      <formula>IF(RIGHT(TEXT(AU548,"0.#"),1)=".",TRUE,FALSE)</formula>
    </cfRule>
  </conditionalFormatting>
  <conditionalFormatting sqref="AQ547">
    <cfRule type="expression" dxfId="1723" priority="1311">
      <formula>IF(RIGHT(TEXT(AQ547,"0.#"),1)=".",FALSE,TRUE)</formula>
    </cfRule>
    <cfRule type="expression" dxfId="1722" priority="1312">
      <formula>IF(RIGHT(TEXT(AQ547,"0.#"),1)=".",TRUE,FALSE)</formula>
    </cfRule>
  </conditionalFormatting>
  <conditionalFormatting sqref="AQ546">
    <cfRule type="expression" dxfId="1721" priority="1307">
      <formula>IF(RIGHT(TEXT(AQ546,"0.#"),1)=".",FALSE,TRUE)</formula>
    </cfRule>
    <cfRule type="expression" dxfId="1720" priority="1308">
      <formula>IF(RIGHT(TEXT(AQ546,"0.#"),1)=".",TRUE,FALSE)</formula>
    </cfRule>
  </conditionalFormatting>
  <conditionalFormatting sqref="AE551">
    <cfRule type="expression" dxfId="1719" priority="1305">
      <formula>IF(RIGHT(TEXT(AE551,"0.#"),1)=".",FALSE,TRUE)</formula>
    </cfRule>
    <cfRule type="expression" dxfId="1718" priority="1306">
      <formula>IF(RIGHT(TEXT(AE551,"0.#"),1)=".",TRUE,FALSE)</formula>
    </cfRule>
  </conditionalFormatting>
  <conditionalFormatting sqref="AE553">
    <cfRule type="expression" dxfId="1717" priority="1301">
      <formula>IF(RIGHT(TEXT(AE553,"0.#"),1)=".",FALSE,TRUE)</formula>
    </cfRule>
    <cfRule type="expression" dxfId="1716" priority="1302">
      <formula>IF(RIGHT(TEXT(AE553,"0.#"),1)=".",TRUE,FALSE)</formula>
    </cfRule>
  </conditionalFormatting>
  <conditionalFormatting sqref="AU551">
    <cfRule type="expression" dxfId="1715" priority="1293">
      <formula>IF(RIGHT(TEXT(AU551,"0.#"),1)=".",FALSE,TRUE)</formula>
    </cfRule>
    <cfRule type="expression" dxfId="1714" priority="1294">
      <formula>IF(RIGHT(TEXT(AU551,"0.#"),1)=".",TRUE,FALSE)</formula>
    </cfRule>
  </conditionalFormatting>
  <conditionalFormatting sqref="AU553">
    <cfRule type="expression" dxfId="1713" priority="1289">
      <formula>IF(RIGHT(TEXT(AU553,"0.#"),1)=".",FALSE,TRUE)</formula>
    </cfRule>
    <cfRule type="expression" dxfId="1712" priority="1290">
      <formula>IF(RIGHT(TEXT(AU553,"0.#"),1)=".",TRUE,FALSE)</formula>
    </cfRule>
  </conditionalFormatting>
  <conditionalFormatting sqref="AQ552">
    <cfRule type="expression" dxfId="1711" priority="1281">
      <formula>IF(RIGHT(TEXT(AQ552,"0.#"),1)=".",FALSE,TRUE)</formula>
    </cfRule>
    <cfRule type="expression" dxfId="1710" priority="1282">
      <formula>IF(RIGHT(TEXT(AQ552,"0.#"),1)=".",TRUE,FALSE)</formula>
    </cfRule>
  </conditionalFormatting>
  <conditionalFormatting sqref="AU561">
    <cfRule type="expression" dxfId="1709" priority="1233">
      <formula>IF(RIGHT(TEXT(AU561,"0.#"),1)=".",FALSE,TRUE)</formula>
    </cfRule>
    <cfRule type="expression" dxfId="1708" priority="1234">
      <formula>IF(RIGHT(TEXT(AU561,"0.#"),1)=".",TRUE,FALSE)</formula>
    </cfRule>
  </conditionalFormatting>
  <conditionalFormatting sqref="AU562">
    <cfRule type="expression" dxfId="1707" priority="1231">
      <formula>IF(RIGHT(TEXT(AU562,"0.#"),1)=".",FALSE,TRUE)</formula>
    </cfRule>
    <cfRule type="expression" dxfId="1706" priority="1232">
      <formula>IF(RIGHT(TEXT(AU562,"0.#"),1)=".",TRUE,FALSE)</formula>
    </cfRule>
  </conditionalFormatting>
  <conditionalFormatting sqref="AU563">
    <cfRule type="expression" dxfId="1705" priority="1229">
      <formula>IF(RIGHT(TEXT(AU563,"0.#"),1)=".",FALSE,TRUE)</formula>
    </cfRule>
    <cfRule type="expression" dxfId="1704" priority="1230">
      <formula>IF(RIGHT(TEXT(AU563,"0.#"),1)=".",TRUE,FALSE)</formula>
    </cfRule>
  </conditionalFormatting>
  <conditionalFormatting sqref="AQ562">
    <cfRule type="expression" dxfId="1703" priority="1221">
      <formula>IF(RIGHT(TEXT(AQ562,"0.#"),1)=".",FALSE,TRUE)</formula>
    </cfRule>
    <cfRule type="expression" dxfId="1702" priority="1222">
      <formula>IF(RIGHT(TEXT(AQ562,"0.#"),1)=".",TRUE,FALSE)</formula>
    </cfRule>
  </conditionalFormatting>
  <conditionalFormatting sqref="AQ563">
    <cfRule type="expression" dxfId="1701" priority="1219">
      <formula>IF(RIGHT(TEXT(AQ563,"0.#"),1)=".",FALSE,TRUE)</formula>
    </cfRule>
    <cfRule type="expression" dxfId="1700" priority="1220">
      <formula>IF(RIGHT(TEXT(AQ563,"0.#"),1)=".",TRUE,FALSE)</formula>
    </cfRule>
  </conditionalFormatting>
  <conditionalFormatting sqref="AQ561">
    <cfRule type="expression" dxfId="1699" priority="1217">
      <formula>IF(RIGHT(TEXT(AQ561,"0.#"),1)=".",FALSE,TRUE)</formula>
    </cfRule>
    <cfRule type="expression" dxfId="1698" priority="1218">
      <formula>IF(RIGHT(TEXT(AQ561,"0.#"),1)=".",TRUE,FALSE)</formula>
    </cfRule>
  </conditionalFormatting>
  <conditionalFormatting sqref="AE571">
    <cfRule type="expression" dxfId="1697" priority="1215">
      <formula>IF(RIGHT(TEXT(AE571,"0.#"),1)=".",FALSE,TRUE)</formula>
    </cfRule>
    <cfRule type="expression" dxfId="1696" priority="1216">
      <formula>IF(RIGHT(TEXT(AE571,"0.#"),1)=".",TRUE,FALSE)</formula>
    </cfRule>
  </conditionalFormatting>
  <conditionalFormatting sqref="AE572">
    <cfRule type="expression" dxfId="1695" priority="1213">
      <formula>IF(RIGHT(TEXT(AE572,"0.#"),1)=".",FALSE,TRUE)</formula>
    </cfRule>
    <cfRule type="expression" dxfId="1694" priority="1214">
      <formula>IF(RIGHT(TEXT(AE572,"0.#"),1)=".",TRUE,FALSE)</formula>
    </cfRule>
  </conditionalFormatting>
  <conditionalFormatting sqref="AE573">
    <cfRule type="expression" dxfId="1693" priority="1211">
      <formula>IF(RIGHT(TEXT(AE573,"0.#"),1)=".",FALSE,TRUE)</formula>
    </cfRule>
    <cfRule type="expression" dxfId="1692" priority="1212">
      <formula>IF(RIGHT(TEXT(AE573,"0.#"),1)=".",TRUE,FALSE)</formula>
    </cfRule>
  </conditionalFormatting>
  <conditionalFormatting sqref="AU571">
    <cfRule type="expression" dxfId="1691" priority="1203">
      <formula>IF(RIGHT(TEXT(AU571,"0.#"),1)=".",FALSE,TRUE)</formula>
    </cfRule>
    <cfRule type="expression" dxfId="1690" priority="1204">
      <formula>IF(RIGHT(TEXT(AU571,"0.#"),1)=".",TRUE,FALSE)</formula>
    </cfRule>
  </conditionalFormatting>
  <conditionalFormatting sqref="AU572">
    <cfRule type="expression" dxfId="1689" priority="1201">
      <formula>IF(RIGHT(TEXT(AU572,"0.#"),1)=".",FALSE,TRUE)</formula>
    </cfRule>
    <cfRule type="expression" dxfId="1688" priority="1202">
      <formula>IF(RIGHT(TEXT(AU572,"0.#"),1)=".",TRUE,FALSE)</formula>
    </cfRule>
  </conditionalFormatting>
  <conditionalFormatting sqref="AU573">
    <cfRule type="expression" dxfId="1687" priority="1199">
      <formula>IF(RIGHT(TEXT(AU573,"0.#"),1)=".",FALSE,TRUE)</formula>
    </cfRule>
    <cfRule type="expression" dxfId="1686" priority="1200">
      <formula>IF(RIGHT(TEXT(AU573,"0.#"),1)=".",TRUE,FALSE)</formula>
    </cfRule>
  </conditionalFormatting>
  <conditionalFormatting sqref="AQ572">
    <cfRule type="expression" dxfId="1685" priority="1191">
      <formula>IF(RIGHT(TEXT(AQ572,"0.#"),1)=".",FALSE,TRUE)</formula>
    </cfRule>
    <cfRule type="expression" dxfId="1684" priority="1192">
      <formula>IF(RIGHT(TEXT(AQ572,"0.#"),1)=".",TRUE,FALSE)</formula>
    </cfRule>
  </conditionalFormatting>
  <conditionalFormatting sqref="AQ573">
    <cfRule type="expression" dxfId="1683" priority="1189">
      <formula>IF(RIGHT(TEXT(AQ573,"0.#"),1)=".",FALSE,TRUE)</formula>
    </cfRule>
    <cfRule type="expression" dxfId="1682" priority="1190">
      <formula>IF(RIGHT(TEXT(AQ573,"0.#"),1)=".",TRUE,FALSE)</formula>
    </cfRule>
  </conditionalFormatting>
  <conditionalFormatting sqref="AQ571">
    <cfRule type="expression" dxfId="1681" priority="1187">
      <formula>IF(RIGHT(TEXT(AQ571,"0.#"),1)=".",FALSE,TRUE)</formula>
    </cfRule>
    <cfRule type="expression" dxfId="1680" priority="1188">
      <formula>IF(RIGHT(TEXT(AQ571,"0.#"),1)=".",TRUE,FALSE)</formula>
    </cfRule>
  </conditionalFormatting>
  <conditionalFormatting sqref="AE576">
    <cfRule type="expression" dxfId="1679" priority="1185">
      <formula>IF(RIGHT(TEXT(AE576,"0.#"),1)=".",FALSE,TRUE)</formula>
    </cfRule>
    <cfRule type="expression" dxfId="1678" priority="1186">
      <formula>IF(RIGHT(TEXT(AE576,"0.#"),1)=".",TRUE,FALSE)</formula>
    </cfRule>
  </conditionalFormatting>
  <conditionalFormatting sqref="AE577">
    <cfRule type="expression" dxfId="1677" priority="1183">
      <formula>IF(RIGHT(TEXT(AE577,"0.#"),1)=".",FALSE,TRUE)</formula>
    </cfRule>
    <cfRule type="expression" dxfId="1676" priority="1184">
      <formula>IF(RIGHT(TEXT(AE577,"0.#"),1)=".",TRUE,FALSE)</formula>
    </cfRule>
  </conditionalFormatting>
  <conditionalFormatting sqref="AE578">
    <cfRule type="expression" dxfId="1675" priority="1181">
      <formula>IF(RIGHT(TEXT(AE578,"0.#"),1)=".",FALSE,TRUE)</formula>
    </cfRule>
    <cfRule type="expression" dxfId="1674" priority="1182">
      <formula>IF(RIGHT(TEXT(AE578,"0.#"),1)=".",TRUE,FALSE)</formula>
    </cfRule>
  </conditionalFormatting>
  <conditionalFormatting sqref="AU576">
    <cfRule type="expression" dxfId="1673" priority="1173">
      <formula>IF(RIGHT(TEXT(AU576,"0.#"),1)=".",FALSE,TRUE)</formula>
    </cfRule>
    <cfRule type="expression" dxfId="1672" priority="1174">
      <formula>IF(RIGHT(TEXT(AU576,"0.#"),1)=".",TRUE,FALSE)</formula>
    </cfRule>
  </conditionalFormatting>
  <conditionalFormatting sqref="AU577">
    <cfRule type="expression" dxfId="1671" priority="1171">
      <formula>IF(RIGHT(TEXT(AU577,"0.#"),1)=".",FALSE,TRUE)</formula>
    </cfRule>
    <cfRule type="expression" dxfId="1670" priority="1172">
      <formula>IF(RIGHT(TEXT(AU577,"0.#"),1)=".",TRUE,FALSE)</formula>
    </cfRule>
  </conditionalFormatting>
  <conditionalFormatting sqref="AU578">
    <cfRule type="expression" dxfId="1669" priority="1169">
      <formula>IF(RIGHT(TEXT(AU578,"0.#"),1)=".",FALSE,TRUE)</formula>
    </cfRule>
    <cfRule type="expression" dxfId="1668" priority="1170">
      <formula>IF(RIGHT(TEXT(AU578,"0.#"),1)=".",TRUE,FALSE)</formula>
    </cfRule>
  </conditionalFormatting>
  <conditionalFormatting sqref="AQ577">
    <cfRule type="expression" dxfId="1667" priority="1161">
      <formula>IF(RIGHT(TEXT(AQ577,"0.#"),1)=".",FALSE,TRUE)</formula>
    </cfRule>
    <cfRule type="expression" dxfId="1666" priority="1162">
      <formula>IF(RIGHT(TEXT(AQ577,"0.#"),1)=".",TRUE,FALSE)</formula>
    </cfRule>
  </conditionalFormatting>
  <conditionalFormatting sqref="AQ578">
    <cfRule type="expression" dxfId="1665" priority="1159">
      <formula>IF(RIGHT(TEXT(AQ578,"0.#"),1)=".",FALSE,TRUE)</formula>
    </cfRule>
    <cfRule type="expression" dxfId="1664" priority="1160">
      <formula>IF(RIGHT(TEXT(AQ578,"0.#"),1)=".",TRUE,FALSE)</formula>
    </cfRule>
  </conditionalFormatting>
  <conditionalFormatting sqref="AQ576">
    <cfRule type="expression" dxfId="1663" priority="1157">
      <formula>IF(RIGHT(TEXT(AQ576,"0.#"),1)=".",FALSE,TRUE)</formula>
    </cfRule>
    <cfRule type="expression" dxfId="1662" priority="1158">
      <formula>IF(RIGHT(TEXT(AQ576,"0.#"),1)=".",TRUE,FALSE)</formula>
    </cfRule>
  </conditionalFormatting>
  <conditionalFormatting sqref="AE581">
    <cfRule type="expression" dxfId="1661" priority="1155">
      <formula>IF(RIGHT(TEXT(AE581,"0.#"),1)=".",FALSE,TRUE)</formula>
    </cfRule>
    <cfRule type="expression" dxfId="1660" priority="1156">
      <formula>IF(RIGHT(TEXT(AE581,"0.#"),1)=".",TRUE,FALSE)</formula>
    </cfRule>
  </conditionalFormatting>
  <conditionalFormatting sqref="AE582">
    <cfRule type="expression" dxfId="1659" priority="1153">
      <formula>IF(RIGHT(TEXT(AE582,"0.#"),1)=".",FALSE,TRUE)</formula>
    </cfRule>
    <cfRule type="expression" dxfId="1658" priority="1154">
      <formula>IF(RIGHT(TEXT(AE582,"0.#"),1)=".",TRUE,FALSE)</formula>
    </cfRule>
  </conditionalFormatting>
  <conditionalFormatting sqref="AE583">
    <cfRule type="expression" dxfId="1657" priority="1151">
      <formula>IF(RIGHT(TEXT(AE583,"0.#"),1)=".",FALSE,TRUE)</formula>
    </cfRule>
    <cfRule type="expression" dxfId="1656" priority="1152">
      <formula>IF(RIGHT(TEXT(AE583,"0.#"),1)=".",TRUE,FALSE)</formula>
    </cfRule>
  </conditionalFormatting>
  <conditionalFormatting sqref="AU581">
    <cfRule type="expression" dxfId="1655" priority="1143">
      <formula>IF(RIGHT(TEXT(AU581,"0.#"),1)=".",FALSE,TRUE)</formula>
    </cfRule>
    <cfRule type="expression" dxfId="1654" priority="1144">
      <formula>IF(RIGHT(TEXT(AU581,"0.#"),1)=".",TRUE,FALSE)</formula>
    </cfRule>
  </conditionalFormatting>
  <conditionalFormatting sqref="AQ582">
    <cfRule type="expression" dxfId="1653" priority="1131">
      <formula>IF(RIGHT(TEXT(AQ582,"0.#"),1)=".",FALSE,TRUE)</formula>
    </cfRule>
    <cfRule type="expression" dxfId="1652" priority="1132">
      <formula>IF(RIGHT(TEXT(AQ582,"0.#"),1)=".",TRUE,FALSE)</formula>
    </cfRule>
  </conditionalFormatting>
  <conditionalFormatting sqref="AQ583">
    <cfRule type="expression" dxfId="1651" priority="1129">
      <formula>IF(RIGHT(TEXT(AQ583,"0.#"),1)=".",FALSE,TRUE)</formula>
    </cfRule>
    <cfRule type="expression" dxfId="1650" priority="1130">
      <formula>IF(RIGHT(TEXT(AQ583,"0.#"),1)=".",TRUE,FALSE)</formula>
    </cfRule>
  </conditionalFormatting>
  <conditionalFormatting sqref="AQ581">
    <cfRule type="expression" dxfId="1649" priority="1127">
      <formula>IF(RIGHT(TEXT(AQ581,"0.#"),1)=".",FALSE,TRUE)</formula>
    </cfRule>
    <cfRule type="expression" dxfId="1648" priority="1128">
      <formula>IF(RIGHT(TEXT(AQ581,"0.#"),1)=".",TRUE,FALSE)</formula>
    </cfRule>
  </conditionalFormatting>
  <conditionalFormatting sqref="AE586">
    <cfRule type="expression" dxfId="1647" priority="1125">
      <formula>IF(RIGHT(TEXT(AE586,"0.#"),1)=".",FALSE,TRUE)</formula>
    </cfRule>
    <cfRule type="expression" dxfId="1646" priority="1126">
      <formula>IF(RIGHT(TEXT(AE586,"0.#"),1)=".",TRUE,FALSE)</formula>
    </cfRule>
  </conditionalFormatting>
  <conditionalFormatting sqref="AM588">
    <cfRule type="expression" dxfId="1645" priority="1115">
      <formula>IF(RIGHT(TEXT(AM588,"0.#"),1)=".",FALSE,TRUE)</formula>
    </cfRule>
    <cfRule type="expression" dxfId="1644" priority="1116">
      <formula>IF(RIGHT(TEXT(AM588,"0.#"),1)=".",TRUE,FALSE)</formula>
    </cfRule>
  </conditionalFormatting>
  <conditionalFormatting sqref="AE587">
    <cfRule type="expression" dxfId="1643" priority="1123">
      <formula>IF(RIGHT(TEXT(AE587,"0.#"),1)=".",FALSE,TRUE)</formula>
    </cfRule>
    <cfRule type="expression" dxfId="1642" priority="1124">
      <formula>IF(RIGHT(TEXT(AE587,"0.#"),1)=".",TRUE,FALSE)</formula>
    </cfRule>
  </conditionalFormatting>
  <conditionalFormatting sqref="AE588">
    <cfRule type="expression" dxfId="1641" priority="1121">
      <formula>IF(RIGHT(TEXT(AE588,"0.#"),1)=".",FALSE,TRUE)</formula>
    </cfRule>
    <cfRule type="expression" dxfId="1640" priority="1122">
      <formula>IF(RIGHT(TEXT(AE588,"0.#"),1)=".",TRUE,FALSE)</formula>
    </cfRule>
  </conditionalFormatting>
  <conditionalFormatting sqref="AM586">
    <cfRule type="expression" dxfId="1639" priority="1119">
      <formula>IF(RIGHT(TEXT(AM586,"0.#"),1)=".",FALSE,TRUE)</formula>
    </cfRule>
    <cfRule type="expression" dxfId="1638" priority="1120">
      <formula>IF(RIGHT(TEXT(AM586,"0.#"),1)=".",TRUE,FALSE)</formula>
    </cfRule>
  </conditionalFormatting>
  <conditionalFormatting sqref="AM587">
    <cfRule type="expression" dxfId="1637" priority="1117">
      <formula>IF(RIGHT(TEXT(AM587,"0.#"),1)=".",FALSE,TRUE)</formula>
    </cfRule>
    <cfRule type="expression" dxfId="1636" priority="1118">
      <formula>IF(RIGHT(TEXT(AM587,"0.#"),1)=".",TRUE,FALSE)</formula>
    </cfRule>
  </conditionalFormatting>
  <conditionalFormatting sqref="AU586">
    <cfRule type="expression" dxfId="1635" priority="1113">
      <formula>IF(RIGHT(TEXT(AU586,"0.#"),1)=".",FALSE,TRUE)</formula>
    </cfRule>
    <cfRule type="expression" dxfId="1634" priority="1114">
      <formula>IF(RIGHT(TEXT(AU586,"0.#"),1)=".",TRUE,FALSE)</formula>
    </cfRule>
  </conditionalFormatting>
  <conditionalFormatting sqref="AU587">
    <cfRule type="expression" dxfId="1633" priority="1111">
      <formula>IF(RIGHT(TEXT(AU587,"0.#"),1)=".",FALSE,TRUE)</formula>
    </cfRule>
    <cfRule type="expression" dxfId="1632" priority="1112">
      <formula>IF(RIGHT(TEXT(AU587,"0.#"),1)=".",TRUE,FALSE)</formula>
    </cfRule>
  </conditionalFormatting>
  <conditionalFormatting sqref="AU588">
    <cfRule type="expression" dxfId="1631" priority="1109">
      <formula>IF(RIGHT(TEXT(AU588,"0.#"),1)=".",FALSE,TRUE)</formula>
    </cfRule>
    <cfRule type="expression" dxfId="1630" priority="1110">
      <formula>IF(RIGHT(TEXT(AU588,"0.#"),1)=".",TRUE,FALSE)</formula>
    </cfRule>
  </conditionalFormatting>
  <conditionalFormatting sqref="AI588">
    <cfRule type="expression" dxfId="1629" priority="1103">
      <formula>IF(RIGHT(TEXT(AI588,"0.#"),1)=".",FALSE,TRUE)</formula>
    </cfRule>
    <cfRule type="expression" dxfId="1628" priority="1104">
      <formula>IF(RIGHT(TEXT(AI588,"0.#"),1)=".",TRUE,FALSE)</formula>
    </cfRule>
  </conditionalFormatting>
  <conditionalFormatting sqref="AI586">
    <cfRule type="expression" dxfId="1627" priority="1107">
      <formula>IF(RIGHT(TEXT(AI586,"0.#"),1)=".",FALSE,TRUE)</formula>
    </cfRule>
    <cfRule type="expression" dxfId="1626" priority="1108">
      <formula>IF(RIGHT(TEXT(AI586,"0.#"),1)=".",TRUE,FALSE)</formula>
    </cfRule>
  </conditionalFormatting>
  <conditionalFormatting sqref="AI587">
    <cfRule type="expression" dxfId="1625" priority="1105">
      <formula>IF(RIGHT(TEXT(AI587,"0.#"),1)=".",FALSE,TRUE)</formula>
    </cfRule>
    <cfRule type="expression" dxfId="1624" priority="1106">
      <formula>IF(RIGHT(TEXT(AI587,"0.#"),1)=".",TRUE,FALSE)</formula>
    </cfRule>
  </conditionalFormatting>
  <conditionalFormatting sqref="AQ587">
    <cfRule type="expression" dxfId="1623" priority="1101">
      <formula>IF(RIGHT(TEXT(AQ587,"0.#"),1)=".",FALSE,TRUE)</formula>
    </cfRule>
    <cfRule type="expression" dxfId="1622" priority="1102">
      <formula>IF(RIGHT(TEXT(AQ587,"0.#"),1)=".",TRUE,FALSE)</formula>
    </cfRule>
  </conditionalFormatting>
  <conditionalFormatting sqref="AQ588">
    <cfRule type="expression" dxfId="1621" priority="1099">
      <formula>IF(RIGHT(TEXT(AQ588,"0.#"),1)=".",FALSE,TRUE)</formula>
    </cfRule>
    <cfRule type="expression" dxfId="1620" priority="1100">
      <formula>IF(RIGHT(TEXT(AQ588,"0.#"),1)=".",TRUE,FALSE)</formula>
    </cfRule>
  </conditionalFormatting>
  <conditionalFormatting sqref="AQ586">
    <cfRule type="expression" dxfId="1619" priority="1097">
      <formula>IF(RIGHT(TEXT(AQ586,"0.#"),1)=".",FALSE,TRUE)</formula>
    </cfRule>
    <cfRule type="expression" dxfId="1618" priority="1098">
      <formula>IF(RIGHT(TEXT(AQ586,"0.#"),1)=".",TRUE,FALSE)</formula>
    </cfRule>
  </conditionalFormatting>
  <conditionalFormatting sqref="AE595">
    <cfRule type="expression" dxfId="1617" priority="1095">
      <formula>IF(RIGHT(TEXT(AE595,"0.#"),1)=".",FALSE,TRUE)</formula>
    </cfRule>
    <cfRule type="expression" dxfId="1616" priority="1096">
      <formula>IF(RIGHT(TEXT(AE595,"0.#"),1)=".",TRUE,FALSE)</formula>
    </cfRule>
  </conditionalFormatting>
  <conditionalFormatting sqref="AE596">
    <cfRule type="expression" dxfId="1615" priority="1093">
      <formula>IF(RIGHT(TEXT(AE596,"0.#"),1)=".",FALSE,TRUE)</formula>
    </cfRule>
    <cfRule type="expression" dxfId="1614" priority="1094">
      <formula>IF(RIGHT(TEXT(AE596,"0.#"),1)=".",TRUE,FALSE)</formula>
    </cfRule>
  </conditionalFormatting>
  <conditionalFormatting sqref="AE597">
    <cfRule type="expression" dxfId="1613" priority="1091">
      <formula>IF(RIGHT(TEXT(AE597,"0.#"),1)=".",FALSE,TRUE)</formula>
    </cfRule>
    <cfRule type="expression" dxfId="1612" priority="1092">
      <formula>IF(RIGHT(TEXT(AE597,"0.#"),1)=".",TRUE,FALSE)</formula>
    </cfRule>
  </conditionalFormatting>
  <conditionalFormatting sqref="AU595">
    <cfRule type="expression" dxfId="1611" priority="1083">
      <formula>IF(RIGHT(TEXT(AU595,"0.#"),1)=".",FALSE,TRUE)</formula>
    </cfRule>
    <cfRule type="expression" dxfId="1610" priority="1084">
      <formula>IF(RIGHT(TEXT(AU595,"0.#"),1)=".",TRUE,FALSE)</formula>
    </cfRule>
  </conditionalFormatting>
  <conditionalFormatting sqref="AU596">
    <cfRule type="expression" dxfId="1609" priority="1081">
      <formula>IF(RIGHT(TEXT(AU596,"0.#"),1)=".",FALSE,TRUE)</formula>
    </cfRule>
    <cfRule type="expression" dxfId="1608" priority="1082">
      <formula>IF(RIGHT(TEXT(AU596,"0.#"),1)=".",TRUE,FALSE)</formula>
    </cfRule>
  </conditionalFormatting>
  <conditionalFormatting sqref="AU597">
    <cfRule type="expression" dxfId="1607" priority="1079">
      <formula>IF(RIGHT(TEXT(AU597,"0.#"),1)=".",FALSE,TRUE)</formula>
    </cfRule>
    <cfRule type="expression" dxfId="1606" priority="1080">
      <formula>IF(RIGHT(TEXT(AU597,"0.#"),1)=".",TRUE,FALSE)</formula>
    </cfRule>
  </conditionalFormatting>
  <conditionalFormatting sqref="AQ596">
    <cfRule type="expression" dxfId="1605" priority="1071">
      <formula>IF(RIGHT(TEXT(AQ596,"0.#"),1)=".",FALSE,TRUE)</formula>
    </cfRule>
    <cfRule type="expression" dxfId="1604" priority="1072">
      <formula>IF(RIGHT(TEXT(AQ596,"0.#"),1)=".",TRUE,FALSE)</formula>
    </cfRule>
  </conditionalFormatting>
  <conditionalFormatting sqref="AQ597">
    <cfRule type="expression" dxfId="1603" priority="1069">
      <formula>IF(RIGHT(TEXT(AQ597,"0.#"),1)=".",FALSE,TRUE)</formula>
    </cfRule>
    <cfRule type="expression" dxfId="1602" priority="1070">
      <formula>IF(RIGHT(TEXT(AQ597,"0.#"),1)=".",TRUE,FALSE)</formula>
    </cfRule>
  </conditionalFormatting>
  <conditionalFormatting sqref="AQ595">
    <cfRule type="expression" dxfId="1601" priority="1067">
      <formula>IF(RIGHT(TEXT(AQ595,"0.#"),1)=".",FALSE,TRUE)</formula>
    </cfRule>
    <cfRule type="expression" dxfId="1600" priority="1068">
      <formula>IF(RIGHT(TEXT(AQ595,"0.#"),1)=".",TRUE,FALSE)</formula>
    </cfRule>
  </conditionalFormatting>
  <conditionalFormatting sqref="AE620">
    <cfRule type="expression" dxfId="1599" priority="1065">
      <formula>IF(RIGHT(TEXT(AE620,"0.#"),1)=".",FALSE,TRUE)</formula>
    </cfRule>
    <cfRule type="expression" dxfId="1598" priority="1066">
      <formula>IF(RIGHT(TEXT(AE620,"0.#"),1)=".",TRUE,FALSE)</formula>
    </cfRule>
  </conditionalFormatting>
  <conditionalFormatting sqref="AE621">
    <cfRule type="expression" dxfId="1597" priority="1063">
      <formula>IF(RIGHT(TEXT(AE621,"0.#"),1)=".",FALSE,TRUE)</formula>
    </cfRule>
    <cfRule type="expression" dxfId="1596" priority="1064">
      <formula>IF(RIGHT(TEXT(AE621,"0.#"),1)=".",TRUE,FALSE)</formula>
    </cfRule>
  </conditionalFormatting>
  <conditionalFormatting sqref="AE622">
    <cfRule type="expression" dxfId="1595" priority="1061">
      <formula>IF(RIGHT(TEXT(AE622,"0.#"),1)=".",FALSE,TRUE)</formula>
    </cfRule>
    <cfRule type="expression" dxfId="1594" priority="1062">
      <formula>IF(RIGHT(TEXT(AE622,"0.#"),1)=".",TRUE,FALSE)</formula>
    </cfRule>
  </conditionalFormatting>
  <conditionalFormatting sqref="AU620">
    <cfRule type="expression" dxfId="1593" priority="1053">
      <formula>IF(RIGHT(TEXT(AU620,"0.#"),1)=".",FALSE,TRUE)</formula>
    </cfRule>
    <cfRule type="expression" dxfId="1592" priority="1054">
      <formula>IF(RIGHT(TEXT(AU620,"0.#"),1)=".",TRUE,FALSE)</formula>
    </cfRule>
  </conditionalFormatting>
  <conditionalFormatting sqref="AU621">
    <cfRule type="expression" dxfId="1591" priority="1051">
      <formula>IF(RIGHT(TEXT(AU621,"0.#"),1)=".",FALSE,TRUE)</formula>
    </cfRule>
    <cfRule type="expression" dxfId="1590" priority="1052">
      <formula>IF(RIGHT(TEXT(AU621,"0.#"),1)=".",TRUE,FALSE)</formula>
    </cfRule>
  </conditionalFormatting>
  <conditionalFormatting sqref="AU622">
    <cfRule type="expression" dxfId="1589" priority="1049">
      <formula>IF(RIGHT(TEXT(AU622,"0.#"),1)=".",FALSE,TRUE)</formula>
    </cfRule>
    <cfRule type="expression" dxfId="1588" priority="1050">
      <formula>IF(RIGHT(TEXT(AU622,"0.#"),1)=".",TRUE,FALSE)</formula>
    </cfRule>
  </conditionalFormatting>
  <conditionalFormatting sqref="AQ621">
    <cfRule type="expression" dxfId="1587" priority="1041">
      <formula>IF(RIGHT(TEXT(AQ621,"0.#"),1)=".",FALSE,TRUE)</formula>
    </cfRule>
    <cfRule type="expression" dxfId="1586" priority="1042">
      <formula>IF(RIGHT(TEXT(AQ621,"0.#"),1)=".",TRUE,FALSE)</formula>
    </cfRule>
  </conditionalFormatting>
  <conditionalFormatting sqref="AQ622">
    <cfRule type="expression" dxfId="1585" priority="1039">
      <formula>IF(RIGHT(TEXT(AQ622,"0.#"),1)=".",FALSE,TRUE)</formula>
    </cfRule>
    <cfRule type="expression" dxfId="1584" priority="1040">
      <formula>IF(RIGHT(TEXT(AQ622,"0.#"),1)=".",TRUE,FALSE)</formula>
    </cfRule>
  </conditionalFormatting>
  <conditionalFormatting sqref="AQ620">
    <cfRule type="expression" dxfId="1583" priority="1037">
      <formula>IF(RIGHT(TEXT(AQ620,"0.#"),1)=".",FALSE,TRUE)</formula>
    </cfRule>
    <cfRule type="expression" dxfId="1582" priority="1038">
      <formula>IF(RIGHT(TEXT(AQ620,"0.#"),1)=".",TRUE,FALSE)</formula>
    </cfRule>
  </conditionalFormatting>
  <conditionalFormatting sqref="AE600">
    <cfRule type="expression" dxfId="1581" priority="1035">
      <formula>IF(RIGHT(TEXT(AE600,"0.#"),1)=".",FALSE,TRUE)</formula>
    </cfRule>
    <cfRule type="expression" dxfId="1580" priority="1036">
      <formula>IF(RIGHT(TEXT(AE600,"0.#"),1)=".",TRUE,FALSE)</formula>
    </cfRule>
  </conditionalFormatting>
  <conditionalFormatting sqref="AE601">
    <cfRule type="expression" dxfId="1579" priority="1033">
      <formula>IF(RIGHT(TEXT(AE601,"0.#"),1)=".",FALSE,TRUE)</formula>
    </cfRule>
    <cfRule type="expression" dxfId="1578" priority="1034">
      <formula>IF(RIGHT(TEXT(AE601,"0.#"),1)=".",TRUE,FALSE)</formula>
    </cfRule>
  </conditionalFormatting>
  <conditionalFormatting sqref="AE602">
    <cfRule type="expression" dxfId="1577" priority="1031">
      <formula>IF(RIGHT(TEXT(AE602,"0.#"),1)=".",FALSE,TRUE)</formula>
    </cfRule>
    <cfRule type="expression" dxfId="1576" priority="1032">
      <formula>IF(RIGHT(TEXT(AE602,"0.#"),1)=".",TRUE,FALSE)</formula>
    </cfRule>
  </conditionalFormatting>
  <conditionalFormatting sqref="AU600">
    <cfRule type="expression" dxfId="1575" priority="1023">
      <formula>IF(RIGHT(TEXT(AU600,"0.#"),1)=".",FALSE,TRUE)</formula>
    </cfRule>
    <cfRule type="expression" dxfId="1574" priority="1024">
      <formula>IF(RIGHT(TEXT(AU600,"0.#"),1)=".",TRUE,FALSE)</formula>
    </cfRule>
  </conditionalFormatting>
  <conditionalFormatting sqref="AU601">
    <cfRule type="expression" dxfId="1573" priority="1021">
      <formula>IF(RIGHT(TEXT(AU601,"0.#"),1)=".",FALSE,TRUE)</formula>
    </cfRule>
    <cfRule type="expression" dxfId="1572" priority="1022">
      <formula>IF(RIGHT(TEXT(AU601,"0.#"),1)=".",TRUE,FALSE)</formula>
    </cfRule>
  </conditionalFormatting>
  <conditionalFormatting sqref="AU602">
    <cfRule type="expression" dxfId="1571" priority="1019">
      <formula>IF(RIGHT(TEXT(AU602,"0.#"),1)=".",FALSE,TRUE)</formula>
    </cfRule>
    <cfRule type="expression" dxfId="1570" priority="1020">
      <formula>IF(RIGHT(TEXT(AU602,"0.#"),1)=".",TRUE,FALSE)</formula>
    </cfRule>
  </conditionalFormatting>
  <conditionalFormatting sqref="AQ601">
    <cfRule type="expression" dxfId="1569" priority="1011">
      <formula>IF(RIGHT(TEXT(AQ601,"0.#"),1)=".",FALSE,TRUE)</formula>
    </cfRule>
    <cfRule type="expression" dxfId="1568" priority="1012">
      <formula>IF(RIGHT(TEXT(AQ601,"0.#"),1)=".",TRUE,FALSE)</formula>
    </cfRule>
  </conditionalFormatting>
  <conditionalFormatting sqref="AQ602">
    <cfRule type="expression" dxfId="1567" priority="1009">
      <formula>IF(RIGHT(TEXT(AQ602,"0.#"),1)=".",FALSE,TRUE)</formula>
    </cfRule>
    <cfRule type="expression" dxfId="1566" priority="1010">
      <formula>IF(RIGHT(TEXT(AQ602,"0.#"),1)=".",TRUE,FALSE)</formula>
    </cfRule>
  </conditionalFormatting>
  <conditionalFormatting sqref="AQ600">
    <cfRule type="expression" dxfId="1565" priority="1007">
      <formula>IF(RIGHT(TEXT(AQ600,"0.#"),1)=".",FALSE,TRUE)</formula>
    </cfRule>
    <cfRule type="expression" dxfId="1564" priority="1008">
      <formula>IF(RIGHT(TEXT(AQ600,"0.#"),1)=".",TRUE,FALSE)</formula>
    </cfRule>
  </conditionalFormatting>
  <conditionalFormatting sqref="AE605">
    <cfRule type="expression" dxfId="1563" priority="1005">
      <formula>IF(RIGHT(TEXT(AE605,"0.#"),1)=".",FALSE,TRUE)</formula>
    </cfRule>
    <cfRule type="expression" dxfId="1562" priority="1006">
      <formula>IF(RIGHT(TEXT(AE605,"0.#"),1)=".",TRUE,FALSE)</formula>
    </cfRule>
  </conditionalFormatting>
  <conditionalFormatting sqref="AE606">
    <cfRule type="expression" dxfId="1561" priority="1003">
      <formula>IF(RIGHT(TEXT(AE606,"0.#"),1)=".",FALSE,TRUE)</formula>
    </cfRule>
    <cfRule type="expression" dxfId="1560" priority="1004">
      <formula>IF(RIGHT(TEXT(AE606,"0.#"),1)=".",TRUE,FALSE)</formula>
    </cfRule>
  </conditionalFormatting>
  <conditionalFormatting sqref="AE607">
    <cfRule type="expression" dxfId="1559" priority="1001">
      <formula>IF(RIGHT(TEXT(AE607,"0.#"),1)=".",FALSE,TRUE)</formula>
    </cfRule>
    <cfRule type="expression" dxfId="1558" priority="1002">
      <formula>IF(RIGHT(TEXT(AE607,"0.#"),1)=".",TRUE,FALSE)</formula>
    </cfRule>
  </conditionalFormatting>
  <conditionalFormatting sqref="AU605">
    <cfRule type="expression" dxfId="1557" priority="993">
      <formula>IF(RIGHT(TEXT(AU605,"0.#"),1)=".",FALSE,TRUE)</formula>
    </cfRule>
    <cfRule type="expression" dxfId="1556" priority="994">
      <formula>IF(RIGHT(TEXT(AU605,"0.#"),1)=".",TRUE,FALSE)</formula>
    </cfRule>
  </conditionalFormatting>
  <conditionalFormatting sqref="AU606">
    <cfRule type="expression" dxfId="1555" priority="991">
      <formula>IF(RIGHT(TEXT(AU606,"0.#"),1)=".",FALSE,TRUE)</formula>
    </cfRule>
    <cfRule type="expression" dxfId="1554" priority="992">
      <formula>IF(RIGHT(TEXT(AU606,"0.#"),1)=".",TRUE,FALSE)</formula>
    </cfRule>
  </conditionalFormatting>
  <conditionalFormatting sqref="AU607">
    <cfRule type="expression" dxfId="1553" priority="989">
      <formula>IF(RIGHT(TEXT(AU607,"0.#"),1)=".",FALSE,TRUE)</formula>
    </cfRule>
    <cfRule type="expression" dxfId="1552" priority="990">
      <formula>IF(RIGHT(TEXT(AU607,"0.#"),1)=".",TRUE,FALSE)</formula>
    </cfRule>
  </conditionalFormatting>
  <conditionalFormatting sqref="AQ606">
    <cfRule type="expression" dxfId="1551" priority="981">
      <formula>IF(RIGHT(TEXT(AQ606,"0.#"),1)=".",FALSE,TRUE)</formula>
    </cfRule>
    <cfRule type="expression" dxfId="1550" priority="982">
      <formula>IF(RIGHT(TEXT(AQ606,"0.#"),1)=".",TRUE,FALSE)</formula>
    </cfRule>
  </conditionalFormatting>
  <conditionalFormatting sqref="AQ607">
    <cfRule type="expression" dxfId="1549" priority="979">
      <formula>IF(RIGHT(TEXT(AQ607,"0.#"),1)=".",FALSE,TRUE)</formula>
    </cfRule>
    <cfRule type="expression" dxfId="1548" priority="980">
      <formula>IF(RIGHT(TEXT(AQ607,"0.#"),1)=".",TRUE,FALSE)</formula>
    </cfRule>
  </conditionalFormatting>
  <conditionalFormatting sqref="AQ605">
    <cfRule type="expression" dxfId="1547" priority="977">
      <formula>IF(RIGHT(TEXT(AQ605,"0.#"),1)=".",FALSE,TRUE)</formula>
    </cfRule>
    <cfRule type="expression" dxfId="1546" priority="978">
      <formula>IF(RIGHT(TEXT(AQ605,"0.#"),1)=".",TRUE,FALSE)</formula>
    </cfRule>
  </conditionalFormatting>
  <conditionalFormatting sqref="AE610">
    <cfRule type="expression" dxfId="1545" priority="975">
      <formula>IF(RIGHT(TEXT(AE610,"0.#"),1)=".",FALSE,TRUE)</formula>
    </cfRule>
    <cfRule type="expression" dxfId="1544" priority="976">
      <formula>IF(RIGHT(TEXT(AE610,"0.#"),1)=".",TRUE,FALSE)</formula>
    </cfRule>
  </conditionalFormatting>
  <conditionalFormatting sqref="AE611">
    <cfRule type="expression" dxfId="1543" priority="973">
      <formula>IF(RIGHT(TEXT(AE611,"0.#"),1)=".",FALSE,TRUE)</formula>
    </cfRule>
    <cfRule type="expression" dxfId="1542" priority="974">
      <formula>IF(RIGHT(TEXT(AE611,"0.#"),1)=".",TRUE,FALSE)</formula>
    </cfRule>
  </conditionalFormatting>
  <conditionalFormatting sqref="AE612">
    <cfRule type="expression" dxfId="1541" priority="971">
      <formula>IF(RIGHT(TEXT(AE612,"0.#"),1)=".",FALSE,TRUE)</formula>
    </cfRule>
    <cfRule type="expression" dxfId="1540" priority="972">
      <formula>IF(RIGHT(TEXT(AE612,"0.#"),1)=".",TRUE,FALSE)</formula>
    </cfRule>
  </conditionalFormatting>
  <conditionalFormatting sqref="AU610">
    <cfRule type="expression" dxfId="1539" priority="963">
      <formula>IF(RIGHT(TEXT(AU610,"0.#"),1)=".",FALSE,TRUE)</formula>
    </cfRule>
    <cfRule type="expression" dxfId="1538" priority="964">
      <formula>IF(RIGHT(TEXT(AU610,"0.#"),1)=".",TRUE,FALSE)</formula>
    </cfRule>
  </conditionalFormatting>
  <conditionalFormatting sqref="AU611">
    <cfRule type="expression" dxfId="1537" priority="961">
      <formula>IF(RIGHT(TEXT(AU611,"0.#"),1)=".",FALSE,TRUE)</formula>
    </cfRule>
    <cfRule type="expression" dxfId="1536" priority="962">
      <formula>IF(RIGHT(TEXT(AU611,"0.#"),1)=".",TRUE,FALSE)</formula>
    </cfRule>
  </conditionalFormatting>
  <conditionalFormatting sqref="AU612">
    <cfRule type="expression" dxfId="1535" priority="959">
      <formula>IF(RIGHT(TEXT(AU612,"0.#"),1)=".",FALSE,TRUE)</formula>
    </cfRule>
    <cfRule type="expression" dxfId="1534" priority="960">
      <formula>IF(RIGHT(TEXT(AU612,"0.#"),1)=".",TRUE,FALSE)</formula>
    </cfRule>
  </conditionalFormatting>
  <conditionalFormatting sqref="AQ611">
    <cfRule type="expression" dxfId="1533" priority="951">
      <formula>IF(RIGHT(TEXT(AQ611,"0.#"),1)=".",FALSE,TRUE)</formula>
    </cfRule>
    <cfRule type="expression" dxfId="1532" priority="952">
      <formula>IF(RIGHT(TEXT(AQ611,"0.#"),1)=".",TRUE,FALSE)</formula>
    </cfRule>
  </conditionalFormatting>
  <conditionalFormatting sqref="AQ612">
    <cfRule type="expression" dxfId="1531" priority="949">
      <formula>IF(RIGHT(TEXT(AQ612,"0.#"),1)=".",FALSE,TRUE)</formula>
    </cfRule>
    <cfRule type="expression" dxfId="1530" priority="950">
      <formula>IF(RIGHT(TEXT(AQ612,"0.#"),1)=".",TRUE,FALSE)</formula>
    </cfRule>
  </conditionalFormatting>
  <conditionalFormatting sqref="AQ610">
    <cfRule type="expression" dxfId="1529" priority="947">
      <formula>IF(RIGHT(TEXT(AQ610,"0.#"),1)=".",FALSE,TRUE)</formula>
    </cfRule>
    <cfRule type="expression" dxfId="1528" priority="948">
      <formula>IF(RIGHT(TEXT(AQ610,"0.#"),1)=".",TRUE,FALSE)</formula>
    </cfRule>
  </conditionalFormatting>
  <conditionalFormatting sqref="AE615">
    <cfRule type="expression" dxfId="1527" priority="945">
      <formula>IF(RIGHT(TEXT(AE615,"0.#"),1)=".",FALSE,TRUE)</formula>
    </cfRule>
    <cfRule type="expression" dxfId="1526" priority="946">
      <formula>IF(RIGHT(TEXT(AE615,"0.#"),1)=".",TRUE,FALSE)</formula>
    </cfRule>
  </conditionalFormatting>
  <conditionalFormatting sqref="AE616">
    <cfRule type="expression" dxfId="1525" priority="943">
      <formula>IF(RIGHT(TEXT(AE616,"0.#"),1)=".",FALSE,TRUE)</formula>
    </cfRule>
    <cfRule type="expression" dxfId="1524" priority="944">
      <formula>IF(RIGHT(TEXT(AE616,"0.#"),1)=".",TRUE,FALSE)</formula>
    </cfRule>
  </conditionalFormatting>
  <conditionalFormatting sqref="AE617">
    <cfRule type="expression" dxfId="1523" priority="941">
      <formula>IF(RIGHT(TEXT(AE617,"0.#"),1)=".",FALSE,TRUE)</formula>
    </cfRule>
    <cfRule type="expression" dxfId="1522" priority="942">
      <formula>IF(RIGHT(TEXT(AE617,"0.#"),1)=".",TRUE,FALSE)</formula>
    </cfRule>
  </conditionalFormatting>
  <conditionalFormatting sqref="AU615">
    <cfRule type="expression" dxfId="1521" priority="933">
      <formula>IF(RIGHT(TEXT(AU615,"0.#"),1)=".",FALSE,TRUE)</formula>
    </cfRule>
    <cfRule type="expression" dxfId="1520" priority="934">
      <formula>IF(RIGHT(TEXT(AU615,"0.#"),1)=".",TRUE,FALSE)</formula>
    </cfRule>
  </conditionalFormatting>
  <conditionalFormatting sqref="AU616">
    <cfRule type="expression" dxfId="1519" priority="931">
      <formula>IF(RIGHT(TEXT(AU616,"0.#"),1)=".",FALSE,TRUE)</formula>
    </cfRule>
    <cfRule type="expression" dxfId="1518" priority="932">
      <formula>IF(RIGHT(TEXT(AU616,"0.#"),1)=".",TRUE,FALSE)</formula>
    </cfRule>
  </conditionalFormatting>
  <conditionalFormatting sqref="AU617">
    <cfRule type="expression" dxfId="1517" priority="929">
      <formula>IF(RIGHT(TEXT(AU617,"0.#"),1)=".",FALSE,TRUE)</formula>
    </cfRule>
    <cfRule type="expression" dxfId="1516" priority="930">
      <formula>IF(RIGHT(TEXT(AU617,"0.#"),1)=".",TRUE,FALSE)</formula>
    </cfRule>
  </conditionalFormatting>
  <conditionalFormatting sqref="AQ616">
    <cfRule type="expression" dxfId="1515" priority="921">
      <formula>IF(RIGHT(TEXT(AQ616,"0.#"),1)=".",FALSE,TRUE)</formula>
    </cfRule>
    <cfRule type="expression" dxfId="1514" priority="922">
      <formula>IF(RIGHT(TEXT(AQ616,"0.#"),1)=".",TRUE,FALSE)</formula>
    </cfRule>
  </conditionalFormatting>
  <conditionalFormatting sqref="AQ617">
    <cfRule type="expression" dxfId="1513" priority="919">
      <formula>IF(RIGHT(TEXT(AQ617,"0.#"),1)=".",FALSE,TRUE)</formula>
    </cfRule>
    <cfRule type="expression" dxfId="1512" priority="920">
      <formula>IF(RIGHT(TEXT(AQ617,"0.#"),1)=".",TRUE,FALSE)</formula>
    </cfRule>
  </conditionalFormatting>
  <conditionalFormatting sqref="AQ615">
    <cfRule type="expression" dxfId="1511" priority="917">
      <formula>IF(RIGHT(TEXT(AQ615,"0.#"),1)=".",FALSE,TRUE)</formula>
    </cfRule>
    <cfRule type="expression" dxfId="1510" priority="918">
      <formula>IF(RIGHT(TEXT(AQ615,"0.#"),1)=".",TRUE,FALSE)</formula>
    </cfRule>
  </conditionalFormatting>
  <conditionalFormatting sqref="AE625">
    <cfRule type="expression" dxfId="1509" priority="915">
      <formula>IF(RIGHT(TEXT(AE625,"0.#"),1)=".",FALSE,TRUE)</formula>
    </cfRule>
    <cfRule type="expression" dxfId="1508" priority="916">
      <formula>IF(RIGHT(TEXT(AE625,"0.#"),1)=".",TRUE,FALSE)</formula>
    </cfRule>
  </conditionalFormatting>
  <conditionalFormatting sqref="AE626">
    <cfRule type="expression" dxfId="1507" priority="913">
      <formula>IF(RIGHT(TEXT(AE626,"0.#"),1)=".",FALSE,TRUE)</formula>
    </cfRule>
    <cfRule type="expression" dxfId="1506" priority="914">
      <formula>IF(RIGHT(TEXT(AE626,"0.#"),1)=".",TRUE,FALSE)</formula>
    </cfRule>
  </conditionalFormatting>
  <conditionalFormatting sqref="AE627">
    <cfRule type="expression" dxfId="1505" priority="911">
      <formula>IF(RIGHT(TEXT(AE627,"0.#"),1)=".",FALSE,TRUE)</formula>
    </cfRule>
    <cfRule type="expression" dxfId="1504" priority="912">
      <formula>IF(RIGHT(TEXT(AE627,"0.#"),1)=".",TRUE,FALSE)</formula>
    </cfRule>
  </conditionalFormatting>
  <conditionalFormatting sqref="AU625">
    <cfRule type="expression" dxfId="1503" priority="903">
      <formula>IF(RIGHT(TEXT(AU625,"0.#"),1)=".",FALSE,TRUE)</formula>
    </cfRule>
    <cfRule type="expression" dxfId="1502" priority="904">
      <formula>IF(RIGHT(TEXT(AU625,"0.#"),1)=".",TRUE,FALSE)</formula>
    </cfRule>
  </conditionalFormatting>
  <conditionalFormatting sqref="AU626">
    <cfRule type="expression" dxfId="1501" priority="901">
      <formula>IF(RIGHT(TEXT(AU626,"0.#"),1)=".",FALSE,TRUE)</formula>
    </cfRule>
    <cfRule type="expression" dxfId="1500" priority="902">
      <formula>IF(RIGHT(TEXT(AU626,"0.#"),1)=".",TRUE,FALSE)</formula>
    </cfRule>
  </conditionalFormatting>
  <conditionalFormatting sqref="AU627">
    <cfRule type="expression" dxfId="1499" priority="899">
      <formula>IF(RIGHT(TEXT(AU627,"0.#"),1)=".",FALSE,TRUE)</formula>
    </cfRule>
    <cfRule type="expression" dxfId="1498" priority="900">
      <formula>IF(RIGHT(TEXT(AU627,"0.#"),1)=".",TRUE,FALSE)</formula>
    </cfRule>
  </conditionalFormatting>
  <conditionalFormatting sqref="AQ626">
    <cfRule type="expression" dxfId="1497" priority="891">
      <formula>IF(RIGHT(TEXT(AQ626,"0.#"),1)=".",FALSE,TRUE)</formula>
    </cfRule>
    <cfRule type="expression" dxfId="1496" priority="892">
      <formula>IF(RIGHT(TEXT(AQ626,"0.#"),1)=".",TRUE,FALSE)</formula>
    </cfRule>
  </conditionalFormatting>
  <conditionalFormatting sqref="AQ627">
    <cfRule type="expression" dxfId="1495" priority="889">
      <formula>IF(RIGHT(TEXT(AQ627,"0.#"),1)=".",FALSE,TRUE)</formula>
    </cfRule>
    <cfRule type="expression" dxfId="1494" priority="890">
      <formula>IF(RIGHT(TEXT(AQ627,"0.#"),1)=".",TRUE,FALSE)</formula>
    </cfRule>
  </conditionalFormatting>
  <conditionalFormatting sqref="AQ625">
    <cfRule type="expression" dxfId="1493" priority="887">
      <formula>IF(RIGHT(TEXT(AQ625,"0.#"),1)=".",FALSE,TRUE)</formula>
    </cfRule>
    <cfRule type="expression" dxfId="1492" priority="888">
      <formula>IF(RIGHT(TEXT(AQ625,"0.#"),1)=".",TRUE,FALSE)</formula>
    </cfRule>
  </conditionalFormatting>
  <conditionalFormatting sqref="AE630">
    <cfRule type="expression" dxfId="1491" priority="885">
      <formula>IF(RIGHT(TEXT(AE630,"0.#"),1)=".",FALSE,TRUE)</formula>
    </cfRule>
    <cfRule type="expression" dxfId="1490" priority="886">
      <formula>IF(RIGHT(TEXT(AE630,"0.#"),1)=".",TRUE,FALSE)</formula>
    </cfRule>
  </conditionalFormatting>
  <conditionalFormatting sqref="AE631">
    <cfRule type="expression" dxfId="1489" priority="883">
      <formula>IF(RIGHT(TEXT(AE631,"0.#"),1)=".",FALSE,TRUE)</formula>
    </cfRule>
    <cfRule type="expression" dxfId="1488" priority="884">
      <formula>IF(RIGHT(TEXT(AE631,"0.#"),1)=".",TRUE,FALSE)</formula>
    </cfRule>
  </conditionalFormatting>
  <conditionalFormatting sqref="AE632">
    <cfRule type="expression" dxfId="1487" priority="881">
      <formula>IF(RIGHT(TEXT(AE632,"0.#"),1)=".",FALSE,TRUE)</formula>
    </cfRule>
    <cfRule type="expression" dxfId="1486" priority="882">
      <formula>IF(RIGHT(TEXT(AE632,"0.#"),1)=".",TRUE,FALSE)</formula>
    </cfRule>
  </conditionalFormatting>
  <conditionalFormatting sqref="AU630">
    <cfRule type="expression" dxfId="1485" priority="873">
      <formula>IF(RIGHT(TEXT(AU630,"0.#"),1)=".",FALSE,TRUE)</formula>
    </cfRule>
    <cfRule type="expression" dxfId="1484" priority="874">
      <formula>IF(RIGHT(TEXT(AU630,"0.#"),1)=".",TRUE,FALSE)</formula>
    </cfRule>
  </conditionalFormatting>
  <conditionalFormatting sqref="AU631">
    <cfRule type="expression" dxfId="1483" priority="871">
      <formula>IF(RIGHT(TEXT(AU631,"0.#"),1)=".",FALSE,TRUE)</formula>
    </cfRule>
    <cfRule type="expression" dxfId="1482" priority="872">
      <formula>IF(RIGHT(TEXT(AU631,"0.#"),1)=".",TRUE,FALSE)</formula>
    </cfRule>
  </conditionalFormatting>
  <conditionalFormatting sqref="AU632">
    <cfRule type="expression" dxfId="1481" priority="869">
      <formula>IF(RIGHT(TEXT(AU632,"0.#"),1)=".",FALSE,TRUE)</formula>
    </cfRule>
    <cfRule type="expression" dxfId="1480" priority="870">
      <formula>IF(RIGHT(TEXT(AU632,"0.#"),1)=".",TRUE,FALSE)</formula>
    </cfRule>
  </conditionalFormatting>
  <conditionalFormatting sqref="AQ631">
    <cfRule type="expression" dxfId="1479" priority="861">
      <formula>IF(RIGHT(TEXT(AQ631,"0.#"),1)=".",FALSE,TRUE)</formula>
    </cfRule>
    <cfRule type="expression" dxfId="1478" priority="862">
      <formula>IF(RIGHT(TEXT(AQ631,"0.#"),1)=".",TRUE,FALSE)</formula>
    </cfRule>
  </conditionalFormatting>
  <conditionalFormatting sqref="AQ632">
    <cfRule type="expression" dxfId="1477" priority="859">
      <formula>IF(RIGHT(TEXT(AQ632,"0.#"),1)=".",FALSE,TRUE)</formula>
    </cfRule>
    <cfRule type="expression" dxfId="1476" priority="860">
      <formula>IF(RIGHT(TEXT(AQ632,"0.#"),1)=".",TRUE,FALSE)</formula>
    </cfRule>
  </conditionalFormatting>
  <conditionalFormatting sqref="AQ630">
    <cfRule type="expression" dxfId="1475" priority="857">
      <formula>IF(RIGHT(TEXT(AQ630,"0.#"),1)=".",FALSE,TRUE)</formula>
    </cfRule>
    <cfRule type="expression" dxfId="1474" priority="858">
      <formula>IF(RIGHT(TEXT(AQ630,"0.#"),1)=".",TRUE,FALSE)</formula>
    </cfRule>
  </conditionalFormatting>
  <conditionalFormatting sqref="AE635">
    <cfRule type="expression" dxfId="1473" priority="855">
      <formula>IF(RIGHT(TEXT(AE635,"0.#"),1)=".",FALSE,TRUE)</formula>
    </cfRule>
    <cfRule type="expression" dxfId="1472" priority="856">
      <formula>IF(RIGHT(TEXT(AE635,"0.#"),1)=".",TRUE,FALSE)</formula>
    </cfRule>
  </conditionalFormatting>
  <conditionalFormatting sqref="AE636">
    <cfRule type="expression" dxfId="1471" priority="853">
      <formula>IF(RIGHT(TEXT(AE636,"0.#"),1)=".",FALSE,TRUE)</formula>
    </cfRule>
    <cfRule type="expression" dxfId="1470" priority="854">
      <formula>IF(RIGHT(TEXT(AE636,"0.#"),1)=".",TRUE,FALSE)</formula>
    </cfRule>
  </conditionalFormatting>
  <conditionalFormatting sqref="AE637">
    <cfRule type="expression" dxfId="1469" priority="851">
      <formula>IF(RIGHT(TEXT(AE637,"0.#"),1)=".",FALSE,TRUE)</formula>
    </cfRule>
    <cfRule type="expression" dxfId="1468" priority="852">
      <formula>IF(RIGHT(TEXT(AE637,"0.#"),1)=".",TRUE,FALSE)</formula>
    </cfRule>
  </conditionalFormatting>
  <conditionalFormatting sqref="AU635">
    <cfRule type="expression" dxfId="1467" priority="843">
      <formula>IF(RIGHT(TEXT(AU635,"0.#"),1)=".",FALSE,TRUE)</formula>
    </cfRule>
    <cfRule type="expression" dxfId="1466" priority="844">
      <formula>IF(RIGHT(TEXT(AU635,"0.#"),1)=".",TRUE,FALSE)</formula>
    </cfRule>
  </conditionalFormatting>
  <conditionalFormatting sqref="AU636">
    <cfRule type="expression" dxfId="1465" priority="841">
      <formula>IF(RIGHT(TEXT(AU636,"0.#"),1)=".",FALSE,TRUE)</formula>
    </cfRule>
    <cfRule type="expression" dxfId="1464" priority="842">
      <formula>IF(RIGHT(TEXT(AU636,"0.#"),1)=".",TRUE,FALSE)</formula>
    </cfRule>
  </conditionalFormatting>
  <conditionalFormatting sqref="AU637">
    <cfRule type="expression" dxfId="1463" priority="839">
      <formula>IF(RIGHT(TEXT(AU637,"0.#"),1)=".",FALSE,TRUE)</formula>
    </cfRule>
    <cfRule type="expression" dxfId="1462" priority="840">
      <formula>IF(RIGHT(TEXT(AU637,"0.#"),1)=".",TRUE,FALSE)</formula>
    </cfRule>
  </conditionalFormatting>
  <conditionalFormatting sqref="AQ636">
    <cfRule type="expression" dxfId="1461" priority="831">
      <formula>IF(RIGHT(TEXT(AQ636,"0.#"),1)=".",FALSE,TRUE)</formula>
    </cfRule>
    <cfRule type="expression" dxfId="1460" priority="832">
      <formula>IF(RIGHT(TEXT(AQ636,"0.#"),1)=".",TRUE,FALSE)</formula>
    </cfRule>
  </conditionalFormatting>
  <conditionalFormatting sqref="AQ637">
    <cfRule type="expression" dxfId="1459" priority="829">
      <formula>IF(RIGHT(TEXT(AQ637,"0.#"),1)=".",FALSE,TRUE)</formula>
    </cfRule>
    <cfRule type="expression" dxfId="1458" priority="830">
      <formula>IF(RIGHT(TEXT(AQ637,"0.#"),1)=".",TRUE,FALSE)</formula>
    </cfRule>
  </conditionalFormatting>
  <conditionalFormatting sqref="AQ635">
    <cfRule type="expression" dxfId="1457" priority="827">
      <formula>IF(RIGHT(TEXT(AQ635,"0.#"),1)=".",FALSE,TRUE)</formula>
    </cfRule>
    <cfRule type="expression" dxfId="1456" priority="828">
      <formula>IF(RIGHT(TEXT(AQ635,"0.#"),1)=".",TRUE,FALSE)</formula>
    </cfRule>
  </conditionalFormatting>
  <conditionalFormatting sqref="AE640">
    <cfRule type="expression" dxfId="1455" priority="825">
      <formula>IF(RIGHT(TEXT(AE640,"0.#"),1)=".",FALSE,TRUE)</formula>
    </cfRule>
    <cfRule type="expression" dxfId="1454" priority="826">
      <formula>IF(RIGHT(TEXT(AE640,"0.#"),1)=".",TRUE,FALSE)</formula>
    </cfRule>
  </conditionalFormatting>
  <conditionalFormatting sqref="AM642">
    <cfRule type="expression" dxfId="1453" priority="815">
      <formula>IF(RIGHT(TEXT(AM642,"0.#"),1)=".",FALSE,TRUE)</formula>
    </cfRule>
    <cfRule type="expression" dxfId="1452" priority="816">
      <formula>IF(RIGHT(TEXT(AM642,"0.#"),1)=".",TRUE,FALSE)</formula>
    </cfRule>
  </conditionalFormatting>
  <conditionalFormatting sqref="AE641">
    <cfRule type="expression" dxfId="1451" priority="823">
      <formula>IF(RIGHT(TEXT(AE641,"0.#"),1)=".",FALSE,TRUE)</formula>
    </cfRule>
    <cfRule type="expression" dxfId="1450" priority="824">
      <formula>IF(RIGHT(TEXT(AE641,"0.#"),1)=".",TRUE,FALSE)</formula>
    </cfRule>
  </conditionalFormatting>
  <conditionalFormatting sqref="AE642">
    <cfRule type="expression" dxfId="1449" priority="821">
      <formula>IF(RIGHT(TEXT(AE642,"0.#"),1)=".",FALSE,TRUE)</formula>
    </cfRule>
    <cfRule type="expression" dxfId="1448" priority="822">
      <formula>IF(RIGHT(TEXT(AE642,"0.#"),1)=".",TRUE,FALSE)</formula>
    </cfRule>
  </conditionalFormatting>
  <conditionalFormatting sqref="AM640">
    <cfRule type="expression" dxfId="1447" priority="819">
      <formula>IF(RIGHT(TEXT(AM640,"0.#"),1)=".",FALSE,TRUE)</formula>
    </cfRule>
    <cfRule type="expression" dxfId="1446" priority="820">
      <formula>IF(RIGHT(TEXT(AM640,"0.#"),1)=".",TRUE,FALSE)</formula>
    </cfRule>
  </conditionalFormatting>
  <conditionalFormatting sqref="AM641">
    <cfRule type="expression" dxfId="1445" priority="817">
      <formula>IF(RIGHT(TEXT(AM641,"0.#"),1)=".",FALSE,TRUE)</formula>
    </cfRule>
    <cfRule type="expression" dxfId="1444" priority="818">
      <formula>IF(RIGHT(TEXT(AM641,"0.#"),1)=".",TRUE,FALSE)</formula>
    </cfRule>
  </conditionalFormatting>
  <conditionalFormatting sqref="AU640">
    <cfRule type="expression" dxfId="1443" priority="813">
      <formula>IF(RIGHT(TEXT(AU640,"0.#"),1)=".",FALSE,TRUE)</formula>
    </cfRule>
    <cfRule type="expression" dxfId="1442" priority="814">
      <formula>IF(RIGHT(TEXT(AU640,"0.#"),1)=".",TRUE,FALSE)</formula>
    </cfRule>
  </conditionalFormatting>
  <conditionalFormatting sqref="AU641">
    <cfRule type="expression" dxfId="1441" priority="811">
      <formula>IF(RIGHT(TEXT(AU641,"0.#"),1)=".",FALSE,TRUE)</formula>
    </cfRule>
    <cfRule type="expression" dxfId="1440" priority="812">
      <formula>IF(RIGHT(TEXT(AU641,"0.#"),1)=".",TRUE,FALSE)</formula>
    </cfRule>
  </conditionalFormatting>
  <conditionalFormatting sqref="AU642">
    <cfRule type="expression" dxfId="1439" priority="809">
      <formula>IF(RIGHT(TEXT(AU642,"0.#"),1)=".",FALSE,TRUE)</formula>
    </cfRule>
    <cfRule type="expression" dxfId="1438" priority="810">
      <formula>IF(RIGHT(TEXT(AU642,"0.#"),1)=".",TRUE,FALSE)</formula>
    </cfRule>
  </conditionalFormatting>
  <conditionalFormatting sqref="AI642">
    <cfRule type="expression" dxfId="1437" priority="803">
      <formula>IF(RIGHT(TEXT(AI642,"0.#"),1)=".",FALSE,TRUE)</formula>
    </cfRule>
    <cfRule type="expression" dxfId="1436" priority="804">
      <formula>IF(RIGHT(TEXT(AI642,"0.#"),1)=".",TRUE,FALSE)</formula>
    </cfRule>
  </conditionalFormatting>
  <conditionalFormatting sqref="AI640">
    <cfRule type="expression" dxfId="1435" priority="807">
      <formula>IF(RIGHT(TEXT(AI640,"0.#"),1)=".",FALSE,TRUE)</formula>
    </cfRule>
    <cfRule type="expression" dxfId="1434" priority="808">
      <formula>IF(RIGHT(TEXT(AI640,"0.#"),1)=".",TRUE,FALSE)</formula>
    </cfRule>
  </conditionalFormatting>
  <conditionalFormatting sqref="AI641">
    <cfRule type="expression" dxfId="1433" priority="805">
      <formula>IF(RIGHT(TEXT(AI641,"0.#"),1)=".",FALSE,TRUE)</formula>
    </cfRule>
    <cfRule type="expression" dxfId="1432" priority="806">
      <formula>IF(RIGHT(TEXT(AI641,"0.#"),1)=".",TRUE,FALSE)</formula>
    </cfRule>
  </conditionalFormatting>
  <conditionalFormatting sqref="AQ641">
    <cfRule type="expression" dxfId="1431" priority="801">
      <formula>IF(RIGHT(TEXT(AQ641,"0.#"),1)=".",FALSE,TRUE)</formula>
    </cfRule>
    <cfRule type="expression" dxfId="1430" priority="802">
      <formula>IF(RIGHT(TEXT(AQ641,"0.#"),1)=".",TRUE,FALSE)</formula>
    </cfRule>
  </conditionalFormatting>
  <conditionalFormatting sqref="AQ642">
    <cfRule type="expression" dxfId="1429" priority="799">
      <formula>IF(RIGHT(TEXT(AQ642,"0.#"),1)=".",FALSE,TRUE)</formula>
    </cfRule>
    <cfRule type="expression" dxfId="1428" priority="800">
      <formula>IF(RIGHT(TEXT(AQ642,"0.#"),1)=".",TRUE,FALSE)</formula>
    </cfRule>
  </conditionalFormatting>
  <conditionalFormatting sqref="AQ640">
    <cfRule type="expression" dxfId="1427" priority="797">
      <formula>IF(RIGHT(TEXT(AQ640,"0.#"),1)=".",FALSE,TRUE)</formula>
    </cfRule>
    <cfRule type="expression" dxfId="1426" priority="798">
      <formula>IF(RIGHT(TEXT(AQ640,"0.#"),1)=".",TRUE,FALSE)</formula>
    </cfRule>
  </conditionalFormatting>
  <conditionalFormatting sqref="AE649">
    <cfRule type="expression" dxfId="1425" priority="795">
      <formula>IF(RIGHT(TEXT(AE649,"0.#"),1)=".",FALSE,TRUE)</formula>
    </cfRule>
    <cfRule type="expression" dxfId="1424" priority="796">
      <formula>IF(RIGHT(TEXT(AE649,"0.#"),1)=".",TRUE,FALSE)</formula>
    </cfRule>
  </conditionalFormatting>
  <conditionalFormatting sqref="AE650">
    <cfRule type="expression" dxfId="1423" priority="793">
      <formula>IF(RIGHT(TEXT(AE650,"0.#"),1)=".",FALSE,TRUE)</formula>
    </cfRule>
    <cfRule type="expression" dxfId="1422" priority="794">
      <formula>IF(RIGHT(TEXT(AE650,"0.#"),1)=".",TRUE,FALSE)</formula>
    </cfRule>
  </conditionalFormatting>
  <conditionalFormatting sqref="AE651">
    <cfRule type="expression" dxfId="1421" priority="791">
      <formula>IF(RIGHT(TEXT(AE651,"0.#"),1)=".",FALSE,TRUE)</formula>
    </cfRule>
    <cfRule type="expression" dxfId="1420" priority="792">
      <formula>IF(RIGHT(TEXT(AE651,"0.#"),1)=".",TRUE,FALSE)</formula>
    </cfRule>
  </conditionalFormatting>
  <conditionalFormatting sqref="AU649">
    <cfRule type="expression" dxfId="1419" priority="783">
      <formula>IF(RIGHT(TEXT(AU649,"0.#"),1)=".",FALSE,TRUE)</formula>
    </cfRule>
    <cfRule type="expression" dxfId="1418" priority="784">
      <formula>IF(RIGHT(TEXT(AU649,"0.#"),1)=".",TRUE,FALSE)</formula>
    </cfRule>
  </conditionalFormatting>
  <conditionalFormatting sqref="AU650">
    <cfRule type="expression" dxfId="1417" priority="781">
      <formula>IF(RIGHT(TEXT(AU650,"0.#"),1)=".",FALSE,TRUE)</formula>
    </cfRule>
    <cfRule type="expression" dxfId="1416" priority="782">
      <formula>IF(RIGHT(TEXT(AU650,"0.#"),1)=".",TRUE,FALSE)</formula>
    </cfRule>
  </conditionalFormatting>
  <conditionalFormatting sqref="AU651">
    <cfRule type="expression" dxfId="1415" priority="779">
      <formula>IF(RIGHT(TEXT(AU651,"0.#"),1)=".",FALSE,TRUE)</formula>
    </cfRule>
    <cfRule type="expression" dxfId="1414" priority="780">
      <formula>IF(RIGHT(TEXT(AU651,"0.#"),1)=".",TRUE,FALSE)</formula>
    </cfRule>
  </conditionalFormatting>
  <conditionalFormatting sqref="AQ650">
    <cfRule type="expression" dxfId="1413" priority="771">
      <formula>IF(RIGHT(TEXT(AQ650,"0.#"),1)=".",FALSE,TRUE)</formula>
    </cfRule>
    <cfRule type="expression" dxfId="1412" priority="772">
      <formula>IF(RIGHT(TEXT(AQ650,"0.#"),1)=".",TRUE,FALSE)</formula>
    </cfRule>
  </conditionalFormatting>
  <conditionalFormatting sqref="AQ651">
    <cfRule type="expression" dxfId="1411" priority="769">
      <formula>IF(RIGHT(TEXT(AQ651,"0.#"),1)=".",FALSE,TRUE)</formula>
    </cfRule>
    <cfRule type="expression" dxfId="1410" priority="770">
      <formula>IF(RIGHT(TEXT(AQ651,"0.#"),1)=".",TRUE,FALSE)</formula>
    </cfRule>
  </conditionalFormatting>
  <conditionalFormatting sqref="AQ649">
    <cfRule type="expression" dxfId="1409" priority="767">
      <formula>IF(RIGHT(TEXT(AQ649,"0.#"),1)=".",FALSE,TRUE)</formula>
    </cfRule>
    <cfRule type="expression" dxfId="1408" priority="768">
      <formula>IF(RIGHT(TEXT(AQ649,"0.#"),1)=".",TRUE,FALSE)</formula>
    </cfRule>
  </conditionalFormatting>
  <conditionalFormatting sqref="AE674">
    <cfRule type="expression" dxfId="1407" priority="765">
      <formula>IF(RIGHT(TEXT(AE674,"0.#"),1)=".",FALSE,TRUE)</formula>
    </cfRule>
    <cfRule type="expression" dxfId="1406" priority="766">
      <formula>IF(RIGHT(TEXT(AE674,"0.#"),1)=".",TRUE,FALSE)</formula>
    </cfRule>
  </conditionalFormatting>
  <conditionalFormatting sqref="AE675">
    <cfRule type="expression" dxfId="1405" priority="763">
      <formula>IF(RIGHT(TEXT(AE675,"0.#"),1)=".",FALSE,TRUE)</formula>
    </cfRule>
    <cfRule type="expression" dxfId="1404" priority="764">
      <formula>IF(RIGHT(TEXT(AE675,"0.#"),1)=".",TRUE,FALSE)</formula>
    </cfRule>
  </conditionalFormatting>
  <conditionalFormatting sqref="AE676">
    <cfRule type="expression" dxfId="1403" priority="761">
      <formula>IF(RIGHT(TEXT(AE676,"0.#"),1)=".",FALSE,TRUE)</formula>
    </cfRule>
    <cfRule type="expression" dxfId="1402" priority="762">
      <formula>IF(RIGHT(TEXT(AE676,"0.#"),1)=".",TRUE,FALSE)</formula>
    </cfRule>
  </conditionalFormatting>
  <conditionalFormatting sqref="AU674">
    <cfRule type="expression" dxfId="1401" priority="753">
      <formula>IF(RIGHT(TEXT(AU674,"0.#"),1)=".",FALSE,TRUE)</formula>
    </cfRule>
    <cfRule type="expression" dxfId="1400" priority="754">
      <formula>IF(RIGHT(TEXT(AU674,"0.#"),1)=".",TRUE,FALSE)</formula>
    </cfRule>
  </conditionalFormatting>
  <conditionalFormatting sqref="AU675">
    <cfRule type="expression" dxfId="1399" priority="751">
      <formula>IF(RIGHT(TEXT(AU675,"0.#"),1)=".",FALSE,TRUE)</formula>
    </cfRule>
    <cfRule type="expression" dxfId="1398" priority="752">
      <formula>IF(RIGHT(TEXT(AU675,"0.#"),1)=".",TRUE,FALSE)</formula>
    </cfRule>
  </conditionalFormatting>
  <conditionalFormatting sqref="AU676">
    <cfRule type="expression" dxfId="1397" priority="749">
      <formula>IF(RIGHT(TEXT(AU676,"0.#"),1)=".",FALSE,TRUE)</formula>
    </cfRule>
    <cfRule type="expression" dxfId="1396" priority="750">
      <formula>IF(RIGHT(TEXT(AU676,"0.#"),1)=".",TRUE,FALSE)</formula>
    </cfRule>
  </conditionalFormatting>
  <conditionalFormatting sqref="AQ675">
    <cfRule type="expression" dxfId="1395" priority="741">
      <formula>IF(RIGHT(TEXT(AQ675,"0.#"),1)=".",FALSE,TRUE)</formula>
    </cfRule>
    <cfRule type="expression" dxfId="1394" priority="742">
      <formula>IF(RIGHT(TEXT(AQ675,"0.#"),1)=".",TRUE,FALSE)</formula>
    </cfRule>
  </conditionalFormatting>
  <conditionalFormatting sqref="AQ676">
    <cfRule type="expression" dxfId="1393" priority="739">
      <formula>IF(RIGHT(TEXT(AQ676,"0.#"),1)=".",FALSE,TRUE)</formula>
    </cfRule>
    <cfRule type="expression" dxfId="1392" priority="740">
      <formula>IF(RIGHT(TEXT(AQ676,"0.#"),1)=".",TRUE,FALSE)</formula>
    </cfRule>
  </conditionalFormatting>
  <conditionalFormatting sqref="AQ674">
    <cfRule type="expression" dxfId="1391" priority="737">
      <formula>IF(RIGHT(TEXT(AQ674,"0.#"),1)=".",FALSE,TRUE)</formula>
    </cfRule>
    <cfRule type="expression" dxfId="1390" priority="738">
      <formula>IF(RIGHT(TEXT(AQ674,"0.#"),1)=".",TRUE,FALSE)</formula>
    </cfRule>
  </conditionalFormatting>
  <conditionalFormatting sqref="AE654">
    <cfRule type="expression" dxfId="1389" priority="735">
      <formula>IF(RIGHT(TEXT(AE654,"0.#"),1)=".",FALSE,TRUE)</formula>
    </cfRule>
    <cfRule type="expression" dxfId="1388" priority="736">
      <formula>IF(RIGHT(TEXT(AE654,"0.#"),1)=".",TRUE,FALSE)</formula>
    </cfRule>
  </conditionalFormatting>
  <conditionalFormatting sqref="AE655">
    <cfRule type="expression" dxfId="1387" priority="733">
      <formula>IF(RIGHT(TEXT(AE655,"0.#"),1)=".",FALSE,TRUE)</formula>
    </cfRule>
    <cfRule type="expression" dxfId="1386" priority="734">
      <formula>IF(RIGHT(TEXT(AE655,"0.#"),1)=".",TRUE,FALSE)</formula>
    </cfRule>
  </conditionalFormatting>
  <conditionalFormatting sqref="AE656">
    <cfRule type="expression" dxfId="1385" priority="731">
      <formula>IF(RIGHT(TEXT(AE656,"0.#"),1)=".",FALSE,TRUE)</formula>
    </cfRule>
    <cfRule type="expression" dxfId="1384" priority="732">
      <formula>IF(RIGHT(TEXT(AE656,"0.#"),1)=".",TRUE,FALSE)</formula>
    </cfRule>
  </conditionalFormatting>
  <conditionalFormatting sqref="AU654">
    <cfRule type="expression" dxfId="1383" priority="723">
      <formula>IF(RIGHT(TEXT(AU654,"0.#"),1)=".",FALSE,TRUE)</formula>
    </cfRule>
    <cfRule type="expression" dxfId="1382" priority="724">
      <formula>IF(RIGHT(TEXT(AU654,"0.#"),1)=".",TRUE,FALSE)</formula>
    </cfRule>
  </conditionalFormatting>
  <conditionalFormatting sqref="AU655">
    <cfRule type="expression" dxfId="1381" priority="721">
      <formula>IF(RIGHT(TEXT(AU655,"0.#"),1)=".",FALSE,TRUE)</formula>
    </cfRule>
    <cfRule type="expression" dxfId="1380" priority="722">
      <formula>IF(RIGHT(TEXT(AU655,"0.#"),1)=".",TRUE,FALSE)</formula>
    </cfRule>
  </conditionalFormatting>
  <conditionalFormatting sqref="AQ656">
    <cfRule type="expression" dxfId="1379" priority="709">
      <formula>IF(RIGHT(TEXT(AQ656,"0.#"),1)=".",FALSE,TRUE)</formula>
    </cfRule>
    <cfRule type="expression" dxfId="1378" priority="710">
      <formula>IF(RIGHT(TEXT(AQ656,"0.#"),1)=".",TRUE,FALSE)</formula>
    </cfRule>
  </conditionalFormatting>
  <conditionalFormatting sqref="AQ654">
    <cfRule type="expression" dxfId="1377" priority="707">
      <formula>IF(RIGHT(TEXT(AQ654,"0.#"),1)=".",FALSE,TRUE)</formula>
    </cfRule>
    <cfRule type="expression" dxfId="1376" priority="708">
      <formula>IF(RIGHT(TEXT(AQ654,"0.#"),1)=".",TRUE,FALSE)</formula>
    </cfRule>
  </conditionalFormatting>
  <conditionalFormatting sqref="AE659">
    <cfRule type="expression" dxfId="1375" priority="705">
      <formula>IF(RIGHT(TEXT(AE659,"0.#"),1)=".",FALSE,TRUE)</formula>
    </cfRule>
    <cfRule type="expression" dxfId="1374" priority="706">
      <formula>IF(RIGHT(TEXT(AE659,"0.#"),1)=".",TRUE,FALSE)</formula>
    </cfRule>
  </conditionalFormatting>
  <conditionalFormatting sqref="AE660">
    <cfRule type="expression" dxfId="1373" priority="703">
      <formula>IF(RIGHT(TEXT(AE660,"0.#"),1)=".",FALSE,TRUE)</formula>
    </cfRule>
    <cfRule type="expression" dxfId="1372" priority="704">
      <formula>IF(RIGHT(TEXT(AE660,"0.#"),1)=".",TRUE,FALSE)</formula>
    </cfRule>
  </conditionalFormatting>
  <conditionalFormatting sqref="AE661">
    <cfRule type="expression" dxfId="1371" priority="701">
      <formula>IF(RIGHT(TEXT(AE661,"0.#"),1)=".",FALSE,TRUE)</formula>
    </cfRule>
    <cfRule type="expression" dxfId="1370" priority="702">
      <formula>IF(RIGHT(TEXT(AE661,"0.#"),1)=".",TRUE,FALSE)</formula>
    </cfRule>
  </conditionalFormatting>
  <conditionalFormatting sqref="AU659">
    <cfRule type="expression" dxfId="1369" priority="693">
      <formula>IF(RIGHT(TEXT(AU659,"0.#"),1)=".",FALSE,TRUE)</formula>
    </cfRule>
    <cfRule type="expression" dxfId="1368" priority="694">
      <formula>IF(RIGHT(TEXT(AU659,"0.#"),1)=".",TRUE,FALSE)</formula>
    </cfRule>
  </conditionalFormatting>
  <conditionalFormatting sqref="AU660">
    <cfRule type="expression" dxfId="1367" priority="691">
      <formula>IF(RIGHT(TEXT(AU660,"0.#"),1)=".",FALSE,TRUE)</formula>
    </cfRule>
    <cfRule type="expression" dxfId="1366" priority="692">
      <formula>IF(RIGHT(TEXT(AU660,"0.#"),1)=".",TRUE,FALSE)</formula>
    </cfRule>
  </conditionalFormatting>
  <conditionalFormatting sqref="AU661">
    <cfRule type="expression" dxfId="1365" priority="689">
      <formula>IF(RIGHT(TEXT(AU661,"0.#"),1)=".",FALSE,TRUE)</formula>
    </cfRule>
    <cfRule type="expression" dxfId="1364" priority="690">
      <formula>IF(RIGHT(TEXT(AU661,"0.#"),1)=".",TRUE,FALSE)</formula>
    </cfRule>
  </conditionalFormatting>
  <conditionalFormatting sqref="AQ660">
    <cfRule type="expression" dxfId="1363" priority="681">
      <formula>IF(RIGHT(TEXT(AQ660,"0.#"),1)=".",FALSE,TRUE)</formula>
    </cfRule>
    <cfRule type="expression" dxfId="1362" priority="682">
      <formula>IF(RIGHT(TEXT(AQ660,"0.#"),1)=".",TRUE,FALSE)</formula>
    </cfRule>
  </conditionalFormatting>
  <conditionalFormatting sqref="AQ661">
    <cfRule type="expression" dxfId="1361" priority="679">
      <formula>IF(RIGHT(TEXT(AQ661,"0.#"),1)=".",FALSE,TRUE)</formula>
    </cfRule>
    <cfRule type="expression" dxfId="1360" priority="680">
      <formula>IF(RIGHT(TEXT(AQ661,"0.#"),1)=".",TRUE,FALSE)</formula>
    </cfRule>
  </conditionalFormatting>
  <conditionalFormatting sqref="AQ659">
    <cfRule type="expression" dxfId="1359" priority="677">
      <formula>IF(RIGHT(TEXT(AQ659,"0.#"),1)=".",FALSE,TRUE)</formula>
    </cfRule>
    <cfRule type="expression" dxfId="1358" priority="678">
      <formula>IF(RIGHT(TEXT(AQ659,"0.#"),1)=".",TRUE,FALSE)</formula>
    </cfRule>
  </conditionalFormatting>
  <conditionalFormatting sqref="AE664">
    <cfRule type="expression" dxfId="1357" priority="675">
      <formula>IF(RIGHT(TEXT(AE664,"0.#"),1)=".",FALSE,TRUE)</formula>
    </cfRule>
    <cfRule type="expression" dxfId="1356" priority="676">
      <formula>IF(RIGHT(TEXT(AE664,"0.#"),1)=".",TRUE,FALSE)</formula>
    </cfRule>
  </conditionalFormatting>
  <conditionalFormatting sqref="AE665">
    <cfRule type="expression" dxfId="1355" priority="673">
      <formula>IF(RIGHT(TEXT(AE665,"0.#"),1)=".",FALSE,TRUE)</formula>
    </cfRule>
    <cfRule type="expression" dxfId="1354" priority="674">
      <formula>IF(RIGHT(TEXT(AE665,"0.#"),1)=".",TRUE,FALSE)</formula>
    </cfRule>
  </conditionalFormatting>
  <conditionalFormatting sqref="AE666">
    <cfRule type="expression" dxfId="1353" priority="671">
      <formula>IF(RIGHT(TEXT(AE666,"0.#"),1)=".",FALSE,TRUE)</formula>
    </cfRule>
    <cfRule type="expression" dxfId="1352" priority="672">
      <formula>IF(RIGHT(TEXT(AE666,"0.#"),1)=".",TRUE,FALSE)</formula>
    </cfRule>
  </conditionalFormatting>
  <conditionalFormatting sqref="AU664">
    <cfRule type="expression" dxfId="1351" priority="663">
      <formula>IF(RIGHT(TEXT(AU664,"0.#"),1)=".",FALSE,TRUE)</formula>
    </cfRule>
    <cfRule type="expression" dxfId="1350" priority="664">
      <formula>IF(RIGHT(TEXT(AU664,"0.#"),1)=".",TRUE,FALSE)</formula>
    </cfRule>
  </conditionalFormatting>
  <conditionalFormatting sqref="AU665">
    <cfRule type="expression" dxfId="1349" priority="661">
      <formula>IF(RIGHT(TEXT(AU665,"0.#"),1)=".",FALSE,TRUE)</formula>
    </cfRule>
    <cfRule type="expression" dxfId="1348" priority="662">
      <formula>IF(RIGHT(TEXT(AU665,"0.#"),1)=".",TRUE,FALSE)</formula>
    </cfRule>
  </conditionalFormatting>
  <conditionalFormatting sqref="AU666">
    <cfRule type="expression" dxfId="1347" priority="659">
      <formula>IF(RIGHT(TEXT(AU666,"0.#"),1)=".",FALSE,TRUE)</formula>
    </cfRule>
    <cfRule type="expression" dxfId="1346" priority="660">
      <formula>IF(RIGHT(TEXT(AU666,"0.#"),1)=".",TRUE,FALSE)</formula>
    </cfRule>
  </conditionalFormatting>
  <conditionalFormatting sqref="AQ665">
    <cfRule type="expression" dxfId="1345" priority="651">
      <formula>IF(RIGHT(TEXT(AQ665,"0.#"),1)=".",FALSE,TRUE)</formula>
    </cfRule>
    <cfRule type="expression" dxfId="1344" priority="652">
      <formula>IF(RIGHT(TEXT(AQ665,"0.#"),1)=".",TRUE,FALSE)</formula>
    </cfRule>
  </conditionalFormatting>
  <conditionalFormatting sqref="AQ666">
    <cfRule type="expression" dxfId="1343" priority="649">
      <formula>IF(RIGHT(TEXT(AQ666,"0.#"),1)=".",FALSE,TRUE)</formula>
    </cfRule>
    <cfRule type="expression" dxfId="1342" priority="650">
      <formula>IF(RIGHT(TEXT(AQ666,"0.#"),1)=".",TRUE,FALSE)</formula>
    </cfRule>
  </conditionalFormatting>
  <conditionalFormatting sqref="AQ664">
    <cfRule type="expression" dxfId="1341" priority="647">
      <formula>IF(RIGHT(TEXT(AQ664,"0.#"),1)=".",FALSE,TRUE)</formula>
    </cfRule>
    <cfRule type="expression" dxfId="1340" priority="648">
      <formula>IF(RIGHT(TEXT(AQ664,"0.#"),1)=".",TRUE,FALSE)</formula>
    </cfRule>
  </conditionalFormatting>
  <conditionalFormatting sqref="AE669">
    <cfRule type="expression" dxfId="1339" priority="645">
      <formula>IF(RIGHT(TEXT(AE669,"0.#"),1)=".",FALSE,TRUE)</formula>
    </cfRule>
    <cfRule type="expression" dxfId="1338" priority="646">
      <formula>IF(RIGHT(TEXT(AE669,"0.#"),1)=".",TRUE,FALSE)</formula>
    </cfRule>
  </conditionalFormatting>
  <conditionalFormatting sqref="AE670">
    <cfRule type="expression" dxfId="1337" priority="643">
      <formula>IF(RIGHT(TEXT(AE670,"0.#"),1)=".",FALSE,TRUE)</formula>
    </cfRule>
    <cfRule type="expression" dxfId="1336" priority="644">
      <formula>IF(RIGHT(TEXT(AE670,"0.#"),1)=".",TRUE,FALSE)</formula>
    </cfRule>
  </conditionalFormatting>
  <conditionalFormatting sqref="AE671">
    <cfRule type="expression" dxfId="1335" priority="641">
      <formula>IF(RIGHT(TEXT(AE671,"0.#"),1)=".",FALSE,TRUE)</formula>
    </cfRule>
    <cfRule type="expression" dxfId="1334" priority="642">
      <formula>IF(RIGHT(TEXT(AE671,"0.#"),1)=".",TRUE,FALSE)</formula>
    </cfRule>
  </conditionalFormatting>
  <conditionalFormatting sqref="AU669">
    <cfRule type="expression" dxfId="1333" priority="633">
      <formula>IF(RIGHT(TEXT(AU669,"0.#"),1)=".",FALSE,TRUE)</formula>
    </cfRule>
    <cfRule type="expression" dxfId="1332" priority="634">
      <formula>IF(RIGHT(TEXT(AU669,"0.#"),1)=".",TRUE,FALSE)</formula>
    </cfRule>
  </conditionalFormatting>
  <conditionalFormatting sqref="AU670">
    <cfRule type="expression" dxfId="1331" priority="631">
      <formula>IF(RIGHT(TEXT(AU670,"0.#"),1)=".",FALSE,TRUE)</formula>
    </cfRule>
    <cfRule type="expression" dxfId="1330" priority="632">
      <formula>IF(RIGHT(TEXT(AU670,"0.#"),1)=".",TRUE,FALSE)</formula>
    </cfRule>
  </conditionalFormatting>
  <conditionalFormatting sqref="AU671">
    <cfRule type="expression" dxfId="1329" priority="629">
      <formula>IF(RIGHT(TEXT(AU671,"0.#"),1)=".",FALSE,TRUE)</formula>
    </cfRule>
    <cfRule type="expression" dxfId="1328" priority="630">
      <formula>IF(RIGHT(TEXT(AU671,"0.#"),1)=".",TRUE,FALSE)</formula>
    </cfRule>
  </conditionalFormatting>
  <conditionalFormatting sqref="AQ670">
    <cfRule type="expression" dxfId="1327" priority="621">
      <formula>IF(RIGHT(TEXT(AQ670,"0.#"),1)=".",FALSE,TRUE)</formula>
    </cfRule>
    <cfRule type="expression" dxfId="1326" priority="622">
      <formula>IF(RIGHT(TEXT(AQ670,"0.#"),1)=".",TRUE,FALSE)</formula>
    </cfRule>
  </conditionalFormatting>
  <conditionalFormatting sqref="AQ671">
    <cfRule type="expression" dxfId="1325" priority="619">
      <formula>IF(RIGHT(TEXT(AQ671,"0.#"),1)=".",FALSE,TRUE)</formula>
    </cfRule>
    <cfRule type="expression" dxfId="1324" priority="620">
      <formula>IF(RIGHT(TEXT(AQ671,"0.#"),1)=".",TRUE,FALSE)</formula>
    </cfRule>
  </conditionalFormatting>
  <conditionalFormatting sqref="AQ669">
    <cfRule type="expression" dxfId="1323" priority="617">
      <formula>IF(RIGHT(TEXT(AQ669,"0.#"),1)=".",FALSE,TRUE)</formula>
    </cfRule>
    <cfRule type="expression" dxfId="1322" priority="618">
      <formula>IF(RIGHT(TEXT(AQ669,"0.#"),1)=".",TRUE,FALSE)</formula>
    </cfRule>
  </conditionalFormatting>
  <conditionalFormatting sqref="AE679">
    <cfRule type="expression" dxfId="1321" priority="615">
      <formula>IF(RIGHT(TEXT(AE679,"0.#"),1)=".",FALSE,TRUE)</formula>
    </cfRule>
    <cfRule type="expression" dxfId="1320" priority="616">
      <formula>IF(RIGHT(TEXT(AE679,"0.#"),1)=".",TRUE,FALSE)</formula>
    </cfRule>
  </conditionalFormatting>
  <conditionalFormatting sqref="AE680">
    <cfRule type="expression" dxfId="1319" priority="613">
      <formula>IF(RIGHT(TEXT(AE680,"0.#"),1)=".",FALSE,TRUE)</formula>
    </cfRule>
    <cfRule type="expression" dxfId="1318" priority="614">
      <formula>IF(RIGHT(TEXT(AE680,"0.#"),1)=".",TRUE,FALSE)</formula>
    </cfRule>
  </conditionalFormatting>
  <conditionalFormatting sqref="AE681">
    <cfRule type="expression" dxfId="1317" priority="611">
      <formula>IF(RIGHT(TEXT(AE681,"0.#"),1)=".",FALSE,TRUE)</formula>
    </cfRule>
    <cfRule type="expression" dxfId="1316" priority="612">
      <formula>IF(RIGHT(TEXT(AE681,"0.#"),1)=".",TRUE,FALSE)</formula>
    </cfRule>
  </conditionalFormatting>
  <conditionalFormatting sqref="AU679">
    <cfRule type="expression" dxfId="1315" priority="603">
      <formula>IF(RIGHT(TEXT(AU679,"0.#"),1)=".",FALSE,TRUE)</formula>
    </cfRule>
    <cfRule type="expression" dxfId="1314" priority="604">
      <formula>IF(RIGHT(TEXT(AU679,"0.#"),1)=".",TRUE,FALSE)</formula>
    </cfRule>
  </conditionalFormatting>
  <conditionalFormatting sqref="AU680">
    <cfRule type="expression" dxfId="1313" priority="601">
      <formula>IF(RIGHT(TEXT(AU680,"0.#"),1)=".",FALSE,TRUE)</formula>
    </cfRule>
    <cfRule type="expression" dxfId="1312" priority="602">
      <formula>IF(RIGHT(TEXT(AU680,"0.#"),1)=".",TRUE,FALSE)</formula>
    </cfRule>
  </conditionalFormatting>
  <conditionalFormatting sqref="AU681">
    <cfRule type="expression" dxfId="1311" priority="599">
      <formula>IF(RIGHT(TEXT(AU681,"0.#"),1)=".",FALSE,TRUE)</formula>
    </cfRule>
    <cfRule type="expression" dxfId="1310" priority="600">
      <formula>IF(RIGHT(TEXT(AU681,"0.#"),1)=".",TRUE,FALSE)</formula>
    </cfRule>
  </conditionalFormatting>
  <conditionalFormatting sqref="AQ680">
    <cfRule type="expression" dxfId="1309" priority="591">
      <formula>IF(RIGHT(TEXT(AQ680,"0.#"),1)=".",FALSE,TRUE)</formula>
    </cfRule>
    <cfRule type="expression" dxfId="1308" priority="592">
      <formula>IF(RIGHT(TEXT(AQ680,"0.#"),1)=".",TRUE,FALSE)</formula>
    </cfRule>
  </conditionalFormatting>
  <conditionalFormatting sqref="AQ681">
    <cfRule type="expression" dxfId="1307" priority="589">
      <formula>IF(RIGHT(TEXT(AQ681,"0.#"),1)=".",FALSE,TRUE)</formula>
    </cfRule>
    <cfRule type="expression" dxfId="1306" priority="590">
      <formula>IF(RIGHT(TEXT(AQ681,"0.#"),1)=".",TRUE,FALSE)</formula>
    </cfRule>
  </conditionalFormatting>
  <conditionalFormatting sqref="AQ679">
    <cfRule type="expression" dxfId="1305" priority="587">
      <formula>IF(RIGHT(TEXT(AQ679,"0.#"),1)=".",FALSE,TRUE)</formula>
    </cfRule>
    <cfRule type="expression" dxfId="1304" priority="588">
      <formula>IF(RIGHT(TEXT(AQ679,"0.#"),1)=".",TRUE,FALSE)</formula>
    </cfRule>
  </conditionalFormatting>
  <conditionalFormatting sqref="AE684">
    <cfRule type="expression" dxfId="1303" priority="585">
      <formula>IF(RIGHT(TEXT(AE684,"0.#"),1)=".",FALSE,TRUE)</formula>
    </cfRule>
    <cfRule type="expression" dxfId="1302" priority="586">
      <formula>IF(RIGHT(TEXT(AE684,"0.#"),1)=".",TRUE,FALSE)</formula>
    </cfRule>
  </conditionalFormatting>
  <conditionalFormatting sqref="AE685">
    <cfRule type="expression" dxfId="1301" priority="583">
      <formula>IF(RIGHT(TEXT(AE685,"0.#"),1)=".",FALSE,TRUE)</formula>
    </cfRule>
    <cfRule type="expression" dxfId="1300" priority="584">
      <formula>IF(RIGHT(TEXT(AE685,"0.#"),1)=".",TRUE,FALSE)</formula>
    </cfRule>
  </conditionalFormatting>
  <conditionalFormatting sqref="AE686">
    <cfRule type="expression" dxfId="1299" priority="581">
      <formula>IF(RIGHT(TEXT(AE686,"0.#"),1)=".",FALSE,TRUE)</formula>
    </cfRule>
    <cfRule type="expression" dxfId="1298" priority="582">
      <formula>IF(RIGHT(TEXT(AE686,"0.#"),1)=".",TRUE,FALSE)</formula>
    </cfRule>
  </conditionalFormatting>
  <conditionalFormatting sqref="AU684">
    <cfRule type="expression" dxfId="1297" priority="573">
      <formula>IF(RIGHT(TEXT(AU684,"0.#"),1)=".",FALSE,TRUE)</formula>
    </cfRule>
    <cfRule type="expression" dxfId="1296" priority="574">
      <formula>IF(RIGHT(TEXT(AU684,"0.#"),1)=".",TRUE,FALSE)</formula>
    </cfRule>
  </conditionalFormatting>
  <conditionalFormatting sqref="AU685">
    <cfRule type="expression" dxfId="1295" priority="571">
      <formula>IF(RIGHT(TEXT(AU685,"0.#"),1)=".",FALSE,TRUE)</formula>
    </cfRule>
    <cfRule type="expression" dxfId="1294" priority="572">
      <formula>IF(RIGHT(TEXT(AU685,"0.#"),1)=".",TRUE,FALSE)</formula>
    </cfRule>
  </conditionalFormatting>
  <conditionalFormatting sqref="AU686">
    <cfRule type="expression" dxfId="1293" priority="569">
      <formula>IF(RIGHT(TEXT(AU686,"0.#"),1)=".",FALSE,TRUE)</formula>
    </cfRule>
    <cfRule type="expression" dxfId="1292" priority="570">
      <formula>IF(RIGHT(TEXT(AU686,"0.#"),1)=".",TRUE,FALSE)</formula>
    </cfRule>
  </conditionalFormatting>
  <conditionalFormatting sqref="AQ685">
    <cfRule type="expression" dxfId="1291" priority="561">
      <formula>IF(RIGHT(TEXT(AQ685,"0.#"),1)=".",FALSE,TRUE)</formula>
    </cfRule>
    <cfRule type="expression" dxfId="1290" priority="562">
      <formula>IF(RIGHT(TEXT(AQ685,"0.#"),1)=".",TRUE,FALSE)</formula>
    </cfRule>
  </conditionalFormatting>
  <conditionalFormatting sqref="AQ686">
    <cfRule type="expression" dxfId="1289" priority="559">
      <formula>IF(RIGHT(TEXT(AQ686,"0.#"),1)=".",FALSE,TRUE)</formula>
    </cfRule>
    <cfRule type="expression" dxfId="1288" priority="560">
      <formula>IF(RIGHT(TEXT(AQ686,"0.#"),1)=".",TRUE,FALSE)</formula>
    </cfRule>
  </conditionalFormatting>
  <conditionalFormatting sqref="AQ684">
    <cfRule type="expression" dxfId="1287" priority="557">
      <formula>IF(RIGHT(TEXT(AQ684,"0.#"),1)=".",FALSE,TRUE)</formula>
    </cfRule>
    <cfRule type="expression" dxfId="1286" priority="558">
      <formula>IF(RIGHT(TEXT(AQ684,"0.#"),1)=".",TRUE,FALSE)</formula>
    </cfRule>
  </conditionalFormatting>
  <conditionalFormatting sqref="AE689">
    <cfRule type="expression" dxfId="1285" priority="555">
      <formula>IF(RIGHT(TEXT(AE689,"0.#"),1)=".",FALSE,TRUE)</formula>
    </cfRule>
    <cfRule type="expression" dxfId="1284" priority="556">
      <formula>IF(RIGHT(TEXT(AE689,"0.#"),1)=".",TRUE,FALSE)</formula>
    </cfRule>
  </conditionalFormatting>
  <conditionalFormatting sqref="AE690">
    <cfRule type="expression" dxfId="1283" priority="553">
      <formula>IF(RIGHT(TEXT(AE690,"0.#"),1)=".",FALSE,TRUE)</formula>
    </cfRule>
    <cfRule type="expression" dxfId="1282" priority="554">
      <formula>IF(RIGHT(TEXT(AE690,"0.#"),1)=".",TRUE,FALSE)</formula>
    </cfRule>
  </conditionalFormatting>
  <conditionalFormatting sqref="AE691">
    <cfRule type="expression" dxfId="1281" priority="551">
      <formula>IF(RIGHT(TEXT(AE691,"0.#"),1)=".",FALSE,TRUE)</formula>
    </cfRule>
    <cfRule type="expression" dxfId="1280" priority="552">
      <formula>IF(RIGHT(TEXT(AE691,"0.#"),1)=".",TRUE,FALSE)</formula>
    </cfRule>
  </conditionalFormatting>
  <conditionalFormatting sqref="AU689">
    <cfRule type="expression" dxfId="1279" priority="543">
      <formula>IF(RIGHT(TEXT(AU689,"0.#"),1)=".",FALSE,TRUE)</formula>
    </cfRule>
    <cfRule type="expression" dxfId="1278" priority="544">
      <formula>IF(RIGHT(TEXT(AU689,"0.#"),1)=".",TRUE,FALSE)</formula>
    </cfRule>
  </conditionalFormatting>
  <conditionalFormatting sqref="AU690">
    <cfRule type="expression" dxfId="1277" priority="541">
      <formula>IF(RIGHT(TEXT(AU690,"0.#"),1)=".",FALSE,TRUE)</formula>
    </cfRule>
    <cfRule type="expression" dxfId="1276" priority="542">
      <formula>IF(RIGHT(TEXT(AU690,"0.#"),1)=".",TRUE,FALSE)</formula>
    </cfRule>
  </conditionalFormatting>
  <conditionalFormatting sqref="AU691">
    <cfRule type="expression" dxfId="1275" priority="539">
      <formula>IF(RIGHT(TEXT(AU691,"0.#"),1)=".",FALSE,TRUE)</formula>
    </cfRule>
    <cfRule type="expression" dxfId="1274" priority="540">
      <formula>IF(RIGHT(TEXT(AU691,"0.#"),1)=".",TRUE,FALSE)</formula>
    </cfRule>
  </conditionalFormatting>
  <conditionalFormatting sqref="AQ690">
    <cfRule type="expression" dxfId="1273" priority="531">
      <formula>IF(RIGHT(TEXT(AQ690,"0.#"),1)=".",FALSE,TRUE)</formula>
    </cfRule>
    <cfRule type="expression" dxfId="1272" priority="532">
      <formula>IF(RIGHT(TEXT(AQ690,"0.#"),1)=".",TRUE,FALSE)</formula>
    </cfRule>
  </conditionalFormatting>
  <conditionalFormatting sqref="AQ691">
    <cfRule type="expression" dxfId="1271" priority="529">
      <formula>IF(RIGHT(TEXT(AQ691,"0.#"),1)=".",FALSE,TRUE)</formula>
    </cfRule>
    <cfRule type="expression" dxfId="1270" priority="530">
      <formula>IF(RIGHT(TEXT(AQ691,"0.#"),1)=".",TRUE,FALSE)</formula>
    </cfRule>
  </conditionalFormatting>
  <conditionalFormatting sqref="AQ689">
    <cfRule type="expression" dxfId="1269" priority="527">
      <formula>IF(RIGHT(TEXT(AQ689,"0.#"),1)=".",FALSE,TRUE)</formula>
    </cfRule>
    <cfRule type="expression" dxfId="1268" priority="528">
      <formula>IF(RIGHT(TEXT(AQ689,"0.#"),1)=".",TRUE,FALSE)</formula>
    </cfRule>
  </conditionalFormatting>
  <conditionalFormatting sqref="AE694">
    <cfRule type="expression" dxfId="1267" priority="525">
      <formula>IF(RIGHT(TEXT(AE694,"0.#"),1)=".",FALSE,TRUE)</formula>
    </cfRule>
    <cfRule type="expression" dxfId="1266" priority="526">
      <formula>IF(RIGHT(TEXT(AE694,"0.#"),1)=".",TRUE,FALSE)</formula>
    </cfRule>
  </conditionalFormatting>
  <conditionalFormatting sqref="AM696">
    <cfRule type="expression" dxfId="1265" priority="515">
      <formula>IF(RIGHT(TEXT(AM696,"0.#"),1)=".",FALSE,TRUE)</formula>
    </cfRule>
    <cfRule type="expression" dxfId="1264" priority="516">
      <formula>IF(RIGHT(TEXT(AM696,"0.#"),1)=".",TRUE,FALSE)</formula>
    </cfRule>
  </conditionalFormatting>
  <conditionalFormatting sqref="AE695">
    <cfRule type="expression" dxfId="1263" priority="523">
      <formula>IF(RIGHT(TEXT(AE695,"0.#"),1)=".",FALSE,TRUE)</formula>
    </cfRule>
    <cfRule type="expression" dxfId="1262" priority="524">
      <formula>IF(RIGHT(TEXT(AE695,"0.#"),1)=".",TRUE,FALSE)</formula>
    </cfRule>
  </conditionalFormatting>
  <conditionalFormatting sqref="AE696">
    <cfRule type="expression" dxfId="1261" priority="521">
      <formula>IF(RIGHT(TEXT(AE696,"0.#"),1)=".",FALSE,TRUE)</formula>
    </cfRule>
    <cfRule type="expression" dxfId="1260" priority="522">
      <formula>IF(RIGHT(TEXT(AE696,"0.#"),1)=".",TRUE,FALSE)</formula>
    </cfRule>
  </conditionalFormatting>
  <conditionalFormatting sqref="AM694">
    <cfRule type="expression" dxfId="1259" priority="519">
      <formula>IF(RIGHT(TEXT(AM694,"0.#"),1)=".",FALSE,TRUE)</formula>
    </cfRule>
    <cfRule type="expression" dxfId="1258" priority="520">
      <formula>IF(RIGHT(TEXT(AM694,"0.#"),1)=".",TRUE,FALSE)</formula>
    </cfRule>
  </conditionalFormatting>
  <conditionalFormatting sqref="AM695">
    <cfRule type="expression" dxfId="1257" priority="517">
      <formula>IF(RIGHT(TEXT(AM695,"0.#"),1)=".",FALSE,TRUE)</formula>
    </cfRule>
    <cfRule type="expression" dxfId="1256" priority="518">
      <formula>IF(RIGHT(TEXT(AM695,"0.#"),1)=".",TRUE,FALSE)</formula>
    </cfRule>
  </conditionalFormatting>
  <conditionalFormatting sqref="AU694">
    <cfRule type="expression" dxfId="1255" priority="513">
      <formula>IF(RIGHT(TEXT(AU694,"0.#"),1)=".",FALSE,TRUE)</formula>
    </cfRule>
    <cfRule type="expression" dxfId="1254" priority="514">
      <formula>IF(RIGHT(TEXT(AU694,"0.#"),1)=".",TRUE,FALSE)</formula>
    </cfRule>
  </conditionalFormatting>
  <conditionalFormatting sqref="AU695">
    <cfRule type="expression" dxfId="1253" priority="511">
      <formula>IF(RIGHT(TEXT(AU695,"0.#"),1)=".",FALSE,TRUE)</formula>
    </cfRule>
    <cfRule type="expression" dxfId="1252" priority="512">
      <formula>IF(RIGHT(TEXT(AU695,"0.#"),1)=".",TRUE,FALSE)</formula>
    </cfRule>
  </conditionalFormatting>
  <conditionalFormatting sqref="AU696">
    <cfRule type="expression" dxfId="1251" priority="509">
      <formula>IF(RIGHT(TEXT(AU696,"0.#"),1)=".",FALSE,TRUE)</formula>
    </cfRule>
    <cfRule type="expression" dxfId="1250" priority="510">
      <formula>IF(RIGHT(TEXT(AU696,"0.#"),1)=".",TRUE,FALSE)</formula>
    </cfRule>
  </conditionalFormatting>
  <conditionalFormatting sqref="AI694">
    <cfRule type="expression" dxfId="1249" priority="507">
      <formula>IF(RIGHT(TEXT(AI694,"0.#"),1)=".",FALSE,TRUE)</formula>
    </cfRule>
    <cfRule type="expression" dxfId="1248" priority="508">
      <formula>IF(RIGHT(TEXT(AI694,"0.#"),1)=".",TRUE,FALSE)</formula>
    </cfRule>
  </conditionalFormatting>
  <conditionalFormatting sqref="AI695">
    <cfRule type="expression" dxfId="1247" priority="505">
      <formula>IF(RIGHT(TEXT(AI695,"0.#"),1)=".",FALSE,TRUE)</formula>
    </cfRule>
    <cfRule type="expression" dxfId="1246" priority="506">
      <formula>IF(RIGHT(TEXT(AI695,"0.#"),1)=".",TRUE,FALSE)</formula>
    </cfRule>
  </conditionalFormatting>
  <conditionalFormatting sqref="AQ695">
    <cfRule type="expression" dxfId="1245" priority="501">
      <formula>IF(RIGHT(TEXT(AQ695,"0.#"),1)=".",FALSE,TRUE)</formula>
    </cfRule>
    <cfRule type="expression" dxfId="1244" priority="502">
      <formula>IF(RIGHT(TEXT(AQ695,"0.#"),1)=".",TRUE,FALSE)</formula>
    </cfRule>
  </conditionalFormatting>
  <conditionalFormatting sqref="AQ696">
    <cfRule type="expression" dxfId="1243" priority="499">
      <formula>IF(RIGHT(TEXT(AQ696,"0.#"),1)=".",FALSE,TRUE)</formula>
    </cfRule>
    <cfRule type="expression" dxfId="1242" priority="500">
      <formula>IF(RIGHT(TEXT(AQ696,"0.#"),1)=".",TRUE,FALSE)</formula>
    </cfRule>
  </conditionalFormatting>
  <conditionalFormatting sqref="AU101">
    <cfRule type="expression" dxfId="1241" priority="495">
      <formula>IF(RIGHT(TEXT(AU101,"0.#"),1)=".",FALSE,TRUE)</formula>
    </cfRule>
    <cfRule type="expression" dxfId="1240" priority="496">
      <formula>IF(RIGHT(TEXT(AU101,"0.#"),1)=".",TRUE,FALSE)</formula>
    </cfRule>
  </conditionalFormatting>
  <conditionalFormatting sqref="AU102">
    <cfRule type="expression" dxfId="1239" priority="493">
      <formula>IF(RIGHT(TEXT(AU102,"0.#"),1)=".",FALSE,TRUE)</formula>
    </cfRule>
    <cfRule type="expression" dxfId="1238" priority="494">
      <formula>IF(RIGHT(TEXT(AU102,"0.#"),1)=".",TRUE,FALSE)</formula>
    </cfRule>
  </conditionalFormatting>
  <conditionalFormatting sqref="AU104">
    <cfRule type="expression" dxfId="1237" priority="489">
      <formula>IF(RIGHT(TEXT(AU104,"0.#"),1)=".",FALSE,TRUE)</formula>
    </cfRule>
    <cfRule type="expression" dxfId="1236" priority="490">
      <formula>IF(RIGHT(TEXT(AU104,"0.#"),1)=".",TRUE,FALSE)</formula>
    </cfRule>
  </conditionalFormatting>
  <conditionalFormatting sqref="AU105">
    <cfRule type="expression" dxfId="1235" priority="487">
      <formula>IF(RIGHT(TEXT(AU105,"0.#"),1)=".",FALSE,TRUE)</formula>
    </cfRule>
    <cfRule type="expression" dxfId="1234" priority="488">
      <formula>IF(RIGHT(TEXT(AU105,"0.#"),1)=".",TRUE,FALSE)</formula>
    </cfRule>
  </conditionalFormatting>
  <conditionalFormatting sqref="AU107">
    <cfRule type="expression" dxfId="1233" priority="483">
      <formula>IF(RIGHT(TEXT(AU107,"0.#"),1)=".",FALSE,TRUE)</formula>
    </cfRule>
    <cfRule type="expression" dxfId="1232" priority="484">
      <formula>IF(RIGHT(TEXT(AU107,"0.#"),1)=".",TRUE,FALSE)</formula>
    </cfRule>
  </conditionalFormatting>
  <conditionalFormatting sqref="AU108">
    <cfRule type="expression" dxfId="1231" priority="481">
      <formula>IF(RIGHT(TEXT(AU108,"0.#"),1)=".",FALSE,TRUE)</formula>
    </cfRule>
    <cfRule type="expression" dxfId="1230" priority="482">
      <formula>IF(RIGHT(TEXT(AU108,"0.#"),1)=".",TRUE,FALSE)</formula>
    </cfRule>
  </conditionalFormatting>
  <conditionalFormatting sqref="AU110">
    <cfRule type="expression" dxfId="1229" priority="479">
      <formula>IF(RIGHT(TEXT(AU110,"0.#"),1)=".",FALSE,TRUE)</formula>
    </cfRule>
    <cfRule type="expression" dxfId="1228" priority="480">
      <formula>IF(RIGHT(TEXT(AU110,"0.#"),1)=".",TRUE,FALSE)</formula>
    </cfRule>
  </conditionalFormatting>
  <conditionalFormatting sqref="AU111">
    <cfRule type="expression" dxfId="1227" priority="477">
      <formula>IF(RIGHT(TEXT(AU111,"0.#"),1)=".",FALSE,TRUE)</formula>
    </cfRule>
    <cfRule type="expression" dxfId="1226" priority="478">
      <formula>IF(RIGHT(TEXT(AU111,"0.#"),1)=".",TRUE,FALSE)</formula>
    </cfRule>
  </conditionalFormatting>
  <conditionalFormatting sqref="AU113">
    <cfRule type="expression" dxfId="1225" priority="475">
      <formula>IF(RIGHT(TEXT(AU113,"0.#"),1)=".",FALSE,TRUE)</formula>
    </cfRule>
    <cfRule type="expression" dxfId="1224" priority="476">
      <formula>IF(RIGHT(TEXT(AU113,"0.#"),1)=".",TRUE,FALSE)</formula>
    </cfRule>
  </conditionalFormatting>
  <conditionalFormatting sqref="AU114">
    <cfRule type="expression" dxfId="1223" priority="473">
      <formula>IF(RIGHT(TEXT(AU114,"0.#"),1)=".",FALSE,TRUE)</formula>
    </cfRule>
    <cfRule type="expression" dxfId="1222" priority="474">
      <formula>IF(RIGHT(TEXT(AU114,"0.#"),1)=".",TRUE,FALSE)</formula>
    </cfRule>
  </conditionalFormatting>
  <conditionalFormatting sqref="AM489">
    <cfRule type="expression" dxfId="1221" priority="467">
      <formula>IF(RIGHT(TEXT(AM489,"0.#"),1)=".",FALSE,TRUE)</formula>
    </cfRule>
    <cfRule type="expression" dxfId="1220" priority="468">
      <formula>IF(RIGHT(TEXT(AM489,"0.#"),1)=".",TRUE,FALSE)</formula>
    </cfRule>
  </conditionalFormatting>
  <conditionalFormatting sqref="AM487">
    <cfRule type="expression" dxfId="1219" priority="471">
      <formula>IF(RIGHT(TEXT(AM487,"0.#"),1)=".",FALSE,TRUE)</formula>
    </cfRule>
    <cfRule type="expression" dxfId="1218" priority="472">
      <formula>IF(RIGHT(TEXT(AM487,"0.#"),1)=".",TRUE,FALSE)</formula>
    </cfRule>
  </conditionalFormatting>
  <conditionalFormatting sqref="AM488">
    <cfRule type="expression" dxfId="1217" priority="469">
      <formula>IF(RIGHT(TEXT(AM488,"0.#"),1)=".",FALSE,TRUE)</formula>
    </cfRule>
    <cfRule type="expression" dxfId="1216" priority="470">
      <formula>IF(RIGHT(TEXT(AM488,"0.#"),1)=".",TRUE,FALSE)</formula>
    </cfRule>
  </conditionalFormatting>
  <conditionalFormatting sqref="AI489">
    <cfRule type="expression" dxfId="1215" priority="461">
      <formula>IF(RIGHT(TEXT(AI489,"0.#"),1)=".",FALSE,TRUE)</formula>
    </cfRule>
    <cfRule type="expression" dxfId="1214" priority="462">
      <formula>IF(RIGHT(TEXT(AI489,"0.#"),1)=".",TRUE,FALSE)</formula>
    </cfRule>
  </conditionalFormatting>
  <conditionalFormatting sqref="AI487">
    <cfRule type="expression" dxfId="1213" priority="465">
      <formula>IF(RIGHT(TEXT(AI487,"0.#"),1)=".",FALSE,TRUE)</formula>
    </cfRule>
    <cfRule type="expression" dxfId="1212" priority="466">
      <formula>IF(RIGHT(TEXT(AI487,"0.#"),1)=".",TRUE,FALSE)</formula>
    </cfRule>
  </conditionalFormatting>
  <conditionalFormatting sqref="AI488">
    <cfRule type="expression" dxfId="1211" priority="463">
      <formula>IF(RIGHT(TEXT(AI488,"0.#"),1)=".",FALSE,TRUE)</formula>
    </cfRule>
    <cfRule type="expression" dxfId="1210" priority="464">
      <formula>IF(RIGHT(TEXT(AI488,"0.#"),1)=".",TRUE,FALSE)</formula>
    </cfRule>
  </conditionalFormatting>
  <conditionalFormatting sqref="AM514">
    <cfRule type="expression" dxfId="1209" priority="455">
      <formula>IF(RIGHT(TEXT(AM514,"0.#"),1)=".",FALSE,TRUE)</formula>
    </cfRule>
    <cfRule type="expression" dxfId="1208" priority="456">
      <formula>IF(RIGHT(TEXT(AM514,"0.#"),1)=".",TRUE,FALSE)</formula>
    </cfRule>
  </conditionalFormatting>
  <conditionalFormatting sqref="AM512">
    <cfRule type="expression" dxfId="1207" priority="459">
      <formula>IF(RIGHT(TEXT(AM512,"0.#"),1)=".",FALSE,TRUE)</formula>
    </cfRule>
    <cfRule type="expression" dxfId="1206" priority="460">
      <formula>IF(RIGHT(TEXT(AM512,"0.#"),1)=".",TRUE,FALSE)</formula>
    </cfRule>
  </conditionalFormatting>
  <conditionalFormatting sqref="AM513">
    <cfRule type="expression" dxfId="1205" priority="457">
      <formula>IF(RIGHT(TEXT(AM513,"0.#"),1)=".",FALSE,TRUE)</formula>
    </cfRule>
    <cfRule type="expression" dxfId="1204" priority="458">
      <formula>IF(RIGHT(TEXT(AM513,"0.#"),1)=".",TRUE,FALSE)</formula>
    </cfRule>
  </conditionalFormatting>
  <conditionalFormatting sqref="AI514">
    <cfRule type="expression" dxfId="1203" priority="449">
      <formula>IF(RIGHT(TEXT(AI514,"0.#"),1)=".",FALSE,TRUE)</formula>
    </cfRule>
    <cfRule type="expression" dxfId="1202" priority="450">
      <formula>IF(RIGHT(TEXT(AI514,"0.#"),1)=".",TRUE,FALSE)</formula>
    </cfRule>
  </conditionalFormatting>
  <conditionalFormatting sqref="AI512">
    <cfRule type="expression" dxfId="1201" priority="453">
      <formula>IF(RIGHT(TEXT(AI512,"0.#"),1)=".",FALSE,TRUE)</formula>
    </cfRule>
    <cfRule type="expression" dxfId="1200" priority="454">
      <formula>IF(RIGHT(TEXT(AI512,"0.#"),1)=".",TRUE,FALSE)</formula>
    </cfRule>
  </conditionalFormatting>
  <conditionalFormatting sqref="AI513">
    <cfRule type="expression" dxfId="1199" priority="451">
      <formula>IF(RIGHT(TEXT(AI513,"0.#"),1)=".",FALSE,TRUE)</formula>
    </cfRule>
    <cfRule type="expression" dxfId="1198" priority="452">
      <formula>IF(RIGHT(TEXT(AI513,"0.#"),1)=".",TRUE,FALSE)</formula>
    </cfRule>
  </conditionalFormatting>
  <conditionalFormatting sqref="AM519">
    <cfRule type="expression" dxfId="1197" priority="395">
      <formula>IF(RIGHT(TEXT(AM519,"0.#"),1)=".",FALSE,TRUE)</formula>
    </cfRule>
    <cfRule type="expression" dxfId="1196" priority="396">
      <formula>IF(RIGHT(TEXT(AM519,"0.#"),1)=".",TRUE,FALSE)</formula>
    </cfRule>
  </conditionalFormatting>
  <conditionalFormatting sqref="AM517">
    <cfRule type="expression" dxfId="1195" priority="399">
      <formula>IF(RIGHT(TEXT(AM517,"0.#"),1)=".",FALSE,TRUE)</formula>
    </cfRule>
    <cfRule type="expression" dxfId="1194" priority="400">
      <formula>IF(RIGHT(TEXT(AM517,"0.#"),1)=".",TRUE,FALSE)</formula>
    </cfRule>
  </conditionalFormatting>
  <conditionalFormatting sqref="AM518">
    <cfRule type="expression" dxfId="1193" priority="397">
      <formula>IF(RIGHT(TEXT(AM518,"0.#"),1)=".",FALSE,TRUE)</formula>
    </cfRule>
    <cfRule type="expression" dxfId="1192" priority="398">
      <formula>IF(RIGHT(TEXT(AM518,"0.#"),1)=".",TRUE,FALSE)</formula>
    </cfRule>
  </conditionalFormatting>
  <conditionalFormatting sqref="AI519">
    <cfRule type="expression" dxfId="1191" priority="389">
      <formula>IF(RIGHT(TEXT(AI519,"0.#"),1)=".",FALSE,TRUE)</formula>
    </cfRule>
    <cfRule type="expression" dxfId="1190" priority="390">
      <formula>IF(RIGHT(TEXT(AI519,"0.#"),1)=".",TRUE,FALSE)</formula>
    </cfRule>
  </conditionalFormatting>
  <conditionalFormatting sqref="AI517">
    <cfRule type="expression" dxfId="1189" priority="393">
      <formula>IF(RIGHT(TEXT(AI517,"0.#"),1)=".",FALSE,TRUE)</formula>
    </cfRule>
    <cfRule type="expression" dxfId="1188" priority="394">
      <formula>IF(RIGHT(TEXT(AI517,"0.#"),1)=".",TRUE,FALSE)</formula>
    </cfRule>
  </conditionalFormatting>
  <conditionalFormatting sqref="AI518">
    <cfRule type="expression" dxfId="1187" priority="391">
      <formula>IF(RIGHT(TEXT(AI518,"0.#"),1)=".",FALSE,TRUE)</formula>
    </cfRule>
    <cfRule type="expression" dxfId="1186" priority="392">
      <formula>IF(RIGHT(TEXT(AI518,"0.#"),1)=".",TRUE,FALSE)</formula>
    </cfRule>
  </conditionalFormatting>
  <conditionalFormatting sqref="AM524">
    <cfRule type="expression" dxfId="1185" priority="383">
      <formula>IF(RIGHT(TEXT(AM524,"0.#"),1)=".",FALSE,TRUE)</formula>
    </cfRule>
    <cfRule type="expression" dxfId="1184" priority="384">
      <formula>IF(RIGHT(TEXT(AM524,"0.#"),1)=".",TRUE,FALSE)</formula>
    </cfRule>
  </conditionalFormatting>
  <conditionalFormatting sqref="AM522">
    <cfRule type="expression" dxfId="1183" priority="387">
      <formula>IF(RIGHT(TEXT(AM522,"0.#"),1)=".",FALSE,TRUE)</formula>
    </cfRule>
    <cfRule type="expression" dxfId="1182" priority="388">
      <formula>IF(RIGHT(TEXT(AM522,"0.#"),1)=".",TRUE,FALSE)</formula>
    </cfRule>
  </conditionalFormatting>
  <conditionalFormatting sqref="AM523">
    <cfRule type="expression" dxfId="1181" priority="385">
      <formula>IF(RIGHT(TEXT(AM523,"0.#"),1)=".",FALSE,TRUE)</formula>
    </cfRule>
    <cfRule type="expression" dxfId="1180" priority="386">
      <formula>IF(RIGHT(TEXT(AM523,"0.#"),1)=".",TRUE,FALSE)</formula>
    </cfRule>
  </conditionalFormatting>
  <conditionalFormatting sqref="AI524">
    <cfRule type="expression" dxfId="1179" priority="377">
      <formula>IF(RIGHT(TEXT(AI524,"0.#"),1)=".",FALSE,TRUE)</formula>
    </cfRule>
    <cfRule type="expression" dxfId="1178" priority="378">
      <formula>IF(RIGHT(TEXT(AI524,"0.#"),1)=".",TRUE,FALSE)</formula>
    </cfRule>
  </conditionalFormatting>
  <conditionalFormatting sqref="AI522">
    <cfRule type="expression" dxfId="1177" priority="381">
      <formula>IF(RIGHT(TEXT(AI522,"0.#"),1)=".",FALSE,TRUE)</formula>
    </cfRule>
    <cfRule type="expression" dxfId="1176" priority="382">
      <formula>IF(RIGHT(TEXT(AI522,"0.#"),1)=".",TRUE,FALSE)</formula>
    </cfRule>
  </conditionalFormatting>
  <conditionalFormatting sqref="AI523">
    <cfRule type="expression" dxfId="1175" priority="379">
      <formula>IF(RIGHT(TEXT(AI523,"0.#"),1)=".",FALSE,TRUE)</formula>
    </cfRule>
    <cfRule type="expression" dxfId="1174" priority="380">
      <formula>IF(RIGHT(TEXT(AI523,"0.#"),1)=".",TRUE,FALSE)</formula>
    </cfRule>
  </conditionalFormatting>
  <conditionalFormatting sqref="AM529">
    <cfRule type="expression" dxfId="1173" priority="371">
      <formula>IF(RIGHT(TEXT(AM529,"0.#"),1)=".",FALSE,TRUE)</formula>
    </cfRule>
    <cfRule type="expression" dxfId="1172" priority="372">
      <formula>IF(RIGHT(TEXT(AM529,"0.#"),1)=".",TRUE,FALSE)</formula>
    </cfRule>
  </conditionalFormatting>
  <conditionalFormatting sqref="AM527">
    <cfRule type="expression" dxfId="1171" priority="375">
      <formula>IF(RIGHT(TEXT(AM527,"0.#"),1)=".",FALSE,TRUE)</formula>
    </cfRule>
    <cfRule type="expression" dxfId="1170" priority="376">
      <formula>IF(RIGHT(TEXT(AM527,"0.#"),1)=".",TRUE,FALSE)</formula>
    </cfRule>
  </conditionalFormatting>
  <conditionalFormatting sqref="AM528">
    <cfRule type="expression" dxfId="1169" priority="373">
      <formula>IF(RIGHT(TEXT(AM528,"0.#"),1)=".",FALSE,TRUE)</formula>
    </cfRule>
    <cfRule type="expression" dxfId="1168" priority="374">
      <formula>IF(RIGHT(TEXT(AM528,"0.#"),1)=".",TRUE,FALSE)</formula>
    </cfRule>
  </conditionalFormatting>
  <conditionalFormatting sqref="AI529">
    <cfRule type="expression" dxfId="1167" priority="365">
      <formula>IF(RIGHT(TEXT(AI529,"0.#"),1)=".",FALSE,TRUE)</formula>
    </cfRule>
    <cfRule type="expression" dxfId="1166" priority="366">
      <formula>IF(RIGHT(TEXT(AI529,"0.#"),1)=".",TRUE,FALSE)</formula>
    </cfRule>
  </conditionalFormatting>
  <conditionalFormatting sqref="AI527">
    <cfRule type="expression" dxfId="1165" priority="369">
      <formula>IF(RIGHT(TEXT(AI527,"0.#"),1)=".",FALSE,TRUE)</formula>
    </cfRule>
    <cfRule type="expression" dxfId="1164" priority="370">
      <formula>IF(RIGHT(TEXT(AI527,"0.#"),1)=".",TRUE,FALSE)</formula>
    </cfRule>
  </conditionalFormatting>
  <conditionalFormatting sqref="AI528">
    <cfRule type="expression" dxfId="1163" priority="367">
      <formula>IF(RIGHT(TEXT(AI528,"0.#"),1)=".",FALSE,TRUE)</formula>
    </cfRule>
    <cfRule type="expression" dxfId="1162" priority="368">
      <formula>IF(RIGHT(TEXT(AI528,"0.#"),1)=".",TRUE,FALSE)</formula>
    </cfRule>
  </conditionalFormatting>
  <conditionalFormatting sqref="AM494">
    <cfRule type="expression" dxfId="1161" priority="443">
      <formula>IF(RIGHT(TEXT(AM494,"0.#"),1)=".",FALSE,TRUE)</formula>
    </cfRule>
    <cfRule type="expression" dxfId="1160" priority="444">
      <formula>IF(RIGHT(TEXT(AM494,"0.#"),1)=".",TRUE,FALSE)</formula>
    </cfRule>
  </conditionalFormatting>
  <conditionalFormatting sqref="AM492">
    <cfRule type="expression" dxfId="1159" priority="447">
      <formula>IF(RIGHT(TEXT(AM492,"0.#"),1)=".",FALSE,TRUE)</formula>
    </cfRule>
    <cfRule type="expression" dxfId="1158" priority="448">
      <formula>IF(RIGHT(TEXT(AM492,"0.#"),1)=".",TRUE,FALSE)</formula>
    </cfRule>
  </conditionalFormatting>
  <conditionalFormatting sqref="AM493">
    <cfRule type="expression" dxfId="1157" priority="445">
      <formula>IF(RIGHT(TEXT(AM493,"0.#"),1)=".",FALSE,TRUE)</formula>
    </cfRule>
    <cfRule type="expression" dxfId="1156" priority="446">
      <formula>IF(RIGHT(TEXT(AM493,"0.#"),1)=".",TRUE,FALSE)</formula>
    </cfRule>
  </conditionalFormatting>
  <conditionalFormatting sqref="AI494">
    <cfRule type="expression" dxfId="1155" priority="437">
      <formula>IF(RIGHT(TEXT(AI494,"0.#"),1)=".",FALSE,TRUE)</formula>
    </cfRule>
    <cfRule type="expression" dxfId="1154" priority="438">
      <formula>IF(RIGHT(TEXT(AI494,"0.#"),1)=".",TRUE,FALSE)</formula>
    </cfRule>
  </conditionalFormatting>
  <conditionalFormatting sqref="AI492">
    <cfRule type="expression" dxfId="1153" priority="441">
      <formula>IF(RIGHT(TEXT(AI492,"0.#"),1)=".",FALSE,TRUE)</formula>
    </cfRule>
    <cfRule type="expression" dxfId="1152" priority="442">
      <formula>IF(RIGHT(TEXT(AI492,"0.#"),1)=".",TRUE,FALSE)</formula>
    </cfRule>
  </conditionalFormatting>
  <conditionalFormatting sqref="AI493">
    <cfRule type="expression" dxfId="1151" priority="439">
      <formula>IF(RIGHT(TEXT(AI493,"0.#"),1)=".",FALSE,TRUE)</formula>
    </cfRule>
    <cfRule type="expression" dxfId="1150" priority="440">
      <formula>IF(RIGHT(TEXT(AI493,"0.#"),1)=".",TRUE,FALSE)</formula>
    </cfRule>
  </conditionalFormatting>
  <conditionalFormatting sqref="AM499">
    <cfRule type="expression" dxfId="1149" priority="431">
      <formula>IF(RIGHT(TEXT(AM499,"0.#"),1)=".",FALSE,TRUE)</formula>
    </cfRule>
    <cfRule type="expression" dxfId="1148" priority="432">
      <formula>IF(RIGHT(TEXT(AM499,"0.#"),1)=".",TRUE,FALSE)</formula>
    </cfRule>
  </conditionalFormatting>
  <conditionalFormatting sqref="AM497">
    <cfRule type="expression" dxfId="1147" priority="435">
      <formula>IF(RIGHT(TEXT(AM497,"0.#"),1)=".",FALSE,TRUE)</formula>
    </cfRule>
    <cfRule type="expression" dxfId="1146" priority="436">
      <formula>IF(RIGHT(TEXT(AM497,"0.#"),1)=".",TRUE,FALSE)</formula>
    </cfRule>
  </conditionalFormatting>
  <conditionalFormatting sqref="AM498">
    <cfRule type="expression" dxfId="1145" priority="433">
      <formula>IF(RIGHT(TEXT(AM498,"0.#"),1)=".",FALSE,TRUE)</formula>
    </cfRule>
    <cfRule type="expression" dxfId="1144" priority="434">
      <formula>IF(RIGHT(TEXT(AM498,"0.#"),1)=".",TRUE,FALSE)</formula>
    </cfRule>
  </conditionalFormatting>
  <conditionalFormatting sqref="AI499">
    <cfRule type="expression" dxfId="1143" priority="425">
      <formula>IF(RIGHT(TEXT(AI499,"0.#"),1)=".",FALSE,TRUE)</formula>
    </cfRule>
    <cfRule type="expression" dxfId="1142" priority="426">
      <formula>IF(RIGHT(TEXT(AI499,"0.#"),1)=".",TRUE,FALSE)</formula>
    </cfRule>
  </conditionalFormatting>
  <conditionalFormatting sqref="AI497">
    <cfRule type="expression" dxfId="1141" priority="429">
      <formula>IF(RIGHT(TEXT(AI497,"0.#"),1)=".",FALSE,TRUE)</formula>
    </cfRule>
    <cfRule type="expression" dxfId="1140" priority="430">
      <formula>IF(RIGHT(TEXT(AI497,"0.#"),1)=".",TRUE,FALSE)</formula>
    </cfRule>
  </conditionalFormatting>
  <conditionalFormatting sqref="AI498">
    <cfRule type="expression" dxfId="1139" priority="427">
      <formula>IF(RIGHT(TEXT(AI498,"0.#"),1)=".",FALSE,TRUE)</formula>
    </cfRule>
    <cfRule type="expression" dxfId="1138" priority="428">
      <formula>IF(RIGHT(TEXT(AI498,"0.#"),1)=".",TRUE,FALSE)</formula>
    </cfRule>
  </conditionalFormatting>
  <conditionalFormatting sqref="AM504">
    <cfRule type="expression" dxfId="1137" priority="419">
      <formula>IF(RIGHT(TEXT(AM504,"0.#"),1)=".",FALSE,TRUE)</formula>
    </cfRule>
    <cfRule type="expression" dxfId="1136" priority="420">
      <formula>IF(RIGHT(TEXT(AM504,"0.#"),1)=".",TRUE,FALSE)</formula>
    </cfRule>
  </conditionalFormatting>
  <conditionalFormatting sqref="AM502">
    <cfRule type="expression" dxfId="1135" priority="423">
      <formula>IF(RIGHT(TEXT(AM502,"0.#"),1)=".",FALSE,TRUE)</formula>
    </cfRule>
    <cfRule type="expression" dxfId="1134" priority="424">
      <formula>IF(RIGHT(TEXT(AM502,"0.#"),1)=".",TRUE,FALSE)</formula>
    </cfRule>
  </conditionalFormatting>
  <conditionalFormatting sqref="AM503">
    <cfRule type="expression" dxfId="1133" priority="421">
      <formula>IF(RIGHT(TEXT(AM503,"0.#"),1)=".",FALSE,TRUE)</formula>
    </cfRule>
    <cfRule type="expression" dxfId="1132" priority="422">
      <formula>IF(RIGHT(TEXT(AM503,"0.#"),1)=".",TRUE,FALSE)</formula>
    </cfRule>
  </conditionalFormatting>
  <conditionalFormatting sqref="AI504">
    <cfRule type="expression" dxfId="1131" priority="413">
      <formula>IF(RIGHT(TEXT(AI504,"0.#"),1)=".",FALSE,TRUE)</formula>
    </cfRule>
    <cfRule type="expression" dxfId="1130" priority="414">
      <formula>IF(RIGHT(TEXT(AI504,"0.#"),1)=".",TRUE,FALSE)</formula>
    </cfRule>
  </conditionalFormatting>
  <conditionalFormatting sqref="AI502">
    <cfRule type="expression" dxfId="1129" priority="417">
      <formula>IF(RIGHT(TEXT(AI502,"0.#"),1)=".",FALSE,TRUE)</formula>
    </cfRule>
    <cfRule type="expression" dxfId="1128" priority="418">
      <formula>IF(RIGHT(TEXT(AI502,"0.#"),1)=".",TRUE,FALSE)</formula>
    </cfRule>
  </conditionalFormatting>
  <conditionalFormatting sqref="AI503">
    <cfRule type="expression" dxfId="1127" priority="415">
      <formula>IF(RIGHT(TEXT(AI503,"0.#"),1)=".",FALSE,TRUE)</formula>
    </cfRule>
    <cfRule type="expression" dxfId="1126" priority="416">
      <formula>IF(RIGHT(TEXT(AI503,"0.#"),1)=".",TRUE,FALSE)</formula>
    </cfRule>
  </conditionalFormatting>
  <conditionalFormatting sqref="AM509">
    <cfRule type="expression" dxfId="1125" priority="407">
      <formula>IF(RIGHT(TEXT(AM509,"0.#"),1)=".",FALSE,TRUE)</formula>
    </cfRule>
    <cfRule type="expression" dxfId="1124" priority="408">
      <formula>IF(RIGHT(TEXT(AM509,"0.#"),1)=".",TRUE,FALSE)</formula>
    </cfRule>
  </conditionalFormatting>
  <conditionalFormatting sqref="AM507">
    <cfRule type="expression" dxfId="1123" priority="411">
      <formula>IF(RIGHT(TEXT(AM507,"0.#"),1)=".",FALSE,TRUE)</formula>
    </cfRule>
    <cfRule type="expression" dxfId="1122" priority="412">
      <formula>IF(RIGHT(TEXT(AM507,"0.#"),1)=".",TRUE,FALSE)</formula>
    </cfRule>
  </conditionalFormatting>
  <conditionalFormatting sqref="AM508">
    <cfRule type="expression" dxfId="1121" priority="409">
      <formula>IF(RIGHT(TEXT(AM508,"0.#"),1)=".",FALSE,TRUE)</formula>
    </cfRule>
    <cfRule type="expression" dxfId="1120" priority="410">
      <formula>IF(RIGHT(TEXT(AM508,"0.#"),1)=".",TRUE,FALSE)</formula>
    </cfRule>
  </conditionalFormatting>
  <conditionalFormatting sqref="AI509">
    <cfRule type="expression" dxfId="1119" priority="401">
      <formula>IF(RIGHT(TEXT(AI509,"0.#"),1)=".",FALSE,TRUE)</formula>
    </cfRule>
    <cfRule type="expression" dxfId="1118" priority="402">
      <formula>IF(RIGHT(TEXT(AI509,"0.#"),1)=".",TRUE,FALSE)</formula>
    </cfRule>
  </conditionalFormatting>
  <conditionalFormatting sqref="AI507">
    <cfRule type="expression" dxfId="1117" priority="405">
      <formula>IF(RIGHT(TEXT(AI507,"0.#"),1)=".",FALSE,TRUE)</formula>
    </cfRule>
    <cfRule type="expression" dxfId="1116" priority="406">
      <formula>IF(RIGHT(TEXT(AI507,"0.#"),1)=".",TRUE,FALSE)</formula>
    </cfRule>
  </conditionalFormatting>
  <conditionalFormatting sqref="AI508">
    <cfRule type="expression" dxfId="1115" priority="403">
      <formula>IF(RIGHT(TEXT(AI508,"0.#"),1)=".",FALSE,TRUE)</formula>
    </cfRule>
    <cfRule type="expression" dxfId="1114" priority="404">
      <formula>IF(RIGHT(TEXT(AI508,"0.#"),1)=".",TRUE,FALSE)</formula>
    </cfRule>
  </conditionalFormatting>
  <conditionalFormatting sqref="AM543">
    <cfRule type="expression" dxfId="1113" priority="359">
      <formula>IF(RIGHT(TEXT(AM543,"0.#"),1)=".",FALSE,TRUE)</formula>
    </cfRule>
    <cfRule type="expression" dxfId="1112" priority="360">
      <formula>IF(RIGHT(TEXT(AM543,"0.#"),1)=".",TRUE,FALSE)</formula>
    </cfRule>
  </conditionalFormatting>
  <conditionalFormatting sqref="AM541">
    <cfRule type="expression" dxfId="1111" priority="363">
      <formula>IF(RIGHT(TEXT(AM541,"0.#"),1)=".",FALSE,TRUE)</formula>
    </cfRule>
    <cfRule type="expression" dxfId="1110" priority="364">
      <formula>IF(RIGHT(TEXT(AM541,"0.#"),1)=".",TRUE,FALSE)</formula>
    </cfRule>
  </conditionalFormatting>
  <conditionalFormatting sqref="AM542">
    <cfRule type="expression" dxfId="1109" priority="361">
      <formula>IF(RIGHT(TEXT(AM542,"0.#"),1)=".",FALSE,TRUE)</formula>
    </cfRule>
    <cfRule type="expression" dxfId="1108" priority="362">
      <formula>IF(RIGHT(TEXT(AM542,"0.#"),1)=".",TRUE,FALSE)</formula>
    </cfRule>
  </conditionalFormatting>
  <conditionalFormatting sqref="AI543">
    <cfRule type="expression" dxfId="1107" priority="353">
      <formula>IF(RIGHT(TEXT(AI543,"0.#"),1)=".",FALSE,TRUE)</formula>
    </cfRule>
    <cfRule type="expression" dxfId="1106" priority="354">
      <formula>IF(RIGHT(TEXT(AI543,"0.#"),1)=".",TRUE,FALSE)</formula>
    </cfRule>
  </conditionalFormatting>
  <conditionalFormatting sqref="AI541">
    <cfRule type="expression" dxfId="1105" priority="357">
      <formula>IF(RIGHT(TEXT(AI541,"0.#"),1)=".",FALSE,TRUE)</formula>
    </cfRule>
    <cfRule type="expression" dxfId="1104" priority="358">
      <formula>IF(RIGHT(TEXT(AI541,"0.#"),1)=".",TRUE,FALSE)</formula>
    </cfRule>
  </conditionalFormatting>
  <conditionalFormatting sqref="AI542">
    <cfRule type="expression" dxfId="1103" priority="355">
      <formula>IF(RIGHT(TEXT(AI542,"0.#"),1)=".",FALSE,TRUE)</formula>
    </cfRule>
    <cfRule type="expression" dxfId="1102" priority="356">
      <formula>IF(RIGHT(TEXT(AI542,"0.#"),1)=".",TRUE,FALSE)</formula>
    </cfRule>
  </conditionalFormatting>
  <conditionalFormatting sqref="AM568">
    <cfRule type="expression" dxfId="1101" priority="347">
      <formula>IF(RIGHT(TEXT(AM568,"0.#"),1)=".",FALSE,TRUE)</formula>
    </cfRule>
    <cfRule type="expression" dxfId="1100" priority="348">
      <formula>IF(RIGHT(TEXT(AM568,"0.#"),1)=".",TRUE,FALSE)</formula>
    </cfRule>
  </conditionalFormatting>
  <conditionalFormatting sqref="AM566">
    <cfRule type="expression" dxfId="1099" priority="351">
      <formula>IF(RIGHT(TEXT(AM566,"0.#"),1)=".",FALSE,TRUE)</formula>
    </cfRule>
    <cfRule type="expression" dxfId="1098" priority="352">
      <formula>IF(RIGHT(TEXT(AM566,"0.#"),1)=".",TRUE,FALSE)</formula>
    </cfRule>
  </conditionalFormatting>
  <conditionalFormatting sqref="AM567">
    <cfRule type="expression" dxfId="1097" priority="349">
      <formula>IF(RIGHT(TEXT(AM567,"0.#"),1)=".",FALSE,TRUE)</formula>
    </cfRule>
    <cfRule type="expression" dxfId="1096" priority="350">
      <formula>IF(RIGHT(TEXT(AM567,"0.#"),1)=".",TRUE,FALSE)</formula>
    </cfRule>
  </conditionalFormatting>
  <conditionalFormatting sqref="AI568">
    <cfRule type="expression" dxfId="1095" priority="341">
      <formula>IF(RIGHT(TEXT(AI568,"0.#"),1)=".",FALSE,TRUE)</formula>
    </cfRule>
    <cfRule type="expression" dxfId="1094" priority="342">
      <formula>IF(RIGHT(TEXT(AI568,"0.#"),1)=".",TRUE,FALSE)</formula>
    </cfRule>
  </conditionalFormatting>
  <conditionalFormatting sqref="AI566">
    <cfRule type="expression" dxfId="1093" priority="345">
      <formula>IF(RIGHT(TEXT(AI566,"0.#"),1)=".",FALSE,TRUE)</formula>
    </cfRule>
    <cfRule type="expression" dxfId="1092" priority="346">
      <formula>IF(RIGHT(TEXT(AI566,"0.#"),1)=".",TRUE,FALSE)</formula>
    </cfRule>
  </conditionalFormatting>
  <conditionalFormatting sqref="AI567">
    <cfRule type="expression" dxfId="1091" priority="343">
      <formula>IF(RIGHT(TEXT(AI567,"0.#"),1)=".",FALSE,TRUE)</formula>
    </cfRule>
    <cfRule type="expression" dxfId="1090" priority="344">
      <formula>IF(RIGHT(TEXT(AI567,"0.#"),1)=".",TRUE,FALSE)</formula>
    </cfRule>
  </conditionalFormatting>
  <conditionalFormatting sqref="AM573">
    <cfRule type="expression" dxfId="1089" priority="287">
      <formula>IF(RIGHT(TEXT(AM573,"0.#"),1)=".",FALSE,TRUE)</formula>
    </cfRule>
    <cfRule type="expression" dxfId="1088" priority="288">
      <formula>IF(RIGHT(TEXT(AM573,"0.#"),1)=".",TRUE,FALSE)</formula>
    </cfRule>
  </conditionalFormatting>
  <conditionalFormatting sqref="AM571">
    <cfRule type="expression" dxfId="1087" priority="291">
      <formula>IF(RIGHT(TEXT(AM571,"0.#"),1)=".",FALSE,TRUE)</formula>
    </cfRule>
    <cfRule type="expression" dxfId="1086" priority="292">
      <formula>IF(RIGHT(TEXT(AM571,"0.#"),1)=".",TRUE,FALSE)</formula>
    </cfRule>
  </conditionalFormatting>
  <conditionalFormatting sqref="AM572">
    <cfRule type="expression" dxfId="1085" priority="289">
      <formula>IF(RIGHT(TEXT(AM572,"0.#"),1)=".",FALSE,TRUE)</formula>
    </cfRule>
    <cfRule type="expression" dxfId="1084" priority="290">
      <formula>IF(RIGHT(TEXT(AM572,"0.#"),1)=".",TRUE,FALSE)</formula>
    </cfRule>
  </conditionalFormatting>
  <conditionalFormatting sqref="AI573">
    <cfRule type="expression" dxfId="1083" priority="281">
      <formula>IF(RIGHT(TEXT(AI573,"0.#"),1)=".",FALSE,TRUE)</formula>
    </cfRule>
    <cfRule type="expression" dxfId="1082" priority="282">
      <formula>IF(RIGHT(TEXT(AI573,"0.#"),1)=".",TRUE,FALSE)</formula>
    </cfRule>
  </conditionalFormatting>
  <conditionalFormatting sqref="AI571">
    <cfRule type="expression" dxfId="1081" priority="285">
      <formula>IF(RIGHT(TEXT(AI571,"0.#"),1)=".",FALSE,TRUE)</formula>
    </cfRule>
    <cfRule type="expression" dxfId="1080" priority="286">
      <formula>IF(RIGHT(TEXT(AI571,"0.#"),1)=".",TRUE,FALSE)</formula>
    </cfRule>
  </conditionalFormatting>
  <conditionalFormatting sqref="AI572">
    <cfRule type="expression" dxfId="1079" priority="283">
      <formula>IF(RIGHT(TEXT(AI572,"0.#"),1)=".",FALSE,TRUE)</formula>
    </cfRule>
    <cfRule type="expression" dxfId="1078" priority="284">
      <formula>IF(RIGHT(TEXT(AI572,"0.#"),1)=".",TRUE,FALSE)</formula>
    </cfRule>
  </conditionalFormatting>
  <conditionalFormatting sqref="AM578">
    <cfRule type="expression" dxfId="1077" priority="275">
      <formula>IF(RIGHT(TEXT(AM578,"0.#"),1)=".",FALSE,TRUE)</formula>
    </cfRule>
    <cfRule type="expression" dxfId="1076" priority="276">
      <formula>IF(RIGHT(TEXT(AM578,"0.#"),1)=".",TRUE,FALSE)</formula>
    </cfRule>
  </conditionalFormatting>
  <conditionalFormatting sqref="AM576">
    <cfRule type="expression" dxfId="1075" priority="279">
      <formula>IF(RIGHT(TEXT(AM576,"0.#"),1)=".",FALSE,TRUE)</formula>
    </cfRule>
    <cfRule type="expression" dxfId="1074" priority="280">
      <formula>IF(RIGHT(TEXT(AM576,"0.#"),1)=".",TRUE,FALSE)</formula>
    </cfRule>
  </conditionalFormatting>
  <conditionalFormatting sqref="AM577">
    <cfRule type="expression" dxfId="1073" priority="277">
      <formula>IF(RIGHT(TEXT(AM577,"0.#"),1)=".",FALSE,TRUE)</formula>
    </cfRule>
    <cfRule type="expression" dxfId="1072" priority="278">
      <formula>IF(RIGHT(TEXT(AM577,"0.#"),1)=".",TRUE,FALSE)</formula>
    </cfRule>
  </conditionalFormatting>
  <conditionalFormatting sqref="AI578">
    <cfRule type="expression" dxfId="1071" priority="269">
      <formula>IF(RIGHT(TEXT(AI578,"0.#"),1)=".",FALSE,TRUE)</formula>
    </cfRule>
    <cfRule type="expression" dxfId="1070" priority="270">
      <formula>IF(RIGHT(TEXT(AI578,"0.#"),1)=".",TRUE,FALSE)</formula>
    </cfRule>
  </conditionalFormatting>
  <conditionalFormatting sqref="AI576">
    <cfRule type="expression" dxfId="1069" priority="273">
      <formula>IF(RIGHT(TEXT(AI576,"0.#"),1)=".",FALSE,TRUE)</formula>
    </cfRule>
    <cfRule type="expression" dxfId="1068" priority="274">
      <formula>IF(RIGHT(TEXT(AI576,"0.#"),1)=".",TRUE,FALSE)</formula>
    </cfRule>
  </conditionalFormatting>
  <conditionalFormatting sqref="AI577">
    <cfRule type="expression" dxfId="1067" priority="271">
      <formula>IF(RIGHT(TEXT(AI577,"0.#"),1)=".",FALSE,TRUE)</formula>
    </cfRule>
    <cfRule type="expression" dxfId="1066" priority="272">
      <formula>IF(RIGHT(TEXT(AI577,"0.#"),1)=".",TRUE,FALSE)</formula>
    </cfRule>
  </conditionalFormatting>
  <conditionalFormatting sqref="AM583">
    <cfRule type="expression" dxfId="1065" priority="263">
      <formula>IF(RIGHT(TEXT(AM583,"0.#"),1)=".",FALSE,TRUE)</formula>
    </cfRule>
    <cfRule type="expression" dxfId="1064" priority="264">
      <formula>IF(RIGHT(TEXT(AM583,"0.#"),1)=".",TRUE,FALSE)</formula>
    </cfRule>
  </conditionalFormatting>
  <conditionalFormatting sqref="AM581">
    <cfRule type="expression" dxfId="1063" priority="267">
      <formula>IF(RIGHT(TEXT(AM581,"0.#"),1)=".",FALSE,TRUE)</formula>
    </cfRule>
    <cfRule type="expression" dxfId="1062" priority="268">
      <formula>IF(RIGHT(TEXT(AM581,"0.#"),1)=".",TRUE,FALSE)</formula>
    </cfRule>
  </conditionalFormatting>
  <conditionalFormatting sqref="AM582">
    <cfRule type="expression" dxfId="1061" priority="265">
      <formula>IF(RIGHT(TEXT(AM582,"0.#"),1)=".",FALSE,TRUE)</formula>
    </cfRule>
    <cfRule type="expression" dxfId="1060" priority="266">
      <formula>IF(RIGHT(TEXT(AM582,"0.#"),1)=".",TRUE,FALSE)</formula>
    </cfRule>
  </conditionalFormatting>
  <conditionalFormatting sqref="AI583">
    <cfRule type="expression" dxfId="1059" priority="257">
      <formula>IF(RIGHT(TEXT(AI583,"0.#"),1)=".",FALSE,TRUE)</formula>
    </cfRule>
    <cfRule type="expression" dxfId="1058" priority="258">
      <formula>IF(RIGHT(TEXT(AI583,"0.#"),1)=".",TRUE,FALSE)</formula>
    </cfRule>
  </conditionalFormatting>
  <conditionalFormatting sqref="AI581">
    <cfRule type="expression" dxfId="1057" priority="261">
      <formula>IF(RIGHT(TEXT(AI581,"0.#"),1)=".",FALSE,TRUE)</formula>
    </cfRule>
    <cfRule type="expression" dxfId="1056" priority="262">
      <formula>IF(RIGHT(TEXT(AI581,"0.#"),1)=".",TRUE,FALSE)</formula>
    </cfRule>
  </conditionalFormatting>
  <conditionalFormatting sqref="AI582">
    <cfRule type="expression" dxfId="1055" priority="259">
      <formula>IF(RIGHT(TEXT(AI582,"0.#"),1)=".",FALSE,TRUE)</formula>
    </cfRule>
    <cfRule type="expression" dxfId="1054" priority="260">
      <formula>IF(RIGHT(TEXT(AI582,"0.#"),1)=".",TRUE,FALSE)</formula>
    </cfRule>
  </conditionalFormatting>
  <conditionalFormatting sqref="AM548">
    <cfRule type="expression" dxfId="1053" priority="335">
      <formula>IF(RIGHT(TEXT(AM548,"0.#"),1)=".",FALSE,TRUE)</formula>
    </cfRule>
    <cfRule type="expression" dxfId="1052" priority="336">
      <formula>IF(RIGHT(TEXT(AM548,"0.#"),1)=".",TRUE,FALSE)</formula>
    </cfRule>
  </conditionalFormatting>
  <conditionalFormatting sqref="AM546">
    <cfRule type="expression" dxfId="1051" priority="339">
      <formula>IF(RIGHT(TEXT(AM546,"0.#"),1)=".",FALSE,TRUE)</formula>
    </cfRule>
    <cfRule type="expression" dxfId="1050" priority="340">
      <formula>IF(RIGHT(TEXT(AM546,"0.#"),1)=".",TRUE,FALSE)</formula>
    </cfRule>
  </conditionalFormatting>
  <conditionalFormatting sqref="AM547">
    <cfRule type="expression" dxfId="1049" priority="337">
      <formula>IF(RIGHT(TEXT(AM547,"0.#"),1)=".",FALSE,TRUE)</formula>
    </cfRule>
    <cfRule type="expression" dxfId="1048" priority="338">
      <formula>IF(RIGHT(TEXT(AM547,"0.#"),1)=".",TRUE,FALSE)</formula>
    </cfRule>
  </conditionalFormatting>
  <conditionalFormatting sqref="AI548">
    <cfRule type="expression" dxfId="1047" priority="329">
      <formula>IF(RIGHT(TEXT(AI548,"0.#"),1)=".",FALSE,TRUE)</formula>
    </cfRule>
    <cfRule type="expression" dxfId="1046" priority="330">
      <formula>IF(RIGHT(TEXT(AI548,"0.#"),1)=".",TRUE,FALSE)</formula>
    </cfRule>
  </conditionalFormatting>
  <conditionalFormatting sqref="AI546">
    <cfRule type="expression" dxfId="1045" priority="333">
      <formula>IF(RIGHT(TEXT(AI546,"0.#"),1)=".",FALSE,TRUE)</formula>
    </cfRule>
    <cfRule type="expression" dxfId="1044" priority="334">
      <formula>IF(RIGHT(TEXT(AI546,"0.#"),1)=".",TRUE,FALSE)</formula>
    </cfRule>
  </conditionalFormatting>
  <conditionalFormatting sqref="AI547">
    <cfRule type="expression" dxfId="1043" priority="331">
      <formula>IF(RIGHT(TEXT(AI547,"0.#"),1)=".",FALSE,TRUE)</formula>
    </cfRule>
    <cfRule type="expression" dxfId="1042" priority="332">
      <formula>IF(RIGHT(TEXT(AI547,"0.#"),1)=".",TRUE,FALSE)</formula>
    </cfRule>
  </conditionalFormatting>
  <conditionalFormatting sqref="AM553">
    <cfRule type="expression" dxfId="1041" priority="323">
      <formula>IF(RIGHT(TEXT(AM553,"0.#"),1)=".",FALSE,TRUE)</formula>
    </cfRule>
    <cfRule type="expression" dxfId="1040" priority="324">
      <formula>IF(RIGHT(TEXT(AM553,"0.#"),1)=".",TRUE,FALSE)</formula>
    </cfRule>
  </conditionalFormatting>
  <conditionalFormatting sqref="AM551">
    <cfRule type="expression" dxfId="1039" priority="327">
      <formula>IF(RIGHT(TEXT(AM551,"0.#"),1)=".",FALSE,TRUE)</formula>
    </cfRule>
    <cfRule type="expression" dxfId="1038" priority="328">
      <formula>IF(RIGHT(TEXT(AM551,"0.#"),1)=".",TRUE,FALSE)</formula>
    </cfRule>
  </conditionalFormatting>
  <conditionalFormatting sqref="AM552">
    <cfRule type="expression" dxfId="1037" priority="325">
      <formula>IF(RIGHT(TEXT(AM552,"0.#"),1)=".",FALSE,TRUE)</formula>
    </cfRule>
    <cfRule type="expression" dxfId="1036" priority="326">
      <formula>IF(RIGHT(TEXT(AM552,"0.#"),1)=".",TRUE,FALSE)</formula>
    </cfRule>
  </conditionalFormatting>
  <conditionalFormatting sqref="AI553">
    <cfRule type="expression" dxfId="1035" priority="317">
      <formula>IF(RIGHT(TEXT(AI553,"0.#"),1)=".",FALSE,TRUE)</formula>
    </cfRule>
    <cfRule type="expression" dxfId="1034" priority="318">
      <formula>IF(RIGHT(TEXT(AI553,"0.#"),1)=".",TRUE,FALSE)</formula>
    </cfRule>
  </conditionalFormatting>
  <conditionalFormatting sqref="AI551">
    <cfRule type="expression" dxfId="1033" priority="321">
      <formula>IF(RIGHT(TEXT(AI551,"0.#"),1)=".",FALSE,TRUE)</formula>
    </cfRule>
    <cfRule type="expression" dxfId="1032" priority="322">
      <formula>IF(RIGHT(TEXT(AI551,"0.#"),1)=".",TRUE,FALSE)</formula>
    </cfRule>
  </conditionalFormatting>
  <conditionalFormatting sqref="AI552">
    <cfRule type="expression" dxfId="1031" priority="319">
      <formula>IF(RIGHT(TEXT(AI552,"0.#"),1)=".",FALSE,TRUE)</formula>
    </cfRule>
    <cfRule type="expression" dxfId="1030" priority="320">
      <formula>IF(RIGHT(TEXT(AI552,"0.#"),1)=".",TRUE,FALSE)</formula>
    </cfRule>
  </conditionalFormatting>
  <conditionalFormatting sqref="AM558">
    <cfRule type="expression" dxfId="1029" priority="311">
      <formula>IF(RIGHT(TEXT(AM558,"0.#"),1)=".",FALSE,TRUE)</formula>
    </cfRule>
    <cfRule type="expression" dxfId="1028" priority="312">
      <formula>IF(RIGHT(TEXT(AM558,"0.#"),1)=".",TRUE,FALSE)</formula>
    </cfRule>
  </conditionalFormatting>
  <conditionalFormatting sqref="AM556">
    <cfRule type="expression" dxfId="1027" priority="315">
      <formula>IF(RIGHT(TEXT(AM556,"0.#"),1)=".",FALSE,TRUE)</formula>
    </cfRule>
    <cfRule type="expression" dxfId="1026" priority="316">
      <formula>IF(RIGHT(TEXT(AM556,"0.#"),1)=".",TRUE,FALSE)</formula>
    </cfRule>
  </conditionalFormatting>
  <conditionalFormatting sqref="AM557">
    <cfRule type="expression" dxfId="1025" priority="313">
      <formula>IF(RIGHT(TEXT(AM557,"0.#"),1)=".",FALSE,TRUE)</formula>
    </cfRule>
    <cfRule type="expression" dxfId="1024" priority="314">
      <formula>IF(RIGHT(TEXT(AM557,"0.#"),1)=".",TRUE,FALSE)</formula>
    </cfRule>
  </conditionalFormatting>
  <conditionalFormatting sqref="AI558">
    <cfRule type="expression" dxfId="1023" priority="305">
      <formula>IF(RIGHT(TEXT(AI558,"0.#"),1)=".",FALSE,TRUE)</formula>
    </cfRule>
    <cfRule type="expression" dxfId="1022" priority="306">
      <formula>IF(RIGHT(TEXT(AI558,"0.#"),1)=".",TRUE,FALSE)</formula>
    </cfRule>
  </conditionalFormatting>
  <conditionalFormatting sqref="AI556">
    <cfRule type="expression" dxfId="1021" priority="309">
      <formula>IF(RIGHT(TEXT(AI556,"0.#"),1)=".",FALSE,TRUE)</formula>
    </cfRule>
    <cfRule type="expression" dxfId="1020" priority="310">
      <formula>IF(RIGHT(TEXT(AI556,"0.#"),1)=".",TRUE,FALSE)</formula>
    </cfRule>
  </conditionalFormatting>
  <conditionalFormatting sqref="AI557">
    <cfRule type="expression" dxfId="1019" priority="307">
      <formula>IF(RIGHT(TEXT(AI557,"0.#"),1)=".",FALSE,TRUE)</formula>
    </cfRule>
    <cfRule type="expression" dxfId="1018" priority="308">
      <formula>IF(RIGHT(TEXT(AI557,"0.#"),1)=".",TRUE,FALSE)</formula>
    </cfRule>
  </conditionalFormatting>
  <conditionalFormatting sqref="AM563">
    <cfRule type="expression" dxfId="1017" priority="299">
      <formula>IF(RIGHT(TEXT(AM563,"0.#"),1)=".",FALSE,TRUE)</formula>
    </cfRule>
    <cfRule type="expression" dxfId="1016" priority="300">
      <formula>IF(RIGHT(TEXT(AM563,"0.#"),1)=".",TRUE,FALSE)</formula>
    </cfRule>
  </conditionalFormatting>
  <conditionalFormatting sqref="AM561">
    <cfRule type="expression" dxfId="1015" priority="303">
      <formula>IF(RIGHT(TEXT(AM561,"0.#"),1)=".",FALSE,TRUE)</formula>
    </cfRule>
    <cfRule type="expression" dxfId="1014" priority="304">
      <formula>IF(RIGHT(TEXT(AM561,"0.#"),1)=".",TRUE,FALSE)</formula>
    </cfRule>
  </conditionalFormatting>
  <conditionalFormatting sqref="AM562">
    <cfRule type="expression" dxfId="1013" priority="301">
      <formula>IF(RIGHT(TEXT(AM562,"0.#"),1)=".",FALSE,TRUE)</formula>
    </cfRule>
    <cfRule type="expression" dxfId="1012" priority="302">
      <formula>IF(RIGHT(TEXT(AM562,"0.#"),1)=".",TRUE,FALSE)</formula>
    </cfRule>
  </conditionalFormatting>
  <conditionalFormatting sqref="AI563">
    <cfRule type="expression" dxfId="1011" priority="293">
      <formula>IF(RIGHT(TEXT(AI563,"0.#"),1)=".",FALSE,TRUE)</formula>
    </cfRule>
    <cfRule type="expression" dxfId="1010" priority="294">
      <formula>IF(RIGHT(TEXT(AI563,"0.#"),1)=".",TRUE,FALSE)</formula>
    </cfRule>
  </conditionalFormatting>
  <conditionalFormatting sqref="AI561">
    <cfRule type="expression" dxfId="1009" priority="297">
      <formula>IF(RIGHT(TEXT(AI561,"0.#"),1)=".",FALSE,TRUE)</formula>
    </cfRule>
    <cfRule type="expression" dxfId="1008" priority="298">
      <formula>IF(RIGHT(TEXT(AI561,"0.#"),1)=".",TRUE,FALSE)</formula>
    </cfRule>
  </conditionalFormatting>
  <conditionalFormatting sqref="AI562">
    <cfRule type="expression" dxfId="1007" priority="295">
      <formula>IF(RIGHT(TEXT(AI562,"0.#"),1)=".",FALSE,TRUE)</formula>
    </cfRule>
    <cfRule type="expression" dxfId="1006" priority="296">
      <formula>IF(RIGHT(TEXT(AI562,"0.#"),1)=".",TRUE,FALSE)</formula>
    </cfRule>
  </conditionalFormatting>
  <conditionalFormatting sqref="AM597">
    <cfRule type="expression" dxfId="1005" priority="251">
      <formula>IF(RIGHT(TEXT(AM597,"0.#"),1)=".",FALSE,TRUE)</formula>
    </cfRule>
    <cfRule type="expression" dxfId="1004" priority="252">
      <formula>IF(RIGHT(TEXT(AM597,"0.#"),1)=".",TRUE,FALSE)</formula>
    </cfRule>
  </conditionalFormatting>
  <conditionalFormatting sqref="AM595">
    <cfRule type="expression" dxfId="1003" priority="255">
      <formula>IF(RIGHT(TEXT(AM595,"0.#"),1)=".",FALSE,TRUE)</formula>
    </cfRule>
    <cfRule type="expression" dxfId="1002" priority="256">
      <formula>IF(RIGHT(TEXT(AM595,"0.#"),1)=".",TRUE,FALSE)</formula>
    </cfRule>
  </conditionalFormatting>
  <conditionalFormatting sqref="AM596">
    <cfRule type="expression" dxfId="1001" priority="253">
      <formula>IF(RIGHT(TEXT(AM596,"0.#"),1)=".",FALSE,TRUE)</formula>
    </cfRule>
    <cfRule type="expression" dxfId="1000" priority="254">
      <formula>IF(RIGHT(TEXT(AM596,"0.#"),1)=".",TRUE,FALSE)</formula>
    </cfRule>
  </conditionalFormatting>
  <conditionalFormatting sqref="AI597">
    <cfRule type="expression" dxfId="999" priority="245">
      <formula>IF(RIGHT(TEXT(AI597,"0.#"),1)=".",FALSE,TRUE)</formula>
    </cfRule>
    <cfRule type="expression" dxfId="998" priority="246">
      <formula>IF(RIGHT(TEXT(AI597,"0.#"),1)=".",TRUE,FALSE)</formula>
    </cfRule>
  </conditionalFormatting>
  <conditionalFormatting sqref="AI595">
    <cfRule type="expression" dxfId="997" priority="249">
      <formula>IF(RIGHT(TEXT(AI595,"0.#"),1)=".",FALSE,TRUE)</formula>
    </cfRule>
    <cfRule type="expression" dxfId="996" priority="250">
      <formula>IF(RIGHT(TEXT(AI595,"0.#"),1)=".",TRUE,FALSE)</formula>
    </cfRule>
  </conditionalFormatting>
  <conditionalFormatting sqref="AI596">
    <cfRule type="expression" dxfId="995" priority="247">
      <formula>IF(RIGHT(TEXT(AI596,"0.#"),1)=".",FALSE,TRUE)</formula>
    </cfRule>
    <cfRule type="expression" dxfId="994" priority="248">
      <formula>IF(RIGHT(TEXT(AI596,"0.#"),1)=".",TRUE,FALSE)</formula>
    </cfRule>
  </conditionalFormatting>
  <conditionalFormatting sqref="AM622">
    <cfRule type="expression" dxfId="993" priority="239">
      <formula>IF(RIGHT(TEXT(AM622,"0.#"),1)=".",FALSE,TRUE)</formula>
    </cfRule>
    <cfRule type="expression" dxfId="992" priority="240">
      <formula>IF(RIGHT(TEXT(AM622,"0.#"),1)=".",TRUE,FALSE)</formula>
    </cfRule>
  </conditionalFormatting>
  <conditionalFormatting sqref="AM620">
    <cfRule type="expression" dxfId="991" priority="243">
      <formula>IF(RIGHT(TEXT(AM620,"0.#"),1)=".",FALSE,TRUE)</formula>
    </cfRule>
    <cfRule type="expression" dxfId="990" priority="244">
      <formula>IF(RIGHT(TEXT(AM620,"0.#"),1)=".",TRUE,FALSE)</formula>
    </cfRule>
  </conditionalFormatting>
  <conditionalFormatting sqref="AM621">
    <cfRule type="expression" dxfId="989" priority="241">
      <formula>IF(RIGHT(TEXT(AM621,"0.#"),1)=".",FALSE,TRUE)</formula>
    </cfRule>
    <cfRule type="expression" dxfId="988" priority="242">
      <formula>IF(RIGHT(TEXT(AM621,"0.#"),1)=".",TRUE,FALSE)</formula>
    </cfRule>
  </conditionalFormatting>
  <conditionalFormatting sqref="AI622">
    <cfRule type="expression" dxfId="987" priority="233">
      <formula>IF(RIGHT(TEXT(AI622,"0.#"),1)=".",FALSE,TRUE)</formula>
    </cfRule>
    <cfRule type="expression" dxfId="986" priority="234">
      <formula>IF(RIGHT(TEXT(AI622,"0.#"),1)=".",TRUE,FALSE)</formula>
    </cfRule>
  </conditionalFormatting>
  <conditionalFormatting sqref="AI620">
    <cfRule type="expression" dxfId="985" priority="237">
      <formula>IF(RIGHT(TEXT(AI620,"0.#"),1)=".",FALSE,TRUE)</formula>
    </cfRule>
    <cfRule type="expression" dxfId="984" priority="238">
      <formula>IF(RIGHT(TEXT(AI620,"0.#"),1)=".",TRUE,FALSE)</formula>
    </cfRule>
  </conditionalFormatting>
  <conditionalFormatting sqref="AI621">
    <cfRule type="expression" dxfId="983" priority="235">
      <formula>IF(RIGHT(TEXT(AI621,"0.#"),1)=".",FALSE,TRUE)</formula>
    </cfRule>
    <cfRule type="expression" dxfId="982" priority="236">
      <formula>IF(RIGHT(TEXT(AI621,"0.#"),1)=".",TRUE,FALSE)</formula>
    </cfRule>
  </conditionalFormatting>
  <conditionalFormatting sqref="AM627">
    <cfRule type="expression" dxfId="981" priority="179">
      <formula>IF(RIGHT(TEXT(AM627,"0.#"),1)=".",FALSE,TRUE)</formula>
    </cfRule>
    <cfRule type="expression" dxfId="980" priority="180">
      <formula>IF(RIGHT(TEXT(AM627,"0.#"),1)=".",TRUE,FALSE)</formula>
    </cfRule>
  </conditionalFormatting>
  <conditionalFormatting sqref="AM625">
    <cfRule type="expression" dxfId="979" priority="183">
      <formula>IF(RIGHT(TEXT(AM625,"0.#"),1)=".",FALSE,TRUE)</formula>
    </cfRule>
    <cfRule type="expression" dxfId="978" priority="184">
      <formula>IF(RIGHT(TEXT(AM625,"0.#"),1)=".",TRUE,FALSE)</formula>
    </cfRule>
  </conditionalFormatting>
  <conditionalFormatting sqref="AM626">
    <cfRule type="expression" dxfId="977" priority="181">
      <formula>IF(RIGHT(TEXT(AM626,"0.#"),1)=".",FALSE,TRUE)</formula>
    </cfRule>
    <cfRule type="expression" dxfId="976" priority="182">
      <formula>IF(RIGHT(TEXT(AM626,"0.#"),1)=".",TRUE,FALSE)</formula>
    </cfRule>
  </conditionalFormatting>
  <conditionalFormatting sqref="AI627">
    <cfRule type="expression" dxfId="975" priority="173">
      <formula>IF(RIGHT(TEXT(AI627,"0.#"),1)=".",FALSE,TRUE)</formula>
    </cfRule>
    <cfRule type="expression" dxfId="974" priority="174">
      <formula>IF(RIGHT(TEXT(AI627,"0.#"),1)=".",TRUE,FALSE)</formula>
    </cfRule>
  </conditionalFormatting>
  <conditionalFormatting sqref="AI625">
    <cfRule type="expression" dxfId="973" priority="177">
      <formula>IF(RIGHT(TEXT(AI625,"0.#"),1)=".",FALSE,TRUE)</formula>
    </cfRule>
    <cfRule type="expression" dxfId="972" priority="178">
      <formula>IF(RIGHT(TEXT(AI625,"0.#"),1)=".",TRUE,FALSE)</formula>
    </cfRule>
  </conditionalFormatting>
  <conditionalFormatting sqref="AI626">
    <cfRule type="expression" dxfId="971" priority="175">
      <formula>IF(RIGHT(TEXT(AI626,"0.#"),1)=".",FALSE,TRUE)</formula>
    </cfRule>
    <cfRule type="expression" dxfId="970" priority="176">
      <formula>IF(RIGHT(TEXT(AI626,"0.#"),1)=".",TRUE,FALSE)</formula>
    </cfRule>
  </conditionalFormatting>
  <conditionalFormatting sqref="AM632">
    <cfRule type="expression" dxfId="969" priority="167">
      <formula>IF(RIGHT(TEXT(AM632,"0.#"),1)=".",FALSE,TRUE)</formula>
    </cfRule>
    <cfRule type="expression" dxfId="968" priority="168">
      <formula>IF(RIGHT(TEXT(AM632,"0.#"),1)=".",TRUE,FALSE)</formula>
    </cfRule>
  </conditionalFormatting>
  <conditionalFormatting sqref="AM630">
    <cfRule type="expression" dxfId="967" priority="171">
      <formula>IF(RIGHT(TEXT(AM630,"0.#"),1)=".",FALSE,TRUE)</formula>
    </cfRule>
    <cfRule type="expression" dxfId="966" priority="172">
      <formula>IF(RIGHT(TEXT(AM630,"0.#"),1)=".",TRUE,FALSE)</formula>
    </cfRule>
  </conditionalFormatting>
  <conditionalFormatting sqref="AM631">
    <cfRule type="expression" dxfId="965" priority="169">
      <formula>IF(RIGHT(TEXT(AM631,"0.#"),1)=".",FALSE,TRUE)</formula>
    </cfRule>
    <cfRule type="expression" dxfId="964" priority="170">
      <formula>IF(RIGHT(TEXT(AM631,"0.#"),1)=".",TRUE,FALSE)</formula>
    </cfRule>
  </conditionalFormatting>
  <conditionalFormatting sqref="AI632">
    <cfRule type="expression" dxfId="963" priority="161">
      <formula>IF(RIGHT(TEXT(AI632,"0.#"),1)=".",FALSE,TRUE)</formula>
    </cfRule>
    <cfRule type="expression" dxfId="962" priority="162">
      <formula>IF(RIGHT(TEXT(AI632,"0.#"),1)=".",TRUE,FALSE)</formula>
    </cfRule>
  </conditionalFormatting>
  <conditionalFormatting sqref="AI630">
    <cfRule type="expression" dxfId="961" priority="165">
      <formula>IF(RIGHT(TEXT(AI630,"0.#"),1)=".",FALSE,TRUE)</formula>
    </cfRule>
    <cfRule type="expression" dxfId="960" priority="166">
      <formula>IF(RIGHT(TEXT(AI630,"0.#"),1)=".",TRUE,FALSE)</formula>
    </cfRule>
  </conditionalFormatting>
  <conditionalFormatting sqref="AI631">
    <cfRule type="expression" dxfId="959" priority="163">
      <formula>IF(RIGHT(TEXT(AI631,"0.#"),1)=".",FALSE,TRUE)</formula>
    </cfRule>
    <cfRule type="expression" dxfId="958" priority="164">
      <formula>IF(RIGHT(TEXT(AI631,"0.#"),1)=".",TRUE,FALSE)</formula>
    </cfRule>
  </conditionalFormatting>
  <conditionalFormatting sqref="AM637">
    <cfRule type="expression" dxfId="957" priority="155">
      <formula>IF(RIGHT(TEXT(AM637,"0.#"),1)=".",FALSE,TRUE)</formula>
    </cfRule>
    <cfRule type="expression" dxfId="956" priority="156">
      <formula>IF(RIGHT(TEXT(AM637,"0.#"),1)=".",TRUE,FALSE)</formula>
    </cfRule>
  </conditionalFormatting>
  <conditionalFormatting sqref="AM635">
    <cfRule type="expression" dxfId="955" priority="159">
      <formula>IF(RIGHT(TEXT(AM635,"0.#"),1)=".",FALSE,TRUE)</formula>
    </cfRule>
    <cfRule type="expression" dxfId="954" priority="160">
      <formula>IF(RIGHT(TEXT(AM635,"0.#"),1)=".",TRUE,FALSE)</formula>
    </cfRule>
  </conditionalFormatting>
  <conditionalFormatting sqref="AM636">
    <cfRule type="expression" dxfId="953" priority="157">
      <formula>IF(RIGHT(TEXT(AM636,"0.#"),1)=".",FALSE,TRUE)</formula>
    </cfRule>
    <cfRule type="expression" dxfId="952" priority="158">
      <formula>IF(RIGHT(TEXT(AM636,"0.#"),1)=".",TRUE,FALSE)</formula>
    </cfRule>
  </conditionalFormatting>
  <conditionalFormatting sqref="AI637">
    <cfRule type="expression" dxfId="951" priority="149">
      <formula>IF(RIGHT(TEXT(AI637,"0.#"),1)=".",FALSE,TRUE)</formula>
    </cfRule>
    <cfRule type="expression" dxfId="950" priority="150">
      <formula>IF(RIGHT(TEXT(AI637,"0.#"),1)=".",TRUE,FALSE)</formula>
    </cfRule>
  </conditionalFormatting>
  <conditionalFormatting sqref="AI635">
    <cfRule type="expression" dxfId="949" priority="153">
      <formula>IF(RIGHT(TEXT(AI635,"0.#"),1)=".",FALSE,TRUE)</formula>
    </cfRule>
    <cfRule type="expression" dxfId="948" priority="154">
      <formula>IF(RIGHT(TEXT(AI635,"0.#"),1)=".",TRUE,FALSE)</formula>
    </cfRule>
  </conditionalFormatting>
  <conditionalFormatting sqref="AI636">
    <cfRule type="expression" dxfId="947" priority="151">
      <formula>IF(RIGHT(TEXT(AI636,"0.#"),1)=".",FALSE,TRUE)</formula>
    </cfRule>
    <cfRule type="expression" dxfId="946" priority="152">
      <formula>IF(RIGHT(TEXT(AI636,"0.#"),1)=".",TRUE,FALSE)</formula>
    </cfRule>
  </conditionalFormatting>
  <conditionalFormatting sqref="AM602">
    <cfRule type="expression" dxfId="945" priority="227">
      <formula>IF(RIGHT(TEXT(AM602,"0.#"),1)=".",FALSE,TRUE)</formula>
    </cfRule>
    <cfRule type="expression" dxfId="944" priority="228">
      <formula>IF(RIGHT(TEXT(AM602,"0.#"),1)=".",TRUE,FALSE)</formula>
    </cfRule>
  </conditionalFormatting>
  <conditionalFormatting sqref="AM600">
    <cfRule type="expression" dxfId="943" priority="231">
      <formula>IF(RIGHT(TEXT(AM600,"0.#"),1)=".",FALSE,TRUE)</formula>
    </cfRule>
    <cfRule type="expression" dxfId="942" priority="232">
      <formula>IF(RIGHT(TEXT(AM600,"0.#"),1)=".",TRUE,FALSE)</formula>
    </cfRule>
  </conditionalFormatting>
  <conditionalFormatting sqref="AM601">
    <cfRule type="expression" dxfId="941" priority="229">
      <formula>IF(RIGHT(TEXT(AM601,"0.#"),1)=".",FALSE,TRUE)</formula>
    </cfRule>
    <cfRule type="expression" dxfId="940" priority="230">
      <formula>IF(RIGHT(TEXT(AM601,"0.#"),1)=".",TRUE,FALSE)</formula>
    </cfRule>
  </conditionalFormatting>
  <conditionalFormatting sqref="AI602">
    <cfRule type="expression" dxfId="939" priority="221">
      <formula>IF(RIGHT(TEXT(AI602,"0.#"),1)=".",FALSE,TRUE)</formula>
    </cfRule>
    <cfRule type="expression" dxfId="938" priority="222">
      <formula>IF(RIGHT(TEXT(AI602,"0.#"),1)=".",TRUE,FALSE)</formula>
    </cfRule>
  </conditionalFormatting>
  <conditionalFormatting sqref="AI600">
    <cfRule type="expression" dxfId="937" priority="225">
      <formula>IF(RIGHT(TEXT(AI600,"0.#"),1)=".",FALSE,TRUE)</formula>
    </cfRule>
    <cfRule type="expression" dxfId="936" priority="226">
      <formula>IF(RIGHT(TEXT(AI600,"0.#"),1)=".",TRUE,FALSE)</formula>
    </cfRule>
  </conditionalFormatting>
  <conditionalFormatting sqref="AI601">
    <cfRule type="expression" dxfId="935" priority="223">
      <formula>IF(RIGHT(TEXT(AI601,"0.#"),1)=".",FALSE,TRUE)</formula>
    </cfRule>
    <cfRule type="expression" dxfId="934" priority="224">
      <formula>IF(RIGHT(TEXT(AI601,"0.#"),1)=".",TRUE,FALSE)</formula>
    </cfRule>
  </conditionalFormatting>
  <conditionalFormatting sqref="AM607">
    <cfRule type="expression" dxfId="933" priority="215">
      <formula>IF(RIGHT(TEXT(AM607,"0.#"),1)=".",FALSE,TRUE)</formula>
    </cfRule>
    <cfRule type="expression" dxfId="932" priority="216">
      <formula>IF(RIGHT(TEXT(AM607,"0.#"),1)=".",TRUE,FALSE)</formula>
    </cfRule>
  </conditionalFormatting>
  <conditionalFormatting sqref="AM605">
    <cfRule type="expression" dxfId="931" priority="219">
      <formula>IF(RIGHT(TEXT(AM605,"0.#"),1)=".",FALSE,TRUE)</formula>
    </cfRule>
    <cfRule type="expression" dxfId="930" priority="220">
      <formula>IF(RIGHT(TEXT(AM605,"0.#"),1)=".",TRUE,FALSE)</formula>
    </cfRule>
  </conditionalFormatting>
  <conditionalFormatting sqref="AM606">
    <cfRule type="expression" dxfId="929" priority="217">
      <formula>IF(RIGHT(TEXT(AM606,"0.#"),1)=".",FALSE,TRUE)</formula>
    </cfRule>
    <cfRule type="expression" dxfId="928" priority="218">
      <formula>IF(RIGHT(TEXT(AM606,"0.#"),1)=".",TRUE,FALSE)</formula>
    </cfRule>
  </conditionalFormatting>
  <conditionalFormatting sqref="AI607">
    <cfRule type="expression" dxfId="927" priority="209">
      <formula>IF(RIGHT(TEXT(AI607,"0.#"),1)=".",FALSE,TRUE)</formula>
    </cfRule>
    <cfRule type="expression" dxfId="926" priority="210">
      <formula>IF(RIGHT(TEXT(AI607,"0.#"),1)=".",TRUE,FALSE)</formula>
    </cfRule>
  </conditionalFormatting>
  <conditionalFormatting sqref="AI605">
    <cfRule type="expression" dxfId="925" priority="213">
      <formula>IF(RIGHT(TEXT(AI605,"0.#"),1)=".",FALSE,TRUE)</formula>
    </cfRule>
    <cfRule type="expression" dxfId="924" priority="214">
      <formula>IF(RIGHT(TEXT(AI605,"0.#"),1)=".",TRUE,FALSE)</formula>
    </cfRule>
  </conditionalFormatting>
  <conditionalFormatting sqref="AI606">
    <cfRule type="expression" dxfId="923" priority="211">
      <formula>IF(RIGHT(TEXT(AI606,"0.#"),1)=".",FALSE,TRUE)</formula>
    </cfRule>
    <cfRule type="expression" dxfId="922" priority="212">
      <formula>IF(RIGHT(TEXT(AI606,"0.#"),1)=".",TRUE,FALSE)</formula>
    </cfRule>
  </conditionalFormatting>
  <conditionalFormatting sqref="AM612">
    <cfRule type="expression" dxfId="921" priority="203">
      <formula>IF(RIGHT(TEXT(AM612,"0.#"),1)=".",FALSE,TRUE)</formula>
    </cfRule>
    <cfRule type="expression" dxfId="920" priority="204">
      <formula>IF(RIGHT(TEXT(AM612,"0.#"),1)=".",TRUE,FALSE)</formula>
    </cfRule>
  </conditionalFormatting>
  <conditionalFormatting sqref="AM610">
    <cfRule type="expression" dxfId="919" priority="207">
      <formula>IF(RIGHT(TEXT(AM610,"0.#"),1)=".",FALSE,TRUE)</formula>
    </cfRule>
    <cfRule type="expression" dxfId="918" priority="208">
      <formula>IF(RIGHT(TEXT(AM610,"0.#"),1)=".",TRUE,FALSE)</formula>
    </cfRule>
  </conditionalFormatting>
  <conditionalFormatting sqref="AM611">
    <cfRule type="expression" dxfId="917" priority="205">
      <formula>IF(RIGHT(TEXT(AM611,"0.#"),1)=".",FALSE,TRUE)</formula>
    </cfRule>
    <cfRule type="expression" dxfId="916" priority="206">
      <formula>IF(RIGHT(TEXT(AM611,"0.#"),1)=".",TRUE,FALSE)</formula>
    </cfRule>
  </conditionalFormatting>
  <conditionalFormatting sqref="AI612">
    <cfRule type="expression" dxfId="915" priority="197">
      <formula>IF(RIGHT(TEXT(AI612,"0.#"),1)=".",FALSE,TRUE)</formula>
    </cfRule>
    <cfRule type="expression" dxfId="914" priority="198">
      <formula>IF(RIGHT(TEXT(AI612,"0.#"),1)=".",TRUE,FALSE)</formula>
    </cfRule>
  </conditionalFormatting>
  <conditionalFormatting sqref="AI610">
    <cfRule type="expression" dxfId="913" priority="201">
      <formula>IF(RIGHT(TEXT(AI610,"0.#"),1)=".",FALSE,TRUE)</formula>
    </cfRule>
    <cfRule type="expression" dxfId="912" priority="202">
      <formula>IF(RIGHT(TEXT(AI610,"0.#"),1)=".",TRUE,FALSE)</formula>
    </cfRule>
  </conditionalFormatting>
  <conditionalFormatting sqref="AI611">
    <cfRule type="expression" dxfId="911" priority="199">
      <formula>IF(RIGHT(TEXT(AI611,"0.#"),1)=".",FALSE,TRUE)</formula>
    </cfRule>
    <cfRule type="expression" dxfId="910" priority="200">
      <formula>IF(RIGHT(TEXT(AI611,"0.#"),1)=".",TRUE,FALSE)</formula>
    </cfRule>
  </conditionalFormatting>
  <conditionalFormatting sqref="AM617">
    <cfRule type="expression" dxfId="909" priority="191">
      <formula>IF(RIGHT(TEXT(AM617,"0.#"),1)=".",FALSE,TRUE)</formula>
    </cfRule>
    <cfRule type="expression" dxfId="908" priority="192">
      <formula>IF(RIGHT(TEXT(AM617,"0.#"),1)=".",TRUE,FALSE)</formula>
    </cfRule>
  </conditionalFormatting>
  <conditionalFormatting sqref="AM615">
    <cfRule type="expression" dxfId="907" priority="195">
      <formula>IF(RIGHT(TEXT(AM615,"0.#"),1)=".",FALSE,TRUE)</formula>
    </cfRule>
    <cfRule type="expression" dxfId="906" priority="196">
      <formula>IF(RIGHT(TEXT(AM615,"0.#"),1)=".",TRUE,FALSE)</formula>
    </cfRule>
  </conditionalFormatting>
  <conditionalFormatting sqref="AM616">
    <cfRule type="expression" dxfId="905" priority="193">
      <formula>IF(RIGHT(TEXT(AM616,"0.#"),1)=".",FALSE,TRUE)</formula>
    </cfRule>
    <cfRule type="expression" dxfId="904" priority="194">
      <formula>IF(RIGHT(TEXT(AM616,"0.#"),1)=".",TRUE,FALSE)</formula>
    </cfRule>
  </conditionalFormatting>
  <conditionalFormatting sqref="AI617">
    <cfRule type="expression" dxfId="903" priority="185">
      <formula>IF(RIGHT(TEXT(AI617,"0.#"),1)=".",FALSE,TRUE)</formula>
    </cfRule>
    <cfRule type="expression" dxfId="902" priority="186">
      <formula>IF(RIGHT(TEXT(AI617,"0.#"),1)=".",TRUE,FALSE)</formula>
    </cfRule>
  </conditionalFormatting>
  <conditionalFormatting sqref="AI615">
    <cfRule type="expression" dxfId="901" priority="189">
      <formula>IF(RIGHT(TEXT(AI615,"0.#"),1)=".",FALSE,TRUE)</formula>
    </cfRule>
    <cfRule type="expression" dxfId="900" priority="190">
      <formula>IF(RIGHT(TEXT(AI615,"0.#"),1)=".",TRUE,FALSE)</formula>
    </cfRule>
  </conditionalFormatting>
  <conditionalFormatting sqref="AI616">
    <cfRule type="expression" dxfId="899" priority="187">
      <formula>IF(RIGHT(TEXT(AI616,"0.#"),1)=".",FALSE,TRUE)</formula>
    </cfRule>
    <cfRule type="expression" dxfId="898" priority="188">
      <formula>IF(RIGHT(TEXT(AI616,"0.#"),1)=".",TRUE,FALSE)</formula>
    </cfRule>
  </conditionalFormatting>
  <conditionalFormatting sqref="AM651">
    <cfRule type="expression" dxfId="897" priority="143">
      <formula>IF(RIGHT(TEXT(AM651,"0.#"),1)=".",FALSE,TRUE)</formula>
    </cfRule>
    <cfRule type="expression" dxfId="896" priority="144">
      <formula>IF(RIGHT(TEXT(AM651,"0.#"),1)=".",TRUE,FALSE)</formula>
    </cfRule>
  </conditionalFormatting>
  <conditionalFormatting sqref="AM649">
    <cfRule type="expression" dxfId="895" priority="147">
      <formula>IF(RIGHT(TEXT(AM649,"0.#"),1)=".",FALSE,TRUE)</formula>
    </cfRule>
    <cfRule type="expression" dxfId="894" priority="148">
      <formula>IF(RIGHT(TEXT(AM649,"0.#"),1)=".",TRUE,FALSE)</formula>
    </cfRule>
  </conditionalFormatting>
  <conditionalFormatting sqref="AM650">
    <cfRule type="expression" dxfId="893" priority="145">
      <formula>IF(RIGHT(TEXT(AM650,"0.#"),1)=".",FALSE,TRUE)</formula>
    </cfRule>
    <cfRule type="expression" dxfId="892" priority="146">
      <formula>IF(RIGHT(TEXT(AM650,"0.#"),1)=".",TRUE,FALSE)</formula>
    </cfRule>
  </conditionalFormatting>
  <conditionalFormatting sqref="AI651">
    <cfRule type="expression" dxfId="891" priority="137">
      <formula>IF(RIGHT(TEXT(AI651,"0.#"),1)=".",FALSE,TRUE)</formula>
    </cfRule>
    <cfRule type="expression" dxfId="890" priority="138">
      <formula>IF(RIGHT(TEXT(AI651,"0.#"),1)=".",TRUE,FALSE)</formula>
    </cfRule>
  </conditionalFormatting>
  <conditionalFormatting sqref="AI649">
    <cfRule type="expression" dxfId="889" priority="141">
      <formula>IF(RIGHT(TEXT(AI649,"0.#"),1)=".",FALSE,TRUE)</formula>
    </cfRule>
    <cfRule type="expression" dxfId="888" priority="142">
      <formula>IF(RIGHT(TEXT(AI649,"0.#"),1)=".",TRUE,FALSE)</formula>
    </cfRule>
  </conditionalFormatting>
  <conditionalFormatting sqref="AI650">
    <cfRule type="expression" dxfId="887" priority="139">
      <formula>IF(RIGHT(TEXT(AI650,"0.#"),1)=".",FALSE,TRUE)</formula>
    </cfRule>
    <cfRule type="expression" dxfId="886" priority="140">
      <formula>IF(RIGHT(TEXT(AI650,"0.#"),1)=".",TRUE,FALSE)</formula>
    </cfRule>
  </conditionalFormatting>
  <conditionalFormatting sqref="AM676">
    <cfRule type="expression" dxfId="885" priority="131">
      <formula>IF(RIGHT(TEXT(AM676,"0.#"),1)=".",FALSE,TRUE)</formula>
    </cfRule>
    <cfRule type="expression" dxfId="884" priority="132">
      <formula>IF(RIGHT(TEXT(AM676,"0.#"),1)=".",TRUE,FALSE)</formula>
    </cfRule>
  </conditionalFormatting>
  <conditionalFormatting sqref="AM674">
    <cfRule type="expression" dxfId="883" priority="135">
      <formula>IF(RIGHT(TEXT(AM674,"0.#"),1)=".",FALSE,TRUE)</formula>
    </cfRule>
    <cfRule type="expression" dxfId="882" priority="136">
      <formula>IF(RIGHT(TEXT(AM674,"0.#"),1)=".",TRUE,FALSE)</formula>
    </cfRule>
  </conditionalFormatting>
  <conditionalFormatting sqref="AM675">
    <cfRule type="expression" dxfId="881" priority="133">
      <formula>IF(RIGHT(TEXT(AM675,"0.#"),1)=".",FALSE,TRUE)</formula>
    </cfRule>
    <cfRule type="expression" dxfId="880" priority="134">
      <formula>IF(RIGHT(TEXT(AM675,"0.#"),1)=".",TRUE,FALSE)</formula>
    </cfRule>
  </conditionalFormatting>
  <conditionalFormatting sqref="AI676">
    <cfRule type="expression" dxfId="879" priority="125">
      <formula>IF(RIGHT(TEXT(AI676,"0.#"),1)=".",FALSE,TRUE)</formula>
    </cfRule>
    <cfRule type="expression" dxfId="878" priority="126">
      <formula>IF(RIGHT(TEXT(AI676,"0.#"),1)=".",TRUE,FALSE)</formula>
    </cfRule>
  </conditionalFormatting>
  <conditionalFormatting sqref="AI674">
    <cfRule type="expression" dxfId="877" priority="129">
      <formula>IF(RIGHT(TEXT(AI674,"0.#"),1)=".",FALSE,TRUE)</formula>
    </cfRule>
    <cfRule type="expression" dxfId="876" priority="130">
      <formula>IF(RIGHT(TEXT(AI674,"0.#"),1)=".",TRUE,FALSE)</formula>
    </cfRule>
  </conditionalFormatting>
  <conditionalFormatting sqref="AI675">
    <cfRule type="expression" dxfId="875" priority="127">
      <formula>IF(RIGHT(TEXT(AI675,"0.#"),1)=".",FALSE,TRUE)</formula>
    </cfRule>
    <cfRule type="expression" dxfId="874" priority="128">
      <formula>IF(RIGHT(TEXT(AI675,"0.#"),1)=".",TRUE,FALSE)</formula>
    </cfRule>
  </conditionalFormatting>
  <conditionalFormatting sqref="AM681">
    <cfRule type="expression" dxfId="873" priority="71">
      <formula>IF(RIGHT(TEXT(AM681,"0.#"),1)=".",FALSE,TRUE)</formula>
    </cfRule>
    <cfRule type="expression" dxfId="872" priority="72">
      <formula>IF(RIGHT(TEXT(AM681,"0.#"),1)=".",TRUE,FALSE)</formula>
    </cfRule>
  </conditionalFormatting>
  <conditionalFormatting sqref="AM679">
    <cfRule type="expression" dxfId="871" priority="75">
      <formula>IF(RIGHT(TEXT(AM679,"0.#"),1)=".",FALSE,TRUE)</formula>
    </cfRule>
    <cfRule type="expression" dxfId="870" priority="76">
      <formula>IF(RIGHT(TEXT(AM679,"0.#"),1)=".",TRUE,FALSE)</formula>
    </cfRule>
  </conditionalFormatting>
  <conditionalFormatting sqref="AM680">
    <cfRule type="expression" dxfId="869" priority="73">
      <formula>IF(RIGHT(TEXT(AM680,"0.#"),1)=".",FALSE,TRUE)</formula>
    </cfRule>
    <cfRule type="expression" dxfId="868" priority="74">
      <formula>IF(RIGHT(TEXT(AM680,"0.#"),1)=".",TRUE,FALSE)</formula>
    </cfRule>
  </conditionalFormatting>
  <conditionalFormatting sqref="AI681">
    <cfRule type="expression" dxfId="867" priority="65">
      <formula>IF(RIGHT(TEXT(AI681,"0.#"),1)=".",FALSE,TRUE)</formula>
    </cfRule>
    <cfRule type="expression" dxfId="866" priority="66">
      <formula>IF(RIGHT(TEXT(AI681,"0.#"),1)=".",TRUE,FALSE)</formula>
    </cfRule>
  </conditionalFormatting>
  <conditionalFormatting sqref="AI679">
    <cfRule type="expression" dxfId="865" priority="69">
      <formula>IF(RIGHT(TEXT(AI679,"0.#"),1)=".",FALSE,TRUE)</formula>
    </cfRule>
    <cfRule type="expression" dxfId="864" priority="70">
      <formula>IF(RIGHT(TEXT(AI679,"0.#"),1)=".",TRUE,FALSE)</formula>
    </cfRule>
  </conditionalFormatting>
  <conditionalFormatting sqref="AI680">
    <cfRule type="expression" dxfId="863" priority="67">
      <formula>IF(RIGHT(TEXT(AI680,"0.#"),1)=".",FALSE,TRUE)</formula>
    </cfRule>
    <cfRule type="expression" dxfId="862" priority="68">
      <formula>IF(RIGHT(TEXT(AI680,"0.#"),1)=".",TRUE,FALSE)</formula>
    </cfRule>
  </conditionalFormatting>
  <conditionalFormatting sqref="AM686">
    <cfRule type="expression" dxfId="861" priority="59">
      <formula>IF(RIGHT(TEXT(AM686,"0.#"),1)=".",FALSE,TRUE)</formula>
    </cfRule>
    <cfRule type="expression" dxfId="860" priority="60">
      <formula>IF(RIGHT(TEXT(AM686,"0.#"),1)=".",TRUE,FALSE)</formula>
    </cfRule>
  </conditionalFormatting>
  <conditionalFormatting sqref="AM684">
    <cfRule type="expression" dxfId="859" priority="63">
      <formula>IF(RIGHT(TEXT(AM684,"0.#"),1)=".",FALSE,TRUE)</formula>
    </cfRule>
    <cfRule type="expression" dxfId="858" priority="64">
      <formula>IF(RIGHT(TEXT(AM684,"0.#"),1)=".",TRUE,FALSE)</formula>
    </cfRule>
  </conditionalFormatting>
  <conditionalFormatting sqref="AM685">
    <cfRule type="expression" dxfId="857" priority="61">
      <formula>IF(RIGHT(TEXT(AM685,"0.#"),1)=".",FALSE,TRUE)</formula>
    </cfRule>
    <cfRule type="expression" dxfId="856" priority="62">
      <formula>IF(RIGHT(TEXT(AM685,"0.#"),1)=".",TRUE,FALSE)</formula>
    </cfRule>
  </conditionalFormatting>
  <conditionalFormatting sqref="AI686">
    <cfRule type="expression" dxfId="855" priority="53">
      <formula>IF(RIGHT(TEXT(AI686,"0.#"),1)=".",FALSE,TRUE)</formula>
    </cfRule>
    <cfRule type="expression" dxfId="854" priority="54">
      <formula>IF(RIGHT(TEXT(AI686,"0.#"),1)=".",TRUE,FALSE)</formula>
    </cfRule>
  </conditionalFormatting>
  <conditionalFormatting sqref="AI684">
    <cfRule type="expression" dxfId="853" priority="57">
      <formula>IF(RIGHT(TEXT(AI684,"0.#"),1)=".",FALSE,TRUE)</formula>
    </cfRule>
    <cfRule type="expression" dxfId="852" priority="58">
      <formula>IF(RIGHT(TEXT(AI684,"0.#"),1)=".",TRUE,FALSE)</formula>
    </cfRule>
  </conditionalFormatting>
  <conditionalFormatting sqref="AI685">
    <cfRule type="expression" dxfId="851" priority="55">
      <formula>IF(RIGHT(TEXT(AI685,"0.#"),1)=".",FALSE,TRUE)</formula>
    </cfRule>
    <cfRule type="expression" dxfId="850" priority="56">
      <formula>IF(RIGHT(TEXT(AI685,"0.#"),1)=".",TRUE,FALSE)</formula>
    </cfRule>
  </conditionalFormatting>
  <conditionalFormatting sqref="AM691">
    <cfRule type="expression" dxfId="849" priority="47">
      <formula>IF(RIGHT(TEXT(AM691,"0.#"),1)=".",FALSE,TRUE)</formula>
    </cfRule>
    <cfRule type="expression" dxfId="848" priority="48">
      <formula>IF(RIGHT(TEXT(AM691,"0.#"),1)=".",TRUE,FALSE)</formula>
    </cfRule>
  </conditionalFormatting>
  <conditionalFormatting sqref="AM689">
    <cfRule type="expression" dxfId="847" priority="51">
      <formula>IF(RIGHT(TEXT(AM689,"0.#"),1)=".",FALSE,TRUE)</formula>
    </cfRule>
    <cfRule type="expression" dxfId="846" priority="52">
      <formula>IF(RIGHT(TEXT(AM689,"0.#"),1)=".",TRUE,FALSE)</formula>
    </cfRule>
  </conditionalFormatting>
  <conditionalFormatting sqref="AM690">
    <cfRule type="expression" dxfId="845" priority="49">
      <formula>IF(RIGHT(TEXT(AM690,"0.#"),1)=".",FALSE,TRUE)</formula>
    </cfRule>
    <cfRule type="expression" dxfId="844" priority="50">
      <formula>IF(RIGHT(TEXT(AM690,"0.#"),1)=".",TRUE,FALSE)</formula>
    </cfRule>
  </conditionalFormatting>
  <conditionalFormatting sqref="AI691">
    <cfRule type="expression" dxfId="843" priority="41">
      <formula>IF(RIGHT(TEXT(AI691,"0.#"),1)=".",FALSE,TRUE)</formula>
    </cfRule>
    <cfRule type="expression" dxfId="842" priority="42">
      <formula>IF(RIGHT(TEXT(AI691,"0.#"),1)=".",TRUE,FALSE)</formula>
    </cfRule>
  </conditionalFormatting>
  <conditionalFormatting sqref="AI689">
    <cfRule type="expression" dxfId="841" priority="45">
      <formula>IF(RIGHT(TEXT(AI689,"0.#"),1)=".",FALSE,TRUE)</formula>
    </cfRule>
    <cfRule type="expression" dxfId="840" priority="46">
      <formula>IF(RIGHT(TEXT(AI689,"0.#"),1)=".",TRUE,FALSE)</formula>
    </cfRule>
  </conditionalFormatting>
  <conditionalFormatting sqref="AI690">
    <cfRule type="expression" dxfId="839" priority="43">
      <formula>IF(RIGHT(TEXT(AI690,"0.#"),1)=".",FALSE,TRUE)</formula>
    </cfRule>
    <cfRule type="expression" dxfId="838" priority="44">
      <formula>IF(RIGHT(TEXT(AI690,"0.#"),1)=".",TRUE,FALSE)</formula>
    </cfRule>
  </conditionalFormatting>
  <conditionalFormatting sqref="AM656">
    <cfRule type="expression" dxfId="837" priority="119">
      <formula>IF(RIGHT(TEXT(AM656,"0.#"),1)=".",FALSE,TRUE)</formula>
    </cfRule>
    <cfRule type="expression" dxfId="836" priority="120">
      <formula>IF(RIGHT(TEXT(AM656,"0.#"),1)=".",TRUE,FALSE)</formula>
    </cfRule>
  </conditionalFormatting>
  <conditionalFormatting sqref="AM654">
    <cfRule type="expression" dxfId="835" priority="123">
      <formula>IF(RIGHT(TEXT(AM654,"0.#"),1)=".",FALSE,TRUE)</formula>
    </cfRule>
    <cfRule type="expression" dxfId="834" priority="124">
      <formula>IF(RIGHT(TEXT(AM654,"0.#"),1)=".",TRUE,FALSE)</formula>
    </cfRule>
  </conditionalFormatting>
  <conditionalFormatting sqref="AM655">
    <cfRule type="expression" dxfId="833" priority="121">
      <formula>IF(RIGHT(TEXT(AM655,"0.#"),1)=".",FALSE,TRUE)</formula>
    </cfRule>
    <cfRule type="expression" dxfId="832" priority="122">
      <formula>IF(RIGHT(TEXT(AM655,"0.#"),1)=".",TRUE,FALSE)</formula>
    </cfRule>
  </conditionalFormatting>
  <conditionalFormatting sqref="AI656">
    <cfRule type="expression" dxfId="831" priority="113">
      <formula>IF(RIGHT(TEXT(AI656,"0.#"),1)=".",FALSE,TRUE)</formula>
    </cfRule>
    <cfRule type="expression" dxfId="830" priority="114">
      <formula>IF(RIGHT(TEXT(AI656,"0.#"),1)=".",TRUE,FALSE)</formula>
    </cfRule>
  </conditionalFormatting>
  <conditionalFormatting sqref="AI654">
    <cfRule type="expression" dxfId="829" priority="117">
      <formula>IF(RIGHT(TEXT(AI654,"0.#"),1)=".",FALSE,TRUE)</formula>
    </cfRule>
    <cfRule type="expression" dxfId="828" priority="118">
      <formula>IF(RIGHT(TEXT(AI654,"0.#"),1)=".",TRUE,FALSE)</formula>
    </cfRule>
  </conditionalFormatting>
  <conditionalFormatting sqref="AI655">
    <cfRule type="expression" dxfId="827" priority="115">
      <formula>IF(RIGHT(TEXT(AI655,"0.#"),1)=".",FALSE,TRUE)</formula>
    </cfRule>
    <cfRule type="expression" dxfId="826" priority="116">
      <formula>IF(RIGHT(TEXT(AI655,"0.#"),1)=".",TRUE,FALSE)</formula>
    </cfRule>
  </conditionalFormatting>
  <conditionalFormatting sqref="AM661">
    <cfRule type="expression" dxfId="825" priority="107">
      <formula>IF(RIGHT(TEXT(AM661,"0.#"),1)=".",FALSE,TRUE)</formula>
    </cfRule>
    <cfRule type="expression" dxfId="824" priority="108">
      <formula>IF(RIGHT(TEXT(AM661,"0.#"),1)=".",TRUE,FALSE)</formula>
    </cfRule>
  </conditionalFormatting>
  <conditionalFormatting sqref="AM659">
    <cfRule type="expression" dxfId="823" priority="111">
      <formula>IF(RIGHT(TEXT(AM659,"0.#"),1)=".",FALSE,TRUE)</formula>
    </cfRule>
    <cfRule type="expression" dxfId="822" priority="112">
      <formula>IF(RIGHT(TEXT(AM659,"0.#"),1)=".",TRUE,FALSE)</formula>
    </cfRule>
  </conditionalFormatting>
  <conditionalFormatting sqref="AM660">
    <cfRule type="expression" dxfId="821" priority="109">
      <formula>IF(RIGHT(TEXT(AM660,"0.#"),1)=".",FALSE,TRUE)</formula>
    </cfRule>
    <cfRule type="expression" dxfId="820" priority="110">
      <formula>IF(RIGHT(TEXT(AM660,"0.#"),1)=".",TRUE,FALSE)</formula>
    </cfRule>
  </conditionalFormatting>
  <conditionalFormatting sqref="AI661">
    <cfRule type="expression" dxfId="819" priority="101">
      <formula>IF(RIGHT(TEXT(AI661,"0.#"),1)=".",FALSE,TRUE)</formula>
    </cfRule>
    <cfRule type="expression" dxfId="818" priority="102">
      <formula>IF(RIGHT(TEXT(AI661,"0.#"),1)=".",TRUE,FALSE)</formula>
    </cfRule>
  </conditionalFormatting>
  <conditionalFormatting sqref="AI659">
    <cfRule type="expression" dxfId="817" priority="105">
      <formula>IF(RIGHT(TEXT(AI659,"0.#"),1)=".",FALSE,TRUE)</formula>
    </cfRule>
    <cfRule type="expression" dxfId="816" priority="106">
      <formula>IF(RIGHT(TEXT(AI659,"0.#"),1)=".",TRUE,FALSE)</formula>
    </cfRule>
  </conditionalFormatting>
  <conditionalFormatting sqref="AI660">
    <cfRule type="expression" dxfId="815" priority="103">
      <formula>IF(RIGHT(TEXT(AI660,"0.#"),1)=".",FALSE,TRUE)</formula>
    </cfRule>
    <cfRule type="expression" dxfId="814" priority="104">
      <formula>IF(RIGHT(TEXT(AI660,"0.#"),1)=".",TRUE,FALSE)</formula>
    </cfRule>
  </conditionalFormatting>
  <conditionalFormatting sqref="AM666">
    <cfRule type="expression" dxfId="813" priority="95">
      <formula>IF(RIGHT(TEXT(AM666,"0.#"),1)=".",FALSE,TRUE)</formula>
    </cfRule>
    <cfRule type="expression" dxfId="812" priority="96">
      <formula>IF(RIGHT(TEXT(AM666,"0.#"),1)=".",TRUE,FALSE)</formula>
    </cfRule>
  </conditionalFormatting>
  <conditionalFormatting sqref="AM664">
    <cfRule type="expression" dxfId="811" priority="99">
      <formula>IF(RIGHT(TEXT(AM664,"0.#"),1)=".",FALSE,TRUE)</formula>
    </cfRule>
    <cfRule type="expression" dxfId="810" priority="100">
      <formula>IF(RIGHT(TEXT(AM664,"0.#"),1)=".",TRUE,FALSE)</formula>
    </cfRule>
  </conditionalFormatting>
  <conditionalFormatting sqref="AM665">
    <cfRule type="expression" dxfId="809" priority="97">
      <formula>IF(RIGHT(TEXT(AM665,"0.#"),1)=".",FALSE,TRUE)</formula>
    </cfRule>
    <cfRule type="expression" dxfId="808" priority="98">
      <formula>IF(RIGHT(TEXT(AM665,"0.#"),1)=".",TRUE,FALSE)</formula>
    </cfRule>
  </conditionalFormatting>
  <conditionalFormatting sqref="AI666">
    <cfRule type="expression" dxfId="807" priority="89">
      <formula>IF(RIGHT(TEXT(AI666,"0.#"),1)=".",FALSE,TRUE)</formula>
    </cfRule>
    <cfRule type="expression" dxfId="806" priority="90">
      <formula>IF(RIGHT(TEXT(AI666,"0.#"),1)=".",TRUE,FALSE)</formula>
    </cfRule>
  </conditionalFormatting>
  <conditionalFormatting sqref="AI664">
    <cfRule type="expression" dxfId="805" priority="93">
      <formula>IF(RIGHT(TEXT(AI664,"0.#"),1)=".",FALSE,TRUE)</formula>
    </cfRule>
    <cfRule type="expression" dxfId="804" priority="94">
      <formula>IF(RIGHT(TEXT(AI664,"0.#"),1)=".",TRUE,FALSE)</formula>
    </cfRule>
  </conditionalFormatting>
  <conditionalFormatting sqref="AI665">
    <cfRule type="expression" dxfId="803" priority="91">
      <formula>IF(RIGHT(TEXT(AI665,"0.#"),1)=".",FALSE,TRUE)</formula>
    </cfRule>
    <cfRule type="expression" dxfId="802" priority="92">
      <formula>IF(RIGHT(TEXT(AI665,"0.#"),1)=".",TRUE,FALSE)</formula>
    </cfRule>
  </conditionalFormatting>
  <conditionalFormatting sqref="AM671">
    <cfRule type="expression" dxfId="801" priority="83">
      <formula>IF(RIGHT(TEXT(AM671,"0.#"),1)=".",FALSE,TRUE)</formula>
    </cfRule>
    <cfRule type="expression" dxfId="800" priority="84">
      <formula>IF(RIGHT(TEXT(AM671,"0.#"),1)=".",TRUE,FALSE)</formula>
    </cfRule>
  </conditionalFormatting>
  <conditionalFormatting sqref="AM669">
    <cfRule type="expression" dxfId="799" priority="87">
      <formula>IF(RIGHT(TEXT(AM669,"0.#"),1)=".",FALSE,TRUE)</formula>
    </cfRule>
    <cfRule type="expression" dxfId="798" priority="88">
      <formula>IF(RIGHT(TEXT(AM669,"0.#"),1)=".",TRUE,FALSE)</formula>
    </cfRule>
  </conditionalFormatting>
  <conditionalFormatting sqref="AM670">
    <cfRule type="expression" dxfId="797" priority="85">
      <formula>IF(RIGHT(TEXT(AM670,"0.#"),1)=".",FALSE,TRUE)</formula>
    </cfRule>
    <cfRule type="expression" dxfId="796" priority="86">
      <formula>IF(RIGHT(TEXT(AM670,"0.#"),1)=".",TRUE,FALSE)</formula>
    </cfRule>
  </conditionalFormatting>
  <conditionalFormatting sqref="AI671">
    <cfRule type="expression" dxfId="795" priority="77">
      <formula>IF(RIGHT(TEXT(AI671,"0.#"),1)=".",FALSE,TRUE)</formula>
    </cfRule>
    <cfRule type="expression" dxfId="794" priority="78">
      <formula>IF(RIGHT(TEXT(AI671,"0.#"),1)=".",TRUE,FALSE)</formula>
    </cfRule>
  </conditionalFormatting>
  <conditionalFormatting sqref="AI669">
    <cfRule type="expression" dxfId="793" priority="81">
      <formula>IF(RIGHT(TEXT(AI669,"0.#"),1)=".",FALSE,TRUE)</formula>
    </cfRule>
    <cfRule type="expression" dxfId="792" priority="82">
      <formula>IF(RIGHT(TEXT(AI669,"0.#"),1)=".",TRUE,FALSE)</formula>
    </cfRule>
  </conditionalFormatting>
  <conditionalFormatting sqref="AI670">
    <cfRule type="expression" dxfId="791" priority="79">
      <formula>IF(RIGHT(TEXT(AI670,"0.#"),1)=".",FALSE,TRUE)</formula>
    </cfRule>
    <cfRule type="expression" dxfId="790" priority="80">
      <formula>IF(RIGHT(TEXT(AI670,"0.#"),1)=".",TRUE,FALSE)</formula>
    </cfRule>
  </conditionalFormatting>
  <conditionalFormatting sqref="P29:AC29">
    <cfRule type="expression" dxfId="789" priority="39">
      <formula>IF(RIGHT(TEXT(P29,"0.#"),1)=".",FALSE,TRUE)</formula>
    </cfRule>
    <cfRule type="expression" dxfId="788" priority="40">
      <formula>IF(RIGHT(TEXT(P29,"0.#"),1)=".",TRUE,FALSE)</formula>
    </cfRule>
  </conditionalFormatting>
  <conditionalFormatting sqref="AL871:AO871">
    <cfRule type="expression" dxfId="787" priority="35">
      <formula>IF(AND(AL871&gt;=0, RIGHT(TEXT(AL871,"0.#"),1)&lt;&gt;"."),TRUE,FALSE)</formula>
    </cfRule>
    <cfRule type="expression" dxfId="786" priority="36">
      <formula>IF(AND(AL871&gt;=0, RIGHT(TEXT(AL871,"0.#"),1)="."),TRUE,FALSE)</formula>
    </cfRule>
    <cfRule type="expression" dxfId="785" priority="37">
      <formula>IF(AND(AL871&lt;0, RIGHT(TEXT(AL871,"0.#"),1)&lt;&gt;"."),TRUE,FALSE)</formula>
    </cfRule>
    <cfRule type="expression" dxfId="784" priority="38">
      <formula>IF(AND(AL871&lt;0, RIGHT(TEXT(AL871,"0.#"),1)="."),TRUE,FALSE)</formula>
    </cfRule>
  </conditionalFormatting>
  <conditionalFormatting sqref="AL904:AO904">
    <cfRule type="expression" dxfId="783" priority="31">
      <formula>IF(AND(AL904&gt;=0, RIGHT(TEXT(AL904,"0.#"),1)&lt;&gt;"."),TRUE,FALSE)</formula>
    </cfRule>
    <cfRule type="expression" dxfId="782" priority="32">
      <formula>IF(AND(AL904&gt;=0, RIGHT(TEXT(AL904,"0.#"),1)="."),TRUE,FALSE)</formula>
    </cfRule>
    <cfRule type="expression" dxfId="781" priority="33">
      <formula>IF(AND(AL904&lt;0, RIGHT(TEXT(AL904,"0.#"),1)&lt;&gt;"."),TRUE,FALSE)</formula>
    </cfRule>
    <cfRule type="expression" dxfId="780" priority="34">
      <formula>IF(AND(AL904&lt;0, RIGHT(TEXT(AL904,"0.#"),1)="."),TRUE,FALSE)</formula>
    </cfRule>
  </conditionalFormatting>
  <conditionalFormatting sqref="AL937:AO937">
    <cfRule type="expression" dxfId="779" priority="27">
      <formula>IF(AND(AL937&gt;=0, RIGHT(TEXT(AL937,"0.#"),1)&lt;&gt;"."),TRUE,FALSE)</formula>
    </cfRule>
    <cfRule type="expression" dxfId="778" priority="28">
      <formula>IF(AND(AL937&gt;=0, RIGHT(TEXT(AL937,"0.#"),1)="."),TRUE,FALSE)</formula>
    </cfRule>
    <cfRule type="expression" dxfId="777" priority="29">
      <formula>IF(AND(AL937&lt;0, RIGHT(TEXT(AL937,"0.#"),1)&lt;&gt;"."),TRUE,FALSE)</formula>
    </cfRule>
    <cfRule type="expression" dxfId="776" priority="30">
      <formula>IF(AND(AL937&lt;0, RIGHT(TEXT(AL937,"0.#"),1)="."),TRUE,FALSE)</formula>
    </cfRule>
  </conditionalFormatting>
  <conditionalFormatting sqref="AL970:AO970">
    <cfRule type="expression" dxfId="775" priority="23">
      <formula>IF(AND(AL970&gt;=0, RIGHT(TEXT(AL970,"0.#"),1)&lt;&gt;"."),TRUE,FALSE)</formula>
    </cfRule>
    <cfRule type="expression" dxfId="774" priority="24">
      <formula>IF(AND(AL970&gt;=0, RIGHT(TEXT(AL970,"0.#"),1)="."),TRUE,FALSE)</formula>
    </cfRule>
    <cfRule type="expression" dxfId="773" priority="25">
      <formula>IF(AND(AL970&lt;0, RIGHT(TEXT(AL970,"0.#"),1)&lt;&gt;"."),TRUE,FALSE)</formula>
    </cfRule>
    <cfRule type="expression" dxfId="772" priority="26">
      <formula>IF(AND(AL970&lt;0, RIGHT(TEXT(AL970,"0.#"),1)="."),TRUE,FALSE)</formula>
    </cfRule>
  </conditionalFormatting>
  <conditionalFormatting sqref="AL1003:AO1003">
    <cfRule type="expression" dxfId="771" priority="19">
      <formula>IF(AND(AL1003&gt;=0, RIGHT(TEXT(AL1003,"0.#"),1)&lt;&gt;"."),TRUE,FALSE)</formula>
    </cfRule>
    <cfRule type="expression" dxfId="770" priority="20">
      <formula>IF(AND(AL1003&gt;=0, RIGHT(TEXT(AL1003,"0.#"),1)="."),TRUE,FALSE)</formula>
    </cfRule>
    <cfRule type="expression" dxfId="769" priority="21">
      <formula>IF(AND(AL1003&lt;0, RIGHT(TEXT(AL1003,"0.#"),1)&lt;&gt;"."),TRUE,FALSE)</formula>
    </cfRule>
    <cfRule type="expression" dxfId="768" priority="22">
      <formula>IF(AND(AL1003&lt;0, RIGHT(TEXT(AL1003,"0.#"),1)="."),TRUE,FALSE)</formula>
    </cfRule>
  </conditionalFormatting>
  <conditionalFormatting sqref="AL1036:AO1036">
    <cfRule type="expression" dxfId="767" priority="15">
      <formula>IF(AND(AL1036&gt;=0, RIGHT(TEXT(AL1036,"0.#"),1)&lt;&gt;"."),TRUE,FALSE)</formula>
    </cfRule>
    <cfRule type="expression" dxfId="766" priority="16">
      <formula>IF(AND(AL1036&gt;=0, RIGHT(TEXT(AL1036,"0.#"),1)="."),TRUE,FALSE)</formula>
    </cfRule>
    <cfRule type="expression" dxfId="765" priority="17">
      <formula>IF(AND(AL1036&lt;0, RIGHT(TEXT(AL1036,"0.#"),1)&lt;&gt;"."),TRUE,FALSE)</formula>
    </cfRule>
    <cfRule type="expression" dxfId="764" priority="18">
      <formula>IF(AND(AL1036&lt;0, RIGHT(TEXT(AL1036,"0.#"),1)="."),TRUE,FALSE)</formula>
    </cfRule>
  </conditionalFormatting>
  <conditionalFormatting sqref="AI53:AI55">
    <cfRule type="expression" dxfId="763" priority="13">
      <formula>IF(RIGHT(TEXT(AI53,"0.#"),1)=".",FALSE,TRUE)</formula>
    </cfRule>
    <cfRule type="expression" dxfId="762" priority="14">
      <formula>IF(RIGHT(TEXT(AI53,"0.#"),1)=".",TRUE,FALSE)</formula>
    </cfRule>
  </conditionalFormatting>
  <conditionalFormatting sqref="Y838">
    <cfRule type="expression" dxfId="761" priority="11">
      <formula>IF(RIGHT(TEXT(Y838,"0.#"),1)=".",FALSE,TRUE)</formula>
    </cfRule>
    <cfRule type="expression" dxfId="760" priority="12">
      <formula>IF(RIGHT(TEXT(Y838,"0.#"),1)=".",TRUE,FALSE)</formula>
    </cfRule>
  </conditionalFormatting>
  <conditionalFormatting sqref="Y871">
    <cfRule type="expression" dxfId="759" priority="9">
      <formula>IF(RIGHT(TEXT(Y871,"0.#"),1)=".",FALSE,TRUE)</formula>
    </cfRule>
    <cfRule type="expression" dxfId="758" priority="10">
      <formula>IF(RIGHT(TEXT(Y871,"0.#"),1)=".",TRUE,FALSE)</formula>
    </cfRule>
  </conditionalFormatting>
  <conditionalFormatting sqref="Y904">
    <cfRule type="expression" dxfId="757" priority="7">
      <formula>IF(RIGHT(TEXT(Y904,"0.#"),1)=".",FALSE,TRUE)</formula>
    </cfRule>
    <cfRule type="expression" dxfId="756" priority="8">
      <formula>IF(RIGHT(TEXT(Y904,"0.#"),1)=".",TRUE,FALSE)</formula>
    </cfRule>
  </conditionalFormatting>
  <conditionalFormatting sqref="Y937">
    <cfRule type="expression" dxfId="755" priority="5">
      <formula>IF(RIGHT(TEXT(Y937,"0.#"),1)=".",FALSE,TRUE)</formula>
    </cfRule>
    <cfRule type="expression" dxfId="754" priority="6">
      <formula>IF(RIGHT(TEXT(Y937,"0.#"),1)=".",TRUE,FALSE)</formula>
    </cfRule>
  </conditionalFormatting>
  <conditionalFormatting sqref="Y1003">
    <cfRule type="expression" dxfId="753" priority="3">
      <formula>IF(RIGHT(TEXT(Y1003,"0.#"),1)=".",FALSE,TRUE)</formula>
    </cfRule>
    <cfRule type="expression" dxfId="752" priority="4">
      <formula>IF(RIGHT(TEXT(Y1003,"0.#"),1)=".",TRUE,FALSE)</formula>
    </cfRule>
  </conditionalFormatting>
  <conditionalFormatting sqref="Y1036">
    <cfRule type="expression" dxfId="751" priority="1">
      <formula>IF(RIGHT(TEXT(Y1036,"0.#"),1)=".",FALSE,TRUE)</formula>
    </cfRule>
    <cfRule type="expression" dxfId="750" priority="2">
      <formula>IF(RIGHT(TEXT(Y1036,"0.#"),1)=".",TRUE,FALSE)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04:AB933 Y838:AB867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937:AB966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871:AB900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P29:AC29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03:AB1032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1036:AB10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4" max="49" man="1"/>
    <brk id="483" max="49" man="1"/>
    <brk id="725" max="49" man="1"/>
    <brk id="740" max="49" man="1"/>
    <brk id="762" max="49" man="1"/>
    <brk id="775" max="49" man="1"/>
    <brk id="779" max="49" man="1"/>
    <brk id="834" max="49" man="1"/>
    <brk id="1065"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339</v>
      </c>
    </row>
    <row r="2" spans="1:42" ht="13.5" customHeight="1" x14ac:dyDescent="0.15">
      <c r="A2" s="14" t="s">
        <v>85</v>
      </c>
      <c r="B2" s="15"/>
      <c r="C2" s="13" t="str">
        <f>IF(B2="","",A2)</f>
        <v/>
      </c>
      <c r="D2" s="13" t="str">
        <f>IF(C2="","",IF(D1&lt;&gt;"",CONCATENATE(D1,"、",C2),C2))</f>
        <v/>
      </c>
      <c r="F2" s="12" t="s">
        <v>72</v>
      </c>
      <c r="G2" s="17" t="s">
        <v>544</v>
      </c>
      <c r="H2" s="13" t="str">
        <f>IF(G2="","",F2)</f>
        <v>一般会計</v>
      </c>
      <c r="I2" s="13" t="str">
        <f>IF(H2="","",IF(I1&lt;&gt;"",CONCATENATE(I1,"、",H2),H2))</f>
        <v>一般会計</v>
      </c>
      <c r="K2" s="14" t="s">
        <v>103</v>
      </c>
      <c r="L2" s="15"/>
      <c r="M2" s="13" t="str">
        <f>IF(L2="","",K2)</f>
        <v/>
      </c>
      <c r="N2" s="13" t="str">
        <f>IF(M2="","",IF(N1&lt;&gt;"",CONCATENATE(N1,"、",M2),M2))</f>
        <v/>
      </c>
      <c r="O2" s="13"/>
      <c r="P2" s="12" t="s">
        <v>74</v>
      </c>
      <c r="Q2" s="17" t="s">
        <v>544</v>
      </c>
      <c r="R2" s="13" t="str">
        <f>IF(Q2="","",P2)</f>
        <v>直接実施</v>
      </c>
      <c r="S2" s="13" t="str">
        <f>IF(R2="","",IF(S1&lt;&gt;"",CONCATENATE(S1,"、",R2),R2))</f>
        <v>直接実施</v>
      </c>
      <c r="T2" s="13"/>
      <c r="U2" s="32" t="s">
        <v>231</v>
      </c>
      <c r="W2" s="32" t="s">
        <v>180</v>
      </c>
      <c r="Y2" s="32" t="s">
        <v>68</v>
      </c>
      <c r="Z2" s="30"/>
      <c r="AA2" s="32" t="s">
        <v>400</v>
      </c>
      <c r="AB2" s="31"/>
      <c r="AC2" s="33" t="s">
        <v>135</v>
      </c>
      <c r="AD2" s="28"/>
      <c r="AE2" s="44" t="s">
        <v>176</v>
      </c>
      <c r="AF2" s="30"/>
      <c r="AG2" s="55" t="s">
        <v>354</v>
      </c>
      <c r="AI2" s="53" t="s">
        <v>390</v>
      </c>
      <c r="AK2" s="53" t="s">
        <v>260</v>
      </c>
      <c r="AM2" s="87"/>
      <c r="AN2" s="87"/>
      <c r="AP2" s="55" t="s">
        <v>354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544</v>
      </c>
      <c r="M3" s="13" t="str">
        <f t="shared" ref="M3:M11" si="2">IF(L3="","",K3)</f>
        <v>文教及び科学振興</v>
      </c>
      <c r="N3" s="13" t="str">
        <f>IF(M3="",N2,IF(N2&lt;&gt;"",CONCATENATE(N2,"、",M3),M3))</f>
        <v>文教及び科学振興</v>
      </c>
      <c r="O3" s="13"/>
      <c r="P3" s="12" t="s">
        <v>75</v>
      </c>
      <c r="Q3" s="17" t="s">
        <v>544</v>
      </c>
      <c r="R3" s="13" t="str">
        <f t="shared" ref="R3:R8" si="3">IF(Q3="","",P3)</f>
        <v>委託・請負</v>
      </c>
      <c r="S3" s="13" t="str">
        <f t="shared" ref="S3:S8" si="4">IF(R3="",S2,IF(S2&lt;&gt;"",CONCATENATE(S2,"、",R3),R3))</f>
        <v>直接実施、委託・請負</v>
      </c>
      <c r="T3" s="13"/>
      <c r="U3" s="32" t="s">
        <v>402</v>
      </c>
      <c r="W3" s="32" t="s">
        <v>150</v>
      </c>
      <c r="Y3" s="32" t="s">
        <v>69</v>
      </c>
      <c r="Z3" s="30"/>
      <c r="AA3" s="32" t="s">
        <v>510</v>
      </c>
      <c r="AB3" s="31"/>
      <c r="AC3" s="33" t="s">
        <v>136</v>
      </c>
      <c r="AD3" s="28"/>
      <c r="AE3" s="44" t="s">
        <v>177</v>
      </c>
      <c r="AF3" s="30"/>
      <c r="AG3" s="55" t="s">
        <v>355</v>
      </c>
      <c r="AI3" s="53" t="s">
        <v>253</v>
      </c>
      <c r="AK3" s="53" t="str">
        <f>CHAR(CODE(AK2)+1)</f>
        <v>B</v>
      </c>
      <c r="AM3" s="87"/>
      <c r="AN3" s="87"/>
      <c r="AP3" s="55" t="s">
        <v>355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403</v>
      </c>
      <c r="W4" s="32" t="s">
        <v>151</v>
      </c>
      <c r="Y4" s="32" t="s">
        <v>417</v>
      </c>
      <c r="Z4" s="30"/>
      <c r="AA4" s="32" t="s">
        <v>511</v>
      </c>
      <c r="AB4" s="31"/>
      <c r="AC4" s="32" t="s">
        <v>137</v>
      </c>
      <c r="AD4" s="28"/>
      <c r="AE4" s="44" t="s">
        <v>178</v>
      </c>
      <c r="AF4" s="30"/>
      <c r="AG4" s="55" t="s">
        <v>356</v>
      </c>
      <c r="AI4" s="53" t="s">
        <v>255</v>
      </c>
      <c r="AK4" s="53" t="str">
        <f t="shared" ref="AK4:AK49" si="7">CHAR(CODE(AK3)+1)</f>
        <v>C</v>
      </c>
      <c r="AM4" s="87"/>
      <c r="AN4" s="87"/>
      <c r="AP4" s="55" t="s">
        <v>356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310</v>
      </c>
      <c r="Y5" s="32" t="s">
        <v>418</v>
      </c>
      <c r="Z5" s="30"/>
      <c r="AA5" s="32" t="s">
        <v>512</v>
      </c>
      <c r="AB5" s="31"/>
      <c r="AC5" s="32" t="s">
        <v>179</v>
      </c>
      <c r="AD5" s="31"/>
      <c r="AE5" s="44" t="s">
        <v>367</v>
      </c>
      <c r="AF5" s="30"/>
      <c r="AG5" s="55" t="s">
        <v>357</v>
      </c>
      <c r="AI5" s="53" t="s">
        <v>405</v>
      </c>
      <c r="AK5" s="53" t="str">
        <f t="shared" si="7"/>
        <v>D</v>
      </c>
      <c r="AP5" s="55" t="s">
        <v>357</v>
      </c>
    </row>
    <row r="6" spans="1:42" ht="13.5" customHeight="1" x14ac:dyDescent="0.15">
      <c r="A6" s="14" t="s">
        <v>89</v>
      </c>
      <c r="B6" s="15" t="s">
        <v>544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544</v>
      </c>
      <c r="R6" s="13" t="str">
        <f t="shared" si="3"/>
        <v>交付</v>
      </c>
      <c r="S6" s="13" t="str">
        <f t="shared" si="4"/>
        <v>直接実施、委託・請負、交付</v>
      </c>
      <c r="T6" s="13"/>
      <c r="U6" s="32" t="s">
        <v>369</v>
      </c>
      <c r="W6" s="32" t="s">
        <v>152</v>
      </c>
      <c r="Y6" s="32" t="s">
        <v>419</v>
      </c>
      <c r="Z6" s="30"/>
      <c r="AA6" s="32" t="s">
        <v>513</v>
      </c>
      <c r="AB6" s="31"/>
      <c r="AC6" s="32" t="s">
        <v>138</v>
      </c>
      <c r="AD6" s="31"/>
      <c r="AE6" s="44" t="s">
        <v>364</v>
      </c>
      <c r="AF6" s="30"/>
      <c r="AG6" s="55" t="s">
        <v>358</v>
      </c>
      <c r="AI6" s="53" t="s">
        <v>406</v>
      </c>
      <c r="AK6" s="53" t="str">
        <f>CHAR(CODE(AK5)+1)</f>
        <v>E</v>
      </c>
      <c r="AP6" s="55" t="s">
        <v>358</v>
      </c>
    </row>
    <row r="7" spans="1:42" ht="13.5" customHeight="1" x14ac:dyDescent="0.15">
      <c r="A7" s="14" t="s">
        <v>90</v>
      </c>
      <c r="B7" s="15"/>
      <c r="C7" s="13" t="str">
        <f t="shared" si="0"/>
        <v/>
      </c>
      <c r="D7" s="13" t="str">
        <f t="shared" si="8"/>
        <v>科学技術・イノベーション</v>
      </c>
      <c r="F7" s="18" t="s">
        <v>289</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直接実施、委託・請負、交付</v>
      </c>
      <c r="T7" s="13"/>
      <c r="U7" s="32" t="s">
        <v>169</v>
      </c>
      <c r="W7" s="32" t="s">
        <v>153</v>
      </c>
      <c r="Y7" s="32" t="s">
        <v>420</v>
      </c>
      <c r="Z7" s="30"/>
      <c r="AA7" s="32" t="s">
        <v>514</v>
      </c>
      <c r="AB7" s="31"/>
      <c r="AC7" s="31"/>
      <c r="AD7" s="31"/>
      <c r="AE7" s="32" t="s">
        <v>138</v>
      </c>
      <c r="AF7" s="30"/>
      <c r="AG7" s="55" t="s">
        <v>359</v>
      </c>
      <c r="AH7" s="91"/>
      <c r="AI7" s="55" t="s">
        <v>383</v>
      </c>
      <c r="AK7" s="53" t="str">
        <f>CHAR(CODE(AK6)+1)</f>
        <v>F</v>
      </c>
      <c r="AP7" s="55" t="s">
        <v>359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直接実施、委託・請負、交付</v>
      </c>
      <c r="T8" s="13"/>
      <c r="U8" s="32" t="s">
        <v>370</v>
      </c>
      <c r="W8" s="32" t="s">
        <v>154</v>
      </c>
      <c r="Y8" s="32" t="s">
        <v>421</v>
      </c>
      <c r="Z8" s="30"/>
      <c r="AA8" s="32" t="s">
        <v>515</v>
      </c>
      <c r="AB8" s="31"/>
      <c r="AC8" s="31"/>
      <c r="AD8" s="31"/>
      <c r="AE8" s="31"/>
      <c r="AF8" s="30"/>
      <c r="AG8" s="55" t="s">
        <v>360</v>
      </c>
      <c r="AI8" s="53" t="s">
        <v>384</v>
      </c>
      <c r="AK8" s="53" t="str">
        <f t="shared" si="7"/>
        <v>G</v>
      </c>
      <c r="AP8" s="55" t="s">
        <v>360</v>
      </c>
    </row>
    <row r="9" spans="1:42" ht="13.5" customHeight="1" x14ac:dyDescent="0.15">
      <c r="A9" s="14" t="s">
        <v>92</v>
      </c>
      <c r="B9" s="15"/>
      <c r="C9" s="13" t="str">
        <f t="shared" si="0"/>
        <v/>
      </c>
      <c r="D9" s="13" t="str">
        <f t="shared" si="8"/>
        <v>科学技術・イノベーション</v>
      </c>
      <c r="F9" s="18" t="s">
        <v>290</v>
      </c>
      <c r="G9" s="17"/>
      <c r="H9" s="13" t="str">
        <f t="shared" si="1"/>
        <v/>
      </c>
      <c r="I9" s="13" t="str">
        <f t="shared" si="5"/>
        <v>一般会計</v>
      </c>
      <c r="K9" s="14" t="s">
        <v>110</v>
      </c>
      <c r="L9" s="15"/>
      <c r="M9" s="13" t="str">
        <f t="shared" si="2"/>
        <v/>
      </c>
      <c r="N9" s="13" t="str">
        <f t="shared" si="6"/>
        <v>文教及び科学振興</v>
      </c>
      <c r="O9" s="13"/>
      <c r="P9" s="13"/>
      <c r="Q9" s="19"/>
      <c r="T9" s="13"/>
      <c r="U9" s="32" t="s">
        <v>381</v>
      </c>
      <c r="W9" s="32" t="s">
        <v>155</v>
      </c>
      <c r="Y9" s="32" t="s">
        <v>422</v>
      </c>
      <c r="Z9" s="30"/>
      <c r="AA9" s="32" t="s">
        <v>516</v>
      </c>
      <c r="AB9" s="31"/>
      <c r="AC9" s="31"/>
      <c r="AD9" s="31"/>
      <c r="AE9" s="31"/>
      <c r="AF9" s="30"/>
      <c r="AG9" s="55" t="s">
        <v>361</v>
      </c>
      <c r="AI9" s="86"/>
      <c r="AK9" s="53" t="str">
        <f t="shared" si="7"/>
        <v>H</v>
      </c>
      <c r="AP9" s="55" t="s">
        <v>361</v>
      </c>
    </row>
    <row r="10" spans="1:42" ht="13.5" customHeight="1" x14ac:dyDescent="0.15">
      <c r="A10" s="14" t="s">
        <v>311</v>
      </c>
      <c r="B10" s="15"/>
      <c r="C10" s="13" t="str">
        <f t="shared" si="0"/>
        <v/>
      </c>
      <c r="D10" s="13" t="str">
        <f t="shared" si="8"/>
        <v>科学技術・イノベーション</v>
      </c>
      <c r="F10" s="18" t="s">
        <v>117</v>
      </c>
      <c r="G10" s="17"/>
      <c r="H10" s="13" t="str">
        <f t="shared" si="1"/>
        <v/>
      </c>
      <c r="I10" s="13" t="str">
        <f t="shared" si="5"/>
        <v>一般会計</v>
      </c>
      <c r="K10" s="14" t="s">
        <v>315</v>
      </c>
      <c r="L10" s="15"/>
      <c r="M10" s="13" t="str">
        <f t="shared" si="2"/>
        <v/>
      </c>
      <c r="N10" s="13" t="str">
        <f t="shared" si="6"/>
        <v>文教及び科学振興</v>
      </c>
      <c r="O10" s="13"/>
      <c r="P10" s="13" t="str">
        <f>S8</f>
        <v>直接実施、委託・請負、交付</v>
      </c>
      <c r="Q10" s="19"/>
      <c r="T10" s="13"/>
      <c r="W10" s="32" t="s">
        <v>156</v>
      </c>
      <c r="Y10" s="32" t="s">
        <v>423</v>
      </c>
      <c r="Z10" s="30"/>
      <c r="AA10" s="32" t="s">
        <v>517</v>
      </c>
      <c r="AB10" s="31"/>
      <c r="AC10" s="31"/>
      <c r="AD10" s="31"/>
      <c r="AE10" s="31"/>
      <c r="AF10" s="30"/>
      <c r="AG10" s="55" t="s">
        <v>346</v>
      </c>
      <c r="AK10" s="53" t="str">
        <f t="shared" si="7"/>
        <v>I</v>
      </c>
      <c r="AP10" s="53" t="s">
        <v>340</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0"/>
      <c r="AA11" s="32" t="s">
        <v>518</v>
      </c>
      <c r="AB11" s="31"/>
      <c r="AC11" s="31"/>
      <c r="AD11" s="31"/>
      <c r="AE11" s="31"/>
      <c r="AF11" s="30"/>
      <c r="AG11" s="53" t="s">
        <v>349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425</v>
      </c>
      <c r="Z12" s="30"/>
      <c r="AA12" s="32" t="s">
        <v>519</v>
      </c>
      <c r="AB12" s="31"/>
      <c r="AC12" s="31"/>
      <c r="AD12" s="31"/>
      <c r="AE12" s="31"/>
      <c r="AF12" s="30"/>
      <c r="AG12" s="53" t="s">
        <v>347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426</v>
      </c>
      <c r="Z13" s="30"/>
      <c r="AA13" s="32" t="s">
        <v>520</v>
      </c>
      <c r="AB13" s="31"/>
      <c r="AC13" s="31"/>
      <c r="AD13" s="31"/>
      <c r="AE13" s="31"/>
      <c r="AF13" s="30"/>
      <c r="AG13" s="53" t="s">
        <v>348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427</v>
      </c>
      <c r="Z14" s="30"/>
      <c r="AA14" s="32" t="s">
        <v>521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428</v>
      </c>
      <c r="Z15" s="30"/>
      <c r="AA15" s="32" t="s">
        <v>522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429</v>
      </c>
      <c r="Z16" s="30"/>
      <c r="AA16" s="32" t="s">
        <v>523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430</v>
      </c>
      <c r="Z17" s="30"/>
      <c r="AA17" s="32" t="s">
        <v>524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431</v>
      </c>
      <c r="Z18" s="30"/>
      <c r="AA18" s="32" t="s">
        <v>525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432</v>
      </c>
      <c r="Z19" s="30"/>
      <c r="AA19" s="32" t="s">
        <v>526</v>
      </c>
      <c r="AB19" s="31"/>
      <c r="AC19" s="31"/>
      <c r="AD19" s="31"/>
      <c r="AE19" s="31"/>
      <c r="AF19" s="30"/>
      <c r="AK19" s="53" t="str">
        <f t="shared" si="7"/>
        <v>R</v>
      </c>
    </row>
    <row r="20" spans="1:37" ht="13.5" customHeight="1" x14ac:dyDescent="0.15">
      <c r="A20" s="14" t="s">
        <v>300</v>
      </c>
      <c r="B20" s="15"/>
      <c r="C20" s="13" t="str">
        <f t="shared" si="9"/>
        <v/>
      </c>
      <c r="D20" s="13" t="str">
        <f t="shared" si="8"/>
        <v>科学技術・イノベーション</v>
      </c>
      <c r="F20" s="18" t="s">
        <v>299</v>
      </c>
      <c r="G20" s="17"/>
      <c r="H20" s="13" t="str">
        <f t="shared" si="1"/>
        <v/>
      </c>
      <c r="I20" s="13" t="str">
        <f t="shared" si="5"/>
        <v>一般会計</v>
      </c>
      <c r="K20" s="13"/>
      <c r="L20" s="13"/>
      <c r="O20" s="13"/>
      <c r="P20" s="13"/>
      <c r="Q20" s="19"/>
      <c r="T20" s="13"/>
      <c r="W20" s="32" t="s">
        <v>166</v>
      </c>
      <c r="Y20" s="32" t="s">
        <v>433</v>
      </c>
      <c r="Z20" s="30"/>
      <c r="AA20" s="32" t="s">
        <v>527</v>
      </c>
      <c r="AB20" s="31"/>
      <c r="AC20" s="31"/>
      <c r="AD20" s="31"/>
      <c r="AE20" s="31"/>
      <c r="AF20" s="30"/>
      <c r="AK20" s="53" t="str">
        <f t="shared" si="7"/>
        <v>S</v>
      </c>
    </row>
    <row r="21" spans="1:37" ht="13.5" customHeight="1" x14ac:dyDescent="0.15">
      <c r="A21" s="14" t="s">
        <v>301</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434</v>
      </c>
      <c r="Z21" s="30"/>
      <c r="AA21" s="32" t="s">
        <v>528</v>
      </c>
      <c r="AB21" s="31"/>
      <c r="AC21" s="31"/>
      <c r="AD21" s="31"/>
      <c r="AE21" s="31"/>
      <c r="AF21" s="30"/>
      <c r="AK21" s="53" t="str">
        <f t="shared" si="7"/>
        <v>T</v>
      </c>
    </row>
    <row r="22" spans="1:37" ht="13.5" customHeight="1" x14ac:dyDescent="0.15">
      <c r="A22" s="14" t="s">
        <v>302</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435</v>
      </c>
      <c r="Z22" s="30"/>
      <c r="AA22" s="32" t="s">
        <v>529</v>
      </c>
      <c r="AB22" s="31"/>
      <c r="AC22" s="31"/>
      <c r="AD22" s="31"/>
      <c r="AE22" s="31"/>
      <c r="AF22" s="30"/>
      <c r="AK22" s="53" t="str">
        <f t="shared" si="7"/>
        <v>U</v>
      </c>
    </row>
    <row r="23" spans="1:37" ht="13.5" customHeight="1" x14ac:dyDescent="0.15">
      <c r="A23" s="14" t="s">
        <v>303</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436</v>
      </c>
      <c r="Z23" s="30"/>
      <c r="AA23" s="32" t="s">
        <v>530</v>
      </c>
      <c r="AB23" s="31"/>
      <c r="AC23" s="31"/>
      <c r="AD23" s="31"/>
      <c r="AE23" s="31"/>
      <c r="AF23" s="30"/>
      <c r="AK23" s="53" t="str">
        <f t="shared" si="7"/>
        <v>V</v>
      </c>
    </row>
    <row r="24" spans="1:37" ht="13.5" customHeight="1" x14ac:dyDescent="0.15">
      <c r="A24" s="97" t="s">
        <v>388</v>
      </c>
      <c r="B24" s="15"/>
      <c r="C24" s="13" t="str">
        <f t="shared" si="9"/>
        <v/>
      </c>
      <c r="D24" s="13" t="str">
        <f>IF(C24="",D23,IF(D23&lt;&gt;"",CONCATENATE(D23,"、",C24),C24))</f>
        <v>科学技術・イノベーション</v>
      </c>
      <c r="F24" s="18" t="s">
        <v>393</v>
      </c>
      <c r="G24" s="17"/>
      <c r="H24" s="13" t="str">
        <f t="shared" si="1"/>
        <v/>
      </c>
      <c r="I24" s="13" t="str">
        <f t="shared" si="5"/>
        <v>一般会計</v>
      </c>
      <c r="K24" s="13"/>
      <c r="L24" s="13"/>
      <c r="O24" s="13"/>
      <c r="P24" s="13"/>
      <c r="Q24" s="19"/>
      <c r="T24" s="13"/>
      <c r="Y24" s="32" t="s">
        <v>437</v>
      </c>
      <c r="Z24" s="30"/>
      <c r="AA24" s="32" t="s">
        <v>531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438</v>
      </c>
      <c r="Z25" s="30"/>
      <c r="AA25" s="32" t="s">
        <v>532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439</v>
      </c>
      <c r="Z26" s="30"/>
      <c r="AA26" s="32" t="s">
        <v>533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440</v>
      </c>
      <c r="Z27" s="30"/>
      <c r="AA27" s="32" t="s">
        <v>534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441</v>
      </c>
      <c r="Z28" s="30"/>
      <c r="AA28" s="32" t="s">
        <v>535</v>
      </c>
      <c r="AB28" s="31"/>
      <c r="AC28" s="31"/>
      <c r="AD28" s="31"/>
      <c r="AE28" s="31"/>
      <c r="AF28" s="30"/>
      <c r="AK28" s="53" t="s">
        <v>261</v>
      </c>
    </row>
    <row r="29" spans="1:37" ht="13.5" customHeight="1" x14ac:dyDescent="0.15">
      <c r="A29" s="13"/>
      <c r="B29" s="13"/>
      <c r="F29" s="18" t="s">
        <v>291</v>
      </c>
      <c r="G29" s="17"/>
      <c r="H29" s="13" t="str">
        <f t="shared" si="1"/>
        <v/>
      </c>
      <c r="I29" s="13" t="str">
        <f t="shared" si="5"/>
        <v>一般会計</v>
      </c>
      <c r="K29" s="13"/>
      <c r="L29" s="13"/>
      <c r="O29" s="13"/>
      <c r="P29" s="13"/>
      <c r="Q29" s="19"/>
      <c r="T29" s="13"/>
      <c r="Y29" s="32" t="s">
        <v>442</v>
      </c>
      <c r="Z29" s="30"/>
      <c r="AA29" s="32" t="s">
        <v>536</v>
      </c>
      <c r="AB29" s="31"/>
      <c r="AC29" s="31"/>
      <c r="AD29" s="31"/>
      <c r="AE29" s="31"/>
      <c r="AF29" s="30"/>
      <c r="AK29" s="53" t="str">
        <f t="shared" si="7"/>
        <v>b</v>
      </c>
    </row>
    <row r="30" spans="1:37" ht="13.5" customHeight="1" x14ac:dyDescent="0.15">
      <c r="A30" s="13"/>
      <c r="B30" s="13"/>
      <c r="F30" s="18" t="s">
        <v>292</v>
      </c>
      <c r="G30" s="17"/>
      <c r="H30" s="13" t="str">
        <f t="shared" si="1"/>
        <v/>
      </c>
      <c r="I30" s="13" t="str">
        <f t="shared" si="5"/>
        <v>一般会計</v>
      </c>
      <c r="K30" s="13"/>
      <c r="L30" s="13"/>
      <c r="O30" s="13"/>
      <c r="P30" s="13"/>
      <c r="Q30" s="19"/>
      <c r="T30" s="13"/>
      <c r="Y30" s="32" t="s">
        <v>443</v>
      </c>
      <c r="Z30" s="30"/>
      <c r="AA30" s="32" t="s">
        <v>537</v>
      </c>
      <c r="AB30" s="31"/>
      <c r="AC30" s="31"/>
      <c r="AD30" s="31"/>
      <c r="AE30" s="31"/>
      <c r="AF30" s="30"/>
      <c r="AK30" s="53" t="str">
        <f t="shared" si="7"/>
        <v>c</v>
      </c>
    </row>
    <row r="31" spans="1:37" ht="13.5" customHeight="1" x14ac:dyDescent="0.15">
      <c r="A31" s="13"/>
      <c r="B31" s="13"/>
      <c r="F31" s="18" t="s">
        <v>293</v>
      </c>
      <c r="G31" s="17"/>
      <c r="H31" s="13" t="str">
        <f t="shared" si="1"/>
        <v/>
      </c>
      <c r="I31" s="13" t="str">
        <f t="shared" si="5"/>
        <v>一般会計</v>
      </c>
      <c r="K31" s="13"/>
      <c r="L31" s="13"/>
      <c r="O31" s="13"/>
      <c r="P31" s="13"/>
      <c r="Q31" s="19"/>
      <c r="T31" s="13"/>
      <c r="Y31" s="32" t="s">
        <v>444</v>
      </c>
      <c r="Z31" s="30"/>
      <c r="AA31" s="32" t="s">
        <v>538</v>
      </c>
      <c r="AB31" s="31"/>
      <c r="AC31" s="31"/>
      <c r="AD31" s="31"/>
      <c r="AE31" s="31"/>
      <c r="AF31" s="30"/>
      <c r="AK31" s="53" t="str">
        <f t="shared" si="7"/>
        <v>d</v>
      </c>
    </row>
    <row r="32" spans="1:37" ht="13.5" customHeight="1" x14ac:dyDescent="0.15">
      <c r="A32" s="13"/>
      <c r="B32" s="13"/>
      <c r="F32" s="18" t="s">
        <v>294</v>
      </c>
      <c r="G32" s="17"/>
      <c r="H32" s="13" t="str">
        <f t="shared" si="1"/>
        <v/>
      </c>
      <c r="I32" s="13" t="str">
        <f t="shared" si="5"/>
        <v>一般会計</v>
      </c>
      <c r="K32" s="13"/>
      <c r="L32" s="13"/>
      <c r="O32" s="13"/>
      <c r="P32" s="13"/>
      <c r="Q32" s="19"/>
      <c r="T32" s="13"/>
      <c r="Y32" s="32" t="s">
        <v>445</v>
      </c>
      <c r="Z32" s="30"/>
      <c r="AA32" s="32" t="s">
        <v>70</v>
      </c>
      <c r="AB32" s="31"/>
      <c r="AC32" s="31"/>
      <c r="AD32" s="31"/>
      <c r="AE32" s="31"/>
      <c r="AF32" s="30"/>
      <c r="AK32" s="53" t="str">
        <f t="shared" si="7"/>
        <v>e</v>
      </c>
    </row>
    <row r="33" spans="1:37" ht="13.5" customHeight="1" x14ac:dyDescent="0.15">
      <c r="A33" s="13"/>
      <c r="B33" s="13"/>
      <c r="F33" s="18" t="s">
        <v>295</v>
      </c>
      <c r="G33" s="17"/>
      <c r="H33" s="13" t="str">
        <f t="shared" si="1"/>
        <v/>
      </c>
      <c r="I33" s="13" t="str">
        <f t="shared" si="5"/>
        <v>一般会計</v>
      </c>
      <c r="K33" s="13"/>
      <c r="L33" s="13"/>
      <c r="O33" s="13"/>
      <c r="P33" s="13"/>
      <c r="Q33" s="19"/>
      <c r="T33" s="13"/>
      <c r="Y33" s="32" t="s">
        <v>446</v>
      </c>
      <c r="Z33" s="30"/>
      <c r="AA33" s="77"/>
      <c r="AB33" s="31"/>
      <c r="AC33" s="31"/>
      <c r="AD33" s="31"/>
      <c r="AE33" s="31"/>
      <c r="AF33" s="30"/>
      <c r="AK33" s="53" t="str">
        <f t="shared" si="7"/>
        <v>f</v>
      </c>
    </row>
    <row r="34" spans="1:37" ht="13.5" customHeight="1" x14ac:dyDescent="0.15">
      <c r="A34" s="13"/>
      <c r="B34" s="13"/>
      <c r="F34" s="18" t="s">
        <v>296</v>
      </c>
      <c r="G34" s="17"/>
      <c r="H34" s="13" t="str">
        <f t="shared" si="1"/>
        <v/>
      </c>
      <c r="I34" s="13" t="str">
        <f t="shared" si="5"/>
        <v>一般会計</v>
      </c>
      <c r="K34" s="13"/>
      <c r="L34" s="13"/>
      <c r="O34" s="13"/>
      <c r="P34" s="13"/>
      <c r="Q34" s="19"/>
      <c r="T34" s="13"/>
      <c r="Y34" s="32" t="s">
        <v>447</v>
      </c>
      <c r="Z34" s="30"/>
      <c r="AB34" s="31"/>
      <c r="AC34" s="31"/>
      <c r="AD34" s="31"/>
      <c r="AE34" s="31"/>
      <c r="AF34" s="30"/>
      <c r="AK34" s="53" t="str">
        <f t="shared" si="7"/>
        <v>g</v>
      </c>
    </row>
    <row r="35" spans="1:37" ht="13.5" customHeight="1" x14ac:dyDescent="0.15">
      <c r="A35" s="13"/>
      <c r="B35" s="13"/>
      <c r="F35" s="18" t="s">
        <v>297</v>
      </c>
      <c r="G35" s="17"/>
      <c r="H35" s="13" t="str">
        <f t="shared" si="1"/>
        <v/>
      </c>
      <c r="I35" s="13" t="str">
        <f t="shared" si="5"/>
        <v>一般会計</v>
      </c>
      <c r="K35" s="13"/>
      <c r="L35" s="13"/>
      <c r="O35" s="13"/>
      <c r="P35" s="13"/>
      <c r="Q35" s="19"/>
      <c r="T35" s="13"/>
      <c r="Y35" s="32" t="s">
        <v>448</v>
      </c>
      <c r="Z35" s="30"/>
      <c r="AC35" s="31"/>
      <c r="AF35" s="30"/>
      <c r="AK35" s="53" t="str">
        <f t="shared" si="7"/>
        <v>h</v>
      </c>
    </row>
    <row r="36" spans="1:37" ht="13.5" customHeight="1" x14ac:dyDescent="0.15">
      <c r="A36" s="13"/>
      <c r="B36" s="13"/>
      <c r="F36" s="18" t="s">
        <v>298</v>
      </c>
      <c r="G36" s="17"/>
      <c r="H36" s="13" t="str">
        <f t="shared" si="1"/>
        <v/>
      </c>
      <c r="I36" s="13" t="str">
        <f t="shared" si="5"/>
        <v>一般会計</v>
      </c>
      <c r="K36" s="13"/>
      <c r="L36" s="13"/>
      <c r="O36" s="13"/>
      <c r="P36" s="13"/>
      <c r="Q36" s="19"/>
      <c r="T36" s="13"/>
      <c r="Y36" s="32" t="s">
        <v>449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450</v>
      </c>
      <c r="Z37" s="30"/>
      <c r="AF37" s="30"/>
      <c r="AK37" s="53" t="str">
        <f t="shared" si="7"/>
        <v>j</v>
      </c>
    </row>
    <row r="38" spans="1:37" x14ac:dyDescent="0.15">
      <c r="A38" s="13"/>
      <c r="B38" s="13"/>
      <c r="F38" s="13"/>
      <c r="G38" s="19"/>
      <c r="K38" s="13"/>
      <c r="L38" s="13"/>
      <c r="O38" s="13"/>
      <c r="P38" s="13"/>
      <c r="Q38" s="19"/>
      <c r="T38" s="13"/>
      <c r="Y38" s="32" t="s">
        <v>451</v>
      </c>
      <c r="Z38" s="30"/>
      <c r="AF38" s="30"/>
      <c r="AK38" s="53" t="str">
        <f t="shared" si="7"/>
        <v>k</v>
      </c>
    </row>
    <row r="39" spans="1:37" x14ac:dyDescent="0.15">
      <c r="A39" s="13"/>
      <c r="B39" s="13"/>
      <c r="F39" s="13" t="str">
        <f>I37</f>
        <v>一般会計</v>
      </c>
      <c r="G39" s="19"/>
      <c r="K39" s="13"/>
      <c r="L39" s="13"/>
      <c r="O39" s="13"/>
      <c r="P39" s="13"/>
      <c r="Q39" s="19"/>
      <c r="T39" s="13"/>
      <c r="Y39" s="32" t="s">
        <v>452</v>
      </c>
      <c r="Z39" s="30"/>
      <c r="AF39" s="30"/>
      <c r="AK39" s="53" t="str">
        <f t="shared" si="7"/>
        <v>l</v>
      </c>
    </row>
    <row r="40" spans="1:37" x14ac:dyDescent="0.15">
      <c r="A40" s="13"/>
      <c r="B40" s="13"/>
      <c r="F40" s="13"/>
      <c r="G40" s="19"/>
      <c r="K40" s="13"/>
      <c r="L40" s="13"/>
      <c r="O40" s="13"/>
      <c r="P40" s="13"/>
      <c r="Q40" s="19"/>
      <c r="T40" s="13"/>
      <c r="Y40" s="32" t="s">
        <v>453</v>
      </c>
      <c r="Z40" s="30"/>
      <c r="AF40" s="30"/>
      <c r="AK40" s="53" t="str">
        <f t="shared" si="7"/>
        <v>m</v>
      </c>
    </row>
    <row r="41" spans="1:37" x14ac:dyDescent="0.15">
      <c r="A41" s="13"/>
      <c r="B41" s="13"/>
      <c r="F41" s="13"/>
      <c r="G41" s="19"/>
      <c r="K41" s="13"/>
      <c r="L41" s="13"/>
      <c r="O41" s="13"/>
      <c r="P41" s="13"/>
      <c r="Q41" s="19"/>
      <c r="T41" s="13"/>
      <c r="Y41" s="32" t="s">
        <v>454</v>
      </c>
      <c r="Z41" s="30"/>
      <c r="AF41" s="30"/>
      <c r="AK41" s="53" t="str">
        <f t="shared" si="7"/>
        <v>n</v>
      </c>
    </row>
    <row r="42" spans="1:37" x14ac:dyDescent="0.15">
      <c r="A42" s="13"/>
      <c r="B42" s="13"/>
      <c r="F42" s="13"/>
      <c r="G42" s="19"/>
      <c r="K42" s="13"/>
      <c r="L42" s="13"/>
      <c r="O42" s="13"/>
      <c r="P42" s="13"/>
      <c r="Q42" s="19"/>
      <c r="T42" s="13"/>
      <c r="Y42" s="32" t="s">
        <v>455</v>
      </c>
      <c r="Z42" s="30"/>
      <c r="AF42" s="30"/>
      <c r="AK42" s="53" t="str">
        <f t="shared" si="7"/>
        <v>o</v>
      </c>
    </row>
    <row r="43" spans="1:37" x14ac:dyDescent="0.15">
      <c r="A43" s="13"/>
      <c r="B43" s="13"/>
      <c r="F43" s="13"/>
      <c r="G43" s="19"/>
      <c r="K43" s="13"/>
      <c r="L43" s="13"/>
      <c r="O43" s="13"/>
      <c r="P43" s="13"/>
      <c r="Q43" s="19"/>
      <c r="T43" s="13"/>
      <c r="Y43" s="32" t="s">
        <v>456</v>
      </c>
      <c r="Z43" s="30"/>
      <c r="AF43" s="30"/>
      <c r="AK43" s="53" t="str">
        <f t="shared" si="7"/>
        <v>p</v>
      </c>
    </row>
    <row r="44" spans="1:37" x14ac:dyDescent="0.15">
      <c r="A44" s="13"/>
      <c r="B44" s="13"/>
      <c r="F44" s="13"/>
      <c r="G44" s="19"/>
      <c r="K44" s="13"/>
      <c r="L44" s="13"/>
      <c r="O44" s="13"/>
      <c r="P44" s="13"/>
      <c r="Q44" s="19"/>
      <c r="T44" s="13"/>
      <c r="Y44" s="32" t="s">
        <v>457</v>
      </c>
      <c r="Z44" s="30"/>
      <c r="AF44" s="30"/>
      <c r="AK44" s="53" t="str">
        <f t="shared" si="7"/>
        <v>q</v>
      </c>
    </row>
    <row r="45" spans="1:37" x14ac:dyDescent="0.15">
      <c r="A45" s="13"/>
      <c r="B45" s="13"/>
      <c r="F45" s="13"/>
      <c r="G45" s="19"/>
      <c r="K45" s="13"/>
      <c r="L45" s="13"/>
      <c r="O45" s="13"/>
      <c r="P45" s="13"/>
      <c r="Q45" s="19"/>
      <c r="T45" s="13"/>
      <c r="Y45" s="32" t="s">
        <v>458</v>
      </c>
      <c r="Z45" s="30"/>
      <c r="AF45" s="30"/>
      <c r="AK45" s="53" t="str">
        <f t="shared" si="7"/>
        <v>r</v>
      </c>
    </row>
    <row r="46" spans="1:37" x14ac:dyDescent="0.15">
      <c r="A46" s="13"/>
      <c r="B46" s="13"/>
      <c r="F46" s="13"/>
      <c r="G46" s="19"/>
      <c r="K46" s="13"/>
      <c r="L46" s="13"/>
      <c r="O46" s="13"/>
      <c r="P46" s="13"/>
      <c r="Q46" s="19"/>
      <c r="T46" s="13"/>
      <c r="Y46" s="32" t="s">
        <v>459</v>
      </c>
      <c r="Z46" s="30"/>
      <c r="AF46" s="30"/>
      <c r="AK46" s="53" t="str">
        <f t="shared" si="7"/>
        <v>s</v>
      </c>
    </row>
    <row r="47" spans="1:37" x14ac:dyDescent="0.15">
      <c r="A47" s="13"/>
      <c r="B47" s="13"/>
      <c r="F47" s="13"/>
      <c r="G47" s="19"/>
      <c r="K47" s="13"/>
      <c r="L47" s="13"/>
      <c r="O47" s="13"/>
      <c r="P47" s="13"/>
      <c r="Q47" s="19"/>
      <c r="T47" s="13"/>
      <c r="Y47" s="32" t="s">
        <v>460</v>
      </c>
      <c r="Z47" s="30"/>
      <c r="AF47" s="30"/>
      <c r="AK47" s="53" t="str">
        <f t="shared" si="7"/>
        <v>t</v>
      </c>
    </row>
    <row r="48" spans="1:37" x14ac:dyDescent="0.15">
      <c r="A48" s="13"/>
      <c r="B48" s="13"/>
      <c r="F48" s="13"/>
      <c r="G48" s="19"/>
      <c r="K48" s="13"/>
      <c r="L48" s="13"/>
      <c r="O48" s="13"/>
      <c r="P48" s="13"/>
      <c r="Q48" s="19"/>
      <c r="T48" s="13"/>
      <c r="Y48" s="32" t="s">
        <v>461</v>
      </c>
      <c r="Z48" s="30"/>
      <c r="AF48" s="30"/>
      <c r="AK48" s="53" t="str">
        <f t="shared" si="7"/>
        <v>u</v>
      </c>
    </row>
    <row r="49" spans="1:37" x14ac:dyDescent="0.15">
      <c r="A49" s="13"/>
      <c r="B49" s="13"/>
      <c r="F49" s="13"/>
      <c r="G49" s="19"/>
      <c r="K49" s="13"/>
      <c r="L49" s="13"/>
      <c r="O49" s="13"/>
      <c r="P49" s="13"/>
      <c r="Q49" s="19"/>
      <c r="T49" s="13"/>
      <c r="Y49" s="32" t="s">
        <v>462</v>
      </c>
      <c r="Z49" s="30"/>
      <c r="AF49" s="30"/>
      <c r="AK49" s="53" t="str">
        <f t="shared" si="7"/>
        <v>v</v>
      </c>
    </row>
    <row r="50" spans="1:37" x14ac:dyDescent="0.15">
      <c r="A50" s="13"/>
      <c r="B50" s="13"/>
      <c r="F50" s="13"/>
      <c r="G50" s="19"/>
      <c r="K50" s="13"/>
      <c r="L50" s="13"/>
      <c r="O50" s="13"/>
      <c r="P50" s="13"/>
      <c r="Q50" s="19"/>
      <c r="T50" s="13"/>
      <c r="Y50" s="32" t="s">
        <v>463</v>
      </c>
      <c r="Z50" s="30"/>
      <c r="AF50" s="30"/>
    </row>
    <row r="51" spans="1:37" x14ac:dyDescent="0.15">
      <c r="A51" s="13"/>
      <c r="B51" s="13"/>
      <c r="F51" s="13"/>
      <c r="G51" s="19"/>
      <c r="K51" s="13"/>
      <c r="L51" s="13"/>
      <c r="O51" s="13"/>
      <c r="P51" s="13"/>
      <c r="Q51" s="19"/>
      <c r="T51" s="13"/>
      <c r="Y51" s="32" t="s">
        <v>464</v>
      </c>
      <c r="Z51" s="30"/>
      <c r="AF51" s="30"/>
    </row>
    <row r="52" spans="1:37" x14ac:dyDescent="0.15">
      <c r="A52" s="13"/>
      <c r="B52" s="13"/>
      <c r="F52" s="13"/>
      <c r="G52" s="19"/>
      <c r="K52" s="13"/>
      <c r="L52" s="13"/>
      <c r="O52" s="13"/>
      <c r="P52" s="13"/>
      <c r="Q52" s="19"/>
      <c r="T52" s="13"/>
      <c r="Y52" s="32" t="s">
        <v>465</v>
      </c>
      <c r="Z52" s="30"/>
      <c r="AF52" s="30"/>
    </row>
    <row r="53" spans="1:37" x14ac:dyDescent="0.15">
      <c r="A53" s="13"/>
      <c r="B53" s="13"/>
      <c r="F53" s="13"/>
      <c r="G53" s="19"/>
      <c r="K53" s="13"/>
      <c r="L53" s="13"/>
      <c r="O53" s="13"/>
      <c r="P53" s="13"/>
      <c r="Q53" s="19"/>
      <c r="T53" s="13"/>
      <c r="Y53" s="32" t="s">
        <v>466</v>
      </c>
      <c r="Z53" s="30"/>
      <c r="AF53" s="30"/>
    </row>
    <row r="54" spans="1:37" x14ac:dyDescent="0.15">
      <c r="A54" s="13"/>
      <c r="B54" s="13"/>
      <c r="F54" s="13"/>
      <c r="G54" s="19"/>
      <c r="K54" s="13"/>
      <c r="L54" s="13"/>
      <c r="O54" s="13"/>
      <c r="P54" s="20"/>
      <c r="Q54" s="19"/>
      <c r="T54" s="13"/>
      <c r="Y54" s="32" t="s">
        <v>467</v>
      </c>
      <c r="Z54" s="30"/>
      <c r="AF54" s="30"/>
    </row>
    <row r="55" spans="1:37" x14ac:dyDescent="0.15">
      <c r="A55" s="13"/>
      <c r="B55" s="13"/>
      <c r="F55" s="13"/>
      <c r="G55" s="19"/>
      <c r="K55" s="13"/>
      <c r="L55" s="13"/>
      <c r="O55" s="13"/>
      <c r="P55" s="13"/>
      <c r="Q55" s="19"/>
      <c r="T55" s="13"/>
      <c r="Y55" s="32" t="s">
        <v>468</v>
      </c>
      <c r="Z55" s="30"/>
      <c r="AF55" s="30"/>
    </row>
    <row r="56" spans="1:37" x14ac:dyDescent="0.15">
      <c r="A56" s="13"/>
      <c r="B56" s="13"/>
      <c r="F56" s="13"/>
      <c r="G56" s="19"/>
      <c r="K56" s="13"/>
      <c r="L56" s="13"/>
      <c r="O56" s="13"/>
      <c r="P56" s="13"/>
      <c r="Q56" s="19"/>
      <c r="T56" s="13"/>
      <c r="Y56" s="32" t="s">
        <v>469</v>
      </c>
      <c r="Z56" s="30"/>
      <c r="AF56" s="30"/>
    </row>
    <row r="57" spans="1:37" x14ac:dyDescent="0.15">
      <c r="A57" s="13"/>
      <c r="B57" s="13"/>
      <c r="F57" s="13"/>
      <c r="G57" s="19"/>
      <c r="K57" s="13"/>
      <c r="L57" s="13"/>
      <c r="O57" s="13"/>
      <c r="P57" s="13"/>
      <c r="Q57" s="19"/>
      <c r="T57" s="13"/>
      <c r="Y57" s="32" t="s">
        <v>470</v>
      </c>
      <c r="Z57" s="30"/>
      <c r="AF57" s="30"/>
    </row>
    <row r="58" spans="1:37" x14ac:dyDescent="0.15">
      <c r="A58" s="13"/>
      <c r="B58" s="13"/>
      <c r="F58" s="13"/>
      <c r="G58" s="19"/>
      <c r="K58" s="13"/>
      <c r="L58" s="13"/>
      <c r="O58" s="13"/>
      <c r="P58" s="13"/>
      <c r="Q58" s="19"/>
      <c r="T58" s="13"/>
      <c r="Y58" s="32" t="s">
        <v>471</v>
      </c>
      <c r="Z58" s="30"/>
      <c r="AF58" s="30"/>
    </row>
    <row r="59" spans="1:37" x14ac:dyDescent="0.15">
      <c r="A59" s="13"/>
      <c r="B59" s="13"/>
      <c r="F59" s="13"/>
      <c r="G59" s="19"/>
      <c r="K59" s="13"/>
      <c r="L59" s="13"/>
      <c r="O59" s="13"/>
      <c r="P59" s="13"/>
      <c r="Q59" s="19"/>
      <c r="T59" s="13"/>
      <c r="Y59" s="32" t="s">
        <v>472</v>
      </c>
      <c r="Z59" s="30"/>
      <c r="AF59" s="30"/>
    </row>
    <row r="60" spans="1:37" x14ac:dyDescent="0.15">
      <c r="A60" s="13"/>
      <c r="B60" s="13"/>
      <c r="F60" s="13"/>
      <c r="G60" s="19"/>
      <c r="K60" s="13"/>
      <c r="L60" s="13"/>
      <c r="O60" s="13"/>
      <c r="P60" s="13"/>
      <c r="Q60" s="19"/>
      <c r="T60" s="13"/>
      <c r="Y60" s="32" t="s">
        <v>473</v>
      </c>
      <c r="Z60" s="30"/>
      <c r="AF60" s="30"/>
    </row>
    <row r="61" spans="1:37" x14ac:dyDescent="0.15">
      <c r="A61" s="13"/>
      <c r="B61" s="13"/>
      <c r="F61" s="13"/>
      <c r="G61" s="19"/>
      <c r="K61" s="13"/>
      <c r="L61" s="13"/>
      <c r="O61" s="13"/>
      <c r="P61" s="13"/>
      <c r="Q61" s="19"/>
      <c r="T61" s="13"/>
      <c r="Y61" s="32" t="s">
        <v>474</v>
      </c>
      <c r="Z61" s="30"/>
      <c r="AF61" s="30"/>
    </row>
    <row r="62" spans="1:37" x14ac:dyDescent="0.15">
      <c r="A62" s="13"/>
      <c r="B62" s="13"/>
      <c r="F62" s="13"/>
      <c r="G62" s="19"/>
      <c r="K62" s="13"/>
      <c r="L62" s="13"/>
      <c r="O62" s="13"/>
      <c r="P62" s="13"/>
      <c r="Q62" s="19"/>
      <c r="T62" s="13"/>
      <c r="Y62" s="32" t="s">
        <v>475</v>
      </c>
      <c r="Z62" s="30"/>
      <c r="AF62" s="30"/>
    </row>
    <row r="63" spans="1:37" x14ac:dyDescent="0.15">
      <c r="A63" s="13"/>
      <c r="B63" s="13"/>
      <c r="F63" s="13"/>
      <c r="G63" s="19"/>
      <c r="K63" s="13"/>
      <c r="L63" s="13"/>
      <c r="O63" s="13"/>
      <c r="P63" s="13"/>
      <c r="Q63" s="19"/>
      <c r="T63" s="13"/>
      <c r="Y63" s="32" t="s">
        <v>476</v>
      </c>
      <c r="Z63" s="30"/>
      <c r="AF63" s="30"/>
    </row>
    <row r="64" spans="1:37" x14ac:dyDescent="0.15">
      <c r="A64" s="13"/>
      <c r="B64" s="13"/>
      <c r="F64" s="13"/>
      <c r="G64" s="19"/>
      <c r="K64" s="13"/>
      <c r="L64" s="13"/>
      <c r="O64" s="13"/>
      <c r="P64" s="13"/>
      <c r="Q64" s="19"/>
      <c r="T64" s="13"/>
      <c r="Y64" s="32" t="s">
        <v>477</v>
      </c>
      <c r="Z64" s="30"/>
      <c r="AF64" s="30"/>
    </row>
    <row r="65" spans="1:32" x14ac:dyDescent="0.15">
      <c r="A65" s="13"/>
      <c r="B65" s="13"/>
      <c r="F65" s="13"/>
      <c r="G65" s="19"/>
      <c r="K65" s="13"/>
      <c r="L65" s="13"/>
      <c r="O65" s="13"/>
      <c r="P65" s="13"/>
      <c r="Q65" s="19"/>
      <c r="T65" s="13"/>
      <c r="Y65" s="32" t="s">
        <v>478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479</v>
      </c>
      <c r="Z67" s="30"/>
      <c r="AF67" s="30"/>
    </row>
    <row r="68" spans="1:32" x14ac:dyDescent="0.15">
      <c r="A68" s="13"/>
      <c r="B68" s="13"/>
      <c r="F68" s="13"/>
      <c r="G68" s="19"/>
      <c r="K68" s="13"/>
      <c r="L68" s="13"/>
      <c r="O68" s="13"/>
      <c r="P68" s="13"/>
      <c r="Q68" s="19"/>
      <c r="T68" s="13"/>
      <c r="Y68" s="32" t="s">
        <v>480</v>
      </c>
      <c r="Z68" s="30"/>
      <c r="AF68" s="30"/>
    </row>
    <row r="69" spans="1:32" x14ac:dyDescent="0.15">
      <c r="A69" s="13"/>
      <c r="B69" s="13"/>
      <c r="F69" s="13"/>
      <c r="G69" s="19"/>
      <c r="K69" s="13"/>
      <c r="L69" s="13"/>
      <c r="O69" s="13"/>
      <c r="P69" s="13"/>
      <c r="Q69" s="19"/>
      <c r="T69" s="13"/>
      <c r="Y69" s="32" t="s">
        <v>481</v>
      </c>
      <c r="Z69" s="30"/>
      <c r="AF69" s="30"/>
    </row>
    <row r="70" spans="1:32" x14ac:dyDescent="0.15">
      <c r="A70" s="13"/>
      <c r="B70" s="13"/>
      <c r="Y70" s="32" t="s">
        <v>482</v>
      </c>
    </row>
    <row r="71" spans="1:32" x14ac:dyDescent="0.15">
      <c r="Y71" s="32" t="s">
        <v>483</v>
      </c>
    </row>
    <row r="72" spans="1:32" x14ac:dyDescent="0.15">
      <c r="Y72" s="32" t="s">
        <v>484</v>
      </c>
    </row>
    <row r="73" spans="1:32" x14ac:dyDescent="0.15">
      <c r="Y73" s="32" t="s">
        <v>485</v>
      </c>
    </row>
    <row r="74" spans="1:32" x14ac:dyDescent="0.15">
      <c r="Y74" s="32" t="s">
        <v>486</v>
      </c>
    </row>
    <row r="75" spans="1:32" x14ac:dyDescent="0.15">
      <c r="Y75" s="32" t="s">
        <v>487</v>
      </c>
    </row>
    <row r="76" spans="1:32" x14ac:dyDescent="0.15">
      <c r="Y76" s="32" t="s">
        <v>488</v>
      </c>
    </row>
    <row r="77" spans="1:32" x14ac:dyDescent="0.15">
      <c r="Y77" s="32" t="s">
        <v>489</v>
      </c>
    </row>
    <row r="78" spans="1:32" x14ac:dyDescent="0.15">
      <c r="Y78" s="32" t="s">
        <v>490</v>
      </c>
    </row>
    <row r="79" spans="1:32" x14ac:dyDescent="0.15">
      <c r="Y79" s="32" t="s">
        <v>491</v>
      </c>
    </row>
    <row r="80" spans="1:32" x14ac:dyDescent="0.15">
      <c r="Y80" s="32" t="s">
        <v>492</v>
      </c>
    </row>
    <row r="81" spans="25:25" x14ac:dyDescent="0.15">
      <c r="Y81" s="32" t="s">
        <v>493</v>
      </c>
    </row>
    <row r="82" spans="25:25" x14ac:dyDescent="0.15">
      <c r="Y82" s="32" t="s">
        <v>494</v>
      </c>
    </row>
    <row r="83" spans="25:25" x14ac:dyDescent="0.15">
      <c r="Y83" s="32" t="s">
        <v>495</v>
      </c>
    </row>
    <row r="84" spans="25:25" x14ac:dyDescent="0.15">
      <c r="Y84" s="32" t="s">
        <v>496</v>
      </c>
    </row>
    <row r="85" spans="25:25" x14ac:dyDescent="0.15">
      <c r="Y85" s="32" t="s">
        <v>497</v>
      </c>
    </row>
    <row r="86" spans="25:25" x14ac:dyDescent="0.15">
      <c r="Y86" s="32" t="s">
        <v>498</v>
      </c>
    </row>
    <row r="87" spans="25:25" x14ac:dyDescent="0.15">
      <c r="Y87" s="32" t="s">
        <v>499</v>
      </c>
    </row>
    <row r="88" spans="25:25" x14ac:dyDescent="0.15">
      <c r="Y88" s="32" t="s">
        <v>500</v>
      </c>
    </row>
    <row r="89" spans="25:25" x14ac:dyDescent="0.15">
      <c r="Y89" s="32" t="s">
        <v>501</v>
      </c>
    </row>
    <row r="90" spans="25:25" x14ac:dyDescent="0.15">
      <c r="Y90" s="32" t="s">
        <v>502</v>
      </c>
    </row>
    <row r="91" spans="25:25" x14ac:dyDescent="0.15">
      <c r="Y91" s="32" t="s">
        <v>503</v>
      </c>
    </row>
    <row r="92" spans="25:25" x14ac:dyDescent="0.15">
      <c r="Y92" s="32" t="s">
        <v>504</v>
      </c>
    </row>
    <row r="93" spans="25:25" x14ac:dyDescent="0.15">
      <c r="Y93" s="32" t="s">
        <v>505</v>
      </c>
    </row>
    <row r="94" spans="25:25" x14ac:dyDescent="0.15">
      <c r="Y94" s="32" t="s">
        <v>506</v>
      </c>
    </row>
    <row r="95" spans="25:25" x14ac:dyDescent="0.15">
      <c r="Y95" s="32" t="s">
        <v>507</v>
      </c>
    </row>
    <row r="96" spans="25:25" x14ac:dyDescent="0.15">
      <c r="Y96" s="32" t="s">
        <v>399</v>
      </c>
    </row>
    <row r="97" spans="25:25" x14ac:dyDescent="0.15">
      <c r="Y97" s="32" t="s">
        <v>508</v>
      </c>
    </row>
    <row r="98" spans="25:25" x14ac:dyDescent="0.15">
      <c r="Y98" s="32" t="s">
        <v>509</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332</v>
      </c>
      <c r="B2" s="515"/>
      <c r="C2" s="515"/>
      <c r="D2" s="515"/>
      <c r="E2" s="515"/>
      <c r="F2" s="516"/>
      <c r="G2" s="798" t="s">
        <v>146</v>
      </c>
      <c r="H2" s="783"/>
      <c r="I2" s="783"/>
      <c r="J2" s="783"/>
      <c r="K2" s="783"/>
      <c r="L2" s="783"/>
      <c r="M2" s="783"/>
      <c r="N2" s="783"/>
      <c r="O2" s="784"/>
      <c r="P2" s="782" t="s">
        <v>59</v>
      </c>
      <c r="Q2" s="783"/>
      <c r="R2" s="783"/>
      <c r="S2" s="783"/>
      <c r="T2" s="783"/>
      <c r="U2" s="783"/>
      <c r="V2" s="783"/>
      <c r="W2" s="783"/>
      <c r="X2" s="784"/>
      <c r="Y2" s="1013"/>
      <c r="Z2" s="416"/>
      <c r="AA2" s="417"/>
      <c r="AB2" s="1017" t="s">
        <v>11</v>
      </c>
      <c r="AC2" s="1018"/>
      <c r="AD2" s="1019"/>
      <c r="AE2" s="379" t="s">
        <v>374</v>
      </c>
      <c r="AF2" s="379"/>
      <c r="AG2" s="379"/>
      <c r="AH2" s="379"/>
      <c r="AI2" s="379" t="s">
        <v>372</v>
      </c>
      <c r="AJ2" s="379"/>
      <c r="AK2" s="379"/>
      <c r="AL2" s="379"/>
      <c r="AM2" s="379" t="s">
        <v>401</v>
      </c>
      <c r="AN2" s="379"/>
      <c r="AO2" s="379"/>
      <c r="AP2" s="372"/>
      <c r="AQ2" s="180" t="s">
        <v>232</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4"/>
      <c r="Z3" s="1015"/>
      <c r="AA3" s="1016"/>
      <c r="AB3" s="1020"/>
      <c r="AC3" s="1021"/>
      <c r="AD3" s="1022"/>
      <c r="AE3" s="380"/>
      <c r="AF3" s="380"/>
      <c r="AG3" s="380"/>
      <c r="AH3" s="380"/>
      <c r="AI3" s="380"/>
      <c r="AJ3" s="380"/>
      <c r="AK3" s="380"/>
      <c r="AL3" s="380"/>
      <c r="AM3" s="380"/>
      <c r="AN3" s="380"/>
      <c r="AO3" s="380"/>
      <c r="AP3" s="336"/>
      <c r="AQ3" s="274" t="s">
        <v>972</v>
      </c>
      <c r="AR3" s="275"/>
      <c r="AS3" s="141" t="s">
        <v>233</v>
      </c>
      <c r="AT3" s="176"/>
      <c r="AU3" s="275">
        <v>4</v>
      </c>
      <c r="AV3" s="275"/>
      <c r="AW3" s="383" t="s">
        <v>181</v>
      </c>
      <c r="AX3" s="384"/>
    </row>
    <row r="4" spans="1:50" ht="207" customHeight="1" x14ac:dyDescent="0.15">
      <c r="A4" s="517"/>
      <c r="B4" s="515"/>
      <c r="C4" s="515"/>
      <c r="D4" s="515"/>
      <c r="E4" s="515"/>
      <c r="F4" s="516"/>
      <c r="G4" s="542" t="s">
        <v>1015</v>
      </c>
      <c r="H4" s="1023"/>
      <c r="I4" s="1023"/>
      <c r="J4" s="1023"/>
      <c r="K4" s="1023"/>
      <c r="L4" s="1023"/>
      <c r="M4" s="1023"/>
      <c r="N4" s="1023"/>
      <c r="O4" s="1024"/>
      <c r="P4" s="801" t="s">
        <v>1042</v>
      </c>
      <c r="Q4" s="801"/>
      <c r="R4" s="801"/>
      <c r="S4" s="801"/>
      <c r="T4" s="801"/>
      <c r="U4" s="801"/>
      <c r="V4" s="801"/>
      <c r="W4" s="801"/>
      <c r="X4" s="855"/>
      <c r="Y4" s="1009" t="s">
        <v>12</v>
      </c>
      <c r="Z4" s="1010"/>
      <c r="AA4" s="1011"/>
      <c r="AB4" s="553" t="s">
        <v>989</v>
      </c>
      <c r="AC4" s="1012"/>
      <c r="AD4" s="1012"/>
      <c r="AE4" s="368" t="s">
        <v>972</v>
      </c>
      <c r="AF4" s="369"/>
      <c r="AG4" s="369"/>
      <c r="AH4" s="369"/>
      <c r="AI4" s="368" t="s">
        <v>972</v>
      </c>
      <c r="AJ4" s="369"/>
      <c r="AK4" s="369"/>
      <c r="AL4" s="369"/>
      <c r="AM4" s="368" t="s">
        <v>972</v>
      </c>
      <c r="AN4" s="369"/>
      <c r="AO4" s="369"/>
      <c r="AP4" s="369"/>
      <c r="AQ4" s="119" t="s">
        <v>972</v>
      </c>
      <c r="AR4" s="120"/>
      <c r="AS4" s="120"/>
      <c r="AT4" s="121"/>
      <c r="AU4" s="369" t="s">
        <v>984</v>
      </c>
      <c r="AV4" s="369"/>
      <c r="AW4" s="369"/>
      <c r="AX4" s="371"/>
    </row>
    <row r="5" spans="1:50" ht="207" customHeight="1" x14ac:dyDescent="0.15">
      <c r="A5" s="518"/>
      <c r="B5" s="519"/>
      <c r="C5" s="519"/>
      <c r="D5" s="519"/>
      <c r="E5" s="519"/>
      <c r="F5" s="520"/>
      <c r="G5" s="1025"/>
      <c r="H5" s="1026"/>
      <c r="I5" s="1026"/>
      <c r="J5" s="1026"/>
      <c r="K5" s="1026"/>
      <c r="L5" s="1026"/>
      <c r="M5" s="1026"/>
      <c r="N5" s="1026"/>
      <c r="O5" s="1027"/>
      <c r="P5" s="856"/>
      <c r="Q5" s="856"/>
      <c r="R5" s="856"/>
      <c r="S5" s="856"/>
      <c r="T5" s="856"/>
      <c r="U5" s="856"/>
      <c r="V5" s="856"/>
      <c r="W5" s="856"/>
      <c r="X5" s="857"/>
      <c r="Y5" s="307" t="s">
        <v>54</v>
      </c>
      <c r="Z5" s="1006"/>
      <c r="AA5" s="1007"/>
      <c r="AB5" s="524" t="s">
        <v>989</v>
      </c>
      <c r="AC5" s="1008"/>
      <c r="AD5" s="1008"/>
      <c r="AE5" s="368" t="s">
        <v>986</v>
      </c>
      <c r="AF5" s="369"/>
      <c r="AG5" s="369"/>
      <c r="AH5" s="369"/>
      <c r="AI5" s="368" t="s">
        <v>990</v>
      </c>
      <c r="AJ5" s="369"/>
      <c r="AK5" s="369"/>
      <c r="AL5" s="369"/>
      <c r="AM5" s="368" t="s">
        <v>972</v>
      </c>
      <c r="AN5" s="369"/>
      <c r="AO5" s="369"/>
      <c r="AP5" s="369"/>
      <c r="AQ5" s="119" t="s">
        <v>972</v>
      </c>
      <c r="AR5" s="120"/>
      <c r="AS5" s="120"/>
      <c r="AT5" s="121"/>
      <c r="AU5" s="369">
        <v>11</v>
      </c>
      <c r="AV5" s="369"/>
      <c r="AW5" s="369"/>
      <c r="AX5" s="371"/>
    </row>
    <row r="6" spans="1:50" ht="207" customHeight="1" x14ac:dyDescent="0.15">
      <c r="A6" s="518"/>
      <c r="B6" s="519"/>
      <c r="C6" s="519"/>
      <c r="D6" s="519"/>
      <c r="E6" s="519"/>
      <c r="F6" s="520"/>
      <c r="G6" s="1028"/>
      <c r="H6" s="1029"/>
      <c r="I6" s="1029"/>
      <c r="J6" s="1029"/>
      <c r="K6" s="1029"/>
      <c r="L6" s="1029"/>
      <c r="M6" s="1029"/>
      <c r="N6" s="1029"/>
      <c r="O6" s="1030"/>
      <c r="P6" s="858"/>
      <c r="Q6" s="858"/>
      <c r="R6" s="858"/>
      <c r="S6" s="858"/>
      <c r="T6" s="858"/>
      <c r="U6" s="858"/>
      <c r="V6" s="858"/>
      <c r="W6" s="858"/>
      <c r="X6" s="859"/>
      <c r="Y6" s="1031" t="s">
        <v>13</v>
      </c>
      <c r="Z6" s="1006"/>
      <c r="AA6" s="1007"/>
      <c r="AB6" s="463" t="s">
        <v>182</v>
      </c>
      <c r="AC6" s="1032"/>
      <c r="AD6" s="1032"/>
      <c r="AE6" s="368" t="s">
        <v>972</v>
      </c>
      <c r="AF6" s="369"/>
      <c r="AG6" s="369"/>
      <c r="AH6" s="369"/>
      <c r="AI6" s="368" t="s">
        <v>972</v>
      </c>
      <c r="AJ6" s="369"/>
      <c r="AK6" s="369"/>
      <c r="AL6" s="369"/>
      <c r="AM6" s="368" t="s">
        <v>972</v>
      </c>
      <c r="AN6" s="369"/>
      <c r="AO6" s="369"/>
      <c r="AP6" s="369"/>
      <c r="AQ6" s="119" t="s">
        <v>984</v>
      </c>
      <c r="AR6" s="120"/>
      <c r="AS6" s="120"/>
      <c r="AT6" s="121"/>
      <c r="AU6" s="369" t="s">
        <v>986</v>
      </c>
      <c r="AV6" s="369"/>
      <c r="AW6" s="369"/>
      <c r="AX6" s="371"/>
    </row>
    <row r="7" spans="1:50" customFormat="1" ht="23.25" customHeight="1" x14ac:dyDescent="0.15">
      <c r="A7" s="906" t="s">
        <v>362</v>
      </c>
      <c r="B7" s="907"/>
      <c r="C7" s="907"/>
      <c r="D7" s="907"/>
      <c r="E7" s="907"/>
      <c r="F7" s="908"/>
      <c r="G7" s="912" t="s">
        <v>975</v>
      </c>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4" t="s">
        <v>332</v>
      </c>
      <c r="B9" s="515"/>
      <c r="C9" s="515"/>
      <c r="D9" s="515"/>
      <c r="E9" s="515"/>
      <c r="F9" s="516"/>
      <c r="G9" s="798" t="s">
        <v>146</v>
      </c>
      <c r="H9" s="783"/>
      <c r="I9" s="783"/>
      <c r="J9" s="783"/>
      <c r="K9" s="783"/>
      <c r="L9" s="783"/>
      <c r="M9" s="783"/>
      <c r="N9" s="783"/>
      <c r="O9" s="784"/>
      <c r="P9" s="782" t="s">
        <v>59</v>
      </c>
      <c r="Q9" s="783"/>
      <c r="R9" s="783"/>
      <c r="S9" s="783"/>
      <c r="T9" s="783"/>
      <c r="U9" s="783"/>
      <c r="V9" s="783"/>
      <c r="W9" s="783"/>
      <c r="X9" s="784"/>
      <c r="Y9" s="1013"/>
      <c r="Z9" s="416"/>
      <c r="AA9" s="417"/>
      <c r="AB9" s="1017" t="s">
        <v>11</v>
      </c>
      <c r="AC9" s="1018"/>
      <c r="AD9" s="1019"/>
      <c r="AE9" s="379" t="s">
        <v>374</v>
      </c>
      <c r="AF9" s="379"/>
      <c r="AG9" s="379"/>
      <c r="AH9" s="379"/>
      <c r="AI9" s="379" t="s">
        <v>372</v>
      </c>
      <c r="AJ9" s="379"/>
      <c r="AK9" s="379"/>
      <c r="AL9" s="379"/>
      <c r="AM9" s="379" t="s">
        <v>401</v>
      </c>
      <c r="AN9" s="379"/>
      <c r="AO9" s="379"/>
      <c r="AP9" s="372"/>
      <c r="AQ9" s="180" t="s">
        <v>232</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4"/>
      <c r="Z10" s="1015"/>
      <c r="AA10" s="1016"/>
      <c r="AB10" s="1020"/>
      <c r="AC10" s="1021"/>
      <c r="AD10" s="1022"/>
      <c r="AE10" s="380"/>
      <c r="AF10" s="380"/>
      <c r="AG10" s="380"/>
      <c r="AH10" s="380"/>
      <c r="AI10" s="380"/>
      <c r="AJ10" s="380"/>
      <c r="AK10" s="380"/>
      <c r="AL10" s="380"/>
      <c r="AM10" s="380"/>
      <c r="AN10" s="380"/>
      <c r="AO10" s="380"/>
      <c r="AP10" s="336"/>
      <c r="AQ10" s="274" t="s">
        <v>1017</v>
      </c>
      <c r="AR10" s="275"/>
      <c r="AS10" s="141" t="s">
        <v>233</v>
      </c>
      <c r="AT10" s="176"/>
      <c r="AU10" s="275">
        <v>4</v>
      </c>
      <c r="AV10" s="275"/>
      <c r="AW10" s="383" t="s">
        <v>181</v>
      </c>
      <c r="AX10" s="384"/>
    </row>
    <row r="11" spans="1:50" ht="72.75" customHeight="1" x14ac:dyDescent="0.15">
      <c r="A11" s="517"/>
      <c r="B11" s="515"/>
      <c r="C11" s="515"/>
      <c r="D11" s="515"/>
      <c r="E11" s="515"/>
      <c r="F11" s="516"/>
      <c r="G11" s="542" t="s">
        <v>1031</v>
      </c>
      <c r="H11" s="1023"/>
      <c r="I11" s="1023"/>
      <c r="J11" s="1023"/>
      <c r="K11" s="1023"/>
      <c r="L11" s="1023"/>
      <c r="M11" s="1023"/>
      <c r="N11" s="1023"/>
      <c r="O11" s="1024"/>
      <c r="P11" s="165" t="s">
        <v>996</v>
      </c>
      <c r="Q11" s="1033"/>
      <c r="R11" s="1033"/>
      <c r="S11" s="1033"/>
      <c r="T11" s="1033"/>
      <c r="U11" s="1033"/>
      <c r="V11" s="1033"/>
      <c r="W11" s="1033"/>
      <c r="X11" s="1034"/>
      <c r="Y11" s="1009" t="s">
        <v>12</v>
      </c>
      <c r="Z11" s="1010"/>
      <c r="AA11" s="1011"/>
      <c r="AB11" s="553" t="s">
        <v>992</v>
      </c>
      <c r="AC11" s="1012"/>
      <c r="AD11" s="1012"/>
      <c r="AE11" s="368" t="s">
        <v>972</v>
      </c>
      <c r="AF11" s="369"/>
      <c r="AG11" s="369"/>
      <c r="AH11" s="369"/>
      <c r="AI11" s="368" t="s">
        <v>972</v>
      </c>
      <c r="AJ11" s="369"/>
      <c r="AK11" s="369"/>
      <c r="AL11" s="369"/>
      <c r="AM11" s="368" t="s">
        <v>993</v>
      </c>
      <c r="AN11" s="369"/>
      <c r="AO11" s="369"/>
      <c r="AP11" s="369"/>
      <c r="AQ11" s="119" t="s">
        <v>972</v>
      </c>
      <c r="AR11" s="120"/>
      <c r="AS11" s="120"/>
      <c r="AT11" s="121"/>
      <c r="AU11" s="369" t="s">
        <v>972</v>
      </c>
      <c r="AV11" s="369"/>
      <c r="AW11" s="369"/>
      <c r="AX11" s="371"/>
    </row>
    <row r="12" spans="1:50" ht="72.75" customHeight="1" x14ac:dyDescent="0.15">
      <c r="A12" s="518"/>
      <c r="B12" s="519"/>
      <c r="C12" s="519"/>
      <c r="D12" s="519"/>
      <c r="E12" s="519"/>
      <c r="F12" s="520"/>
      <c r="G12" s="1025"/>
      <c r="H12" s="1026"/>
      <c r="I12" s="1026"/>
      <c r="J12" s="1026"/>
      <c r="K12" s="1026"/>
      <c r="L12" s="1026"/>
      <c r="M12" s="1026"/>
      <c r="N12" s="1026"/>
      <c r="O12" s="1027"/>
      <c r="P12" s="1035"/>
      <c r="Q12" s="1035"/>
      <c r="R12" s="1035"/>
      <c r="S12" s="1035"/>
      <c r="T12" s="1035"/>
      <c r="U12" s="1035"/>
      <c r="V12" s="1035"/>
      <c r="W12" s="1035"/>
      <c r="X12" s="1036"/>
      <c r="Y12" s="307" t="s">
        <v>54</v>
      </c>
      <c r="Z12" s="1006"/>
      <c r="AA12" s="1007"/>
      <c r="AB12" s="524" t="s">
        <v>14</v>
      </c>
      <c r="AC12" s="1008"/>
      <c r="AD12" s="1008"/>
      <c r="AE12" s="368" t="s">
        <v>972</v>
      </c>
      <c r="AF12" s="369"/>
      <c r="AG12" s="369"/>
      <c r="AH12" s="369"/>
      <c r="AI12" s="368" t="s">
        <v>974</v>
      </c>
      <c r="AJ12" s="369"/>
      <c r="AK12" s="369"/>
      <c r="AL12" s="369"/>
      <c r="AM12" s="368" t="s">
        <v>972</v>
      </c>
      <c r="AN12" s="369"/>
      <c r="AO12" s="369"/>
      <c r="AP12" s="369"/>
      <c r="AQ12" s="119" t="s">
        <v>972</v>
      </c>
      <c r="AR12" s="120"/>
      <c r="AS12" s="120"/>
      <c r="AT12" s="121"/>
      <c r="AU12" s="369">
        <v>90</v>
      </c>
      <c r="AV12" s="369"/>
      <c r="AW12" s="369"/>
      <c r="AX12" s="371"/>
    </row>
    <row r="13" spans="1:50" ht="72.75" customHeight="1" x14ac:dyDescent="0.15">
      <c r="A13" s="649"/>
      <c r="B13" s="650"/>
      <c r="C13" s="650"/>
      <c r="D13" s="650"/>
      <c r="E13" s="650"/>
      <c r="F13" s="651"/>
      <c r="G13" s="1028"/>
      <c r="H13" s="1029"/>
      <c r="I13" s="1029"/>
      <c r="J13" s="1029"/>
      <c r="K13" s="1029"/>
      <c r="L13" s="1029"/>
      <c r="M13" s="1029"/>
      <c r="N13" s="1029"/>
      <c r="O13" s="1030"/>
      <c r="P13" s="1037"/>
      <c r="Q13" s="1037"/>
      <c r="R13" s="1037"/>
      <c r="S13" s="1037"/>
      <c r="T13" s="1037"/>
      <c r="U13" s="1037"/>
      <c r="V13" s="1037"/>
      <c r="W13" s="1037"/>
      <c r="X13" s="1038"/>
      <c r="Y13" s="1031" t="s">
        <v>13</v>
      </c>
      <c r="Z13" s="1006"/>
      <c r="AA13" s="1007"/>
      <c r="AB13" s="463" t="s">
        <v>182</v>
      </c>
      <c r="AC13" s="1032"/>
      <c r="AD13" s="1032"/>
      <c r="AE13" s="368" t="s">
        <v>972</v>
      </c>
      <c r="AF13" s="369"/>
      <c r="AG13" s="369"/>
      <c r="AH13" s="369"/>
      <c r="AI13" s="368" t="s">
        <v>986</v>
      </c>
      <c r="AJ13" s="369"/>
      <c r="AK13" s="369"/>
      <c r="AL13" s="369"/>
      <c r="AM13" s="368" t="s">
        <v>984</v>
      </c>
      <c r="AN13" s="369"/>
      <c r="AO13" s="369"/>
      <c r="AP13" s="369"/>
      <c r="AQ13" s="119" t="s">
        <v>974</v>
      </c>
      <c r="AR13" s="120"/>
      <c r="AS13" s="120"/>
      <c r="AT13" s="121"/>
      <c r="AU13" s="369" t="s">
        <v>972</v>
      </c>
      <c r="AV13" s="369"/>
      <c r="AW13" s="369"/>
      <c r="AX13" s="371"/>
    </row>
    <row r="14" spans="1:50" customFormat="1" ht="23.25" customHeight="1" x14ac:dyDescent="0.15">
      <c r="A14" s="906" t="s">
        <v>362</v>
      </c>
      <c r="B14" s="907"/>
      <c r="C14" s="907"/>
      <c r="D14" s="907"/>
      <c r="E14" s="907"/>
      <c r="F14" s="908"/>
      <c r="G14" s="912" t="s">
        <v>975</v>
      </c>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4" t="s">
        <v>332</v>
      </c>
      <c r="B16" s="515"/>
      <c r="C16" s="515"/>
      <c r="D16" s="515"/>
      <c r="E16" s="515"/>
      <c r="F16" s="516"/>
      <c r="G16" s="798" t="s">
        <v>146</v>
      </c>
      <c r="H16" s="783"/>
      <c r="I16" s="783"/>
      <c r="J16" s="783"/>
      <c r="K16" s="783"/>
      <c r="L16" s="783"/>
      <c r="M16" s="783"/>
      <c r="N16" s="783"/>
      <c r="O16" s="784"/>
      <c r="P16" s="782" t="s">
        <v>59</v>
      </c>
      <c r="Q16" s="783"/>
      <c r="R16" s="783"/>
      <c r="S16" s="783"/>
      <c r="T16" s="783"/>
      <c r="U16" s="783"/>
      <c r="V16" s="783"/>
      <c r="W16" s="783"/>
      <c r="X16" s="784"/>
      <c r="Y16" s="1013"/>
      <c r="Z16" s="416"/>
      <c r="AA16" s="417"/>
      <c r="AB16" s="1017" t="s">
        <v>11</v>
      </c>
      <c r="AC16" s="1018"/>
      <c r="AD16" s="1019"/>
      <c r="AE16" s="379" t="s">
        <v>374</v>
      </c>
      <c r="AF16" s="379"/>
      <c r="AG16" s="379"/>
      <c r="AH16" s="379"/>
      <c r="AI16" s="379" t="s">
        <v>372</v>
      </c>
      <c r="AJ16" s="379"/>
      <c r="AK16" s="379"/>
      <c r="AL16" s="379"/>
      <c r="AM16" s="379" t="s">
        <v>401</v>
      </c>
      <c r="AN16" s="379"/>
      <c r="AO16" s="379"/>
      <c r="AP16" s="372"/>
      <c r="AQ16" s="180" t="s">
        <v>232</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4"/>
      <c r="Z17" s="1015"/>
      <c r="AA17" s="1016"/>
      <c r="AB17" s="1020"/>
      <c r="AC17" s="1021"/>
      <c r="AD17" s="1022"/>
      <c r="AE17" s="380"/>
      <c r="AF17" s="380"/>
      <c r="AG17" s="380"/>
      <c r="AH17" s="380"/>
      <c r="AI17" s="380"/>
      <c r="AJ17" s="380"/>
      <c r="AK17" s="380"/>
      <c r="AL17" s="380"/>
      <c r="AM17" s="380"/>
      <c r="AN17" s="380"/>
      <c r="AO17" s="380"/>
      <c r="AP17" s="336"/>
      <c r="AQ17" s="274" t="s">
        <v>1017</v>
      </c>
      <c r="AR17" s="275"/>
      <c r="AS17" s="141" t="s">
        <v>233</v>
      </c>
      <c r="AT17" s="176"/>
      <c r="AU17" s="275">
        <v>4</v>
      </c>
      <c r="AV17" s="275"/>
      <c r="AW17" s="383" t="s">
        <v>181</v>
      </c>
      <c r="AX17" s="384"/>
    </row>
    <row r="18" spans="1:50" ht="47.25" customHeight="1" x14ac:dyDescent="0.15">
      <c r="A18" s="517"/>
      <c r="B18" s="515"/>
      <c r="C18" s="515"/>
      <c r="D18" s="515"/>
      <c r="E18" s="515"/>
      <c r="F18" s="516"/>
      <c r="G18" s="542" t="s">
        <v>997</v>
      </c>
      <c r="H18" s="1023"/>
      <c r="I18" s="1023"/>
      <c r="J18" s="1023"/>
      <c r="K18" s="1023"/>
      <c r="L18" s="1023"/>
      <c r="M18" s="1023"/>
      <c r="N18" s="1023"/>
      <c r="O18" s="1024"/>
      <c r="P18" s="165" t="s">
        <v>998</v>
      </c>
      <c r="Q18" s="1033"/>
      <c r="R18" s="1033"/>
      <c r="S18" s="1033"/>
      <c r="T18" s="1033"/>
      <c r="U18" s="1033"/>
      <c r="V18" s="1033"/>
      <c r="W18" s="1033"/>
      <c r="X18" s="1034"/>
      <c r="Y18" s="1009" t="s">
        <v>12</v>
      </c>
      <c r="Z18" s="1010"/>
      <c r="AA18" s="1011"/>
      <c r="AB18" s="553" t="s">
        <v>14</v>
      </c>
      <c r="AC18" s="1012"/>
      <c r="AD18" s="1012"/>
      <c r="AE18" s="368" t="s">
        <v>999</v>
      </c>
      <c r="AF18" s="369"/>
      <c r="AG18" s="369"/>
      <c r="AH18" s="369"/>
      <c r="AI18" s="368">
        <v>19</v>
      </c>
      <c r="AJ18" s="369"/>
      <c r="AK18" s="369"/>
      <c r="AL18" s="369"/>
      <c r="AM18" s="368">
        <v>38</v>
      </c>
      <c r="AN18" s="369"/>
      <c r="AO18" s="369"/>
      <c r="AP18" s="369"/>
      <c r="AQ18" s="119" t="s">
        <v>972</v>
      </c>
      <c r="AR18" s="120"/>
      <c r="AS18" s="120"/>
      <c r="AT18" s="121"/>
      <c r="AU18" s="369" t="s">
        <v>972</v>
      </c>
      <c r="AV18" s="369"/>
      <c r="AW18" s="369"/>
      <c r="AX18" s="371"/>
    </row>
    <row r="19" spans="1:50" ht="47.25" customHeight="1" x14ac:dyDescent="0.15">
      <c r="A19" s="518"/>
      <c r="B19" s="519"/>
      <c r="C19" s="519"/>
      <c r="D19" s="519"/>
      <c r="E19" s="519"/>
      <c r="F19" s="520"/>
      <c r="G19" s="1025"/>
      <c r="H19" s="1026"/>
      <c r="I19" s="1026"/>
      <c r="J19" s="1026"/>
      <c r="K19" s="1026"/>
      <c r="L19" s="1026"/>
      <c r="M19" s="1026"/>
      <c r="N19" s="1026"/>
      <c r="O19" s="1027"/>
      <c r="P19" s="1035"/>
      <c r="Q19" s="1035"/>
      <c r="R19" s="1035"/>
      <c r="S19" s="1035"/>
      <c r="T19" s="1035"/>
      <c r="U19" s="1035"/>
      <c r="V19" s="1035"/>
      <c r="W19" s="1035"/>
      <c r="X19" s="1036"/>
      <c r="Y19" s="307" t="s">
        <v>54</v>
      </c>
      <c r="Z19" s="1006"/>
      <c r="AA19" s="1007"/>
      <c r="AB19" s="524" t="s">
        <v>14</v>
      </c>
      <c r="AC19" s="1008"/>
      <c r="AD19" s="1008"/>
      <c r="AE19" s="368" t="s">
        <v>984</v>
      </c>
      <c r="AF19" s="369"/>
      <c r="AG19" s="369"/>
      <c r="AH19" s="369"/>
      <c r="AI19" s="368">
        <v>20</v>
      </c>
      <c r="AJ19" s="369"/>
      <c r="AK19" s="369"/>
      <c r="AL19" s="369"/>
      <c r="AM19" s="368">
        <v>40</v>
      </c>
      <c r="AN19" s="369"/>
      <c r="AO19" s="369"/>
      <c r="AP19" s="369"/>
      <c r="AQ19" s="119" t="s">
        <v>1030</v>
      </c>
      <c r="AR19" s="120"/>
      <c r="AS19" s="120"/>
      <c r="AT19" s="121"/>
      <c r="AU19" s="369">
        <v>100</v>
      </c>
      <c r="AV19" s="369"/>
      <c r="AW19" s="369"/>
      <c r="AX19" s="371"/>
    </row>
    <row r="20" spans="1:50" ht="47.25" customHeight="1" x14ac:dyDescent="0.15">
      <c r="A20" s="649"/>
      <c r="B20" s="650"/>
      <c r="C20" s="650"/>
      <c r="D20" s="650"/>
      <c r="E20" s="650"/>
      <c r="F20" s="651"/>
      <c r="G20" s="1028"/>
      <c r="H20" s="1029"/>
      <c r="I20" s="1029"/>
      <c r="J20" s="1029"/>
      <c r="K20" s="1029"/>
      <c r="L20" s="1029"/>
      <c r="M20" s="1029"/>
      <c r="N20" s="1029"/>
      <c r="O20" s="1030"/>
      <c r="P20" s="1037"/>
      <c r="Q20" s="1037"/>
      <c r="R20" s="1037"/>
      <c r="S20" s="1037"/>
      <c r="T20" s="1037"/>
      <c r="U20" s="1037"/>
      <c r="V20" s="1037"/>
      <c r="W20" s="1037"/>
      <c r="X20" s="1038"/>
      <c r="Y20" s="1031" t="s">
        <v>13</v>
      </c>
      <c r="Z20" s="1006"/>
      <c r="AA20" s="1007"/>
      <c r="AB20" s="463" t="s">
        <v>182</v>
      </c>
      <c r="AC20" s="1032"/>
      <c r="AD20" s="1032"/>
      <c r="AE20" s="368" t="s">
        <v>972</v>
      </c>
      <c r="AF20" s="369"/>
      <c r="AG20" s="369"/>
      <c r="AH20" s="369"/>
      <c r="AI20" s="368">
        <v>95</v>
      </c>
      <c r="AJ20" s="369"/>
      <c r="AK20" s="369"/>
      <c r="AL20" s="369"/>
      <c r="AM20" s="368">
        <v>95</v>
      </c>
      <c r="AN20" s="369"/>
      <c r="AO20" s="369"/>
      <c r="AP20" s="369"/>
      <c r="AQ20" s="119" t="s">
        <v>972</v>
      </c>
      <c r="AR20" s="120"/>
      <c r="AS20" s="120"/>
      <c r="AT20" s="121"/>
      <c r="AU20" s="369" t="s">
        <v>972</v>
      </c>
      <c r="AV20" s="369"/>
      <c r="AW20" s="369"/>
      <c r="AX20" s="371"/>
    </row>
    <row r="21" spans="1:50" customFormat="1" ht="23.25" customHeight="1" x14ac:dyDescent="0.15">
      <c r="A21" s="906" t="s">
        <v>362</v>
      </c>
      <c r="B21" s="907"/>
      <c r="C21" s="907"/>
      <c r="D21" s="907"/>
      <c r="E21" s="907"/>
      <c r="F21" s="908"/>
      <c r="G21" s="912" t="s">
        <v>975</v>
      </c>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4" t="s">
        <v>332</v>
      </c>
      <c r="B23" s="515"/>
      <c r="C23" s="515"/>
      <c r="D23" s="515"/>
      <c r="E23" s="515"/>
      <c r="F23" s="516"/>
      <c r="G23" s="798" t="s">
        <v>146</v>
      </c>
      <c r="H23" s="783"/>
      <c r="I23" s="783"/>
      <c r="J23" s="783"/>
      <c r="K23" s="783"/>
      <c r="L23" s="783"/>
      <c r="M23" s="783"/>
      <c r="N23" s="783"/>
      <c r="O23" s="784"/>
      <c r="P23" s="782" t="s">
        <v>59</v>
      </c>
      <c r="Q23" s="783"/>
      <c r="R23" s="783"/>
      <c r="S23" s="783"/>
      <c r="T23" s="783"/>
      <c r="U23" s="783"/>
      <c r="V23" s="783"/>
      <c r="W23" s="783"/>
      <c r="X23" s="784"/>
      <c r="Y23" s="1013"/>
      <c r="Z23" s="416"/>
      <c r="AA23" s="417"/>
      <c r="AB23" s="1017" t="s">
        <v>11</v>
      </c>
      <c r="AC23" s="1018"/>
      <c r="AD23" s="1019"/>
      <c r="AE23" s="379" t="s">
        <v>374</v>
      </c>
      <c r="AF23" s="379"/>
      <c r="AG23" s="379"/>
      <c r="AH23" s="379"/>
      <c r="AI23" s="379" t="s">
        <v>372</v>
      </c>
      <c r="AJ23" s="379"/>
      <c r="AK23" s="379"/>
      <c r="AL23" s="379"/>
      <c r="AM23" s="379" t="s">
        <v>401</v>
      </c>
      <c r="AN23" s="379"/>
      <c r="AO23" s="379"/>
      <c r="AP23" s="372"/>
      <c r="AQ23" s="180" t="s">
        <v>232</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4"/>
      <c r="Z24" s="1015"/>
      <c r="AA24" s="1016"/>
      <c r="AB24" s="1020"/>
      <c r="AC24" s="1021"/>
      <c r="AD24" s="1022"/>
      <c r="AE24" s="380"/>
      <c r="AF24" s="380"/>
      <c r="AG24" s="380"/>
      <c r="AH24" s="380"/>
      <c r="AI24" s="380"/>
      <c r="AJ24" s="380"/>
      <c r="AK24" s="380"/>
      <c r="AL24" s="380"/>
      <c r="AM24" s="380"/>
      <c r="AN24" s="380"/>
      <c r="AO24" s="380"/>
      <c r="AP24" s="336"/>
      <c r="AQ24" s="274" t="s">
        <v>1019</v>
      </c>
      <c r="AR24" s="275"/>
      <c r="AS24" s="141" t="s">
        <v>233</v>
      </c>
      <c r="AT24" s="176"/>
      <c r="AU24" s="275">
        <v>4</v>
      </c>
      <c r="AV24" s="275"/>
      <c r="AW24" s="383" t="s">
        <v>181</v>
      </c>
      <c r="AX24" s="384"/>
    </row>
    <row r="25" spans="1:50" ht="188.25" customHeight="1" x14ac:dyDescent="0.15">
      <c r="A25" s="517"/>
      <c r="B25" s="515"/>
      <c r="C25" s="515"/>
      <c r="D25" s="515"/>
      <c r="E25" s="515"/>
      <c r="F25" s="516"/>
      <c r="G25" s="542" t="s">
        <v>994</v>
      </c>
      <c r="H25" s="1023"/>
      <c r="I25" s="1023"/>
      <c r="J25" s="1023"/>
      <c r="K25" s="1023"/>
      <c r="L25" s="1023"/>
      <c r="M25" s="1023"/>
      <c r="N25" s="1023"/>
      <c r="O25" s="1024"/>
      <c r="P25" s="165" t="s">
        <v>991</v>
      </c>
      <c r="Q25" s="1033"/>
      <c r="R25" s="1033"/>
      <c r="S25" s="1033"/>
      <c r="T25" s="1033"/>
      <c r="U25" s="1033"/>
      <c r="V25" s="1033"/>
      <c r="W25" s="1033"/>
      <c r="X25" s="1034"/>
      <c r="Y25" s="1009" t="s">
        <v>12</v>
      </c>
      <c r="Z25" s="1010"/>
      <c r="AA25" s="1011"/>
      <c r="AB25" s="553" t="s">
        <v>14</v>
      </c>
      <c r="AC25" s="1012"/>
      <c r="AD25" s="1012"/>
      <c r="AE25" s="368" t="s">
        <v>972</v>
      </c>
      <c r="AF25" s="369"/>
      <c r="AG25" s="369"/>
      <c r="AH25" s="369"/>
      <c r="AI25" s="368" t="s">
        <v>974</v>
      </c>
      <c r="AJ25" s="369"/>
      <c r="AK25" s="369"/>
      <c r="AL25" s="369"/>
      <c r="AM25" s="368" t="s">
        <v>972</v>
      </c>
      <c r="AN25" s="369"/>
      <c r="AO25" s="369"/>
      <c r="AP25" s="369"/>
      <c r="AQ25" s="119" t="s">
        <v>972</v>
      </c>
      <c r="AR25" s="120"/>
      <c r="AS25" s="120"/>
      <c r="AT25" s="121"/>
      <c r="AU25" s="369" t="s">
        <v>972</v>
      </c>
      <c r="AV25" s="369"/>
      <c r="AW25" s="369"/>
      <c r="AX25" s="371"/>
    </row>
    <row r="26" spans="1:50" ht="188.25" customHeight="1" x14ac:dyDescent="0.15">
      <c r="A26" s="518"/>
      <c r="B26" s="519"/>
      <c r="C26" s="519"/>
      <c r="D26" s="519"/>
      <c r="E26" s="519"/>
      <c r="F26" s="520"/>
      <c r="G26" s="1025"/>
      <c r="H26" s="1026"/>
      <c r="I26" s="1026"/>
      <c r="J26" s="1026"/>
      <c r="K26" s="1026"/>
      <c r="L26" s="1026"/>
      <c r="M26" s="1026"/>
      <c r="N26" s="1026"/>
      <c r="O26" s="1027"/>
      <c r="P26" s="1035"/>
      <c r="Q26" s="1035"/>
      <c r="R26" s="1035"/>
      <c r="S26" s="1035"/>
      <c r="T26" s="1035"/>
      <c r="U26" s="1035"/>
      <c r="V26" s="1035"/>
      <c r="W26" s="1035"/>
      <c r="X26" s="1036"/>
      <c r="Y26" s="307" t="s">
        <v>54</v>
      </c>
      <c r="Z26" s="1006"/>
      <c r="AA26" s="1007"/>
      <c r="AB26" s="524" t="s">
        <v>14</v>
      </c>
      <c r="AC26" s="1008"/>
      <c r="AD26" s="1008"/>
      <c r="AE26" s="368" t="s">
        <v>993</v>
      </c>
      <c r="AF26" s="369"/>
      <c r="AG26" s="369"/>
      <c r="AH26" s="369"/>
      <c r="AI26" s="368" t="s">
        <v>972</v>
      </c>
      <c r="AJ26" s="369"/>
      <c r="AK26" s="369"/>
      <c r="AL26" s="369"/>
      <c r="AM26" s="368" t="s">
        <v>972</v>
      </c>
      <c r="AN26" s="369"/>
      <c r="AO26" s="369"/>
      <c r="AP26" s="369"/>
      <c r="AQ26" s="119" t="s">
        <v>1017</v>
      </c>
      <c r="AR26" s="120"/>
      <c r="AS26" s="120"/>
      <c r="AT26" s="121"/>
      <c r="AU26" s="369">
        <v>50</v>
      </c>
      <c r="AV26" s="369"/>
      <c r="AW26" s="369"/>
      <c r="AX26" s="371"/>
    </row>
    <row r="27" spans="1:50" ht="188.25" customHeight="1" x14ac:dyDescent="0.15">
      <c r="A27" s="649"/>
      <c r="B27" s="650"/>
      <c r="C27" s="650"/>
      <c r="D27" s="650"/>
      <c r="E27" s="650"/>
      <c r="F27" s="651"/>
      <c r="G27" s="1028"/>
      <c r="H27" s="1029"/>
      <c r="I27" s="1029"/>
      <c r="J27" s="1029"/>
      <c r="K27" s="1029"/>
      <c r="L27" s="1029"/>
      <c r="M27" s="1029"/>
      <c r="N27" s="1029"/>
      <c r="O27" s="1030"/>
      <c r="P27" s="1037"/>
      <c r="Q27" s="1037"/>
      <c r="R27" s="1037"/>
      <c r="S27" s="1037"/>
      <c r="T27" s="1037"/>
      <c r="U27" s="1037"/>
      <c r="V27" s="1037"/>
      <c r="W27" s="1037"/>
      <c r="X27" s="1038"/>
      <c r="Y27" s="1031" t="s">
        <v>13</v>
      </c>
      <c r="Z27" s="1006"/>
      <c r="AA27" s="1007"/>
      <c r="AB27" s="463" t="s">
        <v>182</v>
      </c>
      <c r="AC27" s="1032"/>
      <c r="AD27" s="1032"/>
      <c r="AE27" s="368" t="s">
        <v>972</v>
      </c>
      <c r="AF27" s="369"/>
      <c r="AG27" s="369"/>
      <c r="AH27" s="369"/>
      <c r="AI27" s="368" t="s">
        <v>972</v>
      </c>
      <c r="AJ27" s="369"/>
      <c r="AK27" s="369"/>
      <c r="AL27" s="369"/>
      <c r="AM27" s="368" t="s">
        <v>995</v>
      </c>
      <c r="AN27" s="369"/>
      <c r="AO27" s="369"/>
      <c r="AP27" s="369"/>
      <c r="AQ27" s="119" t="s">
        <v>972</v>
      </c>
      <c r="AR27" s="120"/>
      <c r="AS27" s="120"/>
      <c r="AT27" s="121"/>
      <c r="AU27" s="369" t="s">
        <v>972</v>
      </c>
      <c r="AV27" s="369"/>
      <c r="AW27" s="369"/>
      <c r="AX27" s="371"/>
    </row>
    <row r="28" spans="1:50" customFormat="1" ht="23.25" customHeight="1" x14ac:dyDescent="0.15">
      <c r="A28" s="906" t="s">
        <v>362</v>
      </c>
      <c r="B28" s="907"/>
      <c r="C28" s="907"/>
      <c r="D28" s="907"/>
      <c r="E28" s="907"/>
      <c r="F28" s="908"/>
      <c r="G28" s="912" t="s">
        <v>975</v>
      </c>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4" t="s">
        <v>332</v>
      </c>
      <c r="B30" s="515"/>
      <c r="C30" s="515"/>
      <c r="D30" s="515"/>
      <c r="E30" s="515"/>
      <c r="F30" s="516"/>
      <c r="G30" s="798" t="s">
        <v>146</v>
      </c>
      <c r="H30" s="783"/>
      <c r="I30" s="783"/>
      <c r="J30" s="783"/>
      <c r="K30" s="783"/>
      <c r="L30" s="783"/>
      <c r="M30" s="783"/>
      <c r="N30" s="783"/>
      <c r="O30" s="784"/>
      <c r="P30" s="782" t="s">
        <v>59</v>
      </c>
      <c r="Q30" s="783"/>
      <c r="R30" s="783"/>
      <c r="S30" s="783"/>
      <c r="T30" s="783"/>
      <c r="U30" s="783"/>
      <c r="V30" s="783"/>
      <c r="W30" s="783"/>
      <c r="X30" s="784"/>
      <c r="Y30" s="1013"/>
      <c r="Z30" s="416"/>
      <c r="AA30" s="417"/>
      <c r="AB30" s="1017" t="s">
        <v>11</v>
      </c>
      <c r="AC30" s="1018"/>
      <c r="AD30" s="1019"/>
      <c r="AE30" s="379" t="s">
        <v>374</v>
      </c>
      <c r="AF30" s="379"/>
      <c r="AG30" s="379"/>
      <c r="AH30" s="379"/>
      <c r="AI30" s="379" t="s">
        <v>372</v>
      </c>
      <c r="AJ30" s="379"/>
      <c r="AK30" s="379"/>
      <c r="AL30" s="379"/>
      <c r="AM30" s="379" t="s">
        <v>401</v>
      </c>
      <c r="AN30" s="379"/>
      <c r="AO30" s="379"/>
      <c r="AP30" s="372"/>
      <c r="AQ30" s="180" t="s">
        <v>232</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4"/>
      <c r="Z31" s="1015"/>
      <c r="AA31" s="1016"/>
      <c r="AB31" s="1020"/>
      <c r="AC31" s="1021"/>
      <c r="AD31" s="1022"/>
      <c r="AE31" s="380"/>
      <c r="AF31" s="380"/>
      <c r="AG31" s="380"/>
      <c r="AH31" s="380"/>
      <c r="AI31" s="380"/>
      <c r="AJ31" s="380"/>
      <c r="AK31" s="380"/>
      <c r="AL31" s="380"/>
      <c r="AM31" s="380"/>
      <c r="AN31" s="380"/>
      <c r="AO31" s="380"/>
      <c r="AP31" s="336"/>
      <c r="AQ31" s="274" t="s">
        <v>1018</v>
      </c>
      <c r="AR31" s="275"/>
      <c r="AS31" s="141" t="s">
        <v>233</v>
      </c>
      <c r="AT31" s="176"/>
      <c r="AU31" s="275">
        <v>4</v>
      </c>
      <c r="AV31" s="275"/>
      <c r="AW31" s="383" t="s">
        <v>181</v>
      </c>
      <c r="AX31" s="384"/>
    </row>
    <row r="32" spans="1:50" ht="58.5" customHeight="1" x14ac:dyDescent="0.15">
      <c r="A32" s="517"/>
      <c r="B32" s="515"/>
      <c r="C32" s="515"/>
      <c r="D32" s="515"/>
      <c r="E32" s="515"/>
      <c r="F32" s="516"/>
      <c r="G32" s="542" t="s">
        <v>1032</v>
      </c>
      <c r="H32" s="1023"/>
      <c r="I32" s="1023"/>
      <c r="J32" s="1023"/>
      <c r="K32" s="1023"/>
      <c r="L32" s="1023"/>
      <c r="M32" s="1023"/>
      <c r="N32" s="1023"/>
      <c r="O32" s="1024"/>
      <c r="P32" s="165" t="s">
        <v>1000</v>
      </c>
      <c r="Q32" s="1033"/>
      <c r="R32" s="1033"/>
      <c r="S32" s="1033"/>
      <c r="T32" s="1033"/>
      <c r="U32" s="1033"/>
      <c r="V32" s="1033"/>
      <c r="W32" s="1033"/>
      <c r="X32" s="1034"/>
      <c r="Y32" s="1009" t="s">
        <v>12</v>
      </c>
      <c r="Z32" s="1010"/>
      <c r="AA32" s="1011"/>
      <c r="AB32" s="553" t="s">
        <v>973</v>
      </c>
      <c r="AC32" s="1012"/>
      <c r="AD32" s="1012"/>
      <c r="AE32" s="368" t="s">
        <v>972</v>
      </c>
      <c r="AF32" s="369"/>
      <c r="AG32" s="369"/>
      <c r="AH32" s="369"/>
      <c r="AI32" s="368" t="s">
        <v>972</v>
      </c>
      <c r="AJ32" s="369"/>
      <c r="AK32" s="369"/>
      <c r="AL32" s="369"/>
      <c r="AM32" s="368" t="s">
        <v>972</v>
      </c>
      <c r="AN32" s="369"/>
      <c r="AO32" s="369"/>
      <c r="AP32" s="369"/>
      <c r="AQ32" s="119" t="s">
        <v>972</v>
      </c>
      <c r="AR32" s="120"/>
      <c r="AS32" s="120"/>
      <c r="AT32" s="121"/>
      <c r="AU32" s="369" t="s">
        <v>972</v>
      </c>
      <c r="AV32" s="369"/>
      <c r="AW32" s="369"/>
      <c r="AX32" s="371"/>
    </row>
    <row r="33" spans="1:50" ht="58.5" customHeight="1" x14ac:dyDescent="0.15">
      <c r="A33" s="518"/>
      <c r="B33" s="519"/>
      <c r="C33" s="519"/>
      <c r="D33" s="519"/>
      <c r="E33" s="519"/>
      <c r="F33" s="520"/>
      <c r="G33" s="1025"/>
      <c r="H33" s="1026"/>
      <c r="I33" s="1026"/>
      <c r="J33" s="1026"/>
      <c r="K33" s="1026"/>
      <c r="L33" s="1026"/>
      <c r="M33" s="1026"/>
      <c r="N33" s="1026"/>
      <c r="O33" s="1027"/>
      <c r="P33" s="1035"/>
      <c r="Q33" s="1035"/>
      <c r="R33" s="1035"/>
      <c r="S33" s="1035"/>
      <c r="T33" s="1035"/>
      <c r="U33" s="1035"/>
      <c r="V33" s="1035"/>
      <c r="W33" s="1035"/>
      <c r="X33" s="1036"/>
      <c r="Y33" s="307" t="s">
        <v>54</v>
      </c>
      <c r="Z33" s="1006"/>
      <c r="AA33" s="1007"/>
      <c r="AB33" s="524" t="s">
        <v>973</v>
      </c>
      <c r="AC33" s="1008"/>
      <c r="AD33" s="1008"/>
      <c r="AE33" s="368" t="s">
        <v>972</v>
      </c>
      <c r="AF33" s="369"/>
      <c r="AG33" s="369"/>
      <c r="AH33" s="369"/>
      <c r="AI33" s="368" t="s">
        <v>972</v>
      </c>
      <c r="AJ33" s="369"/>
      <c r="AK33" s="369"/>
      <c r="AL33" s="369"/>
      <c r="AM33" s="368" t="s">
        <v>972</v>
      </c>
      <c r="AN33" s="369"/>
      <c r="AO33" s="369"/>
      <c r="AP33" s="369"/>
      <c r="AQ33" s="119" t="s">
        <v>972</v>
      </c>
      <c r="AR33" s="120"/>
      <c r="AS33" s="120"/>
      <c r="AT33" s="121"/>
      <c r="AU33" s="369">
        <v>7</v>
      </c>
      <c r="AV33" s="369"/>
      <c r="AW33" s="369"/>
      <c r="AX33" s="371"/>
    </row>
    <row r="34" spans="1:50" ht="58.5" customHeight="1" x14ac:dyDescent="0.15">
      <c r="A34" s="649"/>
      <c r="B34" s="650"/>
      <c r="C34" s="650"/>
      <c r="D34" s="650"/>
      <c r="E34" s="650"/>
      <c r="F34" s="651"/>
      <c r="G34" s="1028"/>
      <c r="H34" s="1029"/>
      <c r="I34" s="1029"/>
      <c r="J34" s="1029"/>
      <c r="K34" s="1029"/>
      <c r="L34" s="1029"/>
      <c r="M34" s="1029"/>
      <c r="N34" s="1029"/>
      <c r="O34" s="1030"/>
      <c r="P34" s="1037"/>
      <c r="Q34" s="1037"/>
      <c r="R34" s="1037"/>
      <c r="S34" s="1037"/>
      <c r="T34" s="1037"/>
      <c r="U34" s="1037"/>
      <c r="V34" s="1037"/>
      <c r="W34" s="1037"/>
      <c r="X34" s="1038"/>
      <c r="Y34" s="1031" t="s">
        <v>13</v>
      </c>
      <c r="Z34" s="1006"/>
      <c r="AA34" s="1007"/>
      <c r="AB34" s="463" t="s">
        <v>182</v>
      </c>
      <c r="AC34" s="1032"/>
      <c r="AD34" s="1032"/>
      <c r="AE34" s="368" t="s">
        <v>972</v>
      </c>
      <c r="AF34" s="369"/>
      <c r="AG34" s="369"/>
      <c r="AH34" s="369"/>
      <c r="AI34" s="368" t="s">
        <v>972</v>
      </c>
      <c r="AJ34" s="369"/>
      <c r="AK34" s="369"/>
      <c r="AL34" s="369"/>
      <c r="AM34" s="368" t="s">
        <v>972</v>
      </c>
      <c r="AN34" s="369"/>
      <c r="AO34" s="369"/>
      <c r="AP34" s="369"/>
      <c r="AQ34" s="119" t="s">
        <v>972</v>
      </c>
      <c r="AR34" s="120"/>
      <c r="AS34" s="120"/>
      <c r="AT34" s="121"/>
      <c r="AU34" s="369" t="s">
        <v>972</v>
      </c>
      <c r="AV34" s="369"/>
      <c r="AW34" s="369"/>
      <c r="AX34" s="371"/>
    </row>
    <row r="35" spans="1:50" customFormat="1" ht="23.25" customHeight="1" x14ac:dyDescent="0.15">
      <c r="A35" s="906" t="s">
        <v>362</v>
      </c>
      <c r="B35" s="907"/>
      <c r="C35" s="907"/>
      <c r="D35" s="907"/>
      <c r="E35" s="907"/>
      <c r="F35" s="908"/>
      <c r="G35" s="912" t="s">
        <v>975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4" t="s">
        <v>332</v>
      </c>
      <c r="B37" s="515"/>
      <c r="C37" s="515"/>
      <c r="D37" s="515"/>
      <c r="E37" s="515"/>
      <c r="F37" s="516"/>
      <c r="G37" s="798" t="s">
        <v>146</v>
      </c>
      <c r="H37" s="783"/>
      <c r="I37" s="783"/>
      <c r="J37" s="783"/>
      <c r="K37" s="783"/>
      <c r="L37" s="783"/>
      <c r="M37" s="783"/>
      <c r="N37" s="783"/>
      <c r="O37" s="784"/>
      <c r="P37" s="782" t="s">
        <v>59</v>
      </c>
      <c r="Q37" s="783"/>
      <c r="R37" s="783"/>
      <c r="S37" s="783"/>
      <c r="T37" s="783"/>
      <c r="U37" s="783"/>
      <c r="V37" s="783"/>
      <c r="W37" s="783"/>
      <c r="X37" s="784"/>
      <c r="Y37" s="1013"/>
      <c r="Z37" s="416"/>
      <c r="AA37" s="417"/>
      <c r="AB37" s="1017" t="s">
        <v>11</v>
      </c>
      <c r="AC37" s="1018"/>
      <c r="AD37" s="1019"/>
      <c r="AE37" s="379" t="s">
        <v>374</v>
      </c>
      <c r="AF37" s="379"/>
      <c r="AG37" s="379"/>
      <c r="AH37" s="379"/>
      <c r="AI37" s="379" t="s">
        <v>372</v>
      </c>
      <c r="AJ37" s="379"/>
      <c r="AK37" s="379"/>
      <c r="AL37" s="379"/>
      <c r="AM37" s="379" t="s">
        <v>401</v>
      </c>
      <c r="AN37" s="379"/>
      <c r="AO37" s="379"/>
      <c r="AP37" s="372"/>
      <c r="AQ37" s="180" t="s">
        <v>232</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4"/>
      <c r="Z38" s="1015"/>
      <c r="AA38" s="1016"/>
      <c r="AB38" s="1020"/>
      <c r="AC38" s="1021"/>
      <c r="AD38" s="1022"/>
      <c r="AE38" s="380"/>
      <c r="AF38" s="380"/>
      <c r="AG38" s="380"/>
      <c r="AH38" s="380"/>
      <c r="AI38" s="380"/>
      <c r="AJ38" s="380"/>
      <c r="AK38" s="380"/>
      <c r="AL38" s="380"/>
      <c r="AM38" s="380"/>
      <c r="AN38" s="380"/>
      <c r="AO38" s="380"/>
      <c r="AP38" s="336"/>
      <c r="AQ38" s="274" t="s">
        <v>974</v>
      </c>
      <c r="AR38" s="275"/>
      <c r="AS38" s="141" t="s">
        <v>233</v>
      </c>
      <c r="AT38" s="176"/>
      <c r="AU38" s="275">
        <v>4</v>
      </c>
      <c r="AV38" s="275"/>
      <c r="AW38" s="383" t="s">
        <v>181</v>
      </c>
      <c r="AX38" s="384"/>
    </row>
    <row r="39" spans="1:50" ht="45" customHeight="1" x14ac:dyDescent="0.15">
      <c r="A39" s="517"/>
      <c r="B39" s="515"/>
      <c r="C39" s="515"/>
      <c r="D39" s="515"/>
      <c r="E39" s="515"/>
      <c r="F39" s="516"/>
      <c r="G39" s="542" t="s">
        <v>1001</v>
      </c>
      <c r="H39" s="1023"/>
      <c r="I39" s="1023"/>
      <c r="J39" s="1023"/>
      <c r="K39" s="1023"/>
      <c r="L39" s="1023"/>
      <c r="M39" s="1023"/>
      <c r="N39" s="1023"/>
      <c r="O39" s="1024"/>
      <c r="P39" s="165" t="s">
        <v>1002</v>
      </c>
      <c r="Q39" s="1033"/>
      <c r="R39" s="1033"/>
      <c r="S39" s="1033"/>
      <c r="T39" s="1033"/>
      <c r="U39" s="1033"/>
      <c r="V39" s="1033"/>
      <c r="W39" s="1033"/>
      <c r="X39" s="1034"/>
      <c r="Y39" s="1009" t="s">
        <v>12</v>
      </c>
      <c r="Z39" s="1010"/>
      <c r="AA39" s="1011"/>
      <c r="AB39" s="553" t="s">
        <v>1003</v>
      </c>
      <c r="AC39" s="1012"/>
      <c r="AD39" s="1012"/>
      <c r="AE39" s="368" t="s">
        <v>974</v>
      </c>
      <c r="AF39" s="369"/>
      <c r="AG39" s="369"/>
      <c r="AH39" s="369"/>
      <c r="AI39" s="368" t="s">
        <v>972</v>
      </c>
      <c r="AJ39" s="369"/>
      <c r="AK39" s="369"/>
      <c r="AL39" s="369"/>
      <c r="AM39" s="368" t="s">
        <v>993</v>
      </c>
      <c r="AN39" s="369"/>
      <c r="AO39" s="369"/>
      <c r="AP39" s="369"/>
      <c r="AQ39" s="119" t="s">
        <v>972</v>
      </c>
      <c r="AR39" s="120"/>
      <c r="AS39" s="120"/>
      <c r="AT39" s="121"/>
      <c r="AU39" s="369" t="s">
        <v>972</v>
      </c>
      <c r="AV39" s="369"/>
      <c r="AW39" s="369"/>
      <c r="AX39" s="371"/>
    </row>
    <row r="40" spans="1:50" ht="45" customHeight="1" x14ac:dyDescent="0.15">
      <c r="A40" s="518"/>
      <c r="B40" s="519"/>
      <c r="C40" s="519"/>
      <c r="D40" s="519"/>
      <c r="E40" s="519"/>
      <c r="F40" s="520"/>
      <c r="G40" s="1025"/>
      <c r="H40" s="1026"/>
      <c r="I40" s="1026"/>
      <c r="J40" s="1026"/>
      <c r="K40" s="1026"/>
      <c r="L40" s="1026"/>
      <c r="M40" s="1026"/>
      <c r="N40" s="1026"/>
      <c r="O40" s="1027"/>
      <c r="P40" s="1035"/>
      <c r="Q40" s="1035"/>
      <c r="R40" s="1035"/>
      <c r="S40" s="1035"/>
      <c r="T40" s="1035"/>
      <c r="U40" s="1035"/>
      <c r="V40" s="1035"/>
      <c r="W40" s="1035"/>
      <c r="X40" s="1036"/>
      <c r="Y40" s="307" t="s">
        <v>54</v>
      </c>
      <c r="Z40" s="1006"/>
      <c r="AA40" s="1007"/>
      <c r="AB40" s="524" t="s">
        <v>1003</v>
      </c>
      <c r="AC40" s="1008"/>
      <c r="AD40" s="1008"/>
      <c r="AE40" s="368" t="s">
        <v>972</v>
      </c>
      <c r="AF40" s="369"/>
      <c r="AG40" s="369"/>
      <c r="AH40" s="369"/>
      <c r="AI40" s="368" t="s">
        <v>972</v>
      </c>
      <c r="AJ40" s="369"/>
      <c r="AK40" s="369"/>
      <c r="AL40" s="369"/>
      <c r="AM40" s="368" t="s">
        <v>972</v>
      </c>
      <c r="AN40" s="369"/>
      <c r="AO40" s="369"/>
      <c r="AP40" s="369"/>
      <c r="AQ40" s="119" t="s">
        <v>974</v>
      </c>
      <c r="AR40" s="120"/>
      <c r="AS40" s="120"/>
      <c r="AT40" s="121"/>
      <c r="AU40" s="369">
        <v>10</v>
      </c>
      <c r="AV40" s="369"/>
      <c r="AW40" s="369"/>
      <c r="AX40" s="371"/>
    </row>
    <row r="41" spans="1:50" ht="45" customHeight="1" x14ac:dyDescent="0.15">
      <c r="A41" s="649"/>
      <c r="B41" s="650"/>
      <c r="C41" s="650"/>
      <c r="D41" s="650"/>
      <c r="E41" s="650"/>
      <c r="F41" s="651"/>
      <c r="G41" s="1028"/>
      <c r="H41" s="1029"/>
      <c r="I41" s="1029"/>
      <c r="J41" s="1029"/>
      <c r="K41" s="1029"/>
      <c r="L41" s="1029"/>
      <c r="M41" s="1029"/>
      <c r="N41" s="1029"/>
      <c r="O41" s="1030"/>
      <c r="P41" s="1037"/>
      <c r="Q41" s="1037"/>
      <c r="R41" s="1037"/>
      <c r="S41" s="1037"/>
      <c r="T41" s="1037"/>
      <c r="U41" s="1037"/>
      <c r="V41" s="1037"/>
      <c r="W41" s="1037"/>
      <c r="X41" s="1038"/>
      <c r="Y41" s="1031" t="s">
        <v>13</v>
      </c>
      <c r="Z41" s="1006"/>
      <c r="AA41" s="1007"/>
      <c r="AB41" s="463" t="s">
        <v>182</v>
      </c>
      <c r="AC41" s="1032"/>
      <c r="AD41" s="1032"/>
      <c r="AE41" s="368" t="s">
        <v>972</v>
      </c>
      <c r="AF41" s="369"/>
      <c r="AG41" s="369"/>
      <c r="AH41" s="369"/>
      <c r="AI41" s="368" t="s">
        <v>972</v>
      </c>
      <c r="AJ41" s="369"/>
      <c r="AK41" s="369"/>
      <c r="AL41" s="369"/>
      <c r="AM41" s="368" t="s">
        <v>972</v>
      </c>
      <c r="AN41" s="369"/>
      <c r="AO41" s="369"/>
      <c r="AP41" s="369"/>
      <c r="AQ41" s="119" t="s">
        <v>972</v>
      </c>
      <c r="AR41" s="120"/>
      <c r="AS41" s="120"/>
      <c r="AT41" s="121"/>
      <c r="AU41" s="369" t="s">
        <v>974</v>
      </c>
      <c r="AV41" s="369"/>
      <c r="AW41" s="369"/>
      <c r="AX41" s="371"/>
    </row>
    <row r="42" spans="1:50" customFormat="1" ht="23.25" customHeight="1" x14ac:dyDescent="0.15">
      <c r="A42" s="906" t="s">
        <v>362</v>
      </c>
      <c r="B42" s="907"/>
      <c r="C42" s="907"/>
      <c r="D42" s="907"/>
      <c r="E42" s="907"/>
      <c r="F42" s="908"/>
      <c r="G42" s="912" t="s">
        <v>975</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4" t="s">
        <v>332</v>
      </c>
      <c r="B44" s="515"/>
      <c r="C44" s="515"/>
      <c r="D44" s="515"/>
      <c r="E44" s="515"/>
      <c r="F44" s="516"/>
      <c r="G44" s="798" t="s">
        <v>146</v>
      </c>
      <c r="H44" s="783"/>
      <c r="I44" s="783"/>
      <c r="J44" s="783"/>
      <c r="K44" s="783"/>
      <c r="L44" s="783"/>
      <c r="M44" s="783"/>
      <c r="N44" s="783"/>
      <c r="O44" s="784"/>
      <c r="P44" s="782" t="s">
        <v>59</v>
      </c>
      <c r="Q44" s="783"/>
      <c r="R44" s="783"/>
      <c r="S44" s="783"/>
      <c r="T44" s="783"/>
      <c r="U44" s="783"/>
      <c r="V44" s="783"/>
      <c r="W44" s="783"/>
      <c r="X44" s="784"/>
      <c r="Y44" s="1013"/>
      <c r="Z44" s="416"/>
      <c r="AA44" s="417"/>
      <c r="AB44" s="1017" t="s">
        <v>11</v>
      </c>
      <c r="AC44" s="1018"/>
      <c r="AD44" s="1019"/>
      <c r="AE44" s="379" t="s">
        <v>374</v>
      </c>
      <c r="AF44" s="379"/>
      <c r="AG44" s="379"/>
      <c r="AH44" s="379"/>
      <c r="AI44" s="379" t="s">
        <v>372</v>
      </c>
      <c r="AJ44" s="379"/>
      <c r="AK44" s="379"/>
      <c r="AL44" s="379"/>
      <c r="AM44" s="379" t="s">
        <v>401</v>
      </c>
      <c r="AN44" s="379"/>
      <c r="AO44" s="379"/>
      <c r="AP44" s="372"/>
      <c r="AQ44" s="180" t="s">
        <v>232</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4"/>
      <c r="Z45" s="1015"/>
      <c r="AA45" s="1016"/>
      <c r="AB45" s="1020"/>
      <c r="AC45" s="1021"/>
      <c r="AD45" s="1022"/>
      <c r="AE45" s="380"/>
      <c r="AF45" s="380"/>
      <c r="AG45" s="380"/>
      <c r="AH45" s="380"/>
      <c r="AI45" s="380"/>
      <c r="AJ45" s="380"/>
      <c r="AK45" s="380"/>
      <c r="AL45" s="380"/>
      <c r="AM45" s="380"/>
      <c r="AN45" s="380"/>
      <c r="AO45" s="380"/>
      <c r="AP45" s="336"/>
      <c r="AQ45" s="274" t="s">
        <v>972</v>
      </c>
      <c r="AR45" s="275"/>
      <c r="AS45" s="141" t="s">
        <v>233</v>
      </c>
      <c r="AT45" s="176"/>
      <c r="AU45" s="275">
        <v>4</v>
      </c>
      <c r="AV45" s="275"/>
      <c r="AW45" s="383" t="s">
        <v>181</v>
      </c>
      <c r="AX45" s="384"/>
    </row>
    <row r="46" spans="1:50" ht="69" customHeight="1" x14ac:dyDescent="0.15">
      <c r="A46" s="517"/>
      <c r="B46" s="515"/>
      <c r="C46" s="515"/>
      <c r="D46" s="515"/>
      <c r="E46" s="515"/>
      <c r="F46" s="516"/>
      <c r="G46" s="542" t="s">
        <v>1033</v>
      </c>
      <c r="H46" s="1023"/>
      <c r="I46" s="1023"/>
      <c r="J46" s="1023"/>
      <c r="K46" s="1023"/>
      <c r="L46" s="1023"/>
      <c r="M46" s="1023"/>
      <c r="N46" s="1023"/>
      <c r="O46" s="1024"/>
      <c r="P46" s="165" t="s">
        <v>1004</v>
      </c>
      <c r="Q46" s="1033"/>
      <c r="R46" s="1033"/>
      <c r="S46" s="1033"/>
      <c r="T46" s="1033"/>
      <c r="U46" s="1033"/>
      <c r="V46" s="1033"/>
      <c r="W46" s="1033"/>
      <c r="X46" s="1034"/>
      <c r="Y46" s="1009" t="s">
        <v>12</v>
      </c>
      <c r="Z46" s="1010"/>
      <c r="AA46" s="1011"/>
      <c r="AB46" s="553" t="s">
        <v>14</v>
      </c>
      <c r="AC46" s="1012"/>
      <c r="AD46" s="1012"/>
      <c r="AE46" s="368" t="s">
        <v>993</v>
      </c>
      <c r="AF46" s="369"/>
      <c r="AG46" s="369"/>
      <c r="AH46" s="369"/>
      <c r="AI46" s="368" t="s">
        <v>972</v>
      </c>
      <c r="AJ46" s="369"/>
      <c r="AK46" s="369"/>
      <c r="AL46" s="369"/>
      <c r="AM46" s="368" t="s">
        <v>972</v>
      </c>
      <c r="AN46" s="369"/>
      <c r="AO46" s="369"/>
      <c r="AP46" s="369"/>
      <c r="AQ46" s="119" t="s">
        <v>972</v>
      </c>
      <c r="AR46" s="120"/>
      <c r="AS46" s="120"/>
      <c r="AT46" s="121"/>
      <c r="AU46" s="369" t="s">
        <v>984</v>
      </c>
      <c r="AV46" s="369"/>
      <c r="AW46" s="369"/>
      <c r="AX46" s="371"/>
    </row>
    <row r="47" spans="1:50" ht="69" customHeight="1" x14ac:dyDescent="0.15">
      <c r="A47" s="518"/>
      <c r="B47" s="519"/>
      <c r="C47" s="519"/>
      <c r="D47" s="519"/>
      <c r="E47" s="519"/>
      <c r="F47" s="520"/>
      <c r="G47" s="1025"/>
      <c r="H47" s="1026"/>
      <c r="I47" s="1026"/>
      <c r="J47" s="1026"/>
      <c r="K47" s="1026"/>
      <c r="L47" s="1026"/>
      <c r="M47" s="1026"/>
      <c r="N47" s="1026"/>
      <c r="O47" s="1027"/>
      <c r="P47" s="1035"/>
      <c r="Q47" s="1035"/>
      <c r="R47" s="1035"/>
      <c r="S47" s="1035"/>
      <c r="T47" s="1035"/>
      <c r="U47" s="1035"/>
      <c r="V47" s="1035"/>
      <c r="W47" s="1035"/>
      <c r="X47" s="1036"/>
      <c r="Y47" s="307" t="s">
        <v>54</v>
      </c>
      <c r="Z47" s="1006"/>
      <c r="AA47" s="1007"/>
      <c r="AB47" s="524" t="s">
        <v>14</v>
      </c>
      <c r="AC47" s="1008"/>
      <c r="AD47" s="1008"/>
      <c r="AE47" s="368" t="s">
        <v>972</v>
      </c>
      <c r="AF47" s="369"/>
      <c r="AG47" s="369"/>
      <c r="AH47" s="369"/>
      <c r="AI47" s="368" t="s">
        <v>972</v>
      </c>
      <c r="AJ47" s="369"/>
      <c r="AK47" s="369"/>
      <c r="AL47" s="369"/>
      <c r="AM47" s="368" t="s">
        <v>972</v>
      </c>
      <c r="AN47" s="369"/>
      <c r="AO47" s="369"/>
      <c r="AP47" s="369"/>
      <c r="AQ47" s="119" t="s">
        <v>974</v>
      </c>
      <c r="AR47" s="120"/>
      <c r="AS47" s="120"/>
      <c r="AT47" s="121"/>
      <c r="AU47" s="369">
        <v>30</v>
      </c>
      <c r="AV47" s="369"/>
      <c r="AW47" s="369"/>
      <c r="AX47" s="371"/>
    </row>
    <row r="48" spans="1:50" ht="69" customHeight="1" x14ac:dyDescent="0.15">
      <c r="A48" s="649"/>
      <c r="B48" s="650"/>
      <c r="C48" s="650"/>
      <c r="D48" s="650"/>
      <c r="E48" s="650"/>
      <c r="F48" s="651"/>
      <c r="G48" s="1028"/>
      <c r="H48" s="1029"/>
      <c r="I48" s="1029"/>
      <c r="J48" s="1029"/>
      <c r="K48" s="1029"/>
      <c r="L48" s="1029"/>
      <c r="M48" s="1029"/>
      <c r="N48" s="1029"/>
      <c r="O48" s="1030"/>
      <c r="P48" s="1037"/>
      <c r="Q48" s="1037"/>
      <c r="R48" s="1037"/>
      <c r="S48" s="1037"/>
      <c r="T48" s="1037"/>
      <c r="U48" s="1037"/>
      <c r="V48" s="1037"/>
      <c r="W48" s="1037"/>
      <c r="X48" s="1038"/>
      <c r="Y48" s="1031" t="s">
        <v>13</v>
      </c>
      <c r="Z48" s="1006"/>
      <c r="AA48" s="1007"/>
      <c r="AB48" s="463" t="s">
        <v>182</v>
      </c>
      <c r="AC48" s="1032"/>
      <c r="AD48" s="1032"/>
      <c r="AE48" s="368" t="s">
        <v>972</v>
      </c>
      <c r="AF48" s="369"/>
      <c r="AG48" s="369"/>
      <c r="AH48" s="369"/>
      <c r="AI48" s="368" t="s">
        <v>972</v>
      </c>
      <c r="AJ48" s="369"/>
      <c r="AK48" s="369"/>
      <c r="AL48" s="369"/>
      <c r="AM48" s="368" t="s">
        <v>993</v>
      </c>
      <c r="AN48" s="369"/>
      <c r="AO48" s="369"/>
      <c r="AP48" s="369"/>
      <c r="AQ48" s="119" t="s">
        <v>984</v>
      </c>
      <c r="AR48" s="120"/>
      <c r="AS48" s="120"/>
      <c r="AT48" s="121"/>
      <c r="AU48" s="369" t="s">
        <v>984</v>
      </c>
      <c r="AV48" s="369"/>
      <c r="AW48" s="369"/>
      <c r="AX48" s="371"/>
    </row>
    <row r="49" spans="1:50" customFormat="1" ht="23.25" customHeight="1" x14ac:dyDescent="0.15">
      <c r="A49" s="906" t="s">
        <v>362</v>
      </c>
      <c r="B49" s="907"/>
      <c r="C49" s="907"/>
      <c r="D49" s="907"/>
      <c r="E49" s="907"/>
      <c r="F49" s="908"/>
      <c r="G49" s="912" t="s">
        <v>975</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4" t="s">
        <v>332</v>
      </c>
      <c r="B51" s="515"/>
      <c r="C51" s="515"/>
      <c r="D51" s="515"/>
      <c r="E51" s="515"/>
      <c r="F51" s="516"/>
      <c r="G51" s="798" t="s">
        <v>146</v>
      </c>
      <c r="H51" s="783"/>
      <c r="I51" s="783"/>
      <c r="J51" s="783"/>
      <c r="K51" s="783"/>
      <c r="L51" s="783"/>
      <c r="M51" s="783"/>
      <c r="N51" s="783"/>
      <c r="O51" s="784"/>
      <c r="P51" s="782" t="s">
        <v>59</v>
      </c>
      <c r="Q51" s="783"/>
      <c r="R51" s="783"/>
      <c r="S51" s="783"/>
      <c r="T51" s="783"/>
      <c r="U51" s="783"/>
      <c r="V51" s="783"/>
      <c r="W51" s="783"/>
      <c r="X51" s="784"/>
      <c r="Y51" s="1013"/>
      <c r="Z51" s="416"/>
      <c r="AA51" s="417"/>
      <c r="AB51" s="372" t="s">
        <v>11</v>
      </c>
      <c r="AC51" s="1018"/>
      <c r="AD51" s="1019"/>
      <c r="AE51" s="379" t="s">
        <v>374</v>
      </c>
      <c r="AF51" s="379"/>
      <c r="AG51" s="379"/>
      <c r="AH51" s="379"/>
      <c r="AI51" s="379" t="s">
        <v>372</v>
      </c>
      <c r="AJ51" s="379"/>
      <c r="AK51" s="379"/>
      <c r="AL51" s="379"/>
      <c r="AM51" s="379" t="s">
        <v>401</v>
      </c>
      <c r="AN51" s="379"/>
      <c r="AO51" s="379"/>
      <c r="AP51" s="372"/>
      <c r="AQ51" s="180" t="s">
        <v>232</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4"/>
      <c r="Z52" s="1015"/>
      <c r="AA52" s="1016"/>
      <c r="AB52" s="1020"/>
      <c r="AC52" s="1021"/>
      <c r="AD52" s="1022"/>
      <c r="AE52" s="380"/>
      <c r="AF52" s="380"/>
      <c r="AG52" s="380"/>
      <c r="AH52" s="380"/>
      <c r="AI52" s="380"/>
      <c r="AJ52" s="380"/>
      <c r="AK52" s="380"/>
      <c r="AL52" s="380"/>
      <c r="AM52" s="380"/>
      <c r="AN52" s="380"/>
      <c r="AO52" s="380"/>
      <c r="AP52" s="336"/>
      <c r="AQ52" s="274" t="s">
        <v>972</v>
      </c>
      <c r="AR52" s="275"/>
      <c r="AS52" s="141" t="s">
        <v>233</v>
      </c>
      <c r="AT52" s="176"/>
      <c r="AU52" s="275">
        <v>4</v>
      </c>
      <c r="AV52" s="275"/>
      <c r="AW52" s="383" t="s">
        <v>181</v>
      </c>
      <c r="AX52" s="384"/>
    </row>
    <row r="53" spans="1:50" ht="68.25" customHeight="1" x14ac:dyDescent="0.15">
      <c r="A53" s="517"/>
      <c r="B53" s="515"/>
      <c r="C53" s="515"/>
      <c r="D53" s="515"/>
      <c r="E53" s="515"/>
      <c r="F53" s="516"/>
      <c r="G53" s="542" t="s">
        <v>1034</v>
      </c>
      <c r="H53" s="1023"/>
      <c r="I53" s="1023"/>
      <c r="J53" s="1023"/>
      <c r="K53" s="1023"/>
      <c r="L53" s="1023"/>
      <c r="M53" s="1023"/>
      <c r="N53" s="1023"/>
      <c r="O53" s="1024"/>
      <c r="P53" s="165" t="s">
        <v>1005</v>
      </c>
      <c r="Q53" s="1033"/>
      <c r="R53" s="1033"/>
      <c r="S53" s="1033"/>
      <c r="T53" s="1033"/>
      <c r="U53" s="1033"/>
      <c r="V53" s="1033"/>
      <c r="W53" s="1033"/>
      <c r="X53" s="1034"/>
      <c r="Y53" s="1009" t="s">
        <v>12</v>
      </c>
      <c r="Z53" s="1010"/>
      <c r="AA53" s="1011"/>
      <c r="AB53" s="553" t="s">
        <v>14</v>
      </c>
      <c r="AC53" s="1012"/>
      <c r="AD53" s="1012"/>
      <c r="AE53" s="368" t="s">
        <v>972</v>
      </c>
      <c r="AF53" s="369"/>
      <c r="AG53" s="369"/>
      <c r="AH53" s="369"/>
      <c r="AI53" s="368" t="s">
        <v>972</v>
      </c>
      <c r="AJ53" s="369"/>
      <c r="AK53" s="369"/>
      <c r="AL53" s="369"/>
      <c r="AM53" s="368" t="s">
        <v>972</v>
      </c>
      <c r="AN53" s="369"/>
      <c r="AO53" s="369"/>
      <c r="AP53" s="369"/>
      <c r="AQ53" s="119" t="s">
        <v>972</v>
      </c>
      <c r="AR53" s="120"/>
      <c r="AS53" s="120"/>
      <c r="AT53" s="121"/>
      <c r="AU53" s="369" t="s">
        <v>972</v>
      </c>
      <c r="AV53" s="369"/>
      <c r="AW53" s="369"/>
      <c r="AX53" s="371"/>
    </row>
    <row r="54" spans="1:50" ht="68.25" customHeight="1" x14ac:dyDescent="0.15">
      <c r="A54" s="518"/>
      <c r="B54" s="519"/>
      <c r="C54" s="519"/>
      <c r="D54" s="519"/>
      <c r="E54" s="519"/>
      <c r="F54" s="520"/>
      <c r="G54" s="1025"/>
      <c r="H54" s="1026"/>
      <c r="I54" s="1026"/>
      <c r="J54" s="1026"/>
      <c r="K54" s="1026"/>
      <c r="L54" s="1026"/>
      <c r="M54" s="1026"/>
      <c r="N54" s="1026"/>
      <c r="O54" s="1027"/>
      <c r="P54" s="1035"/>
      <c r="Q54" s="1035"/>
      <c r="R54" s="1035"/>
      <c r="S54" s="1035"/>
      <c r="T54" s="1035"/>
      <c r="U54" s="1035"/>
      <c r="V54" s="1035"/>
      <c r="W54" s="1035"/>
      <c r="X54" s="1036"/>
      <c r="Y54" s="307" t="s">
        <v>54</v>
      </c>
      <c r="Z54" s="1006"/>
      <c r="AA54" s="1007"/>
      <c r="AB54" s="524" t="s">
        <v>1006</v>
      </c>
      <c r="AC54" s="1008"/>
      <c r="AD54" s="1008"/>
      <c r="AE54" s="368" t="s">
        <v>972</v>
      </c>
      <c r="AF54" s="369"/>
      <c r="AG54" s="369"/>
      <c r="AH54" s="369"/>
      <c r="AI54" s="368" t="s">
        <v>986</v>
      </c>
      <c r="AJ54" s="369"/>
      <c r="AK54" s="369"/>
      <c r="AL54" s="369"/>
      <c r="AM54" s="368" t="s">
        <v>972</v>
      </c>
      <c r="AN54" s="369"/>
      <c r="AO54" s="369"/>
      <c r="AP54" s="369"/>
      <c r="AQ54" s="119" t="s">
        <v>986</v>
      </c>
      <c r="AR54" s="120"/>
      <c r="AS54" s="120"/>
      <c r="AT54" s="121"/>
      <c r="AU54" s="369">
        <v>3000</v>
      </c>
      <c r="AV54" s="369"/>
      <c r="AW54" s="369"/>
      <c r="AX54" s="371"/>
    </row>
    <row r="55" spans="1:50" ht="68.25" customHeight="1" x14ac:dyDescent="0.15">
      <c r="A55" s="649"/>
      <c r="B55" s="650"/>
      <c r="C55" s="650"/>
      <c r="D55" s="650"/>
      <c r="E55" s="650"/>
      <c r="F55" s="651"/>
      <c r="G55" s="1028"/>
      <c r="H55" s="1029"/>
      <c r="I55" s="1029"/>
      <c r="J55" s="1029"/>
      <c r="K55" s="1029"/>
      <c r="L55" s="1029"/>
      <c r="M55" s="1029"/>
      <c r="N55" s="1029"/>
      <c r="O55" s="1030"/>
      <c r="P55" s="1037"/>
      <c r="Q55" s="1037"/>
      <c r="R55" s="1037"/>
      <c r="S55" s="1037"/>
      <c r="T55" s="1037"/>
      <c r="U55" s="1037"/>
      <c r="V55" s="1037"/>
      <c r="W55" s="1037"/>
      <c r="X55" s="1038"/>
      <c r="Y55" s="1031" t="s">
        <v>13</v>
      </c>
      <c r="Z55" s="1006"/>
      <c r="AA55" s="1007"/>
      <c r="AB55" s="463" t="s">
        <v>182</v>
      </c>
      <c r="AC55" s="1032"/>
      <c r="AD55" s="1032"/>
      <c r="AE55" s="368" t="s">
        <v>972</v>
      </c>
      <c r="AF55" s="369"/>
      <c r="AG55" s="369"/>
      <c r="AH55" s="369"/>
      <c r="AI55" s="368" t="s">
        <v>972</v>
      </c>
      <c r="AJ55" s="369"/>
      <c r="AK55" s="369"/>
      <c r="AL55" s="369"/>
      <c r="AM55" s="368" t="s">
        <v>972</v>
      </c>
      <c r="AN55" s="369"/>
      <c r="AO55" s="369"/>
      <c r="AP55" s="369"/>
      <c r="AQ55" s="119" t="s">
        <v>972</v>
      </c>
      <c r="AR55" s="120"/>
      <c r="AS55" s="120"/>
      <c r="AT55" s="121"/>
      <c r="AU55" s="369" t="s">
        <v>974</v>
      </c>
      <c r="AV55" s="369"/>
      <c r="AW55" s="369"/>
      <c r="AX55" s="371"/>
    </row>
    <row r="56" spans="1:50" customFormat="1" ht="23.25" customHeight="1" x14ac:dyDescent="0.15">
      <c r="A56" s="906" t="s">
        <v>362</v>
      </c>
      <c r="B56" s="907"/>
      <c r="C56" s="907"/>
      <c r="D56" s="907"/>
      <c r="E56" s="907"/>
      <c r="F56" s="908"/>
      <c r="G56" s="912" t="s">
        <v>975</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14" t="s">
        <v>332</v>
      </c>
      <c r="B58" s="515"/>
      <c r="C58" s="515"/>
      <c r="D58" s="515"/>
      <c r="E58" s="515"/>
      <c r="F58" s="516"/>
      <c r="G58" s="798" t="s">
        <v>146</v>
      </c>
      <c r="H58" s="783"/>
      <c r="I58" s="783"/>
      <c r="J58" s="783"/>
      <c r="K58" s="783"/>
      <c r="L58" s="783"/>
      <c r="M58" s="783"/>
      <c r="N58" s="783"/>
      <c r="O58" s="784"/>
      <c r="P58" s="782" t="s">
        <v>59</v>
      </c>
      <c r="Q58" s="783"/>
      <c r="R58" s="783"/>
      <c r="S58" s="783"/>
      <c r="T58" s="783"/>
      <c r="U58" s="783"/>
      <c r="V58" s="783"/>
      <c r="W58" s="783"/>
      <c r="X58" s="784"/>
      <c r="Y58" s="1013"/>
      <c r="Z58" s="416"/>
      <c r="AA58" s="417"/>
      <c r="AB58" s="1017" t="s">
        <v>11</v>
      </c>
      <c r="AC58" s="1018"/>
      <c r="AD58" s="1019"/>
      <c r="AE58" s="379" t="s">
        <v>374</v>
      </c>
      <c r="AF58" s="379"/>
      <c r="AG58" s="379"/>
      <c r="AH58" s="379"/>
      <c r="AI58" s="379" t="s">
        <v>372</v>
      </c>
      <c r="AJ58" s="379"/>
      <c r="AK58" s="379"/>
      <c r="AL58" s="379"/>
      <c r="AM58" s="379" t="s">
        <v>401</v>
      </c>
      <c r="AN58" s="379"/>
      <c r="AO58" s="379"/>
      <c r="AP58" s="372"/>
      <c r="AQ58" s="180" t="s">
        <v>232</v>
      </c>
      <c r="AR58" s="173"/>
      <c r="AS58" s="173"/>
      <c r="AT58" s="174"/>
      <c r="AU58" s="377" t="s">
        <v>134</v>
      </c>
      <c r="AV58" s="377"/>
      <c r="AW58" s="377"/>
      <c r="AX58" s="378"/>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4"/>
      <c r="Z59" s="1015"/>
      <c r="AA59" s="1016"/>
      <c r="AB59" s="1020"/>
      <c r="AC59" s="1021"/>
      <c r="AD59" s="1022"/>
      <c r="AE59" s="380"/>
      <c r="AF59" s="380"/>
      <c r="AG59" s="380"/>
      <c r="AH59" s="380"/>
      <c r="AI59" s="380"/>
      <c r="AJ59" s="380"/>
      <c r="AK59" s="380"/>
      <c r="AL59" s="380"/>
      <c r="AM59" s="380"/>
      <c r="AN59" s="380"/>
      <c r="AO59" s="380"/>
      <c r="AP59" s="336"/>
      <c r="AQ59" s="274"/>
      <c r="AR59" s="275"/>
      <c r="AS59" s="141" t="s">
        <v>233</v>
      </c>
      <c r="AT59" s="176"/>
      <c r="AU59" s="275"/>
      <c r="AV59" s="275"/>
      <c r="AW59" s="383" t="s">
        <v>181</v>
      </c>
      <c r="AX59" s="384"/>
    </row>
    <row r="60" spans="1:50" ht="22.5" hidden="1" customHeight="1" x14ac:dyDescent="0.15">
      <c r="A60" s="517"/>
      <c r="B60" s="515"/>
      <c r="C60" s="515"/>
      <c r="D60" s="515"/>
      <c r="E60" s="515"/>
      <c r="F60" s="516"/>
      <c r="G60" s="542"/>
      <c r="H60" s="1023"/>
      <c r="I60" s="1023"/>
      <c r="J60" s="1023"/>
      <c r="K60" s="1023"/>
      <c r="L60" s="1023"/>
      <c r="M60" s="1023"/>
      <c r="N60" s="1023"/>
      <c r="O60" s="1024"/>
      <c r="P60" s="165"/>
      <c r="Q60" s="1033"/>
      <c r="R60" s="1033"/>
      <c r="S60" s="1033"/>
      <c r="T60" s="1033"/>
      <c r="U60" s="1033"/>
      <c r="V60" s="1033"/>
      <c r="W60" s="1033"/>
      <c r="X60" s="1034"/>
      <c r="Y60" s="1009" t="s">
        <v>12</v>
      </c>
      <c r="Z60" s="1010"/>
      <c r="AA60" s="1011"/>
      <c r="AB60" s="553"/>
      <c r="AC60" s="1012"/>
      <c r="AD60" s="101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hidden="1" customHeight="1" x14ac:dyDescent="0.15">
      <c r="A61" s="518"/>
      <c r="B61" s="519"/>
      <c r="C61" s="519"/>
      <c r="D61" s="519"/>
      <c r="E61" s="519"/>
      <c r="F61" s="520"/>
      <c r="G61" s="1025"/>
      <c r="H61" s="1026"/>
      <c r="I61" s="1026"/>
      <c r="J61" s="1026"/>
      <c r="K61" s="1026"/>
      <c r="L61" s="1026"/>
      <c r="M61" s="1026"/>
      <c r="N61" s="1026"/>
      <c r="O61" s="1027"/>
      <c r="P61" s="1035"/>
      <c r="Q61" s="1035"/>
      <c r="R61" s="1035"/>
      <c r="S61" s="1035"/>
      <c r="T61" s="1035"/>
      <c r="U61" s="1035"/>
      <c r="V61" s="1035"/>
      <c r="W61" s="1035"/>
      <c r="X61" s="1036"/>
      <c r="Y61" s="307" t="s">
        <v>54</v>
      </c>
      <c r="Z61" s="1006"/>
      <c r="AA61" s="1007"/>
      <c r="AB61" s="524"/>
      <c r="AC61" s="1008"/>
      <c r="AD61" s="100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hidden="1" customHeight="1" x14ac:dyDescent="0.15">
      <c r="A62" s="649"/>
      <c r="B62" s="650"/>
      <c r="C62" s="650"/>
      <c r="D62" s="650"/>
      <c r="E62" s="650"/>
      <c r="F62" s="651"/>
      <c r="G62" s="1028"/>
      <c r="H62" s="1029"/>
      <c r="I62" s="1029"/>
      <c r="J62" s="1029"/>
      <c r="K62" s="1029"/>
      <c r="L62" s="1029"/>
      <c r="M62" s="1029"/>
      <c r="N62" s="1029"/>
      <c r="O62" s="1030"/>
      <c r="P62" s="1037"/>
      <c r="Q62" s="1037"/>
      <c r="R62" s="1037"/>
      <c r="S62" s="1037"/>
      <c r="T62" s="1037"/>
      <c r="U62" s="1037"/>
      <c r="V62" s="1037"/>
      <c r="W62" s="1037"/>
      <c r="X62" s="1038"/>
      <c r="Y62" s="1031" t="s">
        <v>13</v>
      </c>
      <c r="Z62" s="1006"/>
      <c r="AA62" s="1007"/>
      <c r="AB62" s="463" t="s">
        <v>182</v>
      </c>
      <c r="AC62" s="1032"/>
      <c r="AD62" s="103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hidden="1" customHeight="1" x14ac:dyDescent="0.15">
      <c r="A63" s="906" t="s">
        <v>362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514" t="s">
        <v>332</v>
      </c>
      <c r="B65" s="515"/>
      <c r="C65" s="515"/>
      <c r="D65" s="515"/>
      <c r="E65" s="515"/>
      <c r="F65" s="516"/>
      <c r="G65" s="798" t="s">
        <v>146</v>
      </c>
      <c r="H65" s="783"/>
      <c r="I65" s="783"/>
      <c r="J65" s="783"/>
      <c r="K65" s="783"/>
      <c r="L65" s="783"/>
      <c r="M65" s="783"/>
      <c r="N65" s="783"/>
      <c r="O65" s="784"/>
      <c r="P65" s="782" t="s">
        <v>59</v>
      </c>
      <c r="Q65" s="783"/>
      <c r="R65" s="783"/>
      <c r="S65" s="783"/>
      <c r="T65" s="783"/>
      <c r="U65" s="783"/>
      <c r="V65" s="783"/>
      <c r="W65" s="783"/>
      <c r="X65" s="784"/>
      <c r="Y65" s="1013"/>
      <c r="Z65" s="416"/>
      <c r="AA65" s="417"/>
      <c r="AB65" s="1017" t="s">
        <v>11</v>
      </c>
      <c r="AC65" s="1018"/>
      <c r="AD65" s="1019"/>
      <c r="AE65" s="379" t="s">
        <v>374</v>
      </c>
      <c r="AF65" s="379"/>
      <c r="AG65" s="379"/>
      <c r="AH65" s="379"/>
      <c r="AI65" s="379" t="s">
        <v>372</v>
      </c>
      <c r="AJ65" s="379"/>
      <c r="AK65" s="379"/>
      <c r="AL65" s="379"/>
      <c r="AM65" s="379" t="s">
        <v>401</v>
      </c>
      <c r="AN65" s="379"/>
      <c r="AO65" s="379"/>
      <c r="AP65" s="372"/>
      <c r="AQ65" s="180" t="s">
        <v>232</v>
      </c>
      <c r="AR65" s="173"/>
      <c r="AS65" s="173"/>
      <c r="AT65" s="174"/>
      <c r="AU65" s="377" t="s">
        <v>134</v>
      </c>
      <c r="AV65" s="377"/>
      <c r="AW65" s="377"/>
      <c r="AX65" s="378"/>
    </row>
    <row r="66" spans="1:50" ht="18.75" hidden="1"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4"/>
      <c r="Z66" s="1015"/>
      <c r="AA66" s="1016"/>
      <c r="AB66" s="1020"/>
      <c r="AC66" s="1021"/>
      <c r="AD66" s="1022"/>
      <c r="AE66" s="380"/>
      <c r="AF66" s="380"/>
      <c r="AG66" s="380"/>
      <c r="AH66" s="380"/>
      <c r="AI66" s="380"/>
      <c r="AJ66" s="380"/>
      <c r="AK66" s="380"/>
      <c r="AL66" s="380"/>
      <c r="AM66" s="380"/>
      <c r="AN66" s="380"/>
      <c r="AO66" s="380"/>
      <c r="AP66" s="336"/>
      <c r="AQ66" s="274"/>
      <c r="AR66" s="275"/>
      <c r="AS66" s="141" t="s">
        <v>233</v>
      </c>
      <c r="AT66" s="176"/>
      <c r="AU66" s="275"/>
      <c r="AV66" s="275"/>
      <c r="AW66" s="383" t="s">
        <v>181</v>
      </c>
      <c r="AX66" s="384"/>
    </row>
    <row r="67" spans="1:50" ht="22.5" hidden="1" customHeight="1" x14ac:dyDescent="0.15">
      <c r="A67" s="517"/>
      <c r="B67" s="515"/>
      <c r="C67" s="515"/>
      <c r="D67" s="515"/>
      <c r="E67" s="515"/>
      <c r="F67" s="516"/>
      <c r="G67" s="542"/>
      <c r="H67" s="1023"/>
      <c r="I67" s="1023"/>
      <c r="J67" s="1023"/>
      <c r="K67" s="1023"/>
      <c r="L67" s="1023"/>
      <c r="M67" s="1023"/>
      <c r="N67" s="1023"/>
      <c r="O67" s="1024"/>
      <c r="P67" s="165"/>
      <c r="Q67" s="1033"/>
      <c r="R67" s="1033"/>
      <c r="S67" s="1033"/>
      <c r="T67" s="1033"/>
      <c r="U67" s="1033"/>
      <c r="V67" s="1033"/>
      <c r="W67" s="1033"/>
      <c r="X67" s="1034"/>
      <c r="Y67" s="1009" t="s">
        <v>12</v>
      </c>
      <c r="Z67" s="1010"/>
      <c r="AA67" s="1011"/>
      <c r="AB67" s="553"/>
      <c r="AC67" s="1012"/>
      <c r="AD67" s="101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hidden="1" customHeight="1" x14ac:dyDescent="0.15">
      <c r="A68" s="518"/>
      <c r="B68" s="519"/>
      <c r="C68" s="519"/>
      <c r="D68" s="519"/>
      <c r="E68" s="519"/>
      <c r="F68" s="520"/>
      <c r="G68" s="1025"/>
      <c r="H68" s="1026"/>
      <c r="I68" s="1026"/>
      <c r="J68" s="1026"/>
      <c r="K68" s="1026"/>
      <c r="L68" s="1026"/>
      <c r="M68" s="1026"/>
      <c r="N68" s="1026"/>
      <c r="O68" s="1027"/>
      <c r="P68" s="1035"/>
      <c r="Q68" s="1035"/>
      <c r="R68" s="1035"/>
      <c r="S68" s="1035"/>
      <c r="T68" s="1035"/>
      <c r="U68" s="1035"/>
      <c r="V68" s="1035"/>
      <c r="W68" s="1035"/>
      <c r="X68" s="1036"/>
      <c r="Y68" s="307" t="s">
        <v>54</v>
      </c>
      <c r="Z68" s="1006"/>
      <c r="AA68" s="1007"/>
      <c r="AB68" s="524"/>
      <c r="AC68" s="1008"/>
      <c r="AD68" s="100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hidden="1" customHeight="1" x14ac:dyDescent="0.15">
      <c r="A69" s="649"/>
      <c r="B69" s="650"/>
      <c r="C69" s="650"/>
      <c r="D69" s="650"/>
      <c r="E69" s="650"/>
      <c r="F69" s="651"/>
      <c r="G69" s="1028"/>
      <c r="H69" s="1029"/>
      <c r="I69" s="1029"/>
      <c r="J69" s="1029"/>
      <c r="K69" s="1029"/>
      <c r="L69" s="1029"/>
      <c r="M69" s="1029"/>
      <c r="N69" s="1029"/>
      <c r="O69" s="1030"/>
      <c r="P69" s="1037"/>
      <c r="Q69" s="1037"/>
      <c r="R69" s="1037"/>
      <c r="S69" s="1037"/>
      <c r="T69" s="1037"/>
      <c r="U69" s="1037"/>
      <c r="V69" s="1037"/>
      <c r="W69" s="1037"/>
      <c r="X69" s="1038"/>
      <c r="Y69" s="307" t="s">
        <v>13</v>
      </c>
      <c r="Z69" s="1006"/>
      <c r="AA69" s="1007"/>
      <c r="AB69" s="499"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hidden="1" customHeight="1" x14ac:dyDescent="0.15">
      <c r="A70" s="906" t="s">
        <v>362</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hidden="1"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9" priority="327">
      <formula>IF(RIGHT(TEXT(AE4,"0.#"),1)=".",FALSE,TRUE)</formula>
    </cfRule>
    <cfRule type="expression" dxfId="748" priority="328">
      <formula>IF(RIGHT(TEXT(AE4,"0.#"),1)=".",TRUE,FALSE)</formula>
    </cfRule>
  </conditionalFormatting>
  <conditionalFormatting sqref="AE5">
    <cfRule type="expression" dxfId="747" priority="325">
      <formula>IF(RIGHT(TEXT(AE5,"0.#"),1)=".",FALSE,TRUE)</formula>
    </cfRule>
    <cfRule type="expression" dxfId="746" priority="326">
      <formula>IF(RIGHT(TEXT(AE5,"0.#"),1)=".",TRUE,FALSE)</formula>
    </cfRule>
  </conditionalFormatting>
  <conditionalFormatting sqref="AE6">
    <cfRule type="expression" dxfId="745" priority="323">
      <formula>IF(RIGHT(TEXT(AE6,"0.#"),1)=".",FALSE,TRUE)</formula>
    </cfRule>
    <cfRule type="expression" dxfId="744" priority="324">
      <formula>IF(RIGHT(TEXT(AE6,"0.#"),1)=".",TRUE,FALSE)</formula>
    </cfRule>
  </conditionalFormatting>
  <conditionalFormatting sqref="AI6">
    <cfRule type="expression" dxfId="743" priority="321">
      <formula>IF(RIGHT(TEXT(AI6,"0.#"),1)=".",FALSE,TRUE)</formula>
    </cfRule>
    <cfRule type="expression" dxfId="742" priority="322">
      <formula>IF(RIGHT(TEXT(AI6,"0.#"),1)=".",TRUE,FALSE)</formula>
    </cfRule>
  </conditionalFormatting>
  <conditionalFormatting sqref="AI5">
    <cfRule type="expression" dxfId="741" priority="319">
      <formula>IF(RIGHT(TEXT(AI5,"0.#"),1)=".",FALSE,TRUE)</formula>
    </cfRule>
    <cfRule type="expression" dxfId="740" priority="320">
      <formula>IF(RIGHT(TEXT(AI5,"0.#"),1)=".",TRUE,FALSE)</formula>
    </cfRule>
  </conditionalFormatting>
  <conditionalFormatting sqref="AI4">
    <cfRule type="expression" dxfId="739" priority="317">
      <formula>IF(RIGHT(TEXT(AI4,"0.#"),1)=".",FALSE,TRUE)</formula>
    </cfRule>
    <cfRule type="expression" dxfId="738" priority="318">
      <formula>IF(RIGHT(TEXT(AI4,"0.#"),1)=".",TRUE,FALSE)</formula>
    </cfRule>
  </conditionalFormatting>
  <conditionalFormatting sqref="AM4">
    <cfRule type="expression" dxfId="737" priority="315">
      <formula>IF(RIGHT(TEXT(AM4,"0.#"),1)=".",FALSE,TRUE)</formula>
    </cfRule>
    <cfRule type="expression" dxfId="736" priority="316">
      <formula>IF(RIGHT(TEXT(AM4,"0.#"),1)=".",TRUE,FALSE)</formula>
    </cfRule>
  </conditionalFormatting>
  <conditionalFormatting sqref="AM5">
    <cfRule type="expression" dxfId="735" priority="313">
      <formula>IF(RIGHT(TEXT(AM5,"0.#"),1)=".",FALSE,TRUE)</formula>
    </cfRule>
    <cfRule type="expression" dxfId="734" priority="314">
      <formula>IF(RIGHT(TEXT(AM5,"0.#"),1)=".",TRUE,FALSE)</formula>
    </cfRule>
  </conditionalFormatting>
  <conditionalFormatting sqref="AM6">
    <cfRule type="expression" dxfId="733" priority="311">
      <formula>IF(RIGHT(TEXT(AM6,"0.#"),1)=".",FALSE,TRUE)</formula>
    </cfRule>
    <cfRule type="expression" dxfId="732" priority="312">
      <formula>IF(RIGHT(TEXT(AM6,"0.#"),1)=".",TRUE,FALSE)</formula>
    </cfRule>
  </conditionalFormatting>
  <conditionalFormatting sqref="AQ4:AQ6">
    <cfRule type="expression" dxfId="731" priority="309">
      <formula>IF(RIGHT(TEXT(AQ4,"0.#"),1)=".",FALSE,TRUE)</formula>
    </cfRule>
    <cfRule type="expression" dxfId="730" priority="310">
      <formula>IF(RIGHT(TEXT(AQ4,"0.#"),1)=".",TRUE,FALSE)</formula>
    </cfRule>
  </conditionalFormatting>
  <conditionalFormatting sqref="AU4:AU6">
    <cfRule type="expression" dxfId="729" priority="307">
      <formula>IF(RIGHT(TEXT(AU4,"0.#"),1)=".",FALSE,TRUE)</formula>
    </cfRule>
    <cfRule type="expression" dxfId="728" priority="308">
      <formula>IF(RIGHT(TEXT(AU4,"0.#"),1)=".",TRUE,FALSE)</formula>
    </cfRule>
  </conditionalFormatting>
  <conditionalFormatting sqref="AE11">
    <cfRule type="expression" dxfId="727" priority="305">
      <formula>IF(RIGHT(TEXT(AE11,"0.#"),1)=".",FALSE,TRUE)</formula>
    </cfRule>
    <cfRule type="expression" dxfId="726" priority="306">
      <formula>IF(RIGHT(TEXT(AE11,"0.#"),1)=".",TRUE,FALSE)</formula>
    </cfRule>
  </conditionalFormatting>
  <conditionalFormatting sqref="AE12">
    <cfRule type="expression" dxfId="725" priority="303">
      <formula>IF(RIGHT(TEXT(AE12,"0.#"),1)=".",FALSE,TRUE)</formula>
    </cfRule>
    <cfRule type="expression" dxfId="724" priority="304">
      <formula>IF(RIGHT(TEXT(AE12,"0.#"),1)=".",TRUE,FALSE)</formula>
    </cfRule>
  </conditionalFormatting>
  <conditionalFormatting sqref="AE13">
    <cfRule type="expression" dxfId="723" priority="301">
      <formula>IF(RIGHT(TEXT(AE13,"0.#"),1)=".",FALSE,TRUE)</formula>
    </cfRule>
    <cfRule type="expression" dxfId="722" priority="302">
      <formula>IF(RIGHT(TEXT(AE13,"0.#"),1)=".",TRUE,FALSE)</formula>
    </cfRule>
  </conditionalFormatting>
  <conditionalFormatting sqref="AI13">
    <cfRule type="expression" dxfId="721" priority="299">
      <formula>IF(RIGHT(TEXT(AI13,"0.#"),1)=".",FALSE,TRUE)</formula>
    </cfRule>
    <cfRule type="expression" dxfId="720" priority="300">
      <formula>IF(RIGHT(TEXT(AI13,"0.#"),1)=".",TRUE,FALSE)</formula>
    </cfRule>
  </conditionalFormatting>
  <conditionalFormatting sqref="AI12">
    <cfRule type="expression" dxfId="719" priority="297">
      <formula>IF(RIGHT(TEXT(AI12,"0.#"),1)=".",FALSE,TRUE)</formula>
    </cfRule>
    <cfRule type="expression" dxfId="718" priority="298">
      <formula>IF(RIGHT(TEXT(AI12,"0.#"),1)=".",TRUE,FALSE)</formula>
    </cfRule>
  </conditionalFormatting>
  <conditionalFormatting sqref="AI11">
    <cfRule type="expression" dxfId="717" priority="295">
      <formula>IF(RIGHT(TEXT(AI11,"0.#"),1)=".",FALSE,TRUE)</formula>
    </cfRule>
    <cfRule type="expression" dxfId="716" priority="296">
      <formula>IF(RIGHT(TEXT(AI11,"0.#"),1)=".",TRUE,FALSE)</formula>
    </cfRule>
  </conditionalFormatting>
  <conditionalFormatting sqref="AM11">
    <cfRule type="expression" dxfId="715" priority="293">
      <formula>IF(RIGHT(TEXT(AM11,"0.#"),1)=".",FALSE,TRUE)</formula>
    </cfRule>
    <cfRule type="expression" dxfId="714" priority="294">
      <formula>IF(RIGHT(TEXT(AM11,"0.#"),1)=".",TRUE,FALSE)</formula>
    </cfRule>
  </conditionalFormatting>
  <conditionalFormatting sqref="AM12">
    <cfRule type="expression" dxfId="713" priority="291">
      <formula>IF(RIGHT(TEXT(AM12,"0.#"),1)=".",FALSE,TRUE)</formula>
    </cfRule>
    <cfRule type="expression" dxfId="712" priority="292">
      <formula>IF(RIGHT(TEXT(AM12,"0.#"),1)=".",TRUE,FALSE)</formula>
    </cfRule>
  </conditionalFormatting>
  <conditionalFormatting sqref="AM13">
    <cfRule type="expression" dxfId="711" priority="289">
      <formula>IF(RIGHT(TEXT(AM13,"0.#"),1)=".",FALSE,TRUE)</formula>
    </cfRule>
    <cfRule type="expression" dxfId="710" priority="290">
      <formula>IF(RIGHT(TEXT(AM13,"0.#"),1)=".",TRUE,FALSE)</formula>
    </cfRule>
  </conditionalFormatting>
  <conditionalFormatting sqref="AQ11:AQ13">
    <cfRule type="expression" dxfId="709" priority="287">
      <formula>IF(RIGHT(TEXT(AQ11,"0.#"),1)=".",FALSE,TRUE)</formula>
    </cfRule>
    <cfRule type="expression" dxfId="708" priority="288">
      <formula>IF(RIGHT(TEXT(AQ11,"0.#"),1)=".",TRUE,FALSE)</formula>
    </cfRule>
  </conditionalFormatting>
  <conditionalFormatting sqref="AU11:AU13">
    <cfRule type="expression" dxfId="707" priority="285">
      <formula>IF(RIGHT(TEXT(AU11,"0.#"),1)=".",FALSE,TRUE)</formula>
    </cfRule>
    <cfRule type="expression" dxfId="706" priority="286">
      <formula>IF(RIGHT(TEXT(AU11,"0.#"),1)=".",TRUE,FALSE)</formula>
    </cfRule>
  </conditionalFormatting>
  <conditionalFormatting sqref="AE18">
    <cfRule type="expression" dxfId="705" priority="283">
      <formula>IF(RIGHT(TEXT(AE18,"0.#"),1)=".",FALSE,TRUE)</formula>
    </cfRule>
    <cfRule type="expression" dxfId="704" priority="284">
      <formula>IF(RIGHT(TEXT(AE18,"0.#"),1)=".",TRUE,FALSE)</formula>
    </cfRule>
  </conditionalFormatting>
  <conditionalFormatting sqref="AE19">
    <cfRule type="expression" dxfId="703" priority="281">
      <formula>IF(RIGHT(TEXT(AE19,"0.#"),1)=".",FALSE,TRUE)</formula>
    </cfRule>
    <cfRule type="expression" dxfId="702" priority="282">
      <formula>IF(RIGHT(TEXT(AE19,"0.#"),1)=".",TRUE,FALSE)</formula>
    </cfRule>
  </conditionalFormatting>
  <conditionalFormatting sqref="AE20">
    <cfRule type="expression" dxfId="701" priority="279">
      <formula>IF(RIGHT(TEXT(AE20,"0.#"),1)=".",FALSE,TRUE)</formula>
    </cfRule>
    <cfRule type="expression" dxfId="700" priority="280">
      <formula>IF(RIGHT(TEXT(AE20,"0.#"),1)=".",TRUE,FALSE)</formula>
    </cfRule>
  </conditionalFormatting>
  <conditionalFormatting sqref="AI20">
    <cfRule type="expression" dxfId="699" priority="277">
      <formula>IF(RIGHT(TEXT(AI20,"0.#"),1)=".",FALSE,TRUE)</formula>
    </cfRule>
    <cfRule type="expression" dxfId="698" priority="278">
      <formula>IF(RIGHT(TEXT(AI20,"0.#"),1)=".",TRUE,FALSE)</formula>
    </cfRule>
  </conditionalFormatting>
  <conditionalFormatting sqref="AI19">
    <cfRule type="expression" dxfId="697" priority="275">
      <formula>IF(RIGHT(TEXT(AI19,"0.#"),1)=".",FALSE,TRUE)</formula>
    </cfRule>
    <cfRule type="expression" dxfId="696" priority="276">
      <formula>IF(RIGHT(TEXT(AI19,"0.#"),1)=".",TRUE,FALSE)</formula>
    </cfRule>
  </conditionalFormatting>
  <conditionalFormatting sqref="AI18">
    <cfRule type="expression" dxfId="695" priority="273">
      <formula>IF(RIGHT(TEXT(AI18,"0.#"),1)=".",FALSE,TRUE)</formula>
    </cfRule>
    <cfRule type="expression" dxfId="694" priority="274">
      <formula>IF(RIGHT(TEXT(AI18,"0.#"),1)=".",TRUE,FALSE)</formula>
    </cfRule>
  </conditionalFormatting>
  <conditionalFormatting sqref="AM18">
    <cfRule type="expression" dxfId="693" priority="271">
      <formula>IF(RIGHT(TEXT(AM18,"0.#"),1)=".",FALSE,TRUE)</formula>
    </cfRule>
    <cfRule type="expression" dxfId="692" priority="272">
      <formula>IF(RIGHT(TEXT(AM18,"0.#"),1)=".",TRUE,FALSE)</formula>
    </cfRule>
  </conditionalFormatting>
  <conditionalFormatting sqref="AM19">
    <cfRule type="expression" dxfId="691" priority="269">
      <formula>IF(RIGHT(TEXT(AM19,"0.#"),1)=".",FALSE,TRUE)</formula>
    </cfRule>
    <cfRule type="expression" dxfId="690" priority="270">
      <formula>IF(RIGHT(TEXT(AM19,"0.#"),1)=".",TRUE,FALSE)</formula>
    </cfRule>
  </conditionalFormatting>
  <conditionalFormatting sqref="AM20">
    <cfRule type="expression" dxfId="689" priority="267">
      <formula>IF(RIGHT(TEXT(AM20,"0.#"),1)=".",FALSE,TRUE)</formula>
    </cfRule>
    <cfRule type="expression" dxfId="688" priority="268">
      <formula>IF(RIGHT(TEXT(AM20,"0.#"),1)=".",TRUE,FALSE)</formula>
    </cfRule>
  </conditionalFormatting>
  <conditionalFormatting sqref="AQ18:AQ20">
    <cfRule type="expression" dxfId="687" priority="265">
      <formula>IF(RIGHT(TEXT(AQ18,"0.#"),1)=".",FALSE,TRUE)</formula>
    </cfRule>
    <cfRule type="expression" dxfId="686" priority="266">
      <formula>IF(RIGHT(TEXT(AQ18,"0.#"),1)=".",TRUE,FALSE)</formula>
    </cfRule>
  </conditionalFormatting>
  <conditionalFormatting sqref="AU18:AU20">
    <cfRule type="expression" dxfId="685" priority="263">
      <formula>IF(RIGHT(TEXT(AU18,"0.#"),1)=".",FALSE,TRUE)</formula>
    </cfRule>
    <cfRule type="expression" dxfId="684" priority="264">
      <formula>IF(RIGHT(TEXT(AU18,"0.#"),1)=".",TRUE,FALSE)</formula>
    </cfRule>
  </conditionalFormatting>
  <conditionalFormatting sqref="AQ25:AQ27">
    <cfRule type="expression" dxfId="683" priority="243">
      <formula>IF(RIGHT(TEXT(AQ25,"0.#"),1)=".",FALSE,TRUE)</formula>
    </cfRule>
    <cfRule type="expression" dxfId="682" priority="244">
      <formula>IF(RIGHT(TEXT(AQ25,"0.#"),1)=".",TRUE,FALSE)</formula>
    </cfRule>
  </conditionalFormatting>
  <conditionalFormatting sqref="AU25:AU27">
    <cfRule type="expression" dxfId="681" priority="241">
      <formula>IF(RIGHT(TEXT(AU25,"0.#"),1)=".",FALSE,TRUE)</formula>
    </cfRule>
    <cfRule type="expression" dxfId="680" priority="242">
      <formula>IF(RIGHT(TEXT(AU25,"0.#"),1)=".",TRUE,FALSE)</formula>
    </cfRule>
  </conditionalFormatting>
  <conditionalFormatting sqref="AQ32:AQ34">
    <cfRule type="expression" dxfId="679" priority="221">
      <formula>IF(RIGHT(TEXT(AQ32,"0.#"),1)=".",FALSE,TRUE)</formula>
    </cfRule>
    <cfRule type="expression" dxfId="678" priority="222">
      <formula>IF(RIGHT(TEXT(AQ32,"0.#"),1)=".",TRUE,FALSE)</formula>
    </cfRule>
  </conditionalFormatting>
  <conditionalFormatting sqref="AU32:AU34">
    <cfRule type="expression" dxfId="677" priority="219">
      <formula>IF(RIGHT(TEXT(AU32,"0.#"),1)=".",FALSE,TRUE)</formula>
    </cfRule>
    <cfRule type="expression" dxfId="676" priority="220">
      <formula>IF(RIGHT(TEXT(AU32,"0.#"),1)=".",TRUE,FALSE)</formula>
    </cfRule>
  </conditionalFormatting>
  <conditionalFormatting sqref="AQ39:AQ41">
    <cfRule type="expression" dxfId="675" priority="199">
      <formula>IF(RIGHT(TEXT(AQ39,"0.#"),1)=".",FALSE,TRUE)</formula>
    </cfRule>
    <cfRule type="expression" dxfId="674" priority="200">
      <formula>IF(RIGHT(TEXT(AQ39,"0.#"),1)=".",TRUE,FALSE)</formula>
    </cfRule>
  </conditionalFormatting>
  <conditionalFormatting sqref="AU39:AU41">
    <cfRule type="expression" dxfId="673" priority="197">
      <formula>IF(RIGHT(TEXT(AU39,"0.#"),1)=".",FALSE,TRUE)</formula>
    </cfRule>
    <cfRule type="expression" dxfId="672" priority="198">
      <formula>IF(RIGHT(TEXT(AU39,"0.#"),1)=".",TRUE,FALSE)</formula>
    </cfRule>
  </conditionalFormatting>
  <conditionalFormatting sqref="AQ46:AQ48">
    <cfRule type="expression" dxfId="671" priority="177">
      <formula>IF(RIGHT(TEXT(AQ46,"0.#"),1)=".",FALSE,TRUE)</formula>
    </cfRule>
    <cfRule type="expression" dxfId="670" priority="178">
      <formula>IF(RIGHT(TEXT(AQ46,"0.#"),1)=".",TRUE,FALSE)</formula>
    </cfRule>
  </conditionalFormatting>
  <conditionalFormatting sqref="AU46:AU48">
    <cfRule type="expression" dxfId="669" priority="175">
      <formula>IF(RIGHT(TEXT(AU46,"0.#"),1)=".",FALSE,TRUE)</formula>
    </cfRule>
    <cfRule type="expression" dxfId="668" priority="176">
      <formula>IF(RIGHT(TEXT(AU46,"0.#"),1)=".",TRUE,FALSE)</formula>
    </cfRule>
  </conditionalFormatting>
  <conditionalFormatting sqref="AQ53:AQ55">
    <cfRule type="expression" dxfId="667" priority="155">
      <formula>IF(RIGHT(TEXT(AQ53,"0.#"),1)=".",FALSE,TRUE)</formula>
    </cfRule>
    <cfRule type="expression" dxfId="666" priority="156">
      <formula>IF(RIGHT(TEXT(AQ53,"0.#"),1)=".",TRUE,FALSE)</formula>
    </cfRule>
  </conditionalFormatting>
  <conditionalFormatting sqref="AU53:AU55">
    <cfRule type="expression" dxfId="665" priority="153">
      <formula>IF(RIGHT(TEXT(AU53,"0.#"),1)=".",FALSE,TRUE)</formula>
    </cfRule>
    <cfRule type="expression" dxfId="664" priority="154">
      <formula>IF(RIGHT(TEXT(AU53,"0.#"),1)=".",TRUE,FALSE)</formula>
    </cfRule>
  </conditionalFormatting>
  <conditionalFormatting sqref="AQ60:AQ62">
    <cfRule type="expression" dxfId="663" priority="133">
      <formula>IF(RIGHT(TEXT(AQ60,"0.#"),1)=".",FALSE,TRUE)</formula>
    </cfRule>
    <cfRule type="expression" dxfId="662" priority="134">
      <formula>IF(RIGHT(TEXT(AQ60,"0.#"),1)=".",TRUE,FALSE)</formula>
    </cfRule>
  </conditionalFormatting>
  <conditionalFormatting sqref="AU60:AU62">
    <cfRule type="expression" dxfId="661" priority="131">
      <formula>IF(RIGHT(TEXT(AU60,"0.#"),1)=".",FALSE,TRUE)</formula>
    </cfRule>
    <cfRule type="expression" dxfId="660" priority="132">
      <formula>IF(RIGHT(TEXT(AU60,"0.#"),1)=".",TRUE,FALSE)</formula>
    </cfRule>
  </conditionalFormatting>
  <conditionalFormatting sqref="AE67">
    <cfRule type="expression" dxfId="659" priority="129">
      <formula>IF(RIGHT(TEXT(AE67,"0.#"),1)=".",FALSE,TRUE)</formula>
    </cfRule>
    <cfRule type="expression" dxfId="658" priority="130">
      <formula>IF(RIGHT(TEXT(AE67,"0.#"),1)=".",TRUE,FALSE)</formula>
    </cfRule>
  </conditionalFormatting>
  <conditionalFormatting sqref="AE68">
    <cfRule type="expression" dxfId="657" priority="127">
      <formula>IF(RIGHT(TEXT(AE68,"0.#"),1)=".",FALSE,TRUE)</formula>
    </cfRule>
    <cfRule type="expression" dxfId="656" priority="128">
      <formula>IF(RIGHT(TEXT(AE68,"0.#"),1)=".",TRUE,FALSE)</formula>
    </cfRule>
  </conditionalFormatting>
  <conditionalFormatting sqref="AE69">
    <cfRule type="expression" dxfId="655" priority="125">
      <formula>IF(RIGHT(TEXT(AE69,"0.#"),1)=".",FALSE,TRUE)</formula>
    </cfRule>
    <cfRule type="expression" dxfId="654" priority="126">
      <formula>IF(RIGHT(TEXT(AE69,"0.#"),1)=".",TRUE,FALSE)</formula>
    </cfRule>
  </conditionalFormatting>
  <conditionalFormatting sqref="AI69">
    <cfRule type="expression" dxfId="653" priority="123">
      <formula>IF(RIGHT(TEXT(AI69,"0.#"),1)=".",FALSE,TRUE)</formula>
    </cfRule>
    <cfRule type="expression" dxfId="652" priority="124">
      <formula>IF(RIGHT(TEXT(AI69,"0.#"),1)=".",TRUE,FALSE)</formula>
    </cfRule>
  </conditionalFormatting>
  <conditionalFormatting sqref="AI68">
    <cfRule type="expression" dxfId="651" priority="121">
      <formula>IF(RIGHT(TEXT(AI68,"0.#"),1)=".",FALSE,TRUE)</formula>
    </cfRule>
    <cfRule type="expression" dxfId="650" priority="122">
      <formula>IF(RIGHT(TEXT(AI68,"0.#"),1)=".",TRUE,FALSE)</formula>
    </cfRule>
  </conditionalFormatting>
  <conditionalFormatting sqref="AI67">
    <cfRule type="expression" dxfId="649" priority="119">
      <formula>IF(RIGHT(TEXT(AI67,"0.#"),1)=".",FALSE,TRUE)</formula>
    </cfRule>
    <cfRule type="expression" dxfId="648" priority="120">
      <formula>IF(RIGHT(TEXT(AI67,"0.#"),1)=".",TRUE,FALSE)</formula>
    </cfRule>
  </conditionalFormatting>
  <conditionalFormatting sqref="AM67">
    <cfRule type="expression" dxfId="647" priority="117">
      <formula>IF(RIGHT(TEXT(AM67,"0.#"),1)=".",FALSE,TRUE)</formula>
    </cfRule>
    <cfRule type="expression" dxfId="646" priority="118">
      <formula>IF(RIGHT(TEXT(AM67,"0.#"),1)=".",TRUE,FALSE)</formula>
    </cfRule>
  </conditionalFormatting>
  <conditionalFormatting sqref="AM68">
    <cfRule type="expression" dxfId="645" priority="115">
      <formula>IF(RIGHT(TEXT(AM68,"0.#"),1)=".",FALSE,TRUE)</formula>
    </cfRule>
    <cfRule type="expression" dxfId="644" priority="116">
      <formula>IF(RIGHT(TEXT(AM68,"0.#"),1)=".",TRUE,FALSE)</formula>
    </cfRule>
  </conditionalFormatting>
  <conditionalFormatting sqref="AM69">
    <cfRule type="expression" dxfId="643" priority="113">
      <formula>IF(RIGHT(TEXT(AM69,"0.#"),1)=".",FALSE,TRUE)</formula>
    </cfRule>
    <cfRule type="expression" dxfId="642" priority="114">
      <formula>IF(RIGHT(TEXT(AM69,"0.#"),1)=".",TRUE,FALSE)</formula>
    </cfRule>
  </conditionalFormatting>
  <conditionalFormatting sqref="AQ67:AQ69">
    <cfRule type="expression" dxfId="641" priority="111">
      <formula>IF(RIGHT(TEXT(AQ67,"0.#"),1)=".",FALSE,TRUE)</formula>
    </cfRule>
    <cfRule type="expression" dxfId="640" priority="112">
      <formula>IF(RIGHT(TEXT(AQ67,"0.#"),1)=".",TRUE,FALSE)</formula>
    </cfRule>
  </conditionalFormatting>
  <conditionalFormatting sqref="AU67:AU69">
    <cfRule type="expression" dxfId="639" priority="109">
      <formula>IF(RIGHT(TEXT(AU67,"0.#"),1)=".",FALSE,TRUE)</formula>
    </cfRule>
    <cfRule type="expression" dxfId="638" priority="110">
      <formula>IF(RIGHT(TEXT(AU67,"0.#"),1)=".",TRUE,FALSE)</formula>
    </cfRule>
  </conditionalFormatting>
  <conditionalFormatting sqref="AE25">
    <cfRule type="expression" dxfId="637" priority="107">
      <formula>IF(RIGHT(TEXT(AE25,"0.#"),1)=".",FALSE,TRUE)</formula>
    </cfRule>
    <cfRule type="expression" dxfId="636" priority="108">
      <formula>IF(RIGHT(TEXT(AE25,"0.#"),1)=".",TRUE,FALSE)</formula>
    </cfRule>
  </conditionalFormatting>
  <conditionalFormatting sqref="AE26">
    <cfRule type="expression" dxfId="635" priority="105">
      <formula>IF(RIGHT(TEXT(AE26,"0.#"),1)=".",FALSE,TRUE)</formula>
    </cfRule>
    <cfRule type="expression" dxfId="634" priority="106">
      <formula>IF(RIGHT(TEXT(AE26,"0.#"),1)=".",TRUE,FALSE)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I26">
    <cfRule type="expression" dxfId="629" priority="99">
      <formula>IF(RIGHT(TEXT(AI26,"0.#"),1)=".",FALSE,TRUE)</formula>
    </cfRule>
    <cfRule type="expression" dxfId="628" priority="100">
      <formula>IF(RIGHT(TEXT(AI26,"0.#"),1)=".",TRUE,FALSE)</formula>
    </cfRule>
  </conditionalFormatting>
  <conditionalFormatting sqref="AI25">
    <cfRule type="expression" dxfId="627" priority="97">
      <formula>IF(RIGHT(TEXT(AI25,"0.#"),1)=".",FALSE,TRUE)</formula>
    </cfRule>
    <cfRule type="expression" dxfId="626" priority="98">
      <formula>IF(RIGHT(TEXT(AI25,"0.#"),1)=".",TRUE,FALSE)</formula>
    </cfRule>
  </conditionalFormatting>
  <conditionalFormatting sqref="AM25">
    <cfRule type="expression" dxfId="625" priority="95">
      <formula>IF(RIGHT(TEXT(AM25,"0.#"),1)=".",FALSE,TRUE)</formula>
    </cfRule>
    <cfRule type="expression" dxfId="624" priority="96">
      <formula>IF(RIGHT(TEXT(AM25,"0.#"),1)=".",TRUE,FALSE)</formula>
    </cfRule>
  </conditionalFormatting>
  <conditionalFormatting sqref="AM26">
    <cfRule type="expression" dxfId="623" priority="93">
      <formula>IF(RIGHT(TEXT(AM26,"0.#"),1)=".",FALSE,TRUE)</formula>
    </cfRule>
    <cfRule type="expression" dxfId="622" priority="94">
      <formula>IF(RIGHT(TEXT(AM26,"0.#"),1)=".",TRUE,FALSE)</formula>
    </cfRule>
  </conditionalFormatting>
  <conditionalFormatting sqref="AM27">
    <cfRule type="expression" dxfId="621" priority="91">
      <formula>IF(RIGHT(TEXT(AM27,"0.#"),1)=".",FALSE,TRUE)</formula>
    </cfRule>
    <cfRule type="expression" dxfId="620" priority="92">
      <formula>IF(RIGHT(TEXT(AM27,"0.#"),1)=".",TRUE,FALSE)</formula>
    </cfRule>
  </conditionalFormatting>
  <conditionalFormatting sqref="AE32">
    <cfRule type="expression" dxfId="619" priority="89">
      <formula>IF(RIGHT(TEXT(AE32,"0.#"),1)=".",FALSE,TRUE)</formula>
    </cfRule>
    <cfRule type="expression" dxfId="618" priority="90">
      <formula>IF(RIGHT(TEXT(AE32,"0.#"),1)=".",TRUE,FALSE)</formula>
    </cfRule>
  </conditionalFormatting>
  <conditionalFormatting sqref="AE33">
    <cfRule type="expression" dxfId="617" priority="87">
      <formula>IF(RIGHT(TEXT(AE33,"0.#"),1)=".",FALSE,TRUE)</formula>
    </cfRule>
    <cfRule type="expression" dxfId="616" priority="88">
      <formula>IF(RIGHT(TEXT(AE33,"0.#"),1)=".",TRUE,FALSE)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I33">
    <cfRule type="expression" dxfId="611" priority="81">
      <formula>IF(RIGHT(TEXT(AI33,"0.#"),1)=".",FALSE,TRUE)</formula>
    </cfRule>
    <cfRule type="expression" dxfId="610" priority="82">
      <formula>IF(RIGHT(TEXT(AI33,"0.#"),1)=".",TRUE,FALSE)</formula>
    </cfRule>
  </conditionalFormatting>
  <conditionalFormatting sqref="AI32">
    <cfRule type="expression" dxfId="609" priority="79">
      <formula>IF(RIGHT(TEXT(AI32,"0.#"),1)=".",FALSE,TRUE)</formula>
    </cfRule>
    <cfRule type="expression" dxfId="608" priority="80">
      <formula>IF(RIGHT(TEXT(AI32,"0.#"),1)=".",TRUE,FALSE)</formula>
    </cfRule>
  </conditionalFormatting>
  <conditionalFormatting sqref="AM32">
    <cfRule type="expression" dxfId="607" priority="77">
      <formula>IF(RIGHT(TEXT(AM32,"0.#"),1)=".",FALSE,TRUE)</formula>
    </cfRule>
    <cfRule type="expression" dxfId="606" priority="78">
      <formula>IF(RIGHT(TEXT(AM32,"0.#"),1)=".",TRUE,FALSE)</formula>
    </cfRule>
  </conditionalFormatting>
  <conditionalFormatting sqref="AM33">
    <cfRule type="expression" dxfId="605" priority="75">
      <formula>IF(RIGHT(TEXT(AM33,"0.#"),1)=".",FALSE,TRUE)</formula>
    </cfRule>
    <cfRule type="expression" dxfId="604" priority="76">
      <formula>IF(RIGHT(TEXT(AM33,"0.#"),1)=".",TRUE,FALSE)</formula>
    </cfRule>
  </conditionalFormatting>
  <conditionalFormatting sqref="AM34">
    <cfRule type="expression" dxfId="603" priority="73">
      <formula>IF(RIGHT(TEXT(AM34,"0.#"),1)=".",FALSE,TRUE)</formula>
    </cfRule>
    <cfRule type="expression" dxfId="602" priority="74">
      <formula>IF(RIGHT(TEXT(AM34,"0.#"),1)=".",TRUE,FALSE)</formula>
    </cfRule>
  </conditionalFormatting>
  <conditionalFormatting sqref="AE39">
    <cfRule type="expression" dxfId="601" priority="71">
      <formula>IF(RIGHT(TEXT(AE39,"0.#"),1)=".",FALSE,TRUE)</formula>
    </cfRule>
    <cfRule type="expression" dxfId="600" priority="72">
      <formula>IF(RIGHT(TEXT(AE39,"0.#"),1)=".",TRUE,FALSE)</formula>
    </cfRule>
  </conditionalFormatting>
  <conditionalFormatting sqref="AE40">
    <cfRule type="expression" dxfId="599" priority="69">
      <formula>IF(RIGHT(TEXT(AE40,"0.#"),1)=".",FALSE,TRUE)</formula>
    </cfRule>
    <cfRule type="expression" dxfId="598" priority="70">
      <formula>IF(RIGHT(TEXT(AE40,"0.#"),1)=".",TRUE,FALSE)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I40">
    <cfRule type="expression" dxfId="593" priority="63">
      <formula>IF(RIGHT(TEXT(AI40,"0.#"),1)=".",FALSE,TRUE)</formula>
    </cfRule>
    <cfRule type="expression" dxfId="592" priority="64">
      <formula>IF(RIGHT(TEXT(AI40,"0.#"),1)=".",TRUE,FALSE)</formula>
    </cfRule>
  </conditionalFormatting>
  <conditionalFormatting sqref="AI39">
    <cfRule type="expression" dxfId="591" priority="61">
      <formula>IF(RIGHT(TEXT(AI39,"0.#"),1)=".",FALSE,TRUE)</formula>
    </cfRule>
    <cfRule type="expression" dxfId="590" priority="62">
      <formula>IF(RIGHT(TEXT(AI39,"0.#"),1)=".",TRUE,FALSE)</formula>
    </cfRule>
  </conditionalFormatting>
  <conditionalFormatting sqref="AM39">
    <cfRule type="expression" dxfId="589" priority="59">
      <formula>IF(RIGHT(TEXT(AM39,"0.#"),1)=".",FALSE,TRUE)</formula>
    </cfRule>
    <cfRule type="expression" dxfId="588" priority="60">
      <formula>IF(RIGHT(TEXT(AM39,"0.#"),1)=".",TRUE,FALSE)</formula>
    </cfRule>
  </conditionalFormatting>
  <conditionalFormatting sqref="AM40">
    <cfRule type="expression" dxfId="587" priority="57">
      <formula>IF(RIGHT(TEXT(AM40,"0.#"),1)=".",FALSE,TRUE)</formula>
    </cfRule>
    <cfRule type="expression" dxfId="586" priority="58">
      <formula>IF(RIGHT(TEXT(AM40,"0.#"),1)=".",TRUE,FALSE)</formula>
    </cfRule>
  </conditionalFormatting>
  <conditionalFormatting sqref="AM41">
    <cfRule type="expression" dxfId="585" priority="55">
      <formula>IF(RIGHT(TEXT(AM41,"0.#"),1)=".",FALSE,TRUE)</formula>
    </cfRule>
    <cfRule type="expression" dxfId="584" priority="56">
      <formula>IF(RIGHT(TEXT(AM41,"0.#"),1)=".",TRUE,FALSE)</formula>
    </cfRule>
  </conditionalFormatting>
  <conditionalFormatting sqref="AE46">
    <cfRule type="expression" dxfId="583" priority="53">
      <formula>IF(RIGHT(TEXT(AE46,"0.#"),1)=".",FALSE,TRUE)</formula>
    </cfRule>
    <cfRule type="expression" dxfId="582" priority="54">
      <formula>IF(RIGHT(TEXT(AE46,"0.#"),1)=".",TRUE,FALSE)</formula>
    </cfRule>
  </conditionalFormatting>
  <conditionalFormatting sqref="AE47">
    <cfRule type="expression" dxfId="581" priority="51">
      <formula>IF(RIGHT(TEXT(AE47,"0.#"),1)=".",FALSE,TRUE)</formula>
    </cfRule>
    <cfRule type="expression" dxfId="580" priority="52">
      <formula>IF(RIGHT(TEXT(AE47,"0.#"),1)=".",TRUE,FALSE)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I47">
    <cfRule type="expression" dxfId="575" priority="45">
      <formula>IF(RIGHT(TEXT(AI47,"0.#"),1)=".",FALSE,TRUE)</formula>
    </cfRule>
    <cfRule type="expression" dxfId="574" priority="46">
      <formula>IF(RIGHT(TEXT(AI47,"0.#"),1)=".",TRUE,FALSE)</formula>
    </cfRule>
  </conditionalFormatting>
  <conditionalFormatting sqref="AI46">
    <cfRule type="expression" dxfId="573" priority="43">
      <formula>IF(RIGHT(TEXT(AI46,"0.#"),1)=".",FALSE,TRUE)</formula>
    </cfRule>
    <cfRule type="expression" dxfId="572" priority="44">
      <formula>IF(RIGHT(TEXT(AI46,"0.#"),1)=".",TRUE,FALSE)</formula>
    </cfRule>
  </conditionalFormatting>
  <conditionalFormatting sqref="AM46">
    <cfRule type="expression" dxfId="571" priority="41">
      <formula>IF(RIGHT(TEXT(AM46,"0.#"),1)=".",FALSE,TRUE)</formula>
    </cfRule>
    <cfRule type="expression" dxfId="570" priority="42">
      <formula>IF(RIGHT(TEXT(AM46,"0.#"),1)=".",TRUE,FALSE)</formula>
    </cfRule>
  </conditionalFormatting>
  <conditionalFormatting sqref="AM47">
    <cfRule type="expression" dxfId="569" priority="39">
      <formula>IF(RIGHT(TEXT(AM47,"0.#"),1)=".",FALSE,TRUE)</formula>
    </cfRule>
    <cfRule type="expression" dxfId="568" priority="40">
      <formula>IF(RIGHT(TEXT(AM47,"0.#"),1)=".",TRUE,FALSE)</formula>
    </cfRule>
  </conditionalFormatting>
  <conditionalFormatting sqref="AM48">
    <cfRule type="expression" dxfId="567" priority="37">
      <formula>IF(RIGHT(TEXT(AM48,"0.#"),1)=".",FALSE,TRUE)</formula>
    </cfRule>
    <cfRule type="expression" dxfId="566" priority="38">
      <formula>IF(RIGHT(TEXT(AM48,"0.#"),1)=".",TRUE,FALSE)</formula>
    </cfRule>
  </conditionalFormatting>
  <conditionalFormatting sqref="AE53">
    <cfRule type="expression" dxfId="565" priority="35">
      <formula>IF(RIGHT(TEXT(AE53,"0.#"),1)=".",FALSE,TRUE)</formula>
    </cfRule>
    <cfRule type="expression" dxfId="564" priority="36">
      <formula>IF(RIGHT(TEXT(AE53,"0.#"),1)=".",TRUE,FALSE)</formula>
    </cfRule>
  </conditionalFormatting>
  <conditionalFormatting sqref="AE54">
    <cfRule type="expression" dxfId="563" priority="33">
      <formula>IF(RIGHT(TEXT(AE54,"0.#"),1)=".",FALSE,TRUE)</formula>
    </cfRule>
    <cfRule type="expression" dxfId="562" priority="34">
      <formula>IF(RIGHT(TEXT(AE54,"0.#"),1)=".",TRUE,FALSE)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I54">
    <cfRule type="expression" dxfId="557" priority="27">
      <formula>IF(RIGHT(TEXT(AI54,"0.#"),1)=".",FALSE,TRUE)</formula>
    </cfRule>
    <cfRule type="expression" dxfId="556" priority="28">
      <formula>IF(RIGHT(TEXT(AI54,"0.#"),1)=".",TRUE,FALSE)</formula>
    </cfRule>
  </conditionalFormatting>
  <conditionalFormatting sqref="AI53">
    <cfRule type="expression" dxfId="555" priority="25">
      <formula>IF(RIGHT(TEXT(AI53,"0.#"),1)=".",FALSE,TRUE)</formula>
    </cfRule>
    <cfRule type="expression" dxfId="554" priority="26">
      <formula>IF(RIGHT(TEXT(AI53,"0.#"),1)=".",TRUE,FALSE)</formula>
    </cfRule>
  </conditionalFormatting>
  <conditionalFormatting sqref="AM53">
    <cfRule type="expression" dxfId="553" priority="23">
      <formula>IF(RIGHT(TEXT(AM53,"0.#"),1)=".",FALSE,TRUE)</formula>
    </cfRule>
    <cfRule type="expression" dxfId="552" priority="24">
      <formula>IF(RIGHT(TEXT(AM53,"0.#"),1)=".",TRUE,FALSE)</formula>
    </cfRule>
  </conditionalFormatting>
  <conditionalFormatting sqref="AM54">
    <cfRule type="expression" dxfId="551" priority="21">
      <formula>IF(RIGHT(TEXT(AM54,"0.#"),1)=".",FALSE,TRUE)</formula>
    </cfRule>
    <cfRule type="expression" dxfId="550" priority="22">
      <formula>IF(RIGHT(TEXT(AM54,"0.#"),1)=".",TRUE,FALSE)</formula>
    </cfRule>
  </conditionalFormatting>
  <conditionalFormatting sqref="AM55">
    <cfRule type="expression" dxfId="549" priority="19">
      <formula>IF(RIGHT(TEXT(AM55,"0.#"),1)=".",FALSE,TRUE)</formula>
    </cfRule>
    <cfRule type="expression" dxfId="548" priority="20">
      <formula>IF(RIGHT(TEXT(AM55,"0.#"),1)=".",TRUE,FALSE)</formula>
    </cfRule>
  </conditionalFormatting>
  <conditionalFormatting sqref="AE60">
    <cfRule type="expression" dxfId="547" priority="17">
      <formula>IF(RIGHT(TEXT(AE60,"0.#"),1)=".",FALSE,TRUE)</formula>
    </cfRule>
    <cfRule type="expression" dxfId="546" priority="18">
      <formula>IF(RIGHT(TEXT(AE60,"0.#"),1)=".",TRUE,FALSE)</formula>
    </cfRule>
  </conditionalFormatting>
  <conditionalFormatting sqref="AE61">
    <cfRule type="expression" dxfId="545" priority="15">
      <formula>IF(RIGHT(TEXT(AE61,"0.#"),1)=".",FALSE,TRUE)</formula>
    </cfRule>
    <cfRule type="expression" dxfId="544" priority="16">
      <formula>IF(RIGHT(TEXT(AE61,"0.#"),1)=".",TRUE,FALSE)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I61">
    <cfRule type="expression" dxfId="539" priority="9">
      <formula>IF(RIGHT(TEXT(AI61,"0.#"),1)=".",FALSE,TRUE)</formula>
    </cfRule>
    <cfRule type="expression" dxfId="538" priority="10">
      <formula>IF(RIGHT(TEXT(AI61,"0.#"),1)=".",TRUE,FALSE)</formula>
    </cfRule>
  </conditionalFormatting>
  <conditionalFormatting sqref="AI60">
    <cfRule type="expression" dxfId="537" priority="7">
      <formula>IF(RIGHT(TEXT(AI60,"0.#"),1)=".",FALSE,TRUE)</formula>
    </cfRule>
    <cfRule type="expression" dxfId="536" priority="8">
      <formula>IF(RIGHT(TEXT(AI60,"0.#"),1)=".",TRUE,FALSE)</formula>
    </cfRule>
  </conditionalFormatting>
  <conditionalFormatting sqref="AM60">
    <cfRule type="expression" dxfId="535" priority="5">
      <formula>IF(RIGHT(TEXT(AM60,"0.#"),1)=".",FALSE,TRUE)</formula>
    </cfRule>
    <cfRule type="expression" dxfId="534" priority="6">
      <formula>IF(RIGHT(TEXT(AM60,"0.#"),1)=".",TRUE,FALSE)</formula>
    </cfRule>
  </conditionalFormatting>
  <conditionalFormatting sqref="AM61">
    <cfRule type="expression" dxfId="533" priority="3">
      <formula>IF(RIGHT(TEXT(AM61,"0.#"),1)=".",FALSE,TRUE)</formula>
    </cfRule>
    <cfRule type="expression" dxfId="532" priority="4">
      <formula>IF(RIGHT(TEXT(AM61,"0.#"),1)=".",TRUE,FALSE)</formula>
    </cfRule>
  </conditionalFormatting>
  <conditionalFormatting sqref="AM62">
    <cfRule type="expression" dxfId="531" priority="1">
      <formula>IF(RIGHT(TEXT(AM62,"0.#"),1)=".",FALSE,TRUE)</formula>
    </cfRule>
    <cfRule type="expression" dxfId="53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2" manualBreakCount="2">
    <brk id="22" max="16383" man="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4" t="s">
        <v>620</v>
      </c>
      <c r="H2" s="445"/>
      <c r="I2" s="445"/>
      <c r="J2" s="445"/>
      <c r="K2" s="445"/>
      <c r="L2" s="445"/>
      <c r="M2" s="445"/>
      <c r="N2" s="445"/>
      <c r="O2" s="445"/>
      <c r="P2" s="445"/>
      <c r="Q2" s="445"/>
      <c r="R2" s="445"/>
      <c r="S2" s="445"/>
      <c r="T2" s="445"/>
      <c r="U2" s="445"/>
      <c r="V2" s="445"/>
      <c r="W2" s="445"/>
      <c r="X2" s="445"/>
      <c r="Y2" s="445"/>
      <c r="Z2" s="445"/>
      <c r="AA2" s="445"/>
      <c r="AB2" s="446"/>
      <c r="AC2" s="444" t="s">
        <v>666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39" customHeight="1" x14ac:dyDescent="0.15">
      <c r="A4" s="1045"/>
      <c r="B4" s="1046"/>
      <c r="C4" s="1046"/>
      <c r="D4" s="1046"/>
      <c r="E4" s="1046"/>
      <c r="F4" s="1047"/>
      <c r="G4" s="454" t="s">
        <v>703</v>
      </c>
      <c r="H4" s="455"/>
      <c r="I4" s="455"/>
      <c r="J4" s="455"/>
      <c r="K4" s="456"/>
      <c r="L4" s="457" t="s">
        <v>704</v>
      </c>
      <c r="M4" s="458"/>
      <c r="N4" s="458"/>
      <c r="O4" s="458"/>
      <c r="P4" s="458"/>
      <c r="Q4" s="458"/>
      <c r="R4" s="458"/>
      <c r="S4" s="458"/>
      <c r="T4" s="458"/>
      <c r="U4" s="458"/>
      <c r="V4" s="458"/>
      <c r="W4" s="458"/>
      <c r="X4" s="459"/>
      <c r="Y4" s="460">
        <v>19</v>
      </c>
      <c r="Z4" s="461"/>
      <c r="AA4" s="461"/>
      <c r="AB4" s="559"/>
      <c r="AC4" s="454" t="s">
        <v>667</v>
      </c>
      <c r="AD4" s="455"/>
      <c r="AE4" s="455"/>
      <c r="AF4" s="455"/>
      <c r="AG4" s="456"/>
      <c r="AH4" s="457" t="s">
        <v>668</v>
      </c>
      <c r="AI4" s="458"/>
      <c r="AJ4" s="458"/>
      <c r="AK4" s="458"/>
      <c r="AL4" s="458"/>
      <c r="AM4" s="458"/>
      <c r="AN4" s="458"/>
      <c r="AO4" s="458"/>
      <c r="AP4" s="458"/>
      <c r="AQ4" s="458"/>
      <c r="AR4" s="458"/>
      <c r="AS4" s="458"/>
      <c r="AT4" s="459"/>
      <c r="AU4" s="460">
        <v>112.02</v>
      </c>
      <c r="AV4" s="461"/>
      <c r="AW4" s="461"/>
      <c r="AX4" s="462"/>
    </row>
    <row r="5" spans="1:50" ht="24.75" customHeight="1" x14ac:dyDescent="0.15">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5"/>
      <c r="B8" s="1046"/>
      <c r="C8" s="1046"/>
      <c r="D8" s="1046"/>
      <c r="E8" s="1046"/>
      <c r="F8" s="104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45"/>
      <c r="B9" s="1046"/>
      <c r="C9" s="1046"/>
      <c r="D9" s="1046"/>
      <c r="E9" s="1046"/>
      <c r="F9" s="104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5"/>
      <c r="B14" s="1046"/>
      <c r="C14" s="1046"/>
      <c r="D14" s="1046"/>
      <c r="E14" s="1046"/>
      <c r="F14" s="1047"/>
      <c r="G14" s="413" t="s">
        <v>20</v>
      </c>
      <c r="H14" s="414"/>
      <c r="I14" s="414"/>
      <c r="J14" s="414"/>
      <c r="K14" s="414"/>
      <c r="L14" s="415"/>
      <c r="M14" s="416"/>
      <c r="N14" s="416"/>
      <c r="O14" s="416"/>
      <c r="P14" s="416"/>
      <c r="Q14" s="416"/>
      <c r="R14" s="416"/>
      <c r="S14" s="416"/>
      <c r="T14" s="416"/>
      <c r="U14" s="416"/>
      <c r="V14" s="416"/>
      <c r="W14" s="416"/>
      <c r="X14" s="417"/>
      <c r="Y14" s="418">
        <f>SUM(Y4:AB13)</f>
        <v>19</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112.02</v>
      </c>
      <c r="AV14" s="419"/>
      <c r="AW14" s="419"/>
      <c r="AX14" s="421"/>
    </row>
    <row r="15" spans="1:50" ht="30" customHeight="1" x14ac:dyDescent="0.15">
      <c r="A15" s="1045"/>
      <c r="B15" s="1046"/>
      <c r="C15" s="1046"/>
      <c r="D15" s="1046"/>
      <c r="E15" s="1046"/>
      <c r="F15" s="1047"/>
      <c r="G15" s="444" t="s">
        <v>587</v>
      </c>
      <c r="H15" s="445"/>
      <c r="I15" s="445"/>
      <c r="J15" s="445"/>
      <c r="K15" s="445"/>
      <c r="L15" s="445"/>
      <c r="M15" s="445"/>
      <c r="N15" s="445"/>
      <c r="O15" s="445"/>
      <c r="P15" s="445"/>
      <c r="Q15" s="445"/>
      <c r="R15" s="445"/>
      <c r="S15" s="445"/>
      <c r="T15" s="445"/>
      <c r="U15" s="445"/>
      <c r="V15" s="445"/>
      <c r="W15" s="445"/>
      <c r="X15" s="445"/>
      <c r="Y15" s="445"/>
      <c r="Z15" s="445"/>
      <c r="AA15" s="445"/>
      <c r="AB15" s="446"/>
      <c r="AC15" s="444" t="s">
        <v>716</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4" t="s">
        <v>588</v>
      </c>
      <c r="H17" s="455"/>
      <c r="I17" s="455"/>
      <c r="J17" s="455"/>
      <c r="K17" s="456"/>
      <c r="L17" s="457" t="s">
        <v>599</v>
      </c>
      <c r="M17" s="458"/>
      <c r="N17" s="458"/>
      <c r="O17" s="458"/>
      <c r="P17" s="458"/>
      <c r="Q17" s="458"/>
      <c r="R17" s="458"/>
      <c r="S17" s="458"/>
      <c r="T17" s="458"/>
      <c r="U17" s="458"/>
      <c r="V17" s="458"/>
      <c r="W17" s="458"/>
      <c r="X17" s="459"/>
      <c r="Y17" s="460">
        <v>590</v>
      </c>
      <c r="Z17" s="461"/>
      <c r="AA17" s="461"/>
      <c r="AB17" s="559"/>
      <c r="AC17" s="454" t="s">
        <v>717</v>
      </c>
      <c r="AD17" s="455"/>
      <c r="AE17" s="455"/>
      <c r="AF17" s="455"/>
      <c r="AG17" s="456"/>
      <c r="AH17" s="457" t="s">
        <v>721</v>
      </c>
      <c r="AI17" s="458"/>
      <c r="AJ17" s="458"/>
      <c r="AK17" s="458"/>
      <c r="AL17" s="458"/>
      <c r="AM17" s="458"/>
      <c r="AN17" s="458"/>
      <c r="AO17" s="458"/>
      <c r="AP17" s="458"/>
      <c r="AQ17" s="458"/>
      <c r="AR17" s="458"/>
      <c r="AS17" s="458"/>
      <c r="AT17" s="459"/>
      <c r="AU17" s="460">
        <v>146.68299999999999</v>
      </c>
      <c r="AV17" s="461"/>
      <c r="AW17" s="461"/>
      <c r="AX17" s="462"/>
    </row>
    <row r="18" spans="1:50" ht="24.75" customHeight="1" x14ac:dyDescent="0.15">
      <c r="A18" s="1045"/>
      <c r="B18" s="1046"/>
      <c r="C18" s="1046"/>
      <c r="D18" s="1046"/>
      <c r="E18" s="1046"/>
      <c r="F18" s="1047"/>
      <c r="G18" s="352" t="s">
        <v>589</v>
      </c>
      <c r="H18" s="353"/>
      <c r="I18" s="353"/>
      <c r="J18" s="353"/>
      <c r="K18" s="354"/>
      <c r="L18" s="405" t="s">
        <v>598</v>
      </c>
      <c r="M18" s="406"/>
      <c r="N18" s="406"/>
      <c r="O18" s="406"/>
      <c r="P18" s="406"/>
      <c r="Q18" s="406"/>
      <c r="R18" s="406"/>
      <c r="S18" s="406"/>
      <c r="T18" s="406"/>
      <c r="U18" s="406"/>
      <c r="V18" s="406"/>
      <c r="W18" s="406"/>
      <c r="X18" s="407"/>
      <c r="Y18" s="402">
        <v>3.96</v>
      </c>
      <c r="Z18" s="403"/>
      <c r="AA18" s="403"/>
      <c r="AB18" s="409"/>
      <c r="AC18" s="352" t="s">
        <v>718</v>
      </c>
      <c r="AD18" s="353"/>
      <c r="AE18" s="353"/>
      <c r="AF18" s="353"/>
      <c r="AG18" s="354"/>
      <c r="AH18" s="405" t="s">
        <v>722</v>
      </c>
      <c r="AI18" s="406"/>
      <c r="AJ18" s="406"/>
      <c r="AK18" s="406"/>
      <c r="AL18" s="406"/>
      <c r="AM18" s="406"/>
      <c r="AN18" s="406"/>
      <c r="AO18" s="406"/>
      <c r="AP18" s="406"/>
      <c r="AQ18" s="406"/>
      <c r="AR18" s="406"/>
      <c r="AS18" s="406"/>
      <c r="AT18" s="407"/>
      <c r="AU18" s="402">
        <v>6.657</v>
      </c>
      <c r="AV18" s="403"/>
      <c r="AW18" s="403"/>
      <c r="AX18" s="404"/>
    </row>
    <row r="19" spans="1:50" ht="24.75" customHeight="1" x14ac:dyDescent="0.15">
      <c r="A19" s="1045"/>
      <c r="B19" s="1046"/>
      <c r="C19" s="1046"/>
      <c r="D19" s="1046"/>
      <c r="E19" s="1046"/>
      <c r="F19" s="1047"/>
      <c r="G19" s="352" t="s">
        <v>590</v>
      </c>
      <c r="H19" s="353"/>
      <c r="I19" s="353"/>
      <c r="J19" s="353"/>
      <c r="K19" s="354"/>
      <c r="L19" s="405" t="s">
        <v>597</v>
      </c>
      <c r="M19" s="406"/>
      <c r="N19" s="406"/>
      <c r="O19" s="406"/>
      <c r="P19" s="406"/>
      <c r="Q19" s="406"/>
      <c r="R19" s="406"/>
      <c r="S19" s="406"/>
      <c r="T19" s="406"/>
      <c r="U19" s="406"/>
      <c r="V19" s="406"/>
      <c r="W19" s="406"/>
      <c r="X19" s="407"/>
      <c r="Y19" s="402">
        <v>0.3</v>
      </c>
      <c r="Z19" s="403"/>
      <c r="AA19" s="403"/>
      <c r="AB19" s="409"/>
      <c r="AC19" s="352" t="s">
        <v>719</v>
      </c>
      <c r="AD19" s="353"/>
      <c r="AE19" s="353"/>
      <c r="AF19" s="353"/>
      <c r="AG19" s="354"/>
      <c r="AH19" s="405" t="s">
        <v>723</v>
      </c>
      <c r="AI19" s="406"/>
      <c r="AJ19" s="406"/>
      <c r="AK19" s="406"/>
      <c r="AL19" s="406"/>
      <c r="AM19" s="406"/>
      <c r="AN19" s="406"/>
      <c r="AO19" s="406"/>
      <c r="AP19" s="406"/>
      <c r="AQ19" s="406"/>
      <c r="AR19" s="406"/>
      <c r="AS19" s="406"/>
      <c r="AT19" s="407"/>
      <c r="AU19" s="402">
        <v>1.62</v>
      </c>
      <c r="AV19" s="403"/>
      <c r="AW19" s="403"/>
      <c r="AX19" s="404"/>
    </row>
    <row r="20" spans="1:50" ht="24.75" customHeight="1" x14ac:dyDescent="0.15">
      <c r="A20" s="1045"/>
      <c r="B20" s="1046"/>
      <c r="C20" s="1046"/>
      <c r="D20" s="1046"/>
      <c r="E20" s="1046"/>
      <c r="F20" s="1047"/>
      <c r="G20" s="352" t="s">
        <v>591</v>
      </c>
      <c r="H20" s="353"/>
      <c r="I20" s="353"/>
      <c r="J20" s="353"/>
      <c r="K20" s="354"/>
      <c r="L20" s="405" t="s">
        <v>596</v>
      </c>
      <c r="M20" s="406"/>
      <c r="N20" s="406"/>
      <c r="O20" s="406"/>
      <c r="P20" s="406"/>
      <c r="Q20" s="406"/>
      <c r="R20" s="406"/>
      <c r="S20" s="406"/>
      <c r="T20" s="406"/>
      <c r="U20" s="406"/>
      <c r="V20" s="406"/>
      <c r="W20" s="406"/>
      <c r="X20" s="407"/>
      <c r="Y20" s="402">
        <v>0.3</v>
      </c>
      <c r="Z20" s="403"/>
      <c r="AA20" s="403"/>
      <c r="AB20" s="409"/>
      <c r="AC20" s="352" t="s">
        <v>634</v>
      </c>
      <c r="AD20" s="353"/>
      <c r="AE20" s="353"/>
      <c r="AF20" s="353"/>
      <c r="AG20" s="354"/>
      <c r="AH20" s="405" t="s">
        <v>724</v>
      </c>
      <c r="AI20" s="406"/>
      <c r="AJ20" s="406"/>
      <c r="AK20" s="406"/>
      <c r="AL20" s="406"/>
      <c r="AM20" s="406"/>
      <c r="AN20" s="406"/>
      <c r="AO20" s="406"/>
      <c r="AP20" s="406"/>
      <c r="AQ20" s="406"/>
      <c r="AR20" s="406"/>
      <c r="AS20" s="406"/>
      <c r="AT20" s="407"/>
      <c r="AU20" s="402">
        <v>9.8040000000000003</v>
      </c>
      <c r="AV20" s="403"/>
      <c r="AW20" s="403"/>
      <c r="AX20" s="404"/>
    </row>
    <row r="21" spans="1:50" ht="24.75" customHeight="1" x14ac:dyDescent="0.15">
      <c r="A21" s="1045"/>
      <c r="B21" s="1046"/>
      <c r="C21" s="1046"/>
      <c r="D21" s="1046"/>
      <c r="E21" s="1046"/>
      <c r="F21" s="1047"/>
      <c r="G21" s="352" t="s">
        <v>592</v>
      </c>
      <c r="H21" s="353"/>
      <c r="I21" s="353"/>
      <c r="J21" s="353"/>
      <c r="K21" s="354"/>
      <c r="L21" s="405" t="s">
        <v>595</v>
      </c>
      <c r="M21" s="406"/>
      <c r="N21" s="406"/>
      <c r="O21" s="406"/>
      <c r="P21" s="406"/>
      <c r="Q21" s="406"/>
      <c r="R21" s="406"/>
      <c r="S21" s="406"/>
      <c r="T21" s="406"/>
      <c r="U21" s="406"/>
      <c r="V21" s="406"/>
      <c r="W21" s="406"/>
      <c r="X21" s="407"/>
      <c r="Y21" s="402">
        <v>12.454000000000001</v>
      </c>
      <c r="Z21" s="403"/>
      <c r="AA21" s="403"/>
      <c r="AB21" s="409"/>
      <c r="AC21" s="352" t="s">
        <v>720</v>
      </c>
      <c r="AD21" s="353"/>
      <c r="AE21" s="353"/>
      <c r="AF21" s="353"/>
      <c r="AG21" s="354"/>
      <c r="AH21" s="405" t="s">
        <v>725</v>
      </c>
      <c r="AI21" s="406"/>
      <c r="AJ21" s="406"/>
      <c r="AK21" s="406"/>
      <c r="AL21" s="406"/>
      <c r="AM21" s="406"/>
      <c r="AN21" s="406"/>
      <c r="AO21" s="406"/>
      <c r="AP21" s="406"/>
      <c r="AQ21" s="406"/>
      <c r="AR21" s="406"/>
      <c r="AS21" s="406"/>
      <c r="AT21" s="407"/>
      <c r="AU21" s="402">
        <v>6.52</v>
      </c>
      <c r="AV21" s="403"/>
      <c r="AW21" s="403"/>
      <c r="AX21" s="404"/>
    </row>
    <row r="22" spans="1:50" ht="24.75" customHeight="1" x14ac:dyDescent="0.15">
      <c r="A22" s="1045"/>
      <c r="B22" s="1046"/>
      <c r="C22" s="1046"/>
      <c r="D22" s="1046"/>
      <c r="E22" s="1046"/>
      <c r="F22" s="1047"/>
      <c r="G22" s="352" t="s">
        <v>593</v>
      </c>
      <c r="H22" s="353"/>
      <c r="I22" s="353"/>
      <c r="J22" s="353"/>
      <c r="K22" s="354"/>
      <c r="L22" s="405" t="s">
        <v>594</v>
      </c>
      <c r="M22" s="406"/>
      <c r="N22" s="406"/>
      <c r="O22" s="406"/>
      <c r="P22" s="406"/>
      <c r="Q22" s="406"/>
      <c r="R22" s="406"/>
      <c r="S22" s="406"/>
      <c r="T22" s="406"/>
      <c r="U22" s="406"/>
      <c r="V22" s="406"/>
      <c r="W22" s="406"/>
      <c r="X22" s="407"/>
      <c r="Y22" s="402">
        <v>60.701000000000001</v>
      </c>
      <c r="Z22" s="403"/>
      <c r="AA22" s="403"/>
      <c r="AB22" s="409"/>
      <c r="AC22" s="352" t="s">
        <v>637</v>
      </c>
      <c r="AD22" s="353"/>
      <c r="AE22" s="353"/>
      <c r="AF22" s="353"/>
      <c r="AG22" s="354"/>
      <c r="AH22" s="405" t="s">
        <v>637</v>
      </c>
      <c r="AI22" s="406"/>
      <c r="AJ22" s="406"/>
      <c r="AK22" s="406"/>
      <c r="AL22" s="406"/>
      <c r="AM22" s="406"/>
      <c r="AN22" s="406"/>
      <c r="AO22" s="406"/>
      <c r="AP22" s="406"/>
      <c r="AQ22" s="406"/>
      <c r="AR22" s="406"/>
      <c r="AS22" s="406"/>
      <c r="AT22" s="407"/>
      <c r="AU22" s="402">
        <v>25.693000000000001</v>
      </c>
      <c r="AV22" s="403"/>
      <c r="AW22" s="403"/>
      <c r="AX22" s="404"/>
    </row>
    <row r="23" spans="1:50" ht="24.75" customHeight="1" x14ac:dyDescent="0.15">
      <c r="A23" s="1045"/>
      <c r="B23" s="1046"/>
      <c r="C23" s="1046"/>
      <c r="D23" s="1046"/>
      <c r="E23" s="1046"/>
      <c r="F23" s="104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45"/>
      <c r="B24" s="1046"/>
      <c r="C24" s="1046"/>
      <c r="D24" s="1046"/>
      <c r="E24" s="1046"/>
      <c r="F24" s="104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5"/>
      <c r="B27" s="1046"/>
      <c r="C27" s="1046"/>
      <c r="D27" s="1046"/>
      <c r="E27" s="1046"/>
      <c r="F27" s="1047"/>
      <c r="G27" s="413" t="s">
        <v>20</v>
      </c>
      <c r="H27" s="414"/>
      <c r="I27" s="414"/>
      <c r="J27" s="414"/>
      <c r="K27" s="414"/>
      <c r="L27" s="415"/>
      <c r="M27" s="416"/>
      <c r="N27" s="416"/>
      <c r="O27" s="416"/>
      <c r="P27" s="416"/>
      <c r="Q27" s="416"/>
      <c r="R27" s="416"/>
      <c r="S27" s="416"/>
      <c r="T27" s="416"/>
      <c r="U27" s="416"/>
      <c r="V27" s="416"/>
      <c r="W27" s="416"/>
      <c r="X27" s="417"/>
      <c r="Y27" s="418">
        <f>SUM(Y17:AB26)</f>
        <v>667.71499999999992</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196.97700000000003</v>
      </c>
      <c r="AV27" s="419"/>
      <c r="AW27" s="419"/>
      <c r="AX27" s="421"/>
    </row>
    <row r="28" spans="1:50" ht="30" customHeight="1" x14ac:dyDescent="0.15">
      <c r="A28" s="1045"/>
      <c r="B28" s="1046"/>
      <c r="C28" s="1046"/>
      <c r="D28" s="1046"/>
      <c r="E28" s="1046"/>
      <c r="F28" s="1047"/>
      <c r="G28" s="444" t="s">
        <v>747</v>
      </c>
      <c r="H28" s="445"/>
      <c r="I28" s="445"/>
      <c r="J28" s="445"/>
      <c r="K28" s="445"/>
      <c r="L28" s="445"/>
      <c r="M28" s="445"/>
      <c r="N28" s="445"/>
      <c r="O28" s="445"/>
      <c r="P28" s="445"/>
      <c r="Q28" s="445"/>
      <c r="R28" s="445"/>
      <c r="S28" s="445"/>
      <c r="T28" s="445"/>
      <c r="U28" s="445"/>
      <c r="V28" s="445"/>
      <c r="W28" s="445"/>
      <c r="X28" s="445"/>
      <c r="Y28" s="445"/>
      <c r="Z28" s="445"/>
      <c r="AA28" s="445"/>
      <c r="AB28" s="446"/>
      <c r="AC28" s="444" t="s">
        <v>770</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31.5" customHeight="1" x14ac:dyDescent="0.15">
      <c r="A30" s="1045"/>
      <c r="B30" s="1046"/>
      <c r="C30" s="1046"/>
      <c r="D30" s="1046"/>
      <c r="E30" s="1046"/>
      <c r="F30" s="1047"/>
      <c r="G30" s="454" t="s">
        <v>748</v>
      </c>
      <c r="H30" s="455"/>
      <c r="I30" s="455"/>
      <c r="J30" s="455"/>
      <c r="K30" s="456"/>
      <c r="L30" s="457" t="s">
        <v>754</v>
      </c>
      <c r="M30" s="458"/>
      <c r="N30" s="458"/>
      <c r="O30" s="458"/>
      <c r="P30" s="458"/>
      <c r="Q30" s="458"/>
      <c r="R30" s="458"/>
      <c r="S30" s="458"/>
      <c r="T30" s="458"/>
      <c r="U30" s="458"/>
      <c r="V30" s="458"/>
      <c r="W30" s="458"/>
      <c r="X30" s="459"/>
      <c r="Y30" s="460">
        <v>176</v>
      </c>
      <c r="Z30" s="461"/>
      <c r="AA30" s="461"/>
      <c r="AB30" s="559"/>
      <c r="AC30" s="454" t="s">
        <v>635</v>
      </c>
      <c r="AD30" s="455"/>
      <c r="AE30" s="455"/>
      <c r="AF30" s="455"/>
      <c r="AG30" s="456"/>
      <c r="AH30" s="457" t="s">
        <v>773</v>
      </c>
      <c r="AI30" s="458"/>
      <c r="AJ30" s="458"/>
      <c r="AK30" s="458"/>
      <c r="AL30" s="458"/>
      <c r="AM30" s="458"/>
      <c r="AN30" s="458"/>
      <c r="AO30" s="458"/>
      <c r="AP30" s="458"/>
      <c r="AQ30" s="458"/>
      <c r="AR30" s="458"/>
      <c r="AS30" s="458"/>
      <c r="AT30" s="459"/>
      <c r="AU30" s="460">
        <v>2.024</v>
      </c>
      <c r="AV30" s="461"/>
      <c r="AW30" s="461"/>
      <c r="AX30" s="462"/>
    </row>
    <row r="31" spans="1:50" ht="31.5" customHeight="1" x14ac:dyDescent="0.15">
      <c r="A31" s="1045"/>
      <c r="B31" s="1046"/>
      <c r="C31" s="1046"/>
      <c r="D31" s="1046"/>
      <c r="E31" s="1046"/>
      <c r="F31" s="1047"/>
      <c r="G31" s="352" t="s">
        <v>637</v>
      </c>
      <c r="H31" s="353"/>
      <c r="I31" s="353"/>
      <c r="J31" s="353"/>
      <c r="K31" s="354"/>
      <c r="L31" s="405" t="s">
        <v>753</v>
      </c>
      <c r="M31" s="406"/>
      <c r="N31" s="406"/>
      <c r="O31" s="406"/>
      <c r="P31" s="406"/>
      <c r="Q31" s="406"/>
      <c r="R31" s="406"/>
      <c r="S31" s="406"/>
      <c r="T31" s="406"/>
      <c r="U31" s="406"/>
      <c r="V31" s="406"/>
      <c r="W31" s="406"/>
      <c r="X31" s="407"/>
      <c r="Y31" s="402">
        <v>90</v>
      </c>
      <c r="Z31" s="403"/>
      <c r="AA31" s="403"/>
      <c r="AB31" s="409"/>
      <c r="AC31" s="352" t="s">
        <v>634</v>
      </c>
      <c r="AD31" s="353"/>
      <c r="AE31" s="353"/>
      <c r="AF31" s="353"/>
      <c r="AG31" s="354"/>
      <c r="AH31" s="405" t="s">
        <v>774</v>
      </c>
      <c r="AI31" s="406"/>
      <c r="AJ31" s="406"/>
      <c r="AK31" s="406"/>
      <c r="AL31" s="406"/>
      <c r="AM31" s="406"/>
      <c r="AN31" s="406"/>
      <c r="AO31" s="406"/>
      <c r="AP31" s="406"/>
      <c r="AQ31" s="406"/>
      <c r="AR31" s="406"/>
      <c r="AS31" s="406"/>
      <c r="AT31" s="407"/>
      <c r="AU31" s="402">
        <v>33.426000000000002</v>
      </c>
      <c r="AV31" s="403"/>
      <c r="AW31" s="403"/>
      <c r="AX31" s="404"/>
    </row>
    <row r="32" spans="1:50" ht="48.75" customHeight="1" x14ac:dyDescent="0.15">
      <c r="A32" s="1045"/>
      <c r="B32" s="1046"/>
      <c r="C32" s="1046"/>
      <c r="D32" s="1046"/>
      <c r="E32" s="1046"/>
      <c r="F32" s="1047"/>
      <c r="G32" s="352" t="s">
        <v>749</v>
      </c>
      <c r="H32" s="353"/>
      <c r="I32" s="353"/>
      <c r="J32" s="353"/>
      <c r="K32" s="354"/>
      <c r="L32" s="405" t="s">
        <v>752</v>
      </c>
      <c r="M32" s="406"/>
      <c r="N32" s="406"/>
      <c r="O32" s="406"/>
      <c r="P32" s="406"/>
      <c r="Q32" s="406"/>
      <c r="R32" s="406"/>
      <c r="S32" s="406"/>
      <c r="T32" s="406"/>
      <c r="U32" s="406"/>
      <c r="V32" s="406"/>
      <c r="W32" s="406"/>
      <c r="X32" s="407"/>
      <c r="Y32" s="402">
        <v>100</v>
      </c>
      <c r="Z32" s="403"/>
      <c r="AA32" s="403"/>
      <c r="AB32" s="409"/>
      <c r="AC32" s="352" t="s">
        <v>636</v>
      </c>
      <c r="AD32" s="353"/>
      <c r="AE32" s="353"/>
      <c r="AF32" s="353"/>
      <c r="AG32" s="354"/>
      <c r="AH32" s="405" t="s">
        <v>775</v>
      </c>
      <c r="AI32" s="406"/>
      <c r="AJ32" s="406"/>
      <c r="AK32" s="406"/>
      <c r="AL32" s="406"/>
      <c r="AM32" s="406"/>
      <c r="AN32" s="406"/>
      <c r="AO32" s="406"/>
      <c r="AP32" s="406"/>
      <c r="AQ32" s="406"/>
      <c r="AR32" s="406"/>
      <c r="AS32" s="406"/>
      <c r="AT32" s="407"/>
      <c r="AU32" s="402">
        <v>93.378</v>
      </c>
      <c r="AV32" s="403"/>
      <c r="AW32" s="403"/>
      <c r="AX32" s="404"/>
    </row>
    <row r="33" spans="1:50" ht="39" customHeight="1" x14ac:dyDescent="0.15">
      <c r="A33" s="1045"/>
      <c r="B33" s="1046"/>
      <c r="C33" s="1046"/>
      <c r="D33" s="1046"/>
      <c r="E33" s="1046"/>
      <c r="F33" s="1047"/>
      <c r="G33" s="352" t="s">
        <v>634</v>
      </c>
      <c r="H33" s="353"/>
      <c r="I33" s="353"/>
      <c r="J33" s="353"/>
      <c r="K33" s="354"/>
      <c r="L33" s="405" t="s">
        <v>751</v>
      </c>
      <c r="M33" s="406"/>
      <c r="N33" s="406"/>
      <c r="O33" s="406"/>
      <c r="P33" s="406"/>
      <c r="Q33" s="406"/>
      <c r="R33" s="406"/>
      <c r="S33" s="406"/>
      <c r="T33" s="406"/>
      <c r="U33" s="406"/>
      <c r="V33" s="406"/>
      <c r="W33" s="406"/>
      <c r="X33" s="407"/>
      <c r="Y33" s="402">
        <v>20</v>
      </c>
      <c r="Z33" s="403"/>
      <c r="AA33" s="403"/>
      <c r="AB33" s="409"/>
      <c r="AC33" s="352" t="s">
        <v>637</v>
      </c>
      <c r="AD33" s="353"/>
      <c r="AE33" s="353"/>
      <c r="AF33" s="353"/>
      <c r="AG33" s="354"/>
      <c r="AH33" s="405" t="s">
        <v>776</v>
      </c>
      <c r="AI33" s="406"/>
      <c r="AJ33" s="406"/>
      <c r="AK33" s="406"/>
      <c r="AL33" s="406"/>
      <c r="AM33" s="406"/>
      <c r="AN33" s="406"/>
      <c r="AO33" s="406"/>
      <c r="AP33" s="406"/>
      <c r="AQ33" s="406"/>
      <c r="AR33" s="406"/>
      <c r="AS33" s="406"/>
      <c r="AT33" s="407"/>
      <c r="AU33" s="402">
        <v>12.882999999999999</v>
      </c>
      <c r="AV33" s="403"/>
      <c r="AW33" s="403"/>
      <c r="AX33" s="404"/>
    </row>
    <row r="34" spans="1:50" ht="31.5" customHeight="1" x14ac:dyDescent="0.15">
      <c r="A34" s="1045"/>
      <c r="B34" s="1046"/>
      <c r="C34" s="1046"/>
      <c r="D34" s="1046"/>
      <c r="E34" s="1046"/>
      <c r="F34" s="1047"/>
      <c r="G34" s="352" t="s">
        <v>635</v>
      </c>
      <c r="H34" s="353"/>
      <c r="I34" s="353"/>
      <c r="J34" s="353"/>
      <c r="K34" s="354"/>
      <c r="L34" s="405" t="s">
        <v>750</v>
      </c>
      <c r="M34" s="406"/>
      <c r="N34" s="406"/>
      <c r="O34" s="406"/>
      <c r="P34" s="406"/>
      <c r="Q34" s="406"/>
      <c r="R34" s="406"/>
      <c r="S34" s="406"/>
      <c r="T34" s="406"/>
      <c r="U34" s="406"/>
      <c r="V34" s="406"/>
      <c r="W34" s="406"/>
      <c r="X34" s="407"/>
      <c r="Y34" s="402">
        <v>4</v>
      </c>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5"/>
      <c r="B35" s="1046"/>
      <c r="C35" s="1046"/>
      <c r="D35" s="1046"/>
      <c r="E35" s="1046"/>
      <c r="F35" s="104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5"/>
      <c r="B40" s="1046"/>
      <c r="C40" s="1046"/>
      <c r="D40" s="1046"/>
      <c r="E40" s="1046"/>
      <c r="F40" s="1047"/>
      <c r="G40" s="413" t="s">
        <v>20</v>
      </c>
      <c r="H40" s="414"/>
      <c r="I40" s="414"/>
      <c r="J40" s="414"/>
      <c r="K40" s="414"/>
      <c r="L40" s="415"/>
      <c r="M40" s="416"/>
      <c r="N40" s="416"/>
      <c r="O40" s="416"/>
      <c r="P40" s="416"/>
      <c r="Q40" s="416"/>
      <c r="R40" s="416"/>
      <c r="S40" s="416"/>
      <c r="T40" s="416"/>
      <c r="U40" s="416"/>
      <c r="V40" s="416"/>
      <c r="W40" s="416"/>
      <c r="X40" s="417"/>
      <c r="Y40" s="418">
        <f>SUM(Y30:AB39)</f>
        <v>390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141.71100000000001</v>
      </c>
      <c r="AV40" s="419"/>
      <c r="AW40" s="419"/>
      <c r="AX40" s="421"/>
    </row>
    <row r="41" spans="1:50" ht="30" customHeight="1" x14ac:dyDescent="0.15">
      <c r="A41" s="1045"/>
      <c r="B41" s="1046"/>
      <c r="C41" s="1046"/>
      <c r="D41" s="1046"/>
      <c r="E41" s="1046"/>
      <c r="F41" s="1047"/>
      <c r="G41" s="444" t="s">
        <v>797</v>
      </c>
      <c r="H41" s="445"/>
      <c r="I41" s="445"/>
      <c r="J41" s="445"/>
      <c r="K41" s="445"/>
      <c r="L41" s="445"/>
      <c r="M41" s="445"/>
      <c r="N41" s="445"/>
      <c r="O41" s="445"/>
      <c r="P41" s="445"/>
      <c r="Q41" s="445"/>
      <c r="R41" s="445"/>
      <c r="S41" s="445"/>
      <c r="T41" s="445"/>
      <c r="U41" s="445"/>
      <c r="V41" s="445"/>
      <c r="W41" s="445"/>
      <c r="X41" s="445"/>
      <c r="Y41" s="445"/>
      <c r="Z41" s="445"/>
      <c r="AA41" s="445"/>
      <c r="AB41" s="446"/>
      <c r="AC41" s="444" t="s">
        <v>802</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4" t="s">
        <v>748</v>
      </c>
      <c r="H43" s="455"/>
      <c r="I43" s="455"/>
      <c r="J43" s="455"/>
      <c r="K43" s="456"/>
      <c r="L43" s="457" t="s">
        <v>799</v>
      </c>
      <c r="M43" s="458"/>
      <c r="N43" s="458"/>
      <c r="O43" s="458"/>
      <c r="P43" s="458"/>
      <c r="Q43" s="458"/>
      <c r="R43" s="458"/>
      <c r="S43" s="458"/>
      <c r="T43" s="458"/>
      <c r="U43" s="458"/>
      <c r="V43" s="458"/>
      <c r="W43" s="458"/>
      <c r="X43" s="459"/>
      <c r="Y43" s="460">
        <v>2.4470000000000001</v>
      </c>
      <c r="Z43" s="461"/>
      <c r="AA43" s="461"/>
      <c r="AB43" s="559"/>
      <c r="AC43" s="454" t="s">
        <v>771</v>
      </c>
      <c r="AD43" s="455"/>
      <c r="AE43" s="455"/>
      <c r="AF43" s="455"/>
      <c r="AG43" s="456"/>
      <c r="AH43" s="457" t="s">
        <v>806</v>
      </c>
      <c r="AI43" s="458"/>
      <c r="AJ43" s="458"/>
      <c r="AK43" s="458"/>
      <c r="AL43" s="458"/>
      <c r="AM43" s="458"/>
      <c r="AN43" s="458"/>
      <c r="AO43" s="458"/>
      <c r="AP43" s="458"/>
      <c r="AQ43" s="458"/>
      <c r="AR43" s="458"/>
      <c r="AS43" s="458"/>
      <c r="AT43" s="459"/>
      <c r="AU43" s="460">
        <v>2.2320000000000002</v>
      </c>
      <c r="AV43" s="461"/>
      <c r="AW43" s="461"/>
      <c r="AX43" s="462"/>
    </row>
    <row r="44" spans="1:50" ht="24.75" customHeight="1" x14ac:dyDescent="0.15">
      <c r="A44" s="1045"/>
      <c r="B44" s="1046"/>
      <c r="C44" s="1046"/>
      <c r="D44" s="1046"/>
      <c r="E44" s="1046"/>
      <c r="F44" s="1047"/>
      <c r="G44" s="352" t="s">
        <v>627</v>
      </c>
      <c r="H44" s="353"/>
      <c r="I44" s="353"/>
      <c r="J44" s="353"/>
      <c r="K44" s="354"/>
      <c r="L44" s="405" t="s">
        <v>800</v>
      </c>
      <c r="M44" s="406"/>
      <c r="N44" s="406"/>
      <c r="O44" s="406"/>
      <c r="P44" s="406"/>
      <c r="Q44" s="406"/>
      <c r="R44" s="406"/>
      <c r="S44" s="406"/>
      <c r="T44" s="406"/>
      <c r="U44" s="406"/>
      <c r="V44" s="406"/>
      <c r="W44" s="406"/>
      <c r="X44" s="407"/>
      <c r="Y44" s="402">
        <v>3.847</v>
      </c>
      <c r="Z44" s="403"/>
      <c r="AA44" s="403"/>
      <c r="AB44" s="409"/>
      <c r="AC44" s="352" t="s">
        <v>803</v>
      </c>
      <c r="AD44" s="353"/>
      <c r="AE44" s="353"/>
      <c r="AF44" s="353"/>
      <c r="AG44" s="354"/>
      <c r="AH44" s="405" t="s">
        <v>800</v>
      </c>
      <c r="AI44" s="406"/>
      <c r="AJ44" s="406"/>
      <c r="AK44" s="406"/>
      <c r="AL44" s="406"/>
      <c r="AM44" s="406"/>
      <c r="AN44" s="406"/>
      <c r="AO44" s="406"/>
      <c r="AP44" s="406"/>
      <c r="AQ44" s="406"/>
      <c r="AR44" s="406"/>
      <c r="AS44" s="406"/>
      <c r="AT44" s="407"/>
      <c r="AU44" s="402">
        <v>98.287000000000006</v>
      </c>
      <c r="AV44" s="403"/>
      <c r="AW44" s="403"/>
      <c r="AX44" s="404"/>
    </row>
    <row r="45" spans="1:50" ht="24.75" customHeight="1" x14ac:dyDescent="0.15">
      <c r="A45" s="1045"/>
      <c r="B45" s="1046"/>
      <c r="C45" s="1046"/>
      <c r="D45" s="1046"/>
      <c r="E45" s="1046"/>
      <c r="F45" s="1047"/>
      <c r="G45" s="352" t="s">
        <v>798</v>
      </c>
      <c r="H45" s="353"/>
      <c r="I45" s="353"/>
      <c r="J45" s="353"/>
      <c r="K45" s="354"/>
      <c r="L45" s="405" t="s">
        <v>801</v>
      </c>
      <c r="M45" s="406"/>
      <c r="N45" s="406"/>
      <c r="O45" s="406"/>
      <c r="P45" s="406"/>
      <c r="Q45" s="406"/>
      <c r="R45" s="406"/>
      <c r="S45" s="406"/>
      <c r="T45" s="406"/>
      <c r="U45" s="406"/>
      <c r="V45" s="406"/>
      <c r="W45" s="406"/>
      <c r="X45" s="407"/>
      <c r="Y45" s="402">
        <v>93.706000000000003</v>
      </c>
      <c r="Z45" s="403"/>
      <c r="AA45" s="403"/>
      <c r="AB45" s="409"/>
      <c r="AC45" s="352" t="s">
        <v>636</v>
      </c>
      <c r="AD45" s="353"/>
      <c r="AE45" s="353"/>
      <c r="AF45" s="353"/>
      <c r="AG45" s="354"/>
      <c r="AH45" s="405" t="s">
        <v>805</v>
      </c>
      <c r="AI45" s="406"/>
      <c r="AJ45" s="406"/>
      <c r="AK45" s="406"/>
      <c r="AL45" s="406"/>
      <c r="AM45" s="406"/>
      <c r="AN45" s="406"/>
      <c r="AO45" s="406"/>
      <c r="AP45" s="406"/>
      <c r="AQ45" s="406"/>
      <c r="AR45" s="406"/>
      <c r="AS45" s="406"/>
      <c r="AT45" s="407"/>
      <c r="AU45" s="402">
        <v>118.039</v>
      </c>
      <c r="AV45" s="403"/>
      <c r="AW45" s="403"/>
      <c r="AX45" s="404"/>
    </row>
    <row r="46" spans="1:50" ht="24.75" customHeight="1" x14ac:dyDescent="0.15">
      <c r="A46" s="1045"/>
      <c r="B46" s="1046"/>
      <c r="C46" s="1046"/>
      <c r="D46" s="1046"/>
      <c r="E46" s="1046"/>
      <c r="F46" s="1047"/>
      <c r="G46" s="352" t="s">
        <v>701</v>
      </c>
      <c r="H46" s="353"/>
      <c r="I46" s="353"/>
      <c r="J46" s="353"/>
      <c r="K46" s="354"/>
      <c r="L46" s="405"/>
      <c r="M46" s="406"/>
      <c r="N46" s="406"/>
      <c r="O46" s="406"/>
      <c r="P46" s="406"/>
      <c r="Q46" s="406"/>
      <c r="R46" s="406"/>
      <c r="S46" s="406"/>
      <c r="T46" s="406"/>
      <c r="U46" s="406"/>
      <c r="V46" s="406"/>
      <c r="W46" s="406"/>
      <c r="X46" s="407"/>
      <c r="Y46" s="402">
        <v>10</v>
      </c>
      <c r="Z46" s="403"/>
      <c r="AA46" s="403"/>
      <c r="AB46" s="409"/>
      <c r="AC46" s="352" t="s">
        <v>804</v>
      </c>
      <c r="AD46" s="353"/>
      <c r="AE46" s="353"/>
      <c r="AF46" s="353"/>
      <c r="AG46" s="354"/>
      <c r="AH46" s="405"/>
      <c r="AI46" s="406"/>
      <c r="AJ46" s="406"/>
      <c r="AK46" s="406"/>
      <c r="AL46" s="406"/>
      <c r="AM46" s="406"/>
      <c r="AN46" s="406"/>
      <c r="AO46" s="406"/>
      <c r="AP46" s="406"/>
      <c r="AQ46" s="406"/>
      <c r="AR46" s="406"/>
      <c r="AS46" s="406"/>
      <c r="AT46" s="407"/>
      <c r="AU46" s="402">
        <v>21.856000000000002</v>
      </c>
      <c r="AV46" s="403"/>
      <c r="AW46" s="403"/>
      <c r="AX46" s="404"/>
    </row>
    <row r="47" spans="1:50" ht="24.75" customHeight="1" x14ac:dyDescent="0.15">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110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240.41399999999999</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4" t="s">
        <v>821</v>
      </c>
      <c r="H55" s="445"/>
      <c r="I55" s="445"/>
      <c r="J55" s="445"/>
      <c r="K55" s="445"/>
      <c r="L55" s="445"/>
      <c r="M55" s="445"/>
      <c r="N55" s="445"/>
      <c r="O55" s="445"/>
      <c r="P55" s="445"/>
      <c r="Q55" s="445"/>
      <c r="R55" s="445"/>
      <c r="S55" s="445"/>
      <c r="T55" s="445"/>
      <c r="U55" s="445"/>
      <c r="V55" s="445"/>
      <c r="W55" s="445"/>
      <c r="X55" s="445"/>
      <c r="Y55" s="445"/>
      <c r="Z55" s="445"/>
      <c r="AA55" s="445"/>
      <c r="AB55" s="446"/>
      <c r="AC55" s="444" t="s">
        <v>846</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4" t="s">
        <v>822</v>
      </c>
      <c r="H57" s="455"/>
      <c r="I57" s="455"/>
      <c r="J57" s="455"/>
      <c r="K57" s="456"/>
      <c r="L57" s="457" t="s">
        <v>698</v>
      </c>
      <c r="M57" s="458"/>
      <c r="N57" s="458"/>
      <c r="O57" s="458"/>
      <c r="P57" s="458"/>
      <c r="Q57" s="458"/>
      <c r="R57" s="458"/>
      <c r="S57" s="458"/>
      <c r="T57" s="458"/>
      <c r="U57" s="458"/>
      <c r="V57" s="458"/>
      <c r="W57" s="458"/>
      <c r="X57" s="459"/>
      <c r="Y57" s="460">
        <v>26.116</v>
      </c>
      <c r="Z57" s="461"/>
      <c r="AA57" s="461"/>
      <c r="AB57" s="559"/>
      <c r="AC57" s="454" t="s">
        <v>771</v>
      </c>
      <c r="AD57" s="455"/>
      <c r="AE57" s="455"/>
      <c r="AF57" s="455"/>
      <c r="AG57" s="456"/>
      <c r="AH57" s="457" t="s">
        <v>638</v>
      </c>
      <c r="AI57" s="458"/>
      <c r="AJ57" s="458"/>
      <c r="AK57" s="458"/>
      <c r="AL57" s="458"/>
      <c r="AM57" s="458"/>
      <c r="AN57" s="458"/>
      <c r="AO57" s="458"/>
      <c r="AP57" s="458"/>
      <c r="AQ57" s="458"/>
      <c r="AR57" s="458"/>
      <c r="AS57" s="458"/>
      <c r="AT57" s="459"/>
      <c r="AU57" s="460">
        <v>193.13900000000001</v>
      </c>
      <c r="AV57" s="461"/>
      <c r="AW57" s="461"/>
      <c r="AX57" s="462"/>
    </row>
    <row r="58" spans="1:50" ht="24.75" customHeight="1" x14ac:dyDescent="0.15">
      <c r="A58" s="1045"/>
      <c r="B58" s="1046"/>
      <c r="C58" s="1046"/>
      <c r="D58" s="1046"/>
      <c r="E58" s="1046"/>
      <c r="F58" s="1047"/>
      <c r="G58" s="352" t="s">
        <v>823</v>
      </c>
      <c r="H58" s="353"/>
      <c r="I58" s="353"/>
      <c r="J58" s="353"/>
      <c r="K58" s="354"/>
      <c r="L58" s="405" t="s">
        <v>826</v>
      </c>
      <c r="M58" s="406"/>
      <c r="N58" s="406"/>
      <c r="O58" s="406"/>
      <c r="P58" s="406"/>
      <c r="Q58" s="406"/>
      <c r="R58" s="406"/>
      <c r="S58" s="406"/>
      <c r="T58" s="406"/>
      <c r="U58" s="406"/>
      <c r="V58" s="406"/>
      <c r="W58" s="406"/>
      <c r="X58" s="407"/>
      <c r="Y58" s="402">
        <v>315.16300000000001</v>
      </c>
      <c r="Z58" s="403"/>
      <c r="AA58" s="403"/>
      <c r="AB58" s="409"/>
      <c r="AC58" s="352" t="s">
        <v>772</v>
      </c>
      <c r="AD58" s="353"/>
      <c r="AE58" s="353"/>
      <c r="AF58" s="353"/>
      <c r="AG58" s="354"/>
      <c r="AH58" s="405" t="s">
        <v>639</v>
      </c>
      <c r="AI58" s="406"/>
      <c r="AJ58" s="406"/>
      <c r="AK58" s="406"/>
      <c r="AL58" s="406"/>
      <c r="AM58" s="406"/>
      <c r="AN58" s="406"/>
      <c r="AO58" s="406"/>
      <c r="AP58" s="406"/>
      <c r="AQ58" s="406"/>
      <c r="AR58" s="406"/>
      <c r="AS58" s="406"/>
      <c r="AT58" s="407"/>
      <c r="AU58" s="402">
        <v>268.87599999999998</v>
      </c>
      <c r="AV58" s="403"/>
      <c r="AW58" s="403"/>
      <c r="AX58" s="404"/>
    </row>
    <row r="59" spans="1:50" ht="24.75" customHeight="1" x14ac:dyDescent="0.15">
      <c r="A59" s="1045"/>
      <c r="B59" s="1046"/>
      <c r="C59" s="1046"/>
      <c r="D59" s="1046"/>
      <c r="E59" s="1046"/>
      <c r="F59" s="1047"/>
      <c r="G59" s="352" t="s">
        <v>824</v>
      </c>
      <c r="H59" s="353"/>
      <c r="I59" s="353"/>
      <c r="J59" s="353"/>
      <c r="K59" s="354"/>
      <c r="L59" s="405"/>
      <c r="M59" s="406"/>
      <c r="N59" s="406"/>
      <c r="O59" s="406"/>
      <c r="P59" s="406"/>
      <c r="Q59" s="406"/>
      <c r="R59" s="406"/>
      <c r="S59" s="406"/>
      <c r="T59" s="406"/>
      <c r="U59" s="406"/>
      <c r="V59" s="406"/>
      <c r="W59" s="406"/>
      <c r="X59" s="407"/>
      <c r="Y59" s="402">
        <v>34.128</v>
      </c>
      <c r="Z59" s="403"/>
      <c r="AA59" s="403"/>
      <c r="AB59" s="409"/>
      <c r="AC59" s="352" t="s">
        <v>847</v>
      </c>
      <c r="AD59" s="353"/>
      <c r="AE59" s="353"/>
      <c r="AF59" s="353"/>
      <c r="AG59" s="354"/>
      <c r="AH59" s="405" t="s">
        <v>848</v>
      </c>
      <c r="AI59" s="406"/>
      <c r="AJ59" s="406"/>
      <c r="AK59" s="406"/>
      <c r="AL59" s="406"/>
      <c r="AM59" s="406"/>
      <c r="AN59" s="406"/>
      <c r="AO59" s="406"/>
      <c r="AP59" s="406"/>
      <c r="AQ59" s="406"/>
      <c r="AR59" s="406"/>
      <c r="AS59" s="406"/>
      <c r="AT59" s="407"/>
      <c r="AU59" s="402">
        <v>85.123999999999995</v>
      </c>
      <c r="AV59" s="403"/>
      <c r="AW59" s="403"/>
      <c r="AX59" s="404"/>
    </row>
    <row r="60" spans="1:50" ht="24.75" customHeight="1" x14ac:dyDescent="0.15">
      <c r="A60" s="1045"/>
      <c r="B60" s="1046"/>
      <c r="C60" s="1046"/>
      <c r="D60" s="1046"/>
      <c r="E60" s="1046"/>
      <c r="F60" s="1047"/>
      <c r="G60" s="352" t="s">
        <v>825</v>
      </c>
      <c r="H60" s="353"/>
      <c r="I60" s="353"/>
      <c r="J60" s="353"/>
      <c r="K60" s="354"/>
      <c r="L60" s="405"/>
      <c r="M60" s="406"/>
      <c r="N60" s="406"/>
      <c r="O60" s="406"/>
      <c r="P60" s="406"/>
      <c r="Q60" s="406"/>
      <c r="R60" s="406"/>
      <c r="S60" s="406"/>
      <c r="T60" s="406"/>
      <c r="U60" s="406"/>
      <c r="V60" s="406"/>
      <c r="W60" s="406"/>
      <c r="X60" s="407"/>
      <c r="Y60" s="402">
        <v>35.347999999999999</v>
      </c>
      <c r="Z60" s="403"/>
      <c r="AA60" s="403"/>
      <c r="AB60" s="409"/>
      <c r="AC60" s="352" t="s">
        <v>823</v>
      </c>
      <c r="AD60" s="353"/>
      <c r="AE60" s="353"/>
      <c r="AF60" s="353"/>
      <c r="AG60" s="354"/>
      <c r="AH60" s="405" t="s">
        <v>849</v>
      </c>
      <c r="AI60" s="406"/>
      <c r="AJ60" s="406"/>
      <c r="AK60" s="406"/>
      <c r="AL60" s="406"/>
      <c r="AM60" s="406"/>
      <c r="AN60" s="406"/>
      <c r="AO60" s="406"/>
      <c r="AP60" s="406"/>
      <c r="AQ60" s="406"/>
      <c r="AR60" s="406"/>
      <c r="AS60" s="406"/>
      <c r="AT60" s="407"/>
      <c r="AU60" s="402">
        <v>874.01199999999994</v>
      </c>
      <c r="AV60" s="403"/>
      <c r="AW60" s="403"/>
      <c r="AX60" s="404"/>
    </row>
    <row r="61" spans="1:50" ht="24.75" customHeight="1" x14ac:dyDescent="0.15">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t="s">
        <v>637</v>
      </c>
      <c r="AD61" s="353"/>
      <c r="AE61" s="353"/>
      <c r="AF61" s="353"/>
      <c r="AG61" s="354"/>
      <c r="AH61" s="405"/>
      <c r="AI61" s="406"/>
      <c r="AJ61" s="406"/>
      <c r="AK61" s="406"/>
      <c r="AL61" s="406"/>
      <c r="AM61" s="406"/>
      <c r="AN61" s="406"/>
      <c r="AO61" s="406"/>
      <c r="AP61" s="406"/>
      <c r="AQ61" s="406"/>
      <c r="AR61" s="406"/>
      <c r="AS61" s="406"/>
      <c r="AT61" s="407"/>
      <c r="AU61" s="402">
        <v>129.25399999999999</v>
      </c>
      <c r="AV61" s="403"/>
      <c r="AW61" s="403"/>
      <c r="AX61" s="404"/>
    </row>
    <row r="62" spans="1:50" ht="24.75" customHeight="1" x14ac:dyDescent="0.15">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5"/>
      <c r="B67" s="1046"/>
      <c r="C67" s="1046"/>
      <c r="D67" s="1046"/>
      <c r="E67" s="1046"/>
      <c r="F67" s="1047"/>
      <c r="G67" s="413" t="s">
        <v>20</v>
      </c>
      <c r="H67" s="414"/>
      <c r="I67" s="414"/>
      <c r="J67" s="414"/>
      <c r="K67" s="414"/>
      <c r="L67" s="415"/>
      <c r="M67" s="416"/>
      <c r="N67" s="416"/>
      <c r="O67" s="416"/>
      <c r="P67" s="416"/>
      <c r="Q67" s="416"/>
      <c r="R67" s="416"/>
      <c r="S67" s="416"/>
      <c r="T67" s="416"/>
      <c r="U67" s="416"/>
      <c r="V67" s="416"/>
      <c r="W67" s="416"/>
      <c r="X67" s="417"/>
      <c r="Y67" s="418">
        <f>SUM(Y57:AB66)</f>
        <v>410.755</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1550.4049999999997</v>
      </c>
      <c r="AV67" s="419"/>
      <c r="AW67" s="419"/>
      <c r="AX67" s="421"/>
    </row>
    <row r="68" spans="1:50" ht="30" customHeight="1" x14ac:dyDescent="0.15">
      <c r="A68" s="1045"/>
      <c r="B68" s="1046"/>
      <c r="C68" s="1046"/>
      <c r="D68" s="1046"/>
      <c r="E68" s="1046"/>
      <c r="F68" s="1047"/>
      <c r="G68" s="444" t="s">
        <v>865</v>
      </c>
      <c r="H68" s="445"/>
      <c r="I68" s="445"/>
      <c r="J68" s="445"/>
      <c r="K68" s="445"/>
      <c r="L68" s="445"/>
      <c r="M68" s="445"/>
      <c r="N68" s="445"/>
      <c r="O68" s="445"/>
      <c r="P68" s="445"/>
      <c r="Q68" s="445"/>
      <c r="R68" s="445"/>
      <c r="S68" s="445"/>
      <c r="T68" s="445"/>
      <c r="U68" s="445"/>
      <c r="V68" s="445"/>
      <c r="W68" s="445"/>
      <c r="X68" s="445"/>
      <c r="Y68" s="445"/>
      <c r="Z68" s="445"/>
      <c r="AA68" s="445"/>
      <c r="AB68" s="446"/>
      <c r="AC68" s="444" t="s">
        <v>874</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4" t="s">
        <v>866</v>
      </c>
      <c r="H70" s="455"/>
      <c r="I70" s="455"/>
      <c r="J70" s="455"/>
      <c r="K70" s="456"/>
      <c r="L70" s="457" t="s">
        <v>870</v>
      </c>
      <c r="M70" s="458"/>
      <c r="N70" s="458"/>
      <c r="O70" s="458"/>
      <c r="P70" s="458"/>
      <c r="Q70" s="458"/>
      <c r="R70" s="458"/>
      <c r="S70" s="458"/>
      <c r="T70" s="458"/>
      <c r="U70" s="458"/>
      <c r="V70" s="458"/>
      <c r="W70" s="458"/>
      <c r="X70" s="459"/>
      <c r="Y70" s="460">
        <v>121.13500000000001</v>
      </c>
      <c r="Z70" s="461"/>
      <c r="AA70" s="461"/>
      <c r="AB70" s="559"/>
      <c r="AC70" s="454" t="s">
        <v>875</v>
      </c>
      <c r="AD70" s="455"/>
      <c r="AE70" s="455"/>
      <c r="AF70" s="455"/>
      <c r="AG70" s="456"/>
      <c r="AH70" s="457" t="s">
        <v>878</v>
      </c>
      <c r="AI70" s="458"/>
      <c r="AJ70" s="458"/>
      <c r="AK70" s="458"/>
      <c r="AL70" s="458"/>
      <c r="AM70" s="458"/>
      <c r="AN70" s="458"/>
      <c r="AO70" s="458"/>
      <c r="AP70" s="458"/>
      <c r="AQ70" s="458"/>
      <c r="AR70" s="458"/>
      <c r="AS70" s="458"/>
      <c r="AT70" s="459"/>
      <c r="AU70" s="460">
        <v>260.95</v>
      </c>
      <c r="AV70" s="461"/>
      <c r="AW70" s="461"/>
      <c r="AX70" s="462"/>
    </row>
    <row r="71" spans="1:50" ht="24.75" customHeight="1" x14ac:dyDescent="0.15">
      <c r="A71" s="1045"/>
      <c r="B71" s="1046"/>
      <c r="C71" s="1046"/>
      <c r="D71" s="1046"/>
      <c r="E71" s="1046"/>
      <c r="F71" s="1047"/>
      <c r="G71" s="352" t="s">
        <v>867</v>
      </c>
      <c r="H71" s="353"/>
      <c r="I71" s="353"/>
      <c r="J71" s="353"/>
      <c r="K71" s="354"/>
      <c r="L71" s="405" t="s">
        <v>871</v>
      </c>
      <c r="M71" s="406"/>
      <c r="N71" s="406"/>
      <c r="O71" s="406"/>
      <c r="P71" s="406"/>
      <c r="Q71" s="406"/>
      <c r="R71" s="406"/>
      <c r="S71" s="406"/>
      <c r="T71" s="406"/>
      <c r="U71" s="406"/>
      <c r="V71" s="406"/>
      <c r="W71" s="406"/>
      <c r="X71" s="407"/>
      <c r="Y71" s="402">
        <v>20.431000000000001</v>
      </c>
      <c r="Z71" s="403"/>
      <c r="AA71" s="403"/>
      <c r="AB71" s="409"/>
      <c r="AC71" s="352" t="s">
        <v>876</v>
      </c>
      <c r="AD71" s="353"/>
      <c r="AE71" s="353"/>
      <c r="AF71" s="353"/>
      <c r="AG71" s="354"/>
      <c r="AH71" s="405" t="s">
        <v>877</v>
      </c>
      <c r="AI71" s="406"/>
      <c r="AJ71" s="406"/>
      <c r="AK71" s="406"/>
      <c r="AL71" s="406"/>
      <c r="AM71" s="406"/>
      <c r="AN71" s="406"/>
      <c r="AO71" s="406"/>
      <c r="AP71" s="406"/>
      <c r="AQ71" s="406"/>
      <c r="AR71" s="406"/>
      <c r="AS71" s="406"/>
      <c r="AT71" s="407"/>
      <c r="AU71" s="402">
        <v>81.555000000000007</v>
      </c>
      <c r="AV71" s="403"/>
      <c r="AW71" s="403"/>
      <c r="AX71" s="404"/>
    </row>
    <row r="72" spans="1:50" ht="24.75" customHeight="1" x14ac:dyDescent="0.15">
      <c r="A72" s="1045"/>
      <c r="B72" s="1046"/>
      <c r="C72" s="1046"/>
      <c r="D72" s="1046"/>
      <c r="E72" s="1046"/>
      <c r="F72" s="1047"/>
      <c r="G72" s="352" t="s">
        <v>868</v>
      </c>
      <c r="H72" s="353"/>
      <c r="I72" s="353"/>
      <c r="J72" s="353"/>
      <c r="K72" s="354"/>
      <c r="L72" s="405" t="s">
        <v>872</v>
      </c>
      <c r="M72" s="406"/>
      <c r="N72" s="406"/>
      <c r="O72" s="406"/>
      <c r="P72" s="406"/>
      <c r="Q72" s="406"/>
      <c r="R72" s="406"/>
      <c r="S72" s="406"/>
      <c r="T72" s="406"/>
      <c r="U72" s="406"/>
      <c r="V72" s="406"/>
      <c r="W72" s="406"/>
      <c r="X72" s="407"/>
      <c r="Y72" s="402">
        <v>15.571999999999999</v>
      </c>
      <c r="Z72" s="403"/>
      <c r="AA72" s="403"/>
      <c r="AB72" s="409"/>
      <c r="AC72" s="352" t="s">
        <v>869</v>
      </c>
      <c r="AD72" s="353"/>
      <c r="AE72" s="353"/>
      <c r="AF72" s="353"/>
      <c r="AG72" s="354"/>
      <c r="AH72" s="405" t="s">
        <v>873</v>
      </c>
      <c r="AI72" s="406"/>
      <c r="AJ72" s="406"/>
      <c r="AK72" s="406"/>
      <c r="AL72" s="406"/>
      <c r="AM72" s="406"/>
      <c r="AN72" s="406"/>
      <c r="AO72" s="406"/>
      <c r="AP72" s="406"/>
      <c r="AQ72" s="406"/>
      <c r="AR72" s="406"/>
      <c r="AS72" s="406"/>
      <c r="AT72" s="407"/>
      <c r="AU72" s="402">
        <v>78.284999999999997</v>
      </c>
      <c r="AV72" s="403"/>
      <c r="AW72" s="403"/>
      <c r="AX72" s="404"/>
    </row>
    <row r="73" spans="1:50" ht="24.75" customHeight="1" x14ac:dyDescent="0.15">
      <c r="A73" s="1045"/>
      <c r="B73" s="1046"/>
      <c r="C73" s="1046"/>
      <c r="D73" s="1046"/>
      <c r="E73" s="1046"/>
      <c r="F73" s="1047"/>
      <c r="G73" s="352" t="s">
        <v>869</v>
      </c>
      <c r="H73" s="353"/>
      <c r="I73" s="353"/>
      <c r="J73" s="353"/>
      <c r="K73" s="354"/>
      <c r="L73" s="405" t="s">
        <v>873</v>
      </c>
      <c r="M73" s="406"/>
      <c r="N73" s="406"/>
      <c r="O73" s="406"/>
      <c r="P73" s="406"/>
      <c r="Q73" s="406"/>
      <c r="R73" s="406"/>
      <c r="S73" s="406"/>
      <c r="T73" s="406"/>
      <c r="U73" s="406"/>
      <c r="V73" s="406"/>
      <c r="W73" s="406"/>
      <c r="X73" s="407"/>
      <c r="Y73" s="402">
        <v>14.157</v>
      </c>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5"/>
      <c r="B80" s="1046"/>
      <c r="C80" s="1046"/>
      <c r="D80" s="1046"/>
      <c r="E80" s="1046"/>
      <c r="F80" s="1047"/>
      <c r="G80" s="413" t="s">
        <v>20</v>
      </c>
      <c r="H80" s="414"/>
      <c r="I80" s="414"/>
      <c r="J80" s="414"/>
      <c r="K80" s="414"/>
      <c r="L80" s="415"/>
      <c r="M80" s="416"/>
      <c r="N80" s="416"/>
      <c r="O80" s="416"/>
      <c r="P80" s="416"/>
      <c r="Q80" s="416"/>
      <c r="R80" s="416"/>
      <c r="S80" s="416"/>
      <c r="T80" s="416"/>
      <c r="U80" s="416"/>
      <c r="V80" s="416"/>
      <c r="W80" s="416"/>
      <c r="X80" s="417"/>
      <c r="Y80" s="418">
        <f>SUM(Y70:AB79)</f>
        <v>171.29500000000002</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420.78999999999996</v>
      </c>
      <c r="AV80" s="419"/>
      <c r="AW80" s="419"/>
      <c r="AX80" s="421"/>
    </row>
    <row r="81" spans="1:50" ht="30" customHeight="1" x14ac:dyDescent="0.15">
      <c r="A81" s="1045"/>
      <c r="B81" s="1046"/>
      <c r="C81" s="1046"/>
      <c r="D81" s="1046"/>
      <c r="E81" s="1046"/>
      <c r="F81" s="1047"/>
      <c r="G81" s="444" t="s">
        <v>879</v>
      </c>
      <c r="H81" s="445"/>
      <c r="I81" s="445"/>
      <c r="J81" s="445"/>
      <c r="K81" s="445"/>
      <c r="L81" s="445"/>
      <c r="M81" s="445"/>
      <c r="N81" s="445"/>
      <c r="O81" s="445"/>
      <c r="P81" s="445"/>
      <c r="Q81" s="445"/>
      <c r="R81" s="445"/>
      <c r="S81" s="445"/>
      <c r="T81" s="445"/>
      <c r="U81" s="445"/>
      <c r="V81" s="445"/>
      <c r="W81" s="445"/>
      <c r="X81" s="445"/>
      <c r="Y81" s="445"/>
      <c r="Z81" s="445"/>
      <c r="AA81" s="445"/>
      <c r="AB81" s="446"/>
      <c r="AC81" s="444" t="s">
        <v>886</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4" t="s">
        <v>880</v>
      </c>
      <c r="H83" s="455"/>
      <c r="I83" s="455"/>
      <c r="J83" s="455"/>
      <c r="K83" s="456"/>
      <c r="L83" s="457" t="s">
        <v>885</v>
      </c>
      <c r="M83" s="458"/>
      <c r="N83" s="458"/>
      <c r="O83" s="458"/>
      <c r="P83" s="458"/>
      <c r="Q83" s="458"/>
      <c r="R83" s="458"/>
      <c r="S83" s="458"/>
      <c r="T83" s="458"/>
      <c r="U83" s="458"/>
      <c r="V83" s="458"/>
      <c r="W83" s="458"/>
      <c r="X83" s="459"/>
      <c r="Y83" s="460">
        <v>241.21600000000001</v>
      </c>
      <c r="Z83" s="461"/>
      <c r="AA83" s="461"/>
      <c r="AB83" s="559"/>
      <c r="AC83" s="454" t="s">
        <v>887</v>
      </c>
      <c r="AD83" s="455"/>
      <c r="AE83" s="455"/>
      <c r="AF83" s="455"/>
      <c r="AG83" s="456"/>
      <c r="AH83" s="457" t="s">
        <v>889</v>
      </c>
      <c r="AI83" s="458"/>
      <c r="AJ83" s="458"/>
      <c r="AK83" s="458"/>
      <c r="AL83" s="458"/>
      <c r="AM83" s="458"/>
      <c r="AN83" s="458"/>
      <c r="AO83" s="458"/>
      <c r="AP83" s="458"/>
      <c r="AQ83" s="458"/>
      <c r="AR83" s="458"/>
      <c r="AS83" s="458"/>
      <c r="AT83" s="459"/>
      <c r="AU83" s="460">
        <v>99.686000000000007</v>
      </c>
      <c r="AV83" s="461"/>
      <c r="AW83" s="461"/>
      <c r="AX83" s="462"/>
    </row>
    <row r="84" spans="1:50" ht="24.75" customHeight="1" x14ac:dyDescent="0.15">
      <c r="A84" s="1045"/>
      <c r="B84" s="1046"/>
      <c r="C84" s="1046"/>
      <c r="D84" s="1046"/>
      <c r="E84" s="1046"/>
      <c r="F84" s="1047"/>
      <c r="G84" s="352" t="s">
        <v>867</v>
      </c>
      <c r="H84" s="353"/>
      <c r="I84" s="353"/>
      <c r="J84" s="353"/>
      <c r="K84" s="354"/>
      <c r="L84" s="405" t="s">
        <v>884</v>
      </c>
      <c r="M84" s="406"/>
      <c r="N84" s="406"/>
      <c r="O84" s="406"/>
      <c r="P84" s="406"/>
      <c r="Q84" s="406"/>
      <c r="R84" s="406"/>
      <c r="S84" s="406"/>
      <c r="T84" s="406"/>
      <c r="U84" s="406"/>
      <c r="V84" s="406"/>
      <c r="W84" s="406"/>
      <c r="X84" s="407"/>
      <c r="Y84" s="402">
        <v>69.697000000000003</v>
      </c>
      <c r="Z84" s="403"/>
      <c r="AA84" s="403"/>
      <c r="AB84" s="409"/>
      <c r="AC84" s="352" t="s">
        <v>888</v>
      </c>
      <c r="AD84" s="353"/>
      <c r="AE84" s="353"/>
      <c r="AF84" s="353"/>
      <c r="AG84" s="354"/>
      <c r="AH84" s="405" t="s">
        <v>890</v>
      </c>
      <c r="AI84" s="406"/>
      <c r="AJ84" s="406"/>
      <c r="AK84" s="406"/>
      <c r="AL84" s="406"/>
      <c r="AM84" s="406"/>
      <c r="AN84" s="406"/>
      <c r="AO84" s="406"/>
      <c r="AP84" s="406"/>
      <c r="AQ84" s="406"/>
      <c r="AR84" s="406"/>
      <c r="AS84" s="406"/>
      <c r="AT84" s="407"/>
      <c r="AU84" s="402">
        <v>20.640999999999998</v>
      </c>
      <c r="AV84" s="403"/>
      <c r="AW84" s="403"/>
      <c r="AX84" s="404"/>
    </row>
    <row r="85" spans="1:50" ht="24.75" customHeight="1" x14ac:dyDescent="0.15">
      <c r="A85" s="1045"/>
      <c r="B85" s="1046"/>
      <c r="C85" s="1046"/>
      <c r="D85" s="1046"/>
      <c r="E85" s="1046"/>
      <c r="F85" s="1047"/>
      <c r="G85" s="352" t="s">
        <v>881</v>
      </c>
      <c r="H85" s="353"/>
      <c r="I85" s="353"/>
      <c r="J85" s="353"/>
      <c r="K85" s="354"/>
      <c r="L85" s="405" t="s">
        <v>883</v>
      </c>
      <c r="M85" s="406"/>
      <c r="N85" s="406"/>
      <c r="O85" s="406"/>
      <c r="P85" s="406"/>
      <c r="Q85" s="406"/>
      <c r="R85" s="406"/>
      <c r="S85" s="406"/>
      <c r="T85" s="406"/>
      <c r="U85" s="406"/>
      <c r="V85" s="406"/>
      <c r="W85" s="406"/>
      <c r="X85" s="407"/>
      <c r="Y85" s="402">
        <v>63.286999999999999</v>
      </c>
      <c r="Z85" s="403"/>
      <c r="AA85" s="403"/>
      <c r="AB85" s="409"/>
      <c r="AC85" s="352" t="s">
        <v>868</v>
      </c>
      <c r="AD85" s="353"/>
      <c r="AE85" s="353"/>
      <c r="AF85" s="353"/>
      <c r="AG85" s="354"/>
      <c r="AH85" s="405" t="s">
        <v>891</v>
      </c>
      <c r="AI85" s="406"/>
      <c r="AJ85" s="406"/>
      <c r="AK85" s="406"/>
      <c r="AL85" s="406"/>
      <c r="AM85" s="406"/>
      <c r="AN85" s="406"/>
      <c r="AO85" s="406"/>
      <c r="AP85" s="406"/>
      <c r="AQ85" s="406"/>
      <c r="AR85" s="406"/>
      <c r="AS85" s="406"/>
      <c r="AT85" s="407"/>
      <c r="AU85" s="402">
        <v>14.59</v>
      </c>
      <c r="AV85" s="403"/>
      <c r="AW85" s="403"/>
      <c r="AX85" s="404"/>
    </row>
    <row r="86" spans="1:50" ht="24.75" customHeight="1" x14ac:dyDescent="0.15">
      <c r="A86" s="1045"/>
      <c r="B86" s="1046"/>
      <c r="C86" s="1046"/>
      <c r="D86" s="1046"/>
      <c r="E86" s="1046"/>
      <c r="F86" s="1047"/>
      <c r="G86" s="352" t="s">
        <v>868</v>
      </c>
      <c r="H86" s="353"/>
      <c r="I86" s="353"/>
      <c r="J86" s="353"/>
      <c r="K86" s="354"/>
      <c r="L86" s="405" t="s">
        <v>872</v>
      </c>
      <c r="M86" s="406"/>
      <c r="N86" s="406"/>
      <c r="O86" s="406"/>
      <c r="P86" s="406"/>
      <c r="Q86" s="406"/>
      <c r="R86" s="406"/>
      <c r="S86" s="406"/>
      <c r="T86" s="406"/>
      <c r="U86" s="406"/>
      <c r="V86" s="406"/>
      <c r="W86" s="406"/>
      <c r="X86" s="407"/>
      <c r="Y86" s="402">
        <v>34.200000000000003</v>
      </c>
      <c r="Z86" s="403"/>
      <c r="AA86" s="403"/>
      <c r="AB86" s="409"/>
      <c r="AC86" s="352" t="s">
        <v>869</v>
      </c>
      <c r="AD86" s="353"/>
      <c r="AE86" s="353"/>
      <c r="AF86" s="353"/>
      <c r="AG86" s="354"/>
      <c r="AH86" s="405" t="s">
        <v>873</v>
      </c>
      <c r="AI86" s="406"/>
      <c r="AJ86" s="406"/>
      <c r="AK86" s="406"/>
      <c r="AL86" s="406"/>
      <c r="AM86" s="406"/>
      <c r="AN86" s="406"/>
      <c r="AO86" s="406"/>
      <c r="AP86" s="406"/>
      <c r="AQ86" s="406"/>
      <c r="AR86" s="406"/>
      <c r="AS86" s="406"/>
      <c r="AT86" s="407"/>
      <c r="AU86" s="402">
        <v>13.263999999999999</v>
      </c>
      <c r="AV86" s="403"/>
      <c r="AW86" s="403"/>
      <c r="AX86" s="404"/>
    </row>
    <row r="87" spans="1:50" ht="24.75" customHeight="1" x14ac:dyDescent="0.15">
      <c r="A87" s="1045"/>
      <c r="B87" s="1046"/>
      <c r="C87" s="1046"/>
      <c r="D87" s="1046"/>
      <c r="E87" s="1046"/>
      <c r="F87" s="1047"/>
      <c r="G87" s="352" t="s">
        <v>869</v>
      </c>
      <c r="H87" s="353"/>
      <c r="I87" s="353"/>
      <c r="J87" s="353"/>
      <c r="K87" s="354"/>
      <c r="L87" s="405" t="s">
        <v>882</v>
      </c>
      <c r="M87" s="406"/>
      <c r="N87" s="406"/>
      <c r="O87" s="406"/>
      <c r="P87" s="406"/>
      <c r="Q87" s="406"/>
      <c r="R87" s="406"/>
      <c r="S87" s="406"/>
      <c r="T87" s="406"/>
      <c r="U87" s="406"/>
      <c r="V87" s="406"/>
      <c r="W87" s="406"/>
      <c r="X87" s="407"/>
      <c r="Y87" s="402">
        <v>31.091000000000001</v>
      </c>
      <c r="Z87" s="403"/>
      <c r="AA87" s="403"/>
      <c r="AB87" s="409"/>
      <c r="AC87" s="352" t="s">
        <v>867</v>
      </c>
      <c r="AD87" s="353"/>
      <c r="AE87" s="353"/>
      <c r="AF87" s="353"/>
      <c r="AG87" s="354"/>
      <c r="AH87" s="405" t="s">
        <v>871</v>
      </c>
      <c r="AI87" s="406"/>
      <c r="AJ87" s="406"/>
      <c r="AK87" s="406"/>
      <c r="AL87" s="406"/>
      <c r="AM87" s="406"/>
      <c r="AN87" s="406"/>
      <c r="AO87" s="406"/>
      <c r="AP87" s="406"/>
      <c r="AQ87" s="406"/>
      <c r="AR87" s="406"/>
      <c r="AS87" s="406"/>
      <c r="AT87" s="407"/>
      <c r="AU87" s="402">
        <v>12.318</v>
      </c>
      <c r="AV87" s="403"/>
      <c r="AW87" s="403"/>
      <c r="AX87" s="404"/>
    </row>
    <row r="88" spans="1:50" ht="24.75" customHeight="1" x14ac:dyDescent="0.15">
      <c r="A88" s="1045"/>
      <c r="B88" s="1046"/>
      <c r="C88" s="1046"/>
      <c r="D88" s="1046"/>
      <c r="E88" s="1046"/>
      <c r="F88" s="104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5"/>
      <c r="B89" s="1046"/>
      <c r="C89" s="1046"/>
      <c r="D89" s="1046"/>
      <c r="E89" s="1046"/>
      <c r="F89" s="104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5"/>
      <c r="B90" s="1046"/>
      <c r="C90" s="1046"/>
      <c r="D90" s="1046"/>
      <c r="E90" s="1046"/>
      <c r="F90" s="104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5"/>
      <c r="B93" s="1046"/>
      <c r="C93" s="1046"/>
      <c r="D93" s="1046"/>
      <c r="E93" s="1046"/>
      <c r="F93" s="1047"/>
      <c r="G93" s="413" t="s">
        <v>20</v>
      </c>
      <c r="H93" s="414"/>
      <c r="I93" s="414"/>
      <c r="J93" s="414"/>
      <c r="K93" s="414"/>
      <c r="L93" s="415"/>
      <c r="M93" s="416"/>
      <c r="N93" s="416"/>
      <c r="O93" s="416"/>
      <c r="P93" s="416"/>
      <c r="Q93" s="416"/>
      <c r="R93" s="416"/>
      <c r="S93" s="416"/>
      <c r="T93" s="416"/>
      <c r="U93" s="416"/>
      <c r="V93" s="416"/>
      <c r="W93" s="416"/>
      <c r="X93" s="417"/>
      <c r="Y93" s="418">
        <f>SUM(Y83:AB92)</f>
        <v>439.49099999999999</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160.49900000000002</v>
      </c>
      <c r="AV93" s="419"/>
      <c r="AW93" s="419"/>
      <c r="AX93" s="421"/>
    </row>
    <row r="94" spans="1:50" ht="30" customHeight="1" x14ac:dyDescent="0.15">
      <c r="A94" s="1045"/>
      <c r="B94" s="1046"/>
      <c r="C94" s="1046"/>
      <c r="D94" s="1046"/>
      <c r="E94" s="1046"/>
      <c r="F94" s="1047"/>
      <c r="G94" s="444" t="s">
        <v>892</v>
      </c>
      <c r="H94" s="445"/>
      <c r="I94" s="445"/>
      <c r="J94" s="445"/>
      <c r="K94" s="445"/>
      <c r="L94" s="445"/>
      <c r="M94" s="445"/>
      <c r="N94" s="445"/>
      <c r="O94" s="445"/>
      <c r="P94" s="445"/>
      <c r="Q94" s="445"/>
      <c r="R94" s="445"/>
      <c r="S94" s="445"/>
      <c r="T94" s="445"/>
      <c r="U94" s="445"/>
      <c r="V94" s="445"/>
      <c r="W94" s="445"/>
      <c r="X94" s="445"/>
      <c r="Y94" s="445"/>
      <c r="Z94" s="445"/>
      <c r="AA94" s="445"/>
      <c r="AB94" s="446"/>
      <c r="AC94" s="444" t="s">
        <v>183</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4" t="s">
        <v>866</v>
      </c>
      <c r="H96" s="455"/>
      <c r="I96" s="455"/>
      <c r="J96" s="455"/>
      <c r="K96" s="456"/>
      <c r="L96" s="457" t="s">
        <v>885</v>
      </c>
      <c r="M96" s="458"/>
      <c r="N96" s="458"/>
      <c r="O96" s="458"/>
      <c r="P96" s="458"/>
      <c r="Q96" s="458"/>
      <c r="R96" s="458"/>
      <c r="S96" s="458"/>
      <c r="T96" s="458"/>
      <c r="U96" s="458"/>
      <c r="V96" s="458"/>
      <c r="W96" s="458"/>
      <c r="X96" s="459"/>
      <c r="Y96" s="460">
        <v>609.71</v>
      </c>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52" t="s">
        <v>868</v>
      </c>
      <c r="H97" s="353"/>
      <c r="I97" s="353"/>
      <c r="J97" s="353"/>
      <c r="K97" s="354"/>
      <c r="L97" s="405" t="s">
        <v>872</v>
      </c>
      <c r="M97" s="406"/>
      <c r="N97" s="406"/>
      <c r="O97" s="406"/>
      <c r="P97" s="406"/>
      <c r="Q97" s="406"/>
      <c r="R97" s="406"/>
      <c r="S97" s="406"/>
      <c r="T97" s="406"/>
      <c r="U97" s="406"/>
      <c r="V97" s="406"/>
      <c r="W97" s="406"/>
      <c r="X97" s="407"/>
      <c r="Y97" s="402">
        <v>67.067999999999998</v>
      </c>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5"/>
      <c r="B98" s="1046"/>
      <c r="C98" s="1046"/>
      <c r="D98" s="1046"/>
      <c r="E98" s="1046"/>
      <c r="F98" s="1047"/>
      <c r="G98" s="352" t="s">
        <v>893</v>
      </c>
      <c r="H98" s="353"/>
      <c r="I98" s="353"/>
      <c r="J98" s="353"/>
      <c r="K98" s="354"/>
      <c r="L98" s="405" t="s">
        <v>873</v>
      </c>
      <c r="M98" s="406"/>
      <c r="N98" s="406"/>
      <c r="O98" s="406"/>
      <c r="P98" s="406"/>
      <c r="Q98" s="406"/>
      <c r="R98" s="406"/>
      <c r="S98" s="406"/>
      <c r="T98" s="406"/>
      <c r="U98" s="406"/>
      <c r="V98" s="406"/>
      <c r="W98" s="406"/>
      <c r="X98" s="407"/>
      <c r="Y98" s="402">
        <v>60.97</v>
      </c>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5"/>
      <c r="B99" s="1046"/>
      <c r="C99" s="1046"/>
      <c r="D99" s="1046"/>
      <c r="E99" s="1046"/>
      <c r="F99" s="1047"/>
      <c r="G99" s="352" t="s">
        <v>881</v>
      </c>
      <c r="H99" s="353"/>
      <c r="I99" s="353"/>
      <c r="J99" s="353"/>
      <c r="K99" s="354"/>
      <c r="L99" s="405" t="s">
        <v>894</v>
      </c>
      <c r="M99" s="406"/>
      <c r="N99" s="406"/>
      <c r="O99" s="406"/>
      <c r="P99" s="406"/>
      <c r="Q99" s="406"/>
      <c r="R99" s="406"/>
      <c r="S99" s="406"/>
      <c r="T99" s="406"/>
      <c r="U99" s="406"/>
      <c r="V99" s="406"/>
      <c r="W99" s="406"/>
      <c r="X99" s="407"/>
      <c r="Y99" s="402">
        <v>1.2909999999999999</v>
      </c>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739.0390000000001</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hidden="1" customHeight="1" thickBot="1" x14ac:dyDescent="0.2"/>
    <row r="108" spans="1:50" ht="30" hidden="1" customHeight="1" x14ac:dyDescent="0.15">
      <c r="A108" s="1042" t="s">
        <v>28</v>
      </c>
      <c r="B108" s="1043"/>
      <c r="C108" s="1043"/>
      <c r="D108" s="1043"/>
      <c r="E108" s="1043"/>
      <c r="F108" s="1044"/>
      <c r="G108" s="444" t="s">
        <v>184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266</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15">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45"/>
      <c r="B120" s="1046"/>
      <c r="C120" s="1046"/>
      <c r="D120" s="1046"/>
      <c r="E120" s="1046"/>
      <c r="F120" s="104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45"/>
      <c r="B121" s="1046"/>
      <c r="C121" s="1046"/>
      <c r="D121" s="1046"/>
      <c r="E121" s="1046"/>
      <c r="F121" s="1047"/>
      <c r="G121" s="444" t="s">
        <v>267</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268</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15">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45"/>
      <c r="B133" s="1046"/>
      <c r="C133" s="1046"/>
      <c r="D133" s="1046"/>
      <c r="E133" s="1046"/>
      <c r="F133" s="104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45"/>
      <c r="B134" s="1046"/>
      <c r="C134" s="1046"/>
      <c r="D134" s="1046"/>
      <c r="E134" s="1046"/>
      <c r="F134" s="1047"/>
      <c r="G134" s="444" t="s">
        <v>269</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270</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15">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45"/>
      <c r="B146" s="1046"/>
      <c r="C146" s="1046"/>
      <c r="D146" s="1046"/>
      <c r="E146" s="1046"/>
      <c r="F146" s="104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45"/>
      <c r="B147" s="1046"/>
      <c r="C147" s="1046"/>
      <c r="D147" s="1046"/>
      <c r="E147" s="1046"/>
      <c r="F147" s="1047"/>
      <c r="G147" s="444" t="s">
        <v>271</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15">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hidden="1" customHeight="1" thickBot="1" x14ac:dyDescent="0.2"/>
    <row r="161" spans="1:50" ht="30" hidden="1" customHeight="1" x14ac:dyDescent="0.15">
      <c r="A161" s="1042" t="s">
        <v>28</v>
      </c>
      <c r="B161" s="1043"/>
      <c r="C161" s="1043"/>
      <c r="D161" s="1043"/>
      <c r="E161" s="1043"/>
      <c r="F161" s="1044"/>
      <c r="G161" s="444" t="s">
        <v>186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272</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15">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45"/>
      <c r="B173" s="1046"/>
      <c r="C173" s="1046"/>
      <c r="D173" s="1046"/>
      <c r="E173" s="1046"/>
      <c r="F173" s="104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45"/>
      <c r="B174" s="1046"/>
      <c r="C174" s="1046"/>
      <c r="D174" s="1046"/>
      <c r="E174" s="1046"/>
      <c r="F174" s="1047"/>
      <c r="G174" s="444" t="s">
        <v>273</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274</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15">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45"/>
      <c r="B186" s="1046"/>
      <c r="C186" s="1046"/>
      <c r="D186" s="1046"/>
      <c r="E186" s="1046"/>
      <c r="F186" s="104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45"/>
      <c r="B187" s="1046"/>
      <c r="C187" s="1046"/>
      <c r="D187" s="1046"/>
      <c r="E187" s="1046"/>
      <c r="F187" s="1047"/>
      <c r="G187" s="444" t="s">
        <v>276</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275</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15">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45"/>
      <c r="B199" s="1046"/>
      <c r="C199" s="1046"/>
      <c r="D199" s="1046"/>
      <c r="E199" s="1046"/>
      <c r="F199" s="104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45"/>
      <c r="B200" s="1046"/>
      <c r="C200" s="1046"/>
      <c r="D200" s="1046"/>
      <c r="E200" s="1046"/>
      <c r="F200" s="1047"/>
      <c r="G200" s="444" t="s">
        <v>277</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15">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hidden="1" customHeight="1" thickBot="1" x14ac:dyDescent="0.2"/>
    <row r="214" spans="1:50" ht="30" hidden="1" customHeight="1" x14ac:dyDescent="0.15">
      <c r="A214" s="1062" t="s">
        <v>28</v>
      </c>
      <c r="B214" s="1063"/>
      <c r="C214" s="1063"/>
      <c r="D214" s="1063"/>
      <c r="E214" s="1063"/>
      <c r="F214" s="1064"/>
      <c r="G214" s="444" t="s">
        <v>188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278</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15">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45"/>
      <c r="B226" s="1046"/>
      <c r="C226" s="1046"/>
      <c r="D226" s="1046"/>
      <c r="E226" s="1046"/>
      <c r="F226" s="104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45"/>
      <c r="B227" s="1046"/>
      <c r="C227" s="1046"/>
      <c r="D227" s="1046"/>
      <c r="E227" s="1046"/>
      <c r="F227" s="1047"/>
      <c r="G227" s="444" t="s">
        <v>279</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280</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15">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45"/>
      <c r="B239" s="1046"/>
      <c r="C239" s="1046"/>
      <c r="D239" s="1046"/>
      <c r="E239" s="1046"/>
      <c r="F239" s="104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45"/>
      <c r="B240" s="1046"/>
      <c r="C240" s="1046"/>
      <c r="D240" s="1046"/>
      <c r="E240" s="1046"/>
      <c r="F240" s="1047"/>
      <c r="G240" s="444" t="s">
        <v>281</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282</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15">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45"/>
      <c r="B252" s="1046"/>
      <c r="C252" s="1046"/>
      <c r="D252" s="1046"/>
      <c r="E252" s="1046"/>
      <c r="F252" s="104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45"/>
      <c r="B253" s="1046"/>
      <c r="C253" s="1046"/>
      <c r="D253" s="1046"/>
      <c r="E253" s="1046"/>
      <c r="F253" s="1047"/>
      <c r="G253" s="444" t="s">
        <v>283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189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15">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9" priority="271">
      <formula>IF(RIGHT(TEXT(Y5,"0.#"),1)=".",FALSE,TRUE)</formula>
    </cfRule>
    <cfRule type="expression" dxfId="528" priority="272">
      <formula>IF(RIGHT(TEXT(Y5,"0.#"),1)=".",TRUE,FALSE)</formula>
    </cfRule>
  </conditionalFormatting>
  <conditionalFormatting sqref="Y14">
    <cfRule type="expression" dxfId="527" priority="269">
      <formula>IF(RIGHT(TEXT(Y14,"0.#"),1)=".",FALSE,TRUE)</formula>
    </cfRule>
    <cfRule type="expression" dxfId="526" priority="270">
      <formula>IF(RIGHT(TEXT(Y14,"0.#"),1)=".",TRUE,FALSE)</formula>
    </cfRule>
  </conditionalFormatting>
  <conditionalFormatting sqref="Y6:Y13 Y4">
    <cfRule type="expression" dxfId="525" priority="267">
      <formula>IF(RIGHT(TEXT(Y4,"0.#"),1)=".",FALSE,TRUE)</formula>
    </cfRule>
    <cfRule type="expression" dxfId="524" priority="268">
      <formula>IF(RIGHT(TEXT(Y4,"0.#"),1)=".",TRUE,FALSE)</formula>
    </cfRule>
  </conditionalFormatting>
  <conditionalFormatting sqref="AU5">
    <cfRule type="expression" dxfId="523" priority="265">
      <formula>IF(RIGHT(TEXT(AU5,"0.#"),1)=".",FALSE,TRUE)</formula>
    </cfRule>
    <cfRule type="expression" dxfId="522" priority="266">
      <formula>IF(RIGHT(TEXT(AU5,"0.#"),1)=".",TRUE,FALSE)</formula>
    </cfRule>
  </conditionalFormatting>
  <conditionalFormatting sqref="AU14">
    <cfRule type="expression" dxfId="521" priority="263">
      <formula>IF(RIGHT(TEXT(AU14,"0.#"),1)=".",FALSE,TRUE)</formula>
    </cfRule>
    <cfRule type="expression" dxfId="520" priority="264">
      <formula>IF(RIGHT(TEXT(AU14,"0.#"),1)=".",TRUE,FALSE)</formula>
    </cfRule>
  </conditionalFormatting>
  <conditionalFormatting sqref="AU6:AU13 AU4">
    <cfRule type="expression" dxfId="519" priority="261">
      <formula>IF(RIGHT(TEXT(AU4,"0.#"),1)=".",FALSE,TRUE)</formula>
    </cfRule>
    <cfRule type="expression" dxfId="518" priority="262">
      <formula>IF(RIGHT(TEXT(AU4,"0.#"),1)=".",TRUE,FALSE)</formula>
    </cfRule>
  </conditionalFormatting>
  <conditionalFormatting sqref="Y18">
    <cfRule type="expression" dxfId="517" priority="259">
      <formula>IF(RIGHT(TEXT(Y18,"0.#"),1)=".",FALSE,TRUE)</formula>
    </cfRule>
    <cfRule type="expression" dxfId="516" priority="260">
      <formula>IF(RIGHT(TEXT(Y18,"0.#"),1)=".",TRUE,FALSE)</formula>
    </cfRule>
  </conditionalFormatting>
  <conditionalFormatting sqref="Y27">
    <cfRule type="expression" dxfId="515" priority="257">
      <formula>IF(RIGHT(TEXT(Y27,"0.#"),1)=".",FALSE,TRUE)</formula>
    </cfRule>
    <cfRule type="expression" dxfId="514" priority="258">
      <formula>IF(RIGHT(TEXT(Y27,"0.#"),1)=".",TRUE,FALSE)</formula>
    </cfRule>
  </conditionalFormatting>
  <conditionalFormatting sqref="Y19:Y26 Y17">
    <cfRule type="expression" dxfId="513" priority="255">
      <formula>IF(RIGHT(TEXT(Y17,"0.#"),1)=".",FALSE,TRUE)</formula>
    </cfRule>
    <cfRule type="expression" dxfId="512" priority="256">
      <formula>IF(RIGHT(TEXT(Y17,"0.#"),1)=".",TRUE,FALSE)</formula>
    </cfRule>
  </conditionalFormatting>
  <conditionalFormatting sqref="AU18">
    <cfRule type="expression" dxfId="511" priority="253">
      <formula>IF(RIGHT(TEXT(AU18,"0.#"),1)=".",FALSE,TRUE)</formula>
    </cfRule>
    <cfRule type="expression" dxfId="510" priority="254">
      <formula>IF(RIGHT(TEXT(AU18,"0.#"),1)=".",TRUE,FALSE)</formula>
    </cfRule>
  </conditionalFormatting>
  <conditionalFormatting sqref="AU27">
    <cfRule type="expression" dxfId="509" priority="251">
      <formula>IF(RIGHT(TEXT(AU27,"0.#"),1)=".",FALSE,TRUE)</formula>
    </cfRule>
    <cfRule type="expression" dxfId="508" priority="252">
      <formula>IF(RIGHT(TEXT(AU27,"0.#"),1)=".",TRUE,FALSE)</formula>
    </cfRule>
  </conditionalFormatting>
  <conditionalFormatting sqref="AU19:AU26 AU17">
    <cfRule type="expression" dxfId="507" priority="249">
      <formula>IF(RIGHT(TEXT(AU17,"0.#"),1)=".",FALSE,TRUE)</formula>
    </cfRule>
    <cfRule type="expression" dxfId="506" priority="250">
      <formula>IF(RIGHT(TEXT(AU17,"0.#"),1)=".",TRUE,FALSE)</formula>
    </cfRule>
  </conditionalFormatting>
  <conditionalFormatting sqref="Y31">
    <cfRule type="expression" dxfId="505" priority="247">
      <formula>IF(RIGHT(TEXT(Y31,"0.#"),1)=".",FALSE,TRUE)</formula>
    </cfRule>
    <cfRule type="expression" dxfId="504" priority="248">
      <formula>IF(RIGHT(TEXT(Y31,"0.#"),1)=".",TRUE,FALSE)</formula>
    </cfRule>
  </conditionalFormatting>
  <conditionalFormatting sqref="Y40">
    <cfRule type="expression" dxfId="503" priority="245">
      <formula>IF(RIGHT(TEXT(Y40,"0.#"),1)=".",FALSE,TRUE)</formula>
    </cfRule>
    <cfRule type="expression" dxfId="502" priority="246">
      <formula>IF(RIGHT(TEXT(Y40,"0.#"),1)=".",TRUE,FALSE)</formula>
    </cfRule>
  </conditionalFormatting>
  <conditionalFormatting sqref="Y32:Y39 Y30">
    <cfRule type="expression" dxfId="501" priority="243">
      <formula>IF(RIGHT(TEXT(Y30,"0.#"),1)=".",FALSE,TRUE)</formula>
    </cfRule>
    <cfRule type="expression" dxfId="500" priority="244">
      <formula>IF(RIGHT(TEXT(Y30,"0.#"),1)=".",TRUE,FALSE)</formula>
    </cfRule>
  </conditionalFormatting>
  <conditionalFormatting sqref="AU31">
    <cfRule type="expression" dxfId="499" priority="241">
      <formula>IF(RIGHT(TEXT(AU31,"0.#"),1)=".",FALSE,TRUE)</formula>
    </cfRule>
    <cfRule type="expression" dxfId="498" priority="242">
      <formula>IF(RIGHT(TEXT(AU31,"0.#"),1)=".",TRUE,FALSE)</formula>
    </cfRule>
  </conditionalFormatting>
  <conditionalFormatting sqref="AU40">
    <cfRule type="expression" dxfId="497" priority="239">
      <formula>IF(RIGHT(TEXT(AU40,"0.#"),1)=".",FALSE,TRUE)</formula>
    </cfRule>
    <cfRule type="expression" dxfId="496" priority="240">
      <formula>IF(RIGHT(TEXT(AU40,"0.#"),1)=".",TRUE,FALSE)</formula>
    </cfRule>
  </conditionalFormatting>
  <conditionalFormatting sqref="AU32:AU39 AU30">
    <cfRule type="expression" dxfId="495" priority="237">
      <formula>IF(RIGHT(TEXT(AU30,"0.#"),1)=".",FALSE,TRUE)</formula>
    </cfRule>
    <cfRule type="expression" dxfId="494" priority="238">
      <formula>IF(RIGHT(TEXT(AU30,"0.#"),1)=".",TRUE,FALSE)</formula>
    </cfRule>
  </conditionalFormatting>
  <conditionalFormatting sqref="Y44">
    <cfRule type="expression" dxfId="493" priority="235">
      <formula>IF(RIGHT(TEXT(Y44,"0.#"),1)=".",FALSE,TRUE)</formula>
    </cfRule>
    <cfRule type="expression" dxfId="492" priority="236">
      <formula>IF(RIGHT(TEXT(Y44,"0.#"),1)=".",TRUE,FALSE)</formula>
    </cfRule>
  </conditionalFormatting>
  <conditionalFormatting sqref="Y53">
    <cfRule type="expression" dxfId="491" priority="233">
      <formula>IF(RIGHT(TEXT(Y53,"0.#"),1)=".",FALSE,TRUE)</formula>
    </cfRule>
    <cfRule type="expression" dxfId="490" priority="234">
      <formula>IF(RIGHT(TEXT(Y53,"0.#"),1)=".",TRUE,FALSE)</formula>
    </cfRule>
  </conditionalFormatting>
  <conditionalFormatting sqref="Y45:Y52 Y43">
    <cfRule type="expression" dxfId="489" priority="231">
      <formula>IF(RIGHT(TEXT(Y43,"0.#"),1)=".",FALSE,TRUE)</formula>
    </cfRule>
    <cfRule type="expression" dxfId="488" priority="232">
      <formula>IF(RIGHT(TEXT(Y43,"0.#"),1)=".",TRUE,FALSE)</formula>
    </cfRule>
  </conditionalFormatting>
  <conditionalFormatting sqref="AU44">
    <cfRule type="expression" dxfId="487" priority="229">
      <formula>IF(RIGHT(TEXT(AU44,"0.#"),1)=".",FALSE,TRUE)</formula>
    </cfRule>
    <cfRule type="expression" dxfId="486" priority="230">
      <formula>IF(RIGHT(TEXT(AU44,"0.#"),1)=".",TRUE,FALSE)</formula>
    </cfRule>
  </conditionalFormatting>
  <conditionalFormatting sqref="AU53">
    <cfRule type="expression" dxfId="485" priority="227">
      <formula>IF(RIGHT(TEXT(AU53,"0.#"),1)=".",FALSE,TRUE)</formula>
    </cfRule>
    <cfRule type="expression" dxfId="484" priority="228">
      <formula>IF(RIGHT(TEXT(AU53,"0.#"),1)=".",TRUE,FALSE)</formula>
    </cfRule>
  </conditionalFormatting>
  <conditionalFormatting sqref="AU45:AU52 AU43">
    <cfRule type="expression" dxfId="483" priority="225">
      <formula>IF(RIGHT(TEXT(AU43,"0.#"),1)=".",FALSE,TRUE)</formula>
    </cfRule>
    <cfRule type="expression" dxfId="482" priority="226">
      <formula>IF(RIGHT(TEXT(AU43,"0.#"),1)=".",TRUE,FALSE)</formula>
    </cfRule>
  </conditionalFormatting>
  <conditionalFormatting sqref="Y58">
    <cfRule type="expression" dxfId="481" priority="223">
      <formula>IF(RIGHT(TEXT(Y58,"0.#"),1)=".",FALSE,TRUE)</formula>
    </cfRule>
    <cfRule type="expression" dxfId="480" priority="224">
      <formula>IF(RIGHT(TEXT(Y58,"0.#"),1)=".",TRUE,FALSE)</formula>
    </cfRule>
  </conditionalFormatting>
  <conditionalFormatting sqref="Y67">
    <cfRule type="expression" dxfId="479" priority="221">
      <formula>IF(RIGHT(TEXT(Y67,"0.#"),1)=".",FALSE,TRUE)</formula>
    </cfRule>
    <cfRule type="expression" dxfId="478" priority="222">
      <formula>IF(RIGHT(TEXT(Y67,"0.#"),1)=".",TRUE,FALSE)</formula>
    </cfRule>
  </conditionalFormatting>
  <conditionalFormatting sqref="Y59:Y66 Y57">
    <cfRule type="expression" dxfId="477" priority="219">
      <formula>IF(RIGHT(TEXT(Y57,"0.#"),1)=".",FALSE,TRUE)</formula>
    </cfRule>
    <cfRule type="expression" dxfId="476" priority="220">
      <formula>IF(RIGHT(TEXT(Y57,"0.#"),1)=".",TRUE,FALSE)</formula>
    </cfRule>
  </conditionalFormatting>
  <conditionalFormatting sqref="AU58">
    <cfRule type="expression" dxfId="475" priority="217">
      <formula>IF(RIGHT(TEXT(AU58,"0.#"),1)=".",FALSE,TRUE)</formula>
    </cfRule>
    <cfRule type="expression" dxfId="474" priority="218">
      <formula>IF(RIGHT(TEXT(AU58,"0.#"),1)=".",TRUE,FALSE)</formula>
    </cfRule>
  </conditionalFormatting>
  <conditionalFormatting sqref="AU67">
    <cfRule type="expression" dxfId="473" priority="215">
      <formula>IF(RIGHT(TEXT(AU67,"0.#"),1)=".",FALSE,TRUE)</formula>
    </cfRule>
    <cfRule type="expression" dxfId="472" priority="216">
      <formula>IF(RIGHT(TEXT(AU67,"0.#"),1)=".",TRUE,FALSE)</formula>
    </cfRule>
  </conditionalFormatting>
  <conditionalFormatting sqref="AU59:AU66 AU57">
    <cfRule type="expression" dxfId="471" priority="213">
      <formula>IF(RIGHT(TEXT(AU57,"0.#"),1)=".",FALSE,TRUE)</formula>
    </cfRule>
    <cfRule type="expression" dxfId="470" priority="214">
      <formula>IF(RIGHT(TEXT(AU57,"0.#"),1)=".",TRUE,FALSE)</formula>
    </cfRule>
  </conditionalFormatting>
  <conditionalFormatting sqref="Y71">
    <cfRule type="expression" dxfId="469" priority="211">
      <formula>IF(RIGHT(TEXT(Y71,"0.#"),1)=".",FALSE,TRUE)</formula>
    </cfRule>
    <cfRule type="expression" dxfId="468" priority="212">
      <formula>IF(RIGHT(TEXT(Y71,"0.#"),1)=".",TRUE,FALSE)</formula>
    </cfRule>
  </conditionalFormatting>
  <conditionalFormatting sqref="Y80">
    <cfRule type="expression" dxfId="467" priority="209">
      <formula>IF(RIGHT(TEXT(Y80,"0.#"),1)=".",FALSE,TRUE)</formula>
    </cfRule>
    <cfRule type="expression" dxfId="466" priority="210">
      <formula>IF(RIGHT(TEXT(Y80,"0.#"),1)=".",TRUE,FALSE)</formula>
    </cfRule>
  </conditionalFormatting>
  <conditionalFormatting sqref="Y72:Y79 Y70">
    <cfRule type="expression" dxfId="465" priority="207">
      <formula>IF(RIGHT(TEXT(Y70,"0.#"),1)=".",FALSE,TRUE)</formula>
    </cfRule>
    <cfRule type="expression" dxfId="464" priority="208">
      <formula>IF(RIGHT(TEXT(Y70,"0.#"),1)=".",TRUE,FALSE)</formula>
    </cfRule>
  </conditionalFormatting>
  <conditionalFormatting sqref="AU71">
    <cfRule type="expression" dxfId="463" priority="205">
      <formula>IF(RIGHT(TEXT(AU71,"0.#"),1)=".",FALSE,TRUE)</formula>
    </cfRule>
    <cfRule type="expression" dxfId="462" priority="206">
      <formula>IF(RIGHT(TEXT(AU71,"0.#"),1)=".",TRUE,FALSE)</formula>
    </cfRule>
  </conditionalFormatting>
  <conditionalFormatting sqref="AU80">
    <cfRule type="expression" dxfId="461" priority="203">
      <formula>IF(RIGHT(TEXT(AU80,"0.#"),1)=".",FALSE,TRUE)</formula>
    </cfRule>
    <cfRule type="expression" dxfId="460" priority="204">
      <formula>IF(RIGHT(TEXT(AU80,"0.#"),1)=".",TRUE,FALSE)</formula>
    </cfRule>
  </conditionalFormatting>
  <conditionalFormatting sqref="AU72:AU79 AU70">
    <cfRule type="expression" dxfId="459" priority="201">
      <formula>IF(RIGHT(TEXT(AU70,"0.#"),1)=".",FALSE,TRUE)</formula>
    </cfRule>
    <cfRule type="expression" dxfId="458" priority="202">
      <formula>IF(RIGHT(TEXT(AU70,"0.#"),1)=".",TRUE,FALSE)</formula>
    </cfRule>
  </conditionalFormatting>
  <conditionalFormatting sqref="Y84">
    <cfRule type="expression" dxfId="457" priority="199">
      <formula>IF(RIGHT(TEXT(Y84,"0.#"),1)=".",FALSE,TRUE)</formula>
    </cfRule>
    <cfRule type="expression" dxfId="456" priority="200">
      <formula>IF(RIGHT(TEXT(Y84,"0.#"),1)=".",TRUE,FALSE)</formula>
    </cfRule>
  </conditionalFormatting>
  <conditionalFormatting sqref="Y93">
    <cfRule type="expression" dxfId="455" priority="197">
      <formula>IF(RIGHT(TEXT(Y93,"0.#"),1)=".",FALSE,TRUE)</formula>
    </cfRule>
    <cfRule type="expression" dxfId="454" priority="198">
      <formula>IF(RIGHT(TEXT(Y93,"0.#"),1)=".",TRUE,FALSE)</formula>
    </cfRule>
  </conditionalFormatting>
  <conditionalFormatting sqref="Y85:Y92 Y83">
    <cfRule type="expression" dxfId="453" priority="195">
      <formula>IF(RIGHT(TEXT(Y83,"0.#"),1)=".",FALSE,TRUE)</formula>
    </cfRule>
    <cfRule type="expression" dxfId="452" priority="196">
      <formula>IF(RIGHT(TEXT(Y83,"0.#"),1)=".",TRUE,FALSE)</formula>
    </cfRule>
  </conditionalFormatting>
  <conditionalFormatting sqref="AU84">
    <cfRule type="expression" dxfId="451" priority="193">
      <formula>IF(RIGHT(TEXT(AU84,"0.#"),1)=".",FALSE,TRUE)</formula>
    </cfRule>
    <cfRule type="expression" dxfId="450" priority="194">
      <formula>IF(RIGHT(TEXT(AU84,"0.#"),1)=".",TRUE,FALSE)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AU85:AU92 AU83">
    <cfRule type="expression" dxfId="447" priority="189">
      <formula>IF(RIGHT(TEXT(AU83,"0.#"),1)=".",FALSE,TRUE)</formula>
    </cfRule>
    <cfRule type="expression" dxfId="446" priority="190">
      <formula>IF(RIGHT(TEXT(AU83,"0.#"),1)=".",TRUE,FALSE)</formula>
    </cfRule>
  </conditionalFormatting>
  <conditionalFormatting sqref="Y97">
    <cfRule type="expression" dxfId="445" priority="187">
      <formula>IF(RIGHT(TEXT(Y97,"0.#"),1)=".",FALSE,TRUE)</formula>
    </cfRule>
    <cfRule type="expression" dxfId="444" priority="188">
      <formula>IF(RIGHT(TEXT(Y97,"0.#"),1)=".",TRUE,FALSE)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Y98:Y105 Y96">
    <cfRule type="expression" dxfId="441" priority="183">
      <formula>IF(RIGHT(TEXT(Y96,"0.#"),1)=".",FALSE,TRUE)</formula>
    </cfRule>
    <cfRule type="expression" dxfId="440" priority="184">
      <formula>IF(RIGHT(TEXT(Y96,"0.#"),1)=".",TRUE,FALSE)</formula>
    </cfRule>
  </conditionalFormatting>
  <conditionalFormatting sqref="AU97">
    <cfRule type="expression" dxfId="439" priority="181">
      <formula>IF(RIGHT(TEXT(AU97,"0.#"),1)=".",FALSE,TRUE)</formula>
    </cfRule>
    <cfRule type="expression" dxfId="438" priority="182">
      <formula>IF(RIGHT(TEXT(AU97,"0.#"),1)=".",TRUE,FALSE)</formula>
    </cfRule>
  </conditionalFormatting>
  <conditionalFormatting sqref="AU106">
    <cfRule type="expression" dxfId="437" priority="179">
      <formula>IF(RIGHT(TEXT(AU106,"0.#"),1)=".",FALSE,TRUE)</formula>
    </cfRule>
    <cfRule type="expression" dxfId="436" priority="180">
      <formula>IF(RIGHT(TEXT(AU106,"0.#"),1)=".",TRUE,FALSE)</formula>
    </cfRule>
  </conditionalFormatting>
  <conditionalFormatting sqref="AU98:AU105 AU96">
    <cfRule type="expression" dxfId="435" priority="177">
      <formula>IF(RIGHT(TEXT(AU96,"0.#"),1)=".",FALSE,TRUE)</formula>
    </cfRule>
    <cfRule type="expression" dxfId="434" priority="178">
      <formula>IF(RIGHT(TEXT(AU96,"0.#"),1)=".",TRUE,FALSE)</formula>
    </cfRule>
  </conditionalFormatting>
  <conditionalFormatting sqref="Y111">
    <cfRule type="expression" dxfId="433" priority="175">
      <formula>IF(RIGHT(TEXT(Y111,"0.#"),1)=".",FALSE,TRUE)</formula>
    </cfRule>
    <cfRule type="expression" dxfId="432" priority="176">
      <formula>IF(RIGHT(TEXT(Y111,"0.#"),1)=".",TRUE,FALSE)</formula>
    </cfRule>
  </conditionalFormatting>
  <conditionalFormatting sqref="Y120">
    <cfRule type="expression" dxfId="431" priority="173">
      <formula>IF(RIGHT(TEXT(Y120,"0.#"),1)=".",FALSE,TRUE)</formula>
    </cfRule>
    <cfRule type="expression" dxfId="430" priority="174">
      <formula>IF(RIGHT(TEXT(Y120,"0.#"),1)=".",TRUE,FALSE)</formula>
    </cfRule>
  </conditionalFormatting>
  <conditionalFormatting sqref="Y112:Y119 Y110">
    <cfRule type="expression" dxfId="429" priority="171">
      <formula>IF(RIGHT(TEXT(Y110,"0.#"),1)=".",FALSE,TRUE)</formula>
    </cfRule>
    <cfRule type="expression" dxfId="428" priority="172">
      <formula>IF(RIGHT(TEXT(Y110,"0.#"),1)=".",TRUE,FALSE)</formula>
    </cfRule>
  </conditionalFormatting>
  <conditionalFormatting sqref="AU111">
    <cfRule type="expression" dxfId="427" priority="169">
      <formula>IF(RIGHT(TEXT(AU111,"0.#"),1)=".",FALSE,TRUE)</formula>
    </cfRule>
    <cfRule type="expression" dxfId="426" priority="170">
      <formula>IF(RIGHT(TEXT(AU111,"0.#"),1)=".",TRUE,FALSE)</formula>
    </cfRule>
  </conditionalFormatting>
  <conditionalFormatting sqref="AU120">
    <cfRule type="expression" dxfId="425" priority="167">
      <formula>IF(RIGHT(TEXT(AU120,"0.#"),1)=".",FALSE,TRUE)</formula>
    </cfRule>
    <cfRule type="expression" dxfId="424" priority="168">
      <formula>IF(RIGHT(TEXT(AU120,"0.#"),1)=".",TRUE,FALSE)</formula>
    </cfRule>
  </conditionalFormatting>
  <conditionalFormatting sqref="AU112:AU119 AU110">
    <cfRule type="expression" dxfId="423" priority="165">
      <formula>IF(RIGHT(TEXT(AU110,"0.#"),1)=".",FALSE,TRUE)</formula>
    </cfRule>
    <cfRule type="expression" dxfId="422" priority="166">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1">
      <formula>IF(RIGHT(TEXT(Y137,"0.#"),1)=".",FALSE,TRUE)</formula>
    </cfRule>
    <cfRule type="expression" dxfId="408" priority="132">
      <formula>IF(RIGHT(TEXT(Y137,"0.#"),1)=".",TRUE,FALSE)</formula>
    </cfRule>
  </conditionalFormatting>
  <conditionalFormatting sqref="Y146">
    <cfRule type="expression" dxfId="407" priority="129">
      <formula>IF(RIGHT(TEXT(Y146,"0.#"),1)=".",FALSE,TRUE)</formula>
    </cfRule>
    <cfRule type="expression" dxfId="406" priority="130">
      <formula>IF(RIGHT(TEXT(Y146,"0.#"),1)=".",TRUE,FALSE)</formula>
    </cfRule>
  </conditionalFormatting>
  <conditionalFormatting sqref="Y138:Y145 Y136">
    <cfRule type="expression" dxfId="405" priority="127">
      <formula>IF(RIGHT(TEXT(Y136,"0.#"),1)=".",FALSE,TRUE)</formula>
    </cfRule>
    <cfRule type="expression" dxfId="404" priority="128">
      <formula>IF(RIGHT(TEXT(Y136,"0.#"),1)=".",TRUE,FALSE)</formula>
    </cfRule>
  </conditionalFormatting>
  <conditionalFormatting sqref="AU137">
    <cfRule type="expression" dxfId="403" priority="125">
      <formula>IF(RIGHT(TEXT(AU137,"0.#"),1)=".",FALSE,TRUE)</formula>
    </cfRule>
    <cfRule type="expression" dxfId="402" priority="126">
      <formula>IF(RIGHT(TEXT(AU137,"0.#"),1)=".",TRUE,FALSE)</formula>
    </cfRule>
  </conditionalFormatting>
  <conditionalFormatting sqref="AU146">
    <cfRule type="expression" dxfId="401" priority="123">
      <formula>IF(RIGHT(TEXT(AU146,"0.#"),1)=".",FALSE,TRUE)</formula>
    </cfRule>
    <cfRule type="expression" dxfId="400" priority="124">
      <formula>IF(RIGHT(TEXT(AU146,"0.#"),1)=".",TRUE,FALSE)</formula>
    </cfRule>
  </conditionalFormatting>
  <conditionalFormatting sqref="AU138:AU145 AU136">
    <cfRule type="expression" dxfId="399" priority="121">
      <formula>IF(RIGHT(TEXT(AU136,"0.#"),1)=".",FALSE,TRUE)</formula>
    </cfRule>
    <cfRule type="expression" dxfId="398" priority="122">
      <formula>IF(RIGHT(TEXT(AU136,"0.#"),1)=".",TRUE,FALSE)</formula>
    </cfRule>
  </conditionalFormatting>
  <conditionalFormatting sqref="Y150">
    <cfRule type="expression" dxfId="397" priority="119">
      <formula>IF(RIGHT(TEXT(Y150,"0.#"),1)=".",FALSE,TRUE)</formula>
    </cfRule>
    <cfRule type="expression" dxfId="396" priority="120">
      <formula>IF(RIGHT(TEXT(Y150,"0.#"),1)=".",TRUE,FALSE)</formula>
    </cfRule>
  </conditionalFormatting>
  <conditionalFormatting sqref="Y159">
    <cfRule type="expression" dxfId="395" priority="117">
      <formula>IF(RIGHT(TEXT(Y159,"0.#"),1)=".",FALSE,TRUE)</formula>
    </cfRule>
    <cfRule type="expression" dxfId="394" priority="118">
      <formula>IF(RIGHT(TEXT(Y159,"0.#"),1)=".",TRUE,FALSE)</formula>
    </cfRule>
  </conditionalFormatting>
  <conditionalFormatting sqref="Y151:Y158 Y149">
    <cfRule type="expression" dxfId="393" priority="115">
      <formula>IF(RIGHT(TEXT(Y149,"0.#"),1)=".",FALSE,TRUE)</formula>
    </cfRule>
    <cfRule type="expression" dxfId="392" priority="116">
      <formula>IF(RIGHT(TEXT(Y149,"0.#"),1)=".",TRUE,FALSE)</formula>
    </cfRule>
  </conditionalFormatting>
  <conditionalFormatting sqref="AU150">
    <cfRule type="expression" dxfId="391" priority="113">
      <formula>IF(RIGHT(TEXT(AU150,"0.#"),1)=".",FALSE,TRUE)</formula>
    </cfRule>
    <cfRule type="expression" dxfId="390" priority="114">
      <formula>IF(RIGHT(TEXT(AU150,"0.#"),1)=".",TRUE,FALSE)</formula>
    </cfRule>
  </conditionalFormatting>
  <conditionalFormatting sqref="AU159">
    <cfRule type="expression" dxfId="389" priority="111">
      <formula>IF(RIGHT(TEXT(AU159,"0.#"),1)=".",FALSE,TRUE)</formula>
    </cfRule>
    <cfRule type="expression" dxfId="388" priority="112">
      <formula>IF(RIGHT(TEXT(AU159,"0.#"),1)=".",TRUE,FALSE)</formula>
    </cfRule>
  </conditionalFormatting>
  <conditionalFormatting sqref="AU151:AU158 AU149">
    <cfRule type="expression" dxfId="387" priority="109">
      <formula>IF(RIGHT(TEXT(AU149,"0.#"),1)=".",FALSE,TRUE)</formula>
    </cfRule>
    <cfRule type="expression" dxfId="386" priority="110">
      <formula>IF(RIGHT(TEXT(AU149,"0.#"),1)=".",TRUE,FALSE)</formula>
    </cfRule>
  </conditionalFormatting>
  <conditionalFormatting sqref="Y164">
    <cfRule type="expression" dxfId="385" priority="107">
      <formula>IF(RIGHT(TEXT(Y164,"0.#"),1)=".",FALSE,TRUE)</formula>
    </cfRule>
    <cfRule type="expression" dxfId="384" priority="108">
      <formula>IF(RIGHT(TEXT(Y164,"0.#"),1)=".",TRUE,FALSE)</formula>
    </cfRule>
  </conditionalFormatting>
  <conditionalFormatting sqref="Y173">
    <cfRule type="expression" dxfId="383" priority="105">
      <formula>IF(RIGHT(TEXT(Y173,"0.#"),1)=".",FALSE,TRUE)</formula>
    </cfRule>
    <cfRule type="expression" dxfId="382" priority="106">
      <formula>IF(RIGHT(TEXT(Y173,"0.#"),1)=".",TRUE,FALSE)</formula>
    </cfRule>
  </conditionalFormatting>
  <conditionalFormatting sqref="Y165:Y172 Y163">
    <cfRule type="expression" dxfId="381" priority="103">
      <formula>IF(RIGHT(TEXT(Y163,"0.#"),1)=".",FALSE,TRUE)</formula>
    </cfRule>
    <cfRule type="expression" dxfId="380" priority="104">
      <formula>IF(RIGHT(TEXT(Y163,"0.#"),1)=".",TRUE,FALSE)</formula>
    </cfRule>
  </conditionalFormatting>
  <conditionalFormatting sqref="AU164">
    <cfRule type="expression" dxfId="379" priority="101">
      <formula>IF(RIGHT(TEXT(AU164,"0.#"),1)=".",FALSE,TRUE)</formula>
    </cfRule>
    <cfRule type="expression" dxfId="378" priority="102">
      <formula>IF(RIGHT(TEXT(AU164,"0.#"),1)=".",TRUE,FALSE)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AU165:AU172 AU163">
    <cfRule type="expression" dxfId="375" priority="97">
      <formula>IF(RIGHT(TEXT(AU163,"0.#"),1)=".",FALSE,TRUE)</formula>
    </cfRule>
    <cfRule type="expression" dxfId="374" priority="98">
      <formula>IF(RIGHT(TEXT(AU163,"0.#"),1)=".",TRUE,FALSE)</formula>
    </cfRule>
  </conditionalFormatting>
  <conditionalFormatting sqref="Y177">
    <cfRule type="expression" dxfId="373" priority="95">
      <formula>IF(RIGHT(TEXT(Y177,"0.#"),1)=".",FALSE,TRUE)</formula>
    </cfRule>
    <cfRule type="expression" dxfId="372" priority="96">
      <formula>IF(RIGHT(TEXT(Y177,"0.#"),1)=".",TRUE,FALSE)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Y178:Y185 Y176">
    <cfRule type="expression" dxfId="369" priority="91">
      <formula>IF(RIGHT(TEXT(Y176,"0.#"),1)=".",FALSE,TRUE)</formula>
    </cfRule>
    <cfRule type="expression" dxfId="368" priority="92">
      <formula>IF(RIGHT(TEXT(Y176,"0.#"),1)=".",TRUE,FALSE)</formula>
    </cfRule>
  </conditionalFormatting>
  <conditionalFormatting sqref="AU177">
    <cfRule type="expression" dxfId="367" priority="89">
      <formula>IF(RIGHT(TEXT(AU177,"0.#"),1)=".",FALSE,TRUE)</formula>
    </cfRule>
    <cfRule type="expression" dxfId="366" priority="90">
      <formula>IF(RIGHT(TEXT(AU177,"0.#"),1)=".",TRUE,FALSE)</formula>
    </cfRule>
  </conditionalFormatting>
  <conditionalFormatting sqref="AU186">
    <cfRule type="expression" dxfId="365" priority="87">
      <formula>IF(RIGHT(TEXT(AU186,"0.#"),1)=".",FALSE,TRUE)</formula>
    </cfRule>
    <cfRule type="expression" dxfId="364" priority="88">
      <formula>IF(RIGHT(TEXT(AU186,"0.#"),1)=".",TRUE,FALSE)</formula>
    </cfRule>
  </conditionalFormatting>
  <conditionalFormatting sqref="AU178:AU185 AU176">
    <cfRule type="expression" dxfId="363" priority="85">
      <formula>IF(RIGHT(TEXT(AU176,"0.#"),1)=".",FALSE,TRUE)</formula>
    </cfRule>
    <cfRule type="expression" dxfId="362" priority="86">
      <formula>IF(RIGHT(TEXT(AU176,"0.#"),1)=".",TRUE,FALSE)</formula>
    </cfRule>
  </conditionalFormatting>
  <conditionalFormatting sqref="Y190">
    <cfRule type="expression" dxfId="361" priority="83">
      <formula>IF(RIGHT(TEXT(Y190,"0.#"),1)=".",FALSE,TRUE)</formula>
    </cfRule>
    <cfRule type="expression" dxfId="360" priority="84">
      <formula>IF(RIGHT(TEXT(Y190,"0.#"),1)=".",TRUE,FALSE)</formula>
    </cfRule>
  </conditionalFormatting>
  <conditionalFormatting sqref="Y199">
    <cfRule type="expression" dxfId="359" priority="81">
      <formula>IF(RIGHT(TEXT(Y199,"0.#"),1)=".",FALSE,TRUE)</formula>
    </cfRule>
    <cfRule type="expression" dxfId="358" priority="82">
      <formula>IF(RIGHT(TEXT(Y199,"0.#"),1)=".",TRUE,FALSE)</formula>
    </cfRule>
  </conditionalFormatting>
  <conditionalFormatting sqref="Y191:Y198 Y189">
    <cfRule type="expression" dxfId="357" priority="79">
      <formula>IF(RIGHT(TEXT(Y189,"0.#"),1)=".",FALSE,TRUE)</formula>
    </cfRule>
    <cfRule type="expression" dxfId="356" priority="80">
      <formula>IF(RIGHT(TEXT(Y189,"0.#"),1)=".",TRUE,FALSE)</formula>
    </cfRule>
  </conditionalFormatting>
  <conditionalFormatting sqref="AU190">
    <cfRule type="expression" dxfId="355" priority="77">
      <formula>IF(RIGHT(TEXT(AU190,"0.#"),1)=".",FALSE,TRUE)</formula>
    </cfRule>
    <cfRule type="expression" dxfId="354" priority="78">
      <formula>IF(RIGHT(TEXT(AU190,"0.#"),1)=".",TRUE,FALSE)</formula>
    </cfRule>
  </conditionalFormatting>
  <conditionalFormatting sqref="AU199">
    <cfRule type="expression" dxfId="353" priority="75">
      <formula>IF(RIGHT(TEXT(AU199,"0.#"),1)=".",FALSE,TRUE)</formula>
    </cfRule>
    <cfRule type="expression" dxfId="352" priority="76">
      <formula>IF(RIGHT(TEXT(AU199,"0.#"),1)=".",TRUE,FALSE)</formula>
    </cfRule>
  </conditionalFormatting>
  <conditionalFormatting sqref="AU191:AU198 AU189">
    <cfRule type="expression" dxfId="351" priority="73">
      <formula>IF(RIGHT(TEXT(AU189,"0.#"),1)=".",FALSE,TRUE)</formula>
    </cfRule>
    <cfRule type="expression" dxfId="350" priority="74">
      <formula>IF(RIGHT(TEXT(AU189,"0.#"),1)=".",TRUE,FALSE)</formula>
    </cfRule>
  </conditionalFormatting>
  <conditionalFormatting sqref="Y203">
    <cfRule type="expression" dxfId="349" priority="71">
      <formula>IF(RIGHT(TEXT(Y203,"0.#"),1)=".",FALSE,TRUE)</formula>
    </cfRule>
    <cfRule type="expression" dxfId="348" priority="72">
      <formula>IF(RIGHT(TEXT(Y203,"0.#"),1)=".",TRUE,FALSE)</formula>
    </cfRule>
  </conditionalFormatting>
  <conditionalFormatting sqref="Y212">
    <cfRule type="expression" dxfId="347" priority="69">
      <formula>IF(RIGHT(TEXT(Y212,"0.#"),1)=".",FALSE,TRUE)</formula>
    </cfRule>
    <cfRule type="expression" dxfId="346" priority="70">
      <formula>IF(RIGHT(TEXT(Y212,"0.#"),1)=".",TRUE,FALSE)</formula>
    </cfRule>
  </conditionalFormatting>
  <conditionalFormatting sqref="Y204:Y211 Y202">
    <cfRule type="expression" dxfId="345" priority="67">
      <formula>IF(RIGHT(TEXT(Y202,"0.#"),1)=".",FALSE,TRUE)</formula>
    </cfRule>
    <cfRule type="expression" dxfId="344" priority="68">
      <formula>IF(RIGHT(TEXT(Y202,"0.#"),1)=".",TRUE,FALSE)</formula>
    </cfRule>
  </conditionalFormatting>
  <conditionalFormatting sqref="AU203">
    <cfRule type="expression" dxfId="343" priority="65">
      <formula>IF(RIGHT(TEXT(AU203,"0.#"),1)=".",FALSE,TRUE)</formula>
    </cfRule>
    <cfRule type="expression" dxfId="342" priority="66">
      <formula>IF(RIGHT(TEXT(AU203,"0.#"),1)=".",TRUE,FALSE)</formula>
    </cfRule>
  </conditionalFormatting>
  <conditionalFormatting sqref="AU212">
    <cfRule type="expression" dxfId="341" priority="63">
      <formula>IF(RIGHT(TEXT(AU212,"0.#"),1)=".",FALSE,TRUE)</formula>
    </cfRule>
    <cfRule type="expression" dxfId="340" priority="64">
      <formula>IF(RIGHT(TEXT(AU212,"0.#"),1)=".",TRUE,FALSE)</formula>
    </cfRule>
  </conditionalFormatting>
  <conditionalFormatting sqref="AU204:AU211 AU202">
    <cfRule type="expression" dxfId="339" priority="61">
      <formula>IF(RIGHT(TEXT(AU202,"0.#"),1)=".",FALSE,TRUE)</formula>
    </cfRule>
    <cfRule type="expression" dxfId="338" priority="62">
      <formula>IF(RIGHT(TEXT(AU202,"0.#"),1)=".",TRUE,FALSE)</formula>
    </cfRule>
  </conditionalFormatting>
  <conditionalFormatting sqref="Y217">
    <cfRule type="expression" dxfId="337" priority="59">
      <formula>IF(RIGHT(TEXT(Y217,"0.#"),1)=".",FALSE,TRUE)</formula>
    </cfRule>
    <cfRule type="expression" dxfId="336" priority="60">
      <formula>IF(RIGHT(TEXT(Y217,"0.#"),1)=".",TRUE,FALSE)</formula>
    </cfRule>
  </conditionalFormatting>
  <conditionalFormatting sqref="Y226">
    <cfRule type="expression" dxfId="335" priority="57">
      <formula>IF(RIGHT(TEXT(Y226,"0.#"),1)=".",FALSE,TRUE)</formula>
    </cfRule>
    <cfRule type="expression" dxfId="334" priority="58">
      <formula>IF(RIGHT(TEXT(Y226,"0.#"),1)=".",TRUE,FALSE)</formula>
    </cfRule>
  </conditionalFormatting>
  <conditionalFormatting sqref="Y218:Y225 Y216">
    <cfRule type="expression" dxfId="333" priority="55">
      <formula>IF(RIGHT(TEXT(Y216,"0.#"),1)=".",FALSE,TRUE)</formula>
    </cfRule>
    <cfRule type="expression" dxfId="332" priority="56">
      <formula>IF(RIGHT(TEXT(Y216,"0.#"),1)=".",TRUE,FALSE)</formula>
    </cfRule>
  </conditionalFormatting>
  <conditionalFormatting sqref="AU217">
    <cfRule type="expression" dxfId="331" priority="53">
      <formula>IF(RIGHT(TEXT(AU217,"0.#"),1)=".",FALSE,TRUE)</formula>
    </cfRule>
    <cfRule type="expression" dxfId="330" priority="54">
      <formula>IF(RIGHT(TEXT(AU217,"0.#"),1)=".",TRUE,FALSE)</formula>
    </cfRule>
  </conditionalFormatting>
  <conditionalFormatting sqref="AU226">
    <cfRule type="expression" dxfId="329" priority="51">
      <formula>IF(RIGHT(TEXT(AU226,"0.#"),1)=".",FALSE,TRUE)</formula>
    </cfRule>
    <cfRule type="expression" dxfId="328" priority="52">
      <formula>IF(RIGHT(TEXT(AU226,"0.#"),1)=".",TRUE,FALSE)</formula>
    </cfRule>
  </conditionalFormatting>
  <conditionalFormatting sqref="AU218:AU225 AU216">
    <cfRule type="expression" dxfId="327" priority="49">
      <formula>IF(RIGHT(TEXT(AU216,"0.#"),1)=".",FALSE,TRUE)</formula>
    </cfRule>
    <cfRule type="expression" dxfId="326" priority="50">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619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286</v>
      </c>
      <c r="K3" s="109"/>
      <c r="L3" s="109"/>
      <c r="M3" s="109"/>
      <c r="N3" s="109"/>
      <c r="O3" s="109"/>
      <c r="P3" s="351" t="s">
        <v>27</v>
      </c>
      <c r="Q3" s="351"/>
      <c r="R3" s="351"/>
      <c r="S3" s="351"/>
      <c r="T3" s="351"/>
      <c r="U3" s="351"/>
      <c r="V3" s="351"/>
      <c r="W3" s="351"/>
      <c r="X3" s="351"/>
      <c r="Y3" s="348" t="s">
        <v>336</v>
      </c>
      <c r="Z3" s="349"/>
      <c r="AA3" s="349"/>
      <c r="AB3" s="349"/>
      <c r="AC3" s="281" t="s">
        <v>322</v>
      </c>
      <c r="AD3" s="281"/>
      <c r="AE3" s="281"/>
      <c r="AF3" s="281"/>
      <c r="AG3" s="281"/>
      <c r="AH3" s="348" t="s">
        <v>258</v>
      </c>
      <c r="AI3" s="350"/>
      <c r="AJ3" s="350"/>
      <c r="AK3" s="350"/>
      <c r="AL3" s="350" t="s">
        <v>21</v>
      </c>
      <c r="AM3" s="350"/>
      <c r="AN3" s="350"/>
      <c r="AO3" s="431"/>
      <c r="AP3" s="432" t="s">
        <v>287</v>
      </c>
      <c r="AQ3" s="432"/>
      <c r="AR3" s="432"/>
      <c r="AS3" s="432"/>
      <c r="AT3" s="432"/>
      <c r="AU3" s="432"/>
      <c r="AV3" s="432"/>
      <c r="AW3" s="432"/>
      <c r="AX3" s="432"/>
    </row>
    <row r="4" spans="1:50" ht="45" customHeight="1" x14ac:dyDescent="0.15">
      <c r="A4" s="1065">
        <v>1</v>
      </c>
      <c r="B4" s="1065">
        <v>1</v>
      </c>
      <c r="C4" s="425" t="s">
        <v>600</v>
      </c>
      <c r="D4" s="422"/>
      <c r="E4" s="422"/>
      <c r="F4" s="422"/>
      <c r="G4" s="422"/>
      <c r="H4" s="422"/>
      <c r="I4" s="422"/>
      <c r="J4" s="423" t="s">
        <v>608</v>
      </c>
      <c r="K4" s="424"/>
      <c r="L4" s="424"/>
      <c r="M4" s="424"/>
      <c r="N4" s="424"/>
      <c r="O4" s="424"/>
      <c r="P4" s="426" t="s">
        <v>609</v>
      </c>
      <c r="Q4" s="321"/>
      <c r="R4" s="321"/>
      <c r="S4" s="321"/>
      <c r="T4" s="321"/>
      <c r="U4" s="321"/>
      <c r="V4" s="321"/>
      <c r="W4" s="321"/>
      <c r="X4" s="321"/>
      <c r="Y4" s="322">
        <v>19</v>
      </c>
      <c r="Z4" s="323"/>
      <c r="AA4" s="323"/>
      <c r="AB4" s="324"/>
      <c r="AC4" s="326" t="s">
        <v>361</v>
      </c>
      <c r="AD4" s="326"/>
      <c r="AE4" s="326"/>
      <c r="AF4" s="326"/>
      <c r="AG4" s="326"/>
      <c r="AH4" s="327" t="s">
        <v>618</v>
      </c>
      <c r="AI4" s="328"/>
      <c r="AJ4" s="328"/>
      <c r="AK4" s="328"/>
      <c r="AL4" s="329" t="s">
        <v>608</v>
      </c>
      <c r="AM4" s="330"/>
      <c r="AN4" s="330"/>
      <c r="AO4" s="331"/>
      <c r="AP4" s="325" t="s">
        <v>608</v>
      </c>
      <c r="AQ4" s="325"/>
      <c r="AR4" s="325"/>
      <c r="AS4" s="325"/>
      <c r="AT4" s="325"/>
      <c r="AU4" s="325"/>
      <c r="AV4" s="325"/>
      <c r="AW4" s="325"/>
      <c r="AX4" s="325"/>
    </row>
    <row r="5" spans="1:50" ht="44.25" customHeight="1" x14ac:dyDescent="0.15">
      <c r="A5" s="1065">
        <v>2</v>
      </c>
      <c r="B5" s="1065">
        <v>1</v>
      </c>
      <c r="C5" s="425" t="s">
        <v>601</v>
      </c>
      <c r="D5" s="422"/>
      <c r="E5" s="422"/>
      <c r="F5" s="422"/>
      <c r="G5" s="422"/>
      <c r="H5" s="422"/>
      <c r="I5" s="422"/>
      <c r="J5" s="423" t="s">
        <v>608</v>
      </c>
      <c r="K5" s="424"/>
      <c r="L5" s="424"/>
      <c r="M5" s="424"/>
      <c r="N5" s="424"/>
      <c r="O5" s="424"/>
      <c r="P5" s="426" t="s">
        <v>610</v>
      </c>
      <c r="Q5" s="321"/>
      <c r="R5" s="321"/>
      <c r="S5" s="321"/>
      <c r="T5" s="321"/>
      <c r="U5" s="321"/>
      <c r="V5" s="321"/>
      <c r="W5" s="321"/>
      <c r="X5" s="321"/>
      <c r="Y5" s="322">
        <v>13.75</v>
      </c>
      <c r="Z5" s="323"/>
      <c r="AA5" s="323"/>
      <c r="AB5" s="324"/>
      <c r="AC5" s="326" t="s">
        <v>361</v>
      </c>
      <c r="AD5" s="326"/>
      <c r="AE5" s="326"/>
      <c r="AF5" s="326"/>
      <c r="AG5" s="326"/>
      <c r="AH5" s="327" t="s">
        <v>618</v>
      </c>
      <c r="AI5" s="328"/>
      <c r="AJ5" s="328"/>
      <c r="AK5" s="328"/>
      <c r="AL5" s="329" t="s">
        <v>608</v>
      </c>
      <c r="AM5" s="330"/>
      <c r="AN5" s="330"/>
      <c r="AO5" s="331"/>
      <c r="AP5" s="325" t="s">
        <v>608</v>
      </c>
      <c r="AQ5" s="325"/>
      <c r="AR5" s="325"/>
      <c r="AS5" s="325"/>
      <c r="AT5" s="325"/>
      <c r="AU5" s="325"/>
      <c r="AV5" s="325"/>
      <c r="AW5" s="325"/>
      <c r="AX5" s="325"/>
    </row>
    <row r="6" spans="1:50" ht="46.5" customHeight="1" x14ac:dyDescent="0.15">
      <c r="A6" s="1065">
        <v>3</v>
      </c>
      <c r="B6" s="1065">
        <v>1</v>
      </c>
      <c r="C6" s="425" t="s">
        <v>602</v>
      </c>
      <c r="D6" s="422"/>
      <c r="E6" s="422"/>
      <c r="F6" s="422"/>
      <c r="G6" s="422"/>
      <c r="H6" s="422"/>
      <c r="I6" s="422"/>
      <c r="J6" s="423" t="s">
        <v>608</v>
      </c>
      <c r="K6" s="424"/>
      <c r="L6" s="424"/>
      <c r="M6" s="424"/>
      <c r="N6" s="424"/>
      <c r="O6" s="424"/>
      <c r="P6" s="426" t="s">
        <v>611</v>
      </c>
      <c r="Q6" s="321"/>
      <c r="R6" s="321"/>
      <c r="S6" s="321"/>
      <c r="T6" s="321"/>
      <c r="U6" s="321"/>
      <c r="V6" s="321"/>
      <c r="W6" s="321"/>
      <c r="X6" s="321"/>
      <c r="Y6" s="322">
        <v>4.95</v>
      </c>
      <c r="Z6" s="323"/>
      <c r="AA6" s="323"/>
      <c r="AB6" s="324"/>
      <c r="AC6" s="326" t="s">
        <v>361</v>
      </c>
      <c r="AD6" s="326"/>
      <c r="AE6" s="326"/>
      <c r="AF6" s="326"/>
      <c r="AG6" s="326"/>
      <c r="AH6" s="327" t="s">
        <v>618</v>
      </c>
      <c r="AI6" s="328"/>
      <c r="AJ6" s="328"/>
      <c r="AK6" s="328"/>
      <c r="AL6" s="329" t="s">
        <v>608</v>
      </c>
      <c r="AM6" s="330"/>
      <c r="AN6" s="330"/>
      <c r="AO6" s="331"/>
      <c r="AP6" s="325" t="s">
        <v>608</v>
      </c>
      <c r="AQ6" s="325"/>
      <c r="AR6" s="325"/>
      <c r="AS6" s="325"/>
      <c r="AT6" s="325"/>
      <c r="AU6" s="325"/>
      <c r="AV6" s="325"/>
      <c r="AW6" s="325"/>
      <c r="AX6" s="325"/>
    </row>
    <row r="7" spans="1:50" ht="39.75" customHeight="1" x14ac:dyDescent="0.15">
      <c r="A7" s="1065">
        <v>4</v>
      </c>
      <c r="B7" s="1065">
        <v>1</v>
      </c>
      <c r="C7" s="425" t="s">
        <v>603</v>
      </c>
      <c r="D7" s="422"/>
      <c r="E7" s="422"/>
      <c r="F7" s="422"/>
      <c r="G7" s="422"/>
      <c r="H7" s="422"/>
      <c r="I7" s="422"/>
      <c r="J7" s="423" t="s">
        <v>608</v>
      </c>
      <c r="K7" s="424"/>
      <c r="L7" s="424"/>
      <c r="M7" s="424"/>
      <c r="N7" s="424"/>
      <c r="O7" s="424"/>
      <c r="P7" s="426" t="s">
        <v>612</v>
      </c>
      <c r="Q7" s="321"/>
      <c r="R7" s="321"/>
      <c r="S7" s="321"/>
      <c r="T7" s="321"/>
      <c r="U7" s="321"/>
      <c r="V7" s="321"/>
      <c r="W7" s="321"/>
      <c r="X7" s="321"/>
      <c r="Y7" s="322">
        <v>4.3330000000000002</v>
      </c>
      <c r="Z7" s="323"/>
      <c r="AA7" s="323"/>
      <c r="AB7" s="324"/>
      <c r="AC7" s="326" t="s">
        <v>361</v>
      </c>
      <c r="AD7" s="326"/>
      <c r="AE7" s="326"/>
      <c r="AF7" s="326"/>
      <c r="AG7" s="326"/>
      <c r="AH7" s="327" t="s">
        <v>618</v>
      </c>
      <c r="AI7" s="328"/>
      <c r="AJ7" s="328"/>
      <c r="AK7" s="328"/>
      <c r="AL7" s="329" t="s">
        <v>608</v>
      </c>
      <c r="AM7" s="330"/>
      <c r="AN7" s="330"/>
      <c r="AO7" s="331"/>
      <c r="AP7" s="325" t="s">
        <v>608</v>
      </c>
      <c r="AQ7" s="325"/>
      <c r="AR7" s="325"/>
      <c r="AS7" s="325"/>
      <c r="AT7" s="325"/>
      <c r="AU7" s="325"/>
      <c r="AV7" s="325"/>
      <c r="AW7" s="325"/>
      <c r="AX7" s="325"/>
    </row>
    <row r="8" spans="1:50" ht="26.25" customHeight="1" x14ac:dyDescent="0.15">
      <c r="A8" s="1065">
        <v>5</v>
      </c>
      <c r="B8" s="1065">
        <v>1</v>
      </c>
      <c r="C8" s="425" t="s">
        <v>604</v>
      </c>
      <c r="D8" s="422"/>
      <c r="E8" s="422"/>
      <c r="F8" s="422"/>
      <c r="G8" s="422"/>
      <c r="H8" s="422"/>
      <c r="I8" s="422"/>
      <c r="J8" s="423" t="s">
        <v>608</v>
      </c>
      <c r="K8" s="424"/>
      <c r="L8" s="424"/>
      <c r="M8" s="424"/>
      <c r="N8" s="424"/>
      <c r="O8" s="424"/>
      <c r="P8" s="426" t="s">
        <v>616</v>
      </c>
      <c r="Q8" s="321"/>
      <c r="R8" s="321"/>
      <c r="S8" s="321"/>
      <c r="T8" s="321"/>
      <c r="U8" s="321"/>
      <c r="V8" s="321"/>
      <c r="W8" s="321"/>
      <c r="X8" s="321"/>
      <c r="Y8" s="322">
        <v>1.3680000000000001</v>
      </c>
      <c r="Z8" s="323"/>
      <c r="AA8" s="323"/>
      <c r="AB8" s="324"/>
      <c r="AC8" s="326" t="s">
        <v>80</v>
      </c>
      <c r="AD8" s="326"/>
      <c r="AE8" s="326"/>
      <c r="AF8" s="326"/>
      <c r="AG8" s="326"/>
      <c r="AH8" s="327" t="s">
        <v>618</v>
      </c>
      <c r="AI8" s="328"/>
      <c r="AJ8" s="328"/>
      <c r="AK8" s="328"/>
      <c r="AL8" s="329" t="s">
        <v>608</v>
      </c>
      <c r="AM8" s="330"/>
      <c r="AN8" s="330"/>
      <c r="AO8" s="331"/>
      <c r="AP8" s="325" t="s">
        <v>608</v>
      </c>
      <c r="AQ8" s="325"/>
      <c r="AR8" s="325"/>
      <c r="AS8" s="325"/>
      <c r="AT8" s="325"/>
      <c r="AU8" s="325"/>
      <c r="AV8" s="325"/>
      <c r="AW8" s="325"/>
      <c r="AX8" s="325"/>
    </row>
    <row r="9" spans="1:50" ht="26.25" customHeight="1" x14ac:dyDescent="0.15">
      <c r="A9" s="1065">
        <v>6</v>
      </c>
      <c r="B9" s="1065">
        <v>1</v>
      </c>
      <c r="C9" s="425" t="s">
        <v>605</v>
      </c>
      <c r="D9" s="422"/>
      <c r="E9" s="422"/>
      <c r="F9" s="422"/>
      <c r="G9" s="422"/>
      <c r="H9" s="422"/>
      <c r="I9" s="422"/>
      <c r="J9" s="423" t="s">
        <v>608</v>
      </c>
      <c r="K9" s="424"/>
      <c r="L9" s="424"/>
      <c r="M9" s="424"/>
      <c r="N9" s="424"/>
      <c r="O9" s="424"/>
      <c r="P9" s="426" t="s">
        <v>617</v>
      </c>
      <c r="Q9" s="321"/>
      <c r="R9" s="321"/>
      <c r="S9" s="321"/>
      <c r="T9" s="321"/>
      <c r="U9" s="321"/>
      <c r="V9" s="321"/>
      <c r="W9" s="321"/>
      <c r="X9" s="321"/>
      <c r="Y9" s="322">
        <v>1.359</v>
      </c>
      <c r="Z9" s="323"/>
      <c r="AA9" s="323"/>
      <c r="AB9" s="324"/>
      <c r="AC9" s="326" t="s">
        <v>80</v>
      </c>
      <c r="AD9" s="326"/>
      <c r="AE9" s="326"/>
      <c r="AF9" s="326"/>
      <c r="AG9" s="326"/>
      <c r="AH9" s="327" t="s">
        <v>618</v>
      </c>
      <c r="AI9" s="328"/>
      <c r="AJ9" s="328"/>
      <c r="AK9" s="328"/>
      <c r="AL9" s="329" t="s">
        <v>608</v>
      </c>
      <c r="AM9" s="330"/>
      <c r="AN9" s="330"/>
      <c r="AO9" s="331"/>
      <c r="AP9" s="325" t="s">
        <v>608</v>
      </c>
      <c r="AQ9" s="325"/>
      <c r="AR9" s="325"/>
      <c r="AS9" s="325"/>
      <c r="AT9" s="325"/>
      <c r="AU9" s="325"/>
      <c r="AV9" s="325"/>
      <c r="AW9" s="325"/>
      <c r="AX9" s="325"/>
    </row>
    <row r="10" spans="1:50" ht="26.25" customHeight="1" x14ac:dyDescent="0.15">
      <c r="A10" s="1065">
        <v>7</v>
      </c>
      <c r="B10" s="1065">
        <v>1</v>
      </c>
      <c r="C10" s="425" t="s">
        <v>606</v>
      </c>
      <c r="D10" s="422"/>
      <c r="E10" s="422"/>
      <c r="F10" s="422"/>
      <c r="G10" s="422"/>
      <c r="H10" s="422"/>
      <c r="I10" s="422"/>
      <c r="J10" s="423" t="s">
        <v>608</v>
      </c>
      <c r="K10" s="424"/>
      <c r="L10" s="424"/>
      <c r="M10" s="424"/>
      <c r="N10" s="424"/>
      <c r="O10" s="424"/>
      <c r="P10" s="426" t="s">
        <v>613</v>
      </c>
      <c r="Q10" s="321"/>
      <c r="R10" s="321"/>
      <c r="S10" s="321"/>
      <c r="T10" s="321"/>
      <c r="U10" s="321"/>
      <c r="V10" s="321"/>
      <c r="W10" s="321"/>
      <c r="X10" s="321"/>
      <c r="Y10" s="322">
        <v>1.1160000000000001</v>
      </c>
      <c r="Z10" s="323"/>
      <c r="AA10" s="323"/>
      <c r="AB10" s="324"/>
      <c r="AC10" s="326" t="s">
        <v>80</v>
      </c>
      <c r="AD10" s="326"/>
      <c r="AE10" s="326"/>
      <c r="AF10" s="326"/>
      <c r="AG10" s="326"/>
      <c r="AH10" s="327" t="s">
        <v>618</v>
      </c>
      <c r="AI10" s="328"/>
      <c r="AJ10" s="328"/>
      <c r="AK10" s="328"/>
      <c r="AL10" s="329" t="s">
        <v>608</v>
      </c>
      <c r="AM10" s="330"/>
      <c r="AN10" s="330"/>
      <c r="AO10" s="331"/>
      <c r="AP10" s="325" t="s">
        <v>608</v>
      </c>
      <c r="AQ10" s="325"/>
      <c r="AR10" s="325"/>
      <c r="AS10" s="325"/>
      <c r="AT10" s="325"/>
      <c r="AU10" s="325"/>
      <c r="AV10" s="325"/>
      <c r="AW10" s="325"/>
      <c r="AX10" s="325"/>
    </row>
    <row r="11" spans="1:50" ht="26.25" customHeight="1" x14ac:dyDescent="0.15">
      <c r="A11" s="1065">
        <v>8</v>
      </c>
      <c r="B11" s="1065">
        <v>1</v>
      </c>
      <c r="C11" s="425" t="s">
        <v>606</v>
      </c>
      <c r="D11" s="422"/>
      <c r="E11" s="422"/>
      <c r="F11" s="422"/>
      <c r="G11" s="422"/>
      <c r="H11" s="422"/>
      <c r="I11" s="422"/>
      <c r="J11" s="423" t="s">
        <v>608</v>
      </c>
      <c r="K11" s="424"/>
      <c r="L11" s="424"/>
      <c r="M11" s="424"/>
      <c r="N11" s="424"/>
      <c r="O11" s="424"/>
      <c r="P11" s="426" t="s">
        <v>614</v>
      </c>
      <c r="Q11" s="321"/>
      <c r="R11" s="321"/>
      <c r="S11" s="321"/>
      <c r="T11" s="321"/>
      <c r="U11" s="321"/>
      <c r="V11" s="321"/>
      <c r="W11" s="321"/>
      <c r="X11" s="321"/>
      <c r="Y11" s="322">
        <v>1.0920000000000001</v>
      </c>
      <c r="Z11" s="323"/>
      <c r="AA11" s="323"/>
      <c r="AB11" s="324"/>
      <c r="AC11" s="326" t="s">
        <v>80</v>
      </c>
      <c r="AD11" s="326"/>
      <c r="AE11" s="326"/>
      <c r="AF11" s="326"/>
      <c r="AG11" s="326"/>
      <c r="AH11" s="327" t="s">
        <v>618</v>
      </c>
      <c r="AI11" s="328"/>
      <c r="AJ11" s="328"/>
      <c r="AK11" s="328"/>
      <c r="AL11" s="329" t="s">
        <v>608</v>
      </c>
      <c r="AM11" s="330"/>
      <c r="AN11" s="330"/>
      <c r="AO11" s="331"/>
      <c r="AP11" s="325" t="s">
        <v>608</v>
      </c>
      <c r="AQ11" s="325"/>
      <c r="AR11" s="325"/>
      <c r="AS11" s="325"/>
      <c r="AT11" s="325"/>
      <c r="AU11" s="325"/>
      <c r="AV11" s="325"/>
      <c r="AW11" s="325"/>
      <c r="AX11" s="325"/>
    </row>
    <row r="12" spans="1:50" ht="26.25" customHeight="1" x14ac:dyDescent="0.15">
      <c r="A12" s="1065">
        <v>9</v>
      </c>
      <c r="B12" s="1065">
        <v>1</v>
      </c>
      <c r="C12" s="425" t="s">
        <v>607</v>
      </c>
      <c r="D12" s="422"/>
      <c r="E12" s="422"/>
      <c r="F12" s="422"/>
      <c r="G12" s="422"/>
      <c r="H12" s="422"/>
      <c r="I12" s="422"/>
      <c r="J12" s="423" t="s">
        <v>608</v>
      </c>
      <c r="K12" s="424"/>
      <c r="L12" s="424"/>
      <c r="M12" s="424"/>
      <c r="N12" s="424"/>
      <c r="O12" s="424"/>
      <c r="P12" s="426" t="s">
        <v>614</v>
      </c>
      <c r="Q12" s="321"/>
      <c r="R12" s="321"/>
      <c r="S12" s="321"/>
      <c r="T12" s="321"/>
      <c r="U12" s="321"/>
      <c r="V12" s="321"/>
      <c r="W12" s="321"/>
      <c r="X12" s="321"/>
      <c r="Y12" s="322">
        <v>1.0920000000000001</v>
      </c>
      <c r="Z12" s="323"/>
      <c r="AA12" s="323"/>
      <c r="AB12" s="324"/>
      <c r="AC12" s="326" t="s">
        <v>80</v>
      </c>
      <c r="AD12" s="326"/>
      <c r="AE12" s="326"/>
      <c r="AF12" s="326"/>
      <c r="AG12" s="326"/>
      <c r="AH12" s="327" t="s">
        <v>618</v>
      </c>
      <c r="AI12" s="328"/>
      <c r="AJ12" s="328"/>
      <c r="AK12" s="328"/>
      <c r="AL12" s="329" t="s">
        <v>608</v>
      </c>
      <c r="AM12" s="330"/>
      <c r="AN12" s="330"/>
      <c r="AO12" s="331"/>
      <c r="AP12" s="325" t="s">
        <v>608</v>
      </c>
      <c r="AQ12" s="325"/>
      <c r="AR12" s="325"/>
      <c r="AS12" s="325"/>
      <c r="AT12" s="325"/>
      <c r="AU12" s="325"/>
      <c r="AV12" s="325"/>
      <c r="AW12" s="325"/>
      <c r="AX12" s="325"/>
    </row>
    <row r="13" spans="1:50" ht="26.25" customHeight="1" x14ac:dyDescent="0.15">
      <c r="A13" s="1065">
        <v>10</v>
      </c>
      <c r="B13" s="1065">
        <v>1</v>
      </c>
      <c r="C13" s="425" t="s">
        <v>607</v>
      </c>
      <c r="D13" s="422"/>
      <c r="E13" s="422"/>
      <c r="F13" s="422"/>
      <c r="G13" s="422"/>
      <c r="H13" s="422"/>
      <c r="I13" s="422"/>
      <c r="J13" s="423" t="s">
        <v>608</v>
      </c>
      <c r="K13" s="424"/>
      <c r="L13" s="424"/>
      <c r="M13" s="424"/>
      <c r="N13" s="424"/>
      <c r="O13" s="424"/>
      <c r="P13" s="426" t="s">
        <v>615</v>
      </c>
      <c r="Q13" s="321"/>
      <c r="R13" s="321"/>
      <c r="S13" s="321"/>
      <c r="T13" s="321"/>
      <c r="U13" s="321"/>
      <c r="V13" s="321"/>
      <c r="W13" s="321"/>
      <c r="X13" s="321"/>
      <c r="Y13" s="322">
        <v>0.998</v>
      </c>
      <c r="Z13" s="323"/>
      <c r="AA13" s="323"/>
      <c r="AB13" s="324"/>
      <c r="AC13" s="326" t="s">
        <v>80</v>
      </c>
      <c r="AD13" s="326"/>
      <c r="AE13" s="326"/>
      <c r="AF13" s="326"/>
      <c r="AG13" s="326"/>
      <c r="AH13" s="327" t="s">
        <v>618</v>
      </c>
      <c r="AI13" s="328"/>
      <c r="AJ13" s="328"/>
      <c r="AK13" s="328"/>
      <c r="AL13" s="329" t="s">
        <v>608</v>
      </c>
      <c r="AM13" s="330"/>
      <c r="AN13" s="330"/>
      <c r="AO13" s="331"/>
      <c r="AP13" s="325" t="s">
        <v>608</v>
      </c>
      <c r="AQ13" s="325"/>
      <c r="AR13" s="325"/>
      <c r="AS13" s="325"/>
      <c r="AT13" s="325"/>
      <c r="AU13" s="325"/>
      <c r="AV13" s="325"/>
      <c r="AW13" s="325"/>
      <c r="AX13" s="325"/>
    </row>
    <row r="14" spans="1:50" ht="26.25" hidden="1" customHeight="1" x14ac:dyDescent="0.15">
      <c r="A14" s="1065">
        <v>11</v>
      </c>
      <c r="B14" s="106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65">
        <v>12</v>
      </c>
      <c r="B15" s="106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65">
        <v>13</v>
      </c>
      <c r="B16" s="106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65">
        <v>14</v>
      </c>
      <c r="B17" s="106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65">
        <v>15</v>
      </c>
      <c r="B18" s="106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65">
        <v>16</v>
      </c>
      <c r="B19" s="106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65">
        <v>17</v>
      </c>
      <c r="B20" s="106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65">
        <v>18</v>
      </c>
      <c r="B21" s="106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65">
        <v>19</v>
      </c>
      <c r="B22" s="106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65">
        <v>20</v>
      </c>
      <c r="B23" s="106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65">
        <v>21</v>
      </c>
      <c r="B24" s="106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65">
        <v>22</v>
      </c>
      <c r="B25" s="106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65">
        <v>23</v>
      </c>
      <c r="B26" s="106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65">
        <v>24</v>
      </c>
      <c r="B27" s="106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65">
        <v>25</v>
      </c>
      <c r="B28" s="106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65">
        <v>26</v>
      </c>
      <c r="B29" s="106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65">
        <v>27</v>
      </c>
      <c r="B30" s="106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65">
        <v>28</v>
      </c>
      <c r="B31" s="106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65">
        <v>29</v>
      </c>
      <c r="B32" s="106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65">
        <v>30</v>
      </c>
      <c r="B33" s="106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307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286</v>
      </c>
      <c r="K36" s="109"/>
      <c r="L36" s="109"/>
      <c r="M36" s="109"/>
      <c r="N36" s="109"/>
      <c r="O36" s="109"/>
      <c r="P36" s="351" t="s">
        <v>27</v>
      </c>
      <c r="Q36" s="351"/>
      <c r="R36" s="351"/>
      <c r="S36" s="351"/>
      <c r="T36" s="351"/>
      <c r="U36" s="351"/>
      <c r="V36" s="351"/>
      <c r="W36" s="351"/>
      <c r="X36" s="351"/>
      <c r="Y36" s="348" t="s">
        <v>336</v>
      </c>
      <c r="Z36" s="349"/>
      <c r="AA36" s="349"/>
      <c r="AB36" s="349"/>
      <c r="AC36" s="281" t="s">
        <v>322</v>
      </c>
      <c r="AD36" s="281"/>
      <c r="AE36" s="281"/>
      <c r="AF36" s="281"/>
      <c r="AG36" s="281"/>
      <c r="AH36" s="348" t="s">
        <v>258</v>
      </c>
      <c r="AI36" s="350"/>
      <c r="AJ36" s="350"/>
      <c r="AK36" s="350"/>
      <c r="AL36" s="350" t="s">
        <v>21</v>
      </c>
      <c r="AM36" s="350"/>
      <c r="AN36" s="350"/>
      <c r="AO36" s="431"/>
      <c r="AP36" s="432" t="s">
        <v>287</v>
      </c>
      <c r="AQ36" s="432"/>
      <c r="AR36" s="432"/>
      <c r="AS36" s="432"/>
      <c r="AT36" s="432"/>
      <c r="AU36" s="432"/>
      <c r="AV36" s="432"/>
      <c r="AW36" s="432"/>
      <c r="AX36" s="432"/>
    </row>
    <row r="37" spans="1:50" ht="65.25" customHeight="1" x14ac:dyDescent="0.15">
      <c r="A37" s="1065">
        <v>1</v>
      </c>
      <c r="B37" s="1065">
        <v>1</v>
      </c>
      <c r="C37" s="425" t="s">
        <v>669</v>
      </c>
      <c r="D37" s="422"/>
      <c r="E37" s="422"/>
      <c r="F37" s="422"/>
      <c r="G37" s="422"/>
      <c r="H37" s="422"/>
      <c r="I37" s="422"/>
      <c r="J37" s="423">
        <v>7013201017136</v>
      </c>
      <c r="K37" s="424"/>
      <c r="L37" s="424"/>
      <c r="M37" s="424"/>
      <c r="N37" s="424"/>
      <c r="O37" s="424"/>
      <c r="P37" s="426" t="s">
        <v>668</v>
      </c>
      <c r="Q37" s="321"/>
      <c r="R37" s="321"/>
      <c r="S37" s="321"/>
      <c r="T37" s="321"/>
      <c r="U37" s="321"/>
      <c r="V37" s="321"/>
      <c r="W37" s="321"/>
      <c r="X37" s="321"/>
      <c r="Y37" s="322">
        <v>112.02</v>
      </c>
      <c r="Z37" s="323"/>
      <c r="AA37" s="323"/>
      <c r="AB37" s="324"/>
      <c r="AC37" s="326" t="s">
        <v>361</v>
      </c>
      <c r="AD37" s="326"/>
      <c r="AE37" s="326"/>
      <c r="AF37" s="326"/>
      <c r="AG37" s="326"/>
      <c r="AH37" s="327"/>
      <c r="AI37" s="328"/>
      <c r="AJ37" s="328"/>
      <c r="AK37" s="328"/>
      <c r="AL37" s="329"/>
      <c r="AM37" s="330"/>
      <c r="AN37" s="330"/>
      <c r="AO37" s="331"/>
      <c r="AP37" s="325" t="s">
        <v>608</v>
      </c>
      <c r="AQ37" s="325"/>
      <c r="AR37" s="325"/>
      <c r="AS37" s="325"/>
      <c r="AT37" s="325"/>
      <c r="AU37" s="325"/>
      <c r="AV37" s="325"/>
      <c r="AW37" s="325"/>
      <c r="AX37" s="325"/>
    </row>
    <row r="38" spans="1:50" ht="64.900000000000006" customHeight="1" x14ac:dyDescent="0.15">
      <c r="A38" s="1065">
        <v>2</v>
      </c>
      <c r="B38" s="1065">
        <v>1</v>
      </c>
      <c r="C38" s="425" t="s">
        <v>669</v>
      </c>
      <c r="D38" s="422"/>
      <c r="E38" s="422"/>
      <c r="F38" s="422"/>
      <c r="G38" s="422"/>
      <c r="H38" s="422"/>
      <c r="I38" s="422"/>
      <c r="J38" s="423">
        <v>7013201017136</v>
      </c>
      <c r="K38" s="424"/>
      <c r="L38" s="424"/>
      <c r="M38" s="424"/>
      <c r="N38" s="424"/>
      <c r="O38" s="424"/>
      <c r="P38" s="426" t="s">
        <v>670</v>
      </c>
      <c r="Q38" s="321"/>
      <c r="R38" s="321"/>
      <c r="S38" s="321"/>
      <c r="T38" s="321"/>
      <c r="U38" s="321"/>
      <c r="V38" s="321"/>
      <c r="W38" s="321"/>
      <c r="X38" s="321"/>
      <c r="Y38" s="322">
        <v>66.289000000000001</v>
      </c>
      <c r="Z38" s="323"/>
      <c r="AA38" s="323"/>
      <c r="AB38" s="324"/>
      <c r="AC38" s="326" t="s">
        <v>361</v>
      </c>
      <c r="AD38" s="326"/>
      <c r="AE38" s="326"/>
      <c r="AF38" s="326"/>
      <c r="AG38" s="326"/>
      <c r="AH38" s="327"/>
      <c r="AI38" s="328"/>
      <c r="AJ38" s="328"/>
      <c r="AK38" s="328"/>
      <c r="AL38" s="329"/>
      <c r="AM38" s="330"/>
      <c r="AN38" s="330"/>
      <c r="AO38" s="331"/>
      <c r="AP38" s="325" t="s">
        <v>608</v>
      </c>
      <c r="AQ38" s="325"/>
      <c r="AR38" s="325"/>
      <c r="AS38" s="325"/>
      <c r="AT38" s="325"/>
      <c r="AU38" s="325"/>
      <c r="AV38" s="325"/>
      <c r="AW38" s="325"/>
      <c r="AX38" s="325"/>
    </row>
    <row r="39" spans="1:50" ht="60.75" customHeight="1" x14ac:dyDescent="0.15">
      <c r="A39" s="1065">
        <v>3</v>
      </c>
      <c r="B39" s="1065">
        <v>1</v>
      </c>
      <c r="C39" s="425" t="s">
        <v>669</v>
      </c>
      <c r="D39" s="422"/>
      <c r="E39" s="422"/>
      <c r="F39" s="422"/>
      <c r="G39" s="422"/>
      <c r="H39" s="422"/>
      <c r="I39" s="422"/>
      <c r="J39" s="423">
        <v>7013201017136</v>
      </c>
      <c r="K39" s="424"/>
      <c r="L39" s="424"/>
      <c r="M39" s="424"/>
      <c r="N39" s="424"/>
      <c r="O39" s="424"/>
      <c r="P39" s="426" t="s">
        <v>671</v>
      </c>
      <c r="Q39" s="321"/>
      <c r="R39" s="321"/>
      <c r="S39" s="321"/>
      <c r="T39" s="321"/>
      <c r="U39" s="321"/>
      <c r="V39" s="321"/>
      <c r="W39" s="321"/>
      <c r="X39" s="321"/>
      <c r="Y39" s="322">
        <v>60.271999999999998</v>
      </c>
      <c r="Z39" s="323"/>
      <c r="AA39" s="323"/>
      <c r="AB39" s="324"/>
      <c r="AC39" s="326" t="s">
        <v>361</v>
      </c>
      <c r="AD39" s="326"/>
      <c r="AE39" s="326"/>
      <c r="AF39" s="326"/>
      <c r="AG39" s="326"/>
      <c r="AH39" s="327"/>
      <c r="AI39" s="328"/>
      <c r="AJ39" s="328"/>
      <c r="AK39" s="328"/>
      <c r="AL39" s="329"/>
      <c r="AM39" s="330"/>
      <c r="AN39" s="330"/>
      <c r="AO39" s="331"/>
      <c r="AP39" s="325" t="s">
        <v>608</v>
      </c>
      <c r="AQ39" s="325"/>
      <c r="AR39" s="325"/>
      <c r="AS39" s="325"/>
      <c r="AT39" s="325"/>
      <c r="AU39" s="325"/>
      <c r="AV39" s="325"/>
      <c r="AW39" s="325"/>
      <c r="AX39" s="325"/>
    </row>
    <row r="40" spans="1:50" ht="60.75" customHeight="1" x14ac:dyDescent="0.15">
      <c r="A40" s="1065">
        <v>4</v>
      </c>
      <c r="B40" s="1065">
        <v>1</v>
      </c>
      <c r="C40" s="425" t="s">
        <v>674</v>
      </c>
      <c r="D40" s="422"/>
      <c r="E40" s="422"/>
      <c r="F40" s="422"/>
      <c r="G40" s="422"/>
      <c r="H40" s="422"/>
      <c r="I40" s="422"/>
      <c r="J40" s="423">
        <v>2010001004055</v>
      </c>
      <c r="K40" s="424"/>
      <c r="L40" s="424"/>
      <c r="M40" s="424"/>
      <c r="N40" s="424"/>
      <c r="O40" s="424"/>
      <c r="P40" s="426" t="s">
        <v>672</v>
      </c>
      <c r="Q40" s="321"/>
      <c r="R40" s="321"/>
      <c r="S40" s="321"/>
      <c r="T40" s="321"/>
      <c r="U40" s="321"/>
      <c r="V40" s="321"/>
      <c r="W40" s="321"/>
      <c r="X40" s="321"/>
      <c r="Y40" s="322">
        <v>14.74</v>
      </c>
      <c r="Z40" s="323"/>
      <c r="AA40" s="323"/>
      <c r="AB40" s="324"/>
      <c r="AC40" s="326" t="s">
        <v>354</v>
      </c>
      <c r="AD40" s="326"/>
      <c r="AE40" s="326"/>
      <c r="AF40" s="326"/>
      <c r="AG40" s="326"/>
      <c r="AH40" s="327">
        <v>1</v>
      </c>
      <c r="AI40" s="328"/>
      <c r="AJ40" s="328"/>
      <c r="AK40" s="328"/>
      <c r="AL40" s="329"/>
      <c r="AM40" s="330"/>
      <c r="AN40" s="330"/>
      <c r="AO40" s="331"/>
      <c r="AP40" s="325" t="s">
        <v>608</v>
      </c>
      <c r="AQ40" s="325"/>
      <c r="AR40" s="325"/>
      <c r="AS40" s="325"/>
      <c r="AT40" s="325"/>
      <c r="AU40" s="325"/>
      <c r="AV40" s="325"/>
      <c r="AW40" s="325"/>
      <c r="AX40" s="325"/>
    </row>
    <row r="41" spans="1:50" ht="60.75" customHeight="1" x14ac:dyDescent="0.15">
      <c r="A41" s="1065">
        <v>5</v>
      </c>
      <c r="B41" s="1065">
        <v>1</v>
      </c>
      <c r="C41" s="425" t="s">
        <v>675</v>
      </c>
      <c r="D41" s="422"/>
      <c r="E41" s="422"/>
      <c r="F41" s="422"/>
      <c r="G41" s="422"/>
      <c r="H41" s="422"/>
      <c r="I41" s="422"/>
      <c r="J41" s="423">
        <v>2020001069493</v>
      </c>
      <c r="K41" s="424"/>
      <c r="L41" s="424"/>
      <c r="M41" s="424"/>
      <c r="N41" s="424"/>
      <c r="O41" s="424"/>
      <c r="P41" s="426" t="s">
        <v>673</v>
      </c>
      <c r="Q41" s="321"/>
      <c r="R41" s="321"/>
      <c r="S41" s="321"/>
      <c r="T41" s="321"/>
      <c r="U41" s="321"/>
      <c r="V41" s="321"/>
      <c r="W41" s="321"/>
      <c r="X41" s="321"/>
      <c r="Y41" s="322">
        <v>6.7789999999999999</v>
      </c>
      <c r="Z41" s="323"/>
      <c r="AA41" s="323"/>
      <c r="AB41" s="324"/>
      <c r="AC41" s="326" t="s">
        <v>354</v>
      </c>
      <c r="AD41" s="326"/>
      <c r="AE41" s="326"/>
      <c r="AF41" s="326"/>
      <c r="AG41" s="326"/>
      <c r="AH41" s="327">
        <v>2</v>
      </c>
      <c r="AI41" s="328"/>
      <c r="AJ41" s="328"/>
      <c r="AK41" s="328"/>
      <c r="AL41" s="329"/>
      <c r="AM41" s="330"/>
      <c r="AN41" s="330"/>
      <c r="AO41" s="331"/>
      <c r="AP41" s="325" t="s">
        <v>676</v>
      </c>
      <c r="AQ41" s="325"/>
      <c r="AR41" s="325"/>
      <c r="AS41" s="325"/>
      <c r="AT41" s="325"/>
      <c r="AU41" s="325"/>
      <c r="AV41" s="325"/>
      <c r="AW41" s="325"/>
      <c r="AX41" s="325"/>
    </row>
    <row r="42" spans="1:50" ht="26.25" hidden="1" customHeight="1" x14ac:dyDescent="0.15">
      <c r="A42" s="1065">
        <v>6</v>
      </c>
      <c r="B42" s="106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65">
        <v>7</v>
      </c>
      <c r="B43" s="106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65">
        <v>8</v>
      </c>
      <c r="B44" s="106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65">
        <v>9</v>
      </c>
      <c r="B45" s="106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65">
        <v>10</v>
      </c>
      <c r="B46" s="106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65">
        <v>11</v>
      </c>
      <c r="B47" s="106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65">
        <v>12</v>
      </c>
      <c r="B48" s="106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65">
        <v>13</v>
      </c>
      <c r="B49" s="106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65">
        <v>14</v>
      </c>
      <c r="B50" s="106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65">
        <v>15</v>
      </c>
      <c r="B51" s="106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65">
        <v>16</v>
      </c>
      <c r="B52" s="106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65">
        <v>17</v>
      </c>
      <c r="B53" s="106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65">
        <v>18</v>
      </c>
      <c r="B54" s="106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65">
        <v>19</v>
      </c>
      <c r="B55" s="106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65">
        <v>20</v>
      </c>
      <c r="B56" s="106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65">
        <v>21</v>
      </c>
      <c r="B57" s="106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65">
        <v>22</v>
      </c>
      <c r="B58" s="106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65">
        <v>23</v>
      </c>
      <c r="B59" s="106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65">
        <v>24</v>
      </c>
      <c r="B60" s="106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65">
        <v>25</v>
      </c>
      <c r="B61" s="106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65">
        <v>26</v>
      </c>
      <c r="B62" s="106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65">
        <v>27</v>
      </c>
      <c r="B63" s="106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65">
        <v>28</v>
      </c>
      <c r="B64" s="106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65">
        <v>29</v>
      </c>
      <c r="B65" s="106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65">
        <v>30</v>
      </c>
      <c r="B66" s="106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286</v>
      </c>
      <c r="K69" s="109"/>
      <c r="L69" s="109"/>
      <c r="M69" s="109"/>
      <c r="N69" s="109"/>
      <c r="O69" s="109"/>
      <c r="P69" s="351" t="s">
        <v>27</v>
      </c>
      <c r="Q69" s="351"/>
      <c r="R69" s="351"/>
      <c r="S69" s="351"/>
      <c r="T69" s="351"/>
      <c r="U69" s="351"/>
      <c r="V69" s="351"/>
      <c r="W69" s="351"/>
      <c r="X69" s="351"/>
      <c r="Y69" s="348" t="s">
        <v>336</v>
      </c>
      <c r="Z69" s="349"/>
      <c r="AA69" s="349"/>
      <c r="AB69" s="349"/>
      <c r="AC69" s="281" t="s">
        <v>322</v>
      </c>
      <c r="AD69" s="281"/>
      <c r="AE69" s="281"/>
      <c r="AF69" s="281"/>
      <c r="AG69" s="281"/>
      <c r="AH69" s="348" t="s">
        <v>258</v>
      </c>
      <c r="AI69" s="350"/>
      <c r="AJ69" s="350"/>
      <c r="AK69" s="350"/>
      <c r="AL69" s="350" t="s">
        <v>21</v>
      </c>
      <c r="AM69" s="350"/>
      <c r="AN69" s="350"/>
      <c r="AO69" s="431"/>
      <c r="AP69" s="432" t="s">
        <v>287</v>
      </c>
      <c r="AQ69" s="432"/>
      <c r="AR69" s="432"/>
      <c r="AS69" s="432"/>
      <c r="AT69" s="432"/>
      <c r="AU69" s="432"/>
      <c r="AV69" s="432"/>
      <c r="AW69" s="432"/>
      <c r="AX69" s="432"/>
    </row>
    <row r="70" spans="1:50" ht="80.25" customHeight="1" x14ac:dyDescent="0.15">
      <c r="A70" s="1065">
        <v>1</v>
      </c>
      <c r="B70" s="1065">
        <v>1</v>
      </c>
      <c r="C70" s="425" t="s">
        <v>677</v>
      </c>
      <c r="D70" s="422"/>
      <c r="E70" s="422"/>
      <c r="F70" s="422"/>
      <c r="G70" s="422"/>
      <c r="H70" s="422"/>
      <c r="I70" s="422"/>
      <c r="J70" s="423">
        <v>8010401050387</v>
      </c>
      <c r="K70" s="424"/>
      <c r="L70" s="424"/>
      <c r="M70" s="424"/>
      <c r="N70" s="424"/>
      <c r="O70" s="424"/>
      <c r="P70" s="426" t="s">
        <v>686</v>
      </c>
      <c r="Q70" s="321"/>
      <c r="R70" s="321"/>
      <c r="S70" s="321"/>
      <c r="T70" s="321"/>
      <c r="U70" s="321"/>
      <c r="V70" s="321"/>
      <c r="W70" s="321"/>
      <c r="X70" s="321"/>
      <c r="Y70" s="322">
        <v>667.71500000000003</v>
      </c>
      <c r="Z70" s="323"/>
      <c r="AA70" s="323"/>
      <c r="AB70" s="324"/>
      <c r="AC70" s="326" t="s">
        <v>359</v>
      </c>
      <c r="AD70" s="326"/>
      <c r="AE70" s="326"/>
      <c r="AF70" s="326"/>
      <c r="AG70" s="326"/>
      <c r="AH70" s="327" t="s">
        <v>608</v>
      </c>
      <c r="AI70" s="328"/>
      <c r="AJ70" s="328"/>
      <c r="AK70" s="328"/>
      <c r="AL70" s="329" t="s">
        <v>664</v>
      </c>
      <c r="AM70" s="330"/>
      <c r="AN70" s="330"/>
      <c r="AO70" s="331"/>
      <c r="AP70" s="325" t="s">
        <v>696</v>
      </c>
      <c r="AQ70" s="325"/>
      <c r="AR70" s="325"/>
      <c r="AS70" s="325"/>
      <c r="AT70" s="325"/>
      <c r="AU70" s="325"/>
      <c r="AV70" s="325"/>
      <c r="AW70" s="325"/>
      <c r="AX70" s="325"/>
    </row>
    <row r="71" spans="1:50" ht="80.25" customHeight="1" x14ac:dyDescent="0.15">
      <c r="A71" s="1065">
        <v>2</v>
      </c>
      <c r="B71" s="1065">
        <v>1</v>
      </c>
      <c r="C71" s="425" t="s">
        <v>678</v>
      </c>
      <c r="D71" s="422"/>
      <c r="E71" s="422"/>
      <c r="F71" s="422"/>
      <c r="G71" s="422"/>
      <c r="H71" s="422"/>
      <c r="I71" s="422"/>
      <c r="J71" s="423">
        <v>2050005005211</v>
      </c>
      <c r="K71" s="424"/>
      <c r="L71" s="424"/>
      <c r="M71" s="424"/>
      <c r="N71" s="424"/>
      <c r="O71" s="424"/>
      <c r="P71" s="426" t="s">
        <v>687</v>
      </c>
      <c r="Q71" s="321"/>
      <c r="R71" s="321"/>
      <c r="S71" s="321"/>
      <c r="T71" s="321"/>
      <c r="U71" s="321"/>
      <c r="V71" s="321"/>
      <c r="W71" s="321"/>
      <c r="X71" s="321"/>
      <c r="Y71" s="322">
        <v>281.351</v>
      </c>
      <c r="Z71" s="323"/>
      <c r="AA71" s="323"/>
      <c r="AB71" s="324"/>
      <c r="AC71" s="326" t="s">
        <v>359</v>
      </c>
      <c r="AD71" s="326"/>
      <c r="AE71" s="326"/>
      <c r="AF71" s="326"/>
      <c r="AG71" s="326"/>
      <c r="AH71" s="327" t="s">
        <v>608</v>
      </c>
      <c r="AI71" s="328"/>
      <c r="AJ71" s="328"/>
      <c r="AK71" s="328"/>
      <c r="AL71" s="329" t="s">
        <v>664</v>
      </c>
      <c r="AM71" s="330"/>
      <c r="AN71" s="330"/>
      <c r="AO71" s="331"/>
      <c r="AP71" s="325" t="s">
        <v>696</v>
      </c>
      <c r="AQ71" s="325"/>
      <c r="AR71" s="325"/>
      <c r="AS71" s="325"/>
      <c r="AT71" s="325"/>
      <c r="AU71" s="325"/>
      <c r="AV71" s="325"/>
      <c r="AW71" s="325"/>
      <c r="AX71" s="325"/>
    </row>
    <row r="72" spans="1:50" ht="80.25" customHeight="1" x14ac:dyDescent="0.15">
      <c r="A72" s="1065">
        <v>3</v>
      </c>
      <c r="B72" s="1065">
        <v>1</v>
      </c>
      <c r="C72" s="425" t="s">
        <v>679</v>
      </c>
      <c r="D72" s="422"/>
      <c r="E72" s="422"/>
      <c r="F72" s="422"/>
      <c r="G72" s="422"/>
      <c r="H72" s="422"/>
      <c r="I72" s="422"/>
      <c r="J72" s="423">
        <v>5011101019196</v>
      </c>
      <c r="K72" s="424"/>
      <c r="L72" s="424"/>
      <c r="M72" s="424"/>
      <c r="N72" s="424"/>
      <c r="O72" s="424"/>
      <c r="P72" s="426" t="s">
        <v>688</v>
      </c>
      <c r="Q72" s="321"/>
      <c r="R72" s="321"/>
      <c r="S72" s="321"/>
      <c r="T72" s="321"/>
      <c r="U72" s="321"/>
      <c r="V72" s="321"/>
      <c r="W72" s="321"/>
      <c r="X72" s="321"/>
      <c r="Y72" s="322">
        <v>159.82499999999999</v>
      </c>
      <c r="Z72" s="323"/>
      <c r="AA72" s="323"/>
      <c r="AB72" s="324"/>
      <c r="AC72" s="326" t="s">
        <v>359</v>
      </c>
      <c r="AD72" s="326"/>
      <c r="AE72" s="326"/>
      <c r="AF72" s="326"/>
      <c r="AG72" s="326"/>
      <c r="AH72" s="327" t="s">
        <v>608</v>
      </c>
      <c r="AI72" s="328"/>
      <c r="AJ72" s="328"/>
      <c r="AK72" s="328"/>
      <c r="AL72" s="329" t="s">
        <v>664</v>
      </c>
      <c r="AM72" s="330"/>
      <c r="AN72" s="330"/>
      <c r="AO72" s="331"/>
      <c r="AP72" s="325" t="s">
        <v>696</v>
      </c>
      <c r="AQ72" s="325"/>
      <c r="AR72" s="325"/>
      <c r="AS72" s="325"/>
      <c r="AT72" s="325"/>
      <c r="AU72" s="325"/>
      <c r="AV72" s="325"/>
      <c r="AW72" s="325"/>
      <c r="AX72" s="325"/>
    </row>
    <row r="73" spans="1:50" ht="109.5" customHeight="1" x14ac:dyDescent="0.15">
      <c r="A73" s="1065">
        <v>4</v>
      </c>
      <c r="B73" s="1065">
        <v>1</v>
      </c>
      <c r="C73" s="425" t="s">
        <v>680</v>
      </c>
      <c r="D73" s="422"/>
      <c r="E73" s="422"/>
      <c r="F73" s="422"/>
      <c r="G73" s="422"/>
      <c r="H73" s="422"/>
      <c r="I73" s="422"/>
      <c r="J73" s="423">
        <v>7120001053367</v>
      </c>
      <c r="K73" s="424"/>
      <c r="L73" s="424"/>
      <c r="M73" s="424"/>
      <c r="N73" s="424"/>
      <c r="O73" s="424"/>
      <c r="P73" s="426" t="s">
        <v>689</v>
      </c>
      <c r="Q73" s="321"/>
      <c r="R73" s="321"/>
      <c r="S73" s="321"/>
      <c r="T73" s="321"/>
      <c r="U73" s="321"/>
      <c r="V73" s="321"/>
      <c r="W73" s="321"/>
      <c r="X73" s="321"/>
      <c r="Y73" s="322">
        <v>123.38500000000001</v>
      </c>
      <c r="Z73" s="323"/>
      <c r="AA73" s="323"/>
      <c r="AB73" s="324"/>
      <c r="AC73" s="326" t="s">
        <v>359</v>
      </c>
      <c r="AD73" s="326"/>
      <c r="AE73" s="326"/>
      <c r="AF73" s="326"/>
      <c r="AG73" s="326"/>
      <c r="AH73" s="327" t="s">
        <v>608</v>
      </c>
      <c r="AI73" s="328"/>
      <c r="AJ73" s="328"/>
      <c r="AK73" s="328"/>
      <c r="AL73" s="329" t="s">
        <v>664</v>
      </c>
      <c r="AM73" s="330"/>
      <c r="AN73" s="330"/>
      <c r="AO73" s="331"/>
      <c r="AP73" s="325" t="s">
        <v>696</v>
      </c>
      <c r="AQ73" s="325"/>
      <c r="AR73" s="325"/>
      <c r="AS73" s="325"/>
      <c r="AT73" s="325"/>
      <c r="AU73" s="325"/>
      <c r="AV73" s="325"/>
      <c r="AW73" s="325"/>
      <c r="AX73" s="325"/>
    </row>
    <row r="74" spans="1:50" ht="117.75" customHeight="1" x14ac:dyDescent="0.15">
      <c r="A74" s="1065">
        <v>5</v>
      </c>
      <c r="B74" s="1065">
        <v>1</v>
      </c>
      <c r="C74" s="425" t="s">
        <v>681</v>
      </c>
      <c r="D74" s="422"/>
      <c r="E74" s="422"/>
      <c r="F74" s="422"/>
      <c r="G74" s="422"/>
      <c r="H74" s="422"/>
      <c r="I74" s="422"/>
      <c r="J74" s="423">
        <v>4000020180009</v>
      </c>
      <c r="K74" s="424"/>
      <c r="L74" s="424"/>
      <c r="M74" s="424"/>
      <c r="N74" s="424"/>
      <c r="O74" s="424"/>
      <c r="P74" s="426" t="s">
        <v>690</v>
      </c>
      <c r="Q74" s="321"/>
      <c r="R74" s="321"/>
      <c r="S74" s="321"/>
      <c r="T74" s="321"/>
      <c r="U74" s="321"/>
      <c r="V74" s="321"/>
      <c r="W74" s="321"/>
      <c r="X74" s="321"/>
      <c r="Y74" s="322">
        <v>89.245999999999995</v>
      </c>
      <c r="Z74" s="323"/>
      <c r="AA74" s="323"/>
      <c r="AB74" s="324"/>
      <c r="AC74" s="326" t="s">
        <v>359</v>
      </c>
      <c r="AD74" s="326"/>
      <c r="AE74" s="326"/>
      <c r="AF74" s="326"/>
      <c r="AG74" s="326"/>
      <c r="AH74" s="327" t="s">
        <v>608</v>
      </c>
      <c r="AI74" s="328"/>
      <c r="AJ74" s="328"/>
      <c r="AK74" s="328"/>
      <c r="AL74" s="329" t="s">
        <v>664</v>
      </c>
      <c r="AM74" s="330"/>
      <c r="AN74" s="330"/>
      <c r="AO74" s="331"/>
      <c r="AP74" s="325" t="s">
        <v>696</v>
      </c>
      <c r="AQ74" s="325"/>
      <c r="AR74" s="325"/>
      <c r="AS74" s="325"/>
      <c r="AT74" s="325"/>
      <c r="AU74" s="325"/>
      <c r="AV74" s="325"/>
      <c r="AW74" s="325"/>
      <c r="AX74" s="325"/>
    </row>
    <row r="75" spans="1:50" ht="106.5" customHeight="1" x14ac:dyDescent="0.15">
      <c r="A75" s="1065">
        <v>6</v>
      </c>
      <c r="B75" s="1065">
        <v>1</v>
      </c>
      <c r="C75" s="425" t="s">
        <v>682</v>
      </c>
      <c r="D75" s="422"/>
      <c r="E75" s="422"/>
      <c r="F75" s="422"/>
      <c r="G75" s="422"/>
      <c r="H75" s="422"/>
      <c r="I75" s="422"/>
      <c r="J75" s="423">
        <v>5010005007398</v>
      </c>
      <c r="K75" s="424"/>
      <c r="L75" s="424"/>
      <c r="M75" s="424"/>
      <c r="N75" s="424"/>
      <c r="O75" s="424"/>
      <c r="P75" s="426" t="s">
        <v>691</v>
      </c>
      <c r="Q75" s="321"/>
      <c r="R75" s="321"/>
      <c r="S75" s="321"/>
      <c r="T75" s="321"/>
      <c r="U75" s="321"/>
      <c r="V75" s="321"/>
      <c r="W75" s="321"/>
      <c r="X75" s="321"/>
      <c r="Y75" s="322">
        <v>88.188999999999993</v>
      </c>
      <c r="Z75" s="323"/>
      <c r="AA75" s="323"/>
      <c r="AB75" s="324"/>
      <c r="AC75" s="326" t="s">
        <v>359</v>
      </c>
      <c r="AD75" s="326"/>
      <c r="AE75" s="326"/>
      <c r="AF75" s="326"/>
      <c r="AG75" s="326"/>
      <c r="AH75" s="327" t="s">
        <v>608</v>
      </c>
      <c r="AI75" s="328"/>
      <c r="AJ75" s="328"/>
      <c r="AK75" s="328"/>
      <c r="AL75" s="329" t="s">
        <v>664</v>
      </c>
      <c r="AM75" s="330"/>
      <c r="AN75" s="330"/>
      <c r="AO75" s="331"/>
      <c r="AP75" s="325" t="s">
        <v>696</v>
      </c>
      <c r="AQ75" s="325"/>
      <c r="AR75" s="325"/>
      <c r="AS75" s="325"/>
      <c r="AT75" s="325"/>
      <c r="AU75" s="325"/>
      <c r="AV75" s="325"/>
      <c r="AW75" s="325"/>
      <c r="AX75" s="325"/>
    </row>
    <row r="76" spans="1:50" ht="121.5" customHeight="1" x14ac:dyDescent="0.15">
      <c r="A76" s="1065">
        <v>7</v>
      </c>
      <c r="B76" s="1065">
        <v>1</v>
      </c>
      <c r="C76" s="425" t="s">
        <v>683</v>
      </c>
      <c r="D76" s="422"/>
      <c r="E76" s="422"/>
      <c r="F76" s="422"/>
      <c r="G76" s="422"/>
      <c r="H76" s="422"/>
      <c r="I76" s="422"/>
      <c r="J76" s="423">
        <v>7180001114849</v>
      </c>
      <c r="K76" s="424"/>
      <c r="L76" s="424"/>
      <c r="M76" s="424"/>
      <c r="N76" s="424"/>
      <c r="O76" s="424"/>
      <c r="P76" s="426" t="s">
        <v>692</v>
      </c>
      <c r="Q76" s="321"/>
      <c r="R76" s="321"/>
      <c r="S76" s="321"/>
      <c r="T76" s="321"/>
      <c r="U76" s="321"/>
      <c r="V76" s="321"/>
      <c r="W76" s="321"/>
      <c r="X76" s="321"/>
      <c r="Y76" s="322">
        <v>83.998999999999995</v>
      </c>
      <c r="Z76" s="323"/>
      <c r="AA76" s="323"/>
      <c r="AB76" s="324"/>
      <c r="AC76" s="326" t="s">
        <v>359</v>
      </c>
      <c r="AD76" s="326"/>
      <c r="AE76" s="326"/>
      <c r="AF76" s="326"/>
      <c r="AG76" s="326"/>
      <c r="AH76" s="327" t="s">
        <v>608</v>
      </c>
      <c r="AI76" s="328"/>
      <c r="AJ76" s="328"/>
      <c r="AK76" s="328"/>
      <c r="AL76" s="329" t="s">
        <v>664</v>
      </c>
      <c r="AM76" s="330"/>
      <c r="AN76" s="330"/>
      <c r="AO76" s="331"/>
      <c r="AP76" s="325" t="s">
        <v>696</v>
      </c>
      <c r="AQ76" s="325"/>
      <c r="AR76" s="325"/>
      <c r="AS76" s="325"/>
      <c r="AT76" s="325"/>
      <c r="AU76" s="325"/>
      <c r="AV76" s="325"/>
      <c r="AW76" s="325"/>
      <c r="AX76" s="325"/>
    </row>
    <row r="77" spans="1:50" ht="80.25" customHeight="1" x14ac:dyDescent="0.15">
      <c r="A77" s="1065">
        <v>8</v>
      </c>
      <c r="B77" s="1065">
        <v>1</v>
      </c>
      <c r="C77" s="1066" t="s">
        <v>1045</v>
      </c>
      <c r="D77" s="1067"/>
      <c r="E77" s="1067"/>
      <c r="F77" s="1067"/>
      <c r="G77" s="1067"/>
      <c r="H77" s="1067"/>
      <c r="I77" s="1068"/>
      <c r="J77" s="423">
        <v>9010805001803</v>
      </c>
      <c r="K77" s="424"/>
      <c r="L77" s="424"/>
      <c r="M77" s="424"/>
      <c r="N77" s="424"/>
      <c r="O77" s="424"/>
      <c r="P77" s="426" t="s">
        <v>693</v>
      </c>
      <c r="Q77" s="321"/>
      <c r="R77" s="321"/>
      <c r="S77" s="321"/>
      <c r="T77" s="321"/>
      <c r="U77" s="321"/>
      <c r="V77" s="321"/>
      <c r="W77" s="321"/>
      <c r="X77" s="321"/>
      <c r="Y77" s="322">
        <v>79.995999999999995</v>
      </c>
      <c r="Z77" s="323"/>
      <c r="AA77" s="323"/>
      <c r="AB77" s="324"/>
      <c r="AC77" s="326" t="s">
        <v>359</v>
      </c>
      <c r="AD77" s="326"/>
      <c r="AE77" s="326"/>
      <c r="AF77" s="326"/>
      <c r="AG77" s="326"/>
      <c r="AH77" s="327" t="s">
        <v>608</v>
      </c>
      <c r="AI77" s="328"/>
      <c r="AJ77" s="328"/>
      <c r="AK77" s="328"/>
      <c r="AL77" s="329" t="s">
        <v>664</v>
      </c>
      <c r="AM77" s="330"/>
      <c r="AN77" s="330"/>
      <c r="AO77" s="331"/>
      <c r="AP77" s="325" t="s">
        <v>696</v>
      </c>
      <c r="AQ77" s="325"/>
      <c r="AR77" s="325"/>
      <c r="AS77" s="325"/>
      <c r="AT77" s="325"/>
      <c r="AU77" s="325"/>
      <c r="AV77" s="325"/>
      <c r="AW77" s="325"/>
      <c r="AX77" s="325"/>
    </row>
    <row r="78" spans="1:50" ht="80.25" customHeight="1" x14ac:dyDescent="0.15">
      <c r="A78" s="1065">
        <v>9</v>
      </c>
      <c r="B78" s="1065">
        <v>1</v>
      </c>
      <c r="C78" s="425" t="s">
        <v>684</v>
      </c>
      <c r="D78" s="422"/>
      <c r="E78" s="422"/>
      <c r="F78" s="422"/>
      <c r="G78" s="422"/>
      <c r="H78" s="422"/>
      <c r="I78" s="422"/>
      <c r="J78" s="423">
        <v>5010001034867</v>
      </c>
      <c r="K78" s="424"/>
      <c r="L78" s="424"/>
      <c r="M78" s="424"/>
      <c r="N78" s="424"/>
      <c r="O78" s="424"/>
      <c r="P78" s="426" t="s">
        <v>694</v>
      </c>
      <c r="Q78" s="321"/>
      <c r="R78" s="321"/>
      <c r="S78" s="321"/>
      <c r="T78" s="321"/>
      <c r="U78" s="321"/>
      <c r="V78" s="321"/>
      <c r="W78" s="321"/>
      <c r="X78" s="321"/>
      <c r="Y78" s="322">
        <v>73.959000000000003</v>
      </c>
      <c r="Z78" s="323"/>
      <c r="AA78" s="323"/>
      <c r="AB78" s="324"/>
      <c r="AC78" s="326" t="s">
        <v>359</v>
      </c>
      <c r="AD78" s="326"/>
      <c r="AE78" s="326"/>
      <c r="AF78" s="326"/>
      <c r="AG78" s="326"/>
      <c r="AH78" s="327" t="s">
        <v>608</v>
      </c>
      <c r="AI78" s="328"/>
      <c r="AJ78" s="328"/>
      <c r="AK78" s="328"/>
      <c r="AL78" s="329" t="s">
        <v>664</v>
      </c>
      <c r="AM78" s="330"/>
      <c r="AN78" s="330"/>
      <c r="AO78" s="331"/>
      <c r="AP78" s="325" t="s">
        <v>696</v>
      </c>
      <c r="AQ78" s="325"/>
      <c r="AR78" s="325"/>
      <c r="AS78" s="325"/>
      <c r="AT78" s="325"/>
      <c r="AU78" s="325"/>
      <c r="AV78" s="325"/>
      <c r="AW78" s="325"/>
      <c r="AX78" s="325"/>
    </row>
    <row r="79" spans="1:50" ht="80.25" customHeight="1" x14ac:dyDescent="0.15">
      <c r="A79" s="1065">
        <v>10</v>
      </c>
      <c r="B79" s="1065">
        <v>1</v>
      </c>
      <c r="C79" s="425" t="s">
        <v>685</v>
      </c>
      <c r="D79" s="422"/>
      <c r="E79" s="422"/>
      <c r="F79" s="422"/>
      <c r="G79" s="422"/>
      <c r="H79" s="422"/>
      <c r="I79" s="422"/>
      <c r="J79" s="423">
        <v>1140001005719</v>
      </c>
      <c r="K79" s="424"/>
      <c r="L79" s="424"/>
      <c r="M79" s="424"/>
      <c r="N79" s="424"/>
      <c r="O79" s="424"/>
      <c r="P79" s="426" t="s">
        <v>695</v>
      </c>
      <c r="Q79" s="321"/>
      <c r="R79" s="321"/>
      <c r="S79" s="321"/>
      <c r="T79" s="321"/>
      <c r="U79" s="321"/>
      <c r="V79" s="321"/>
      <c r="W79" s="321"/>
      <c r="X79" s="321"/>
      <c r="Y79" s="322">
        <v>40</v>
      </c>
      <c r="Z79" s="323"/>
      <c r="AA79" s="323"/>
      <c r="AB79" s="324"/>
      <c r="AC79" s="326" t="s">
        <v>359</v>
      </c>
      <c r="AD79" s="326"/>
      <c r="AE79" s="326"/>
      <c r="AF79" s="326"/>
      <c r="AG79" s="326"/>
      <c r="AH79" s="327" t="s">
        <v>608</v>
      </c>
      <c r="AI79" s="328"/>
      <c r="AJ79" s="328"/>
      <c r="AK79" s="328"/>
      <c r="AL79" s="329" t="s">
        <v>664</v>
      </c>
      <c r="AM79" s="330"/>
      <c r="AN79" s="330"/>
      <c r="AO79" s="331"/>
      <c r="AP79" s="325" t="s">
        <v>696</v>
      </c>
      <c r="AQ79" s="325"/>
      <c r="AR79" s="325"/>
      <c r="AS79" s="325"/>
      <c r="AT79" s="325"/>
      <c r="AU79" s="325"/>
      <c r="AV79" s="325"/>
      <c r="AW79" s="325"/>
      <c r="AX79" s="325"/>
    </row>
    <row r="80" spans="1:50" ht="26.25" hidden="1" customHeight="1" x14ac:dyDescent="0.15">
      <c r="A80" s="1065">
        <v>11</v>
      </c>
      <c r="B80" s="106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65">
        <v>12</v>
      </c>
      <c r="B81" s="106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65">
        <v>13</v>
      </c>
      <c r="B82" s="106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65">
        <v>14</v>
      </c>
      <c r="B83" s="106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65">
        <v>15</v>
      </c>
      <c r="B84" s="106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65">
        <v>16</v>
      </c>
      <c r="B85" s="106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65">
        <v>17</v>
      </c>
      <c r="B86" s="106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65">
        <v>18</v>
      </c>
      <c r="B87" s="106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65">
        <v>19</v>
      </c>
      <c r="B88" s="106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65">
        <v>20</v>
      </c>
      <c r="B89" s="106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65">
        <v>21</v>
      </c>
      <c r="B90" s="106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65">
        <v>22</v>
      </c>
      <c r="B91" s="106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65">
        <v>23</v>
      </c>
      <c r="B92" s="106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65">
        <v>24</v>
      </c>
      <c r="B93" s="106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65">
        <v>25</v>
      </c>
      <c r="B94" s="106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65">
        <v>26</v>
      </c>
      <c r="B95" s="106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65">
        <v>27</v>
      </c>
      <c r="B96" s="106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65">
        <v>28</v>
      </c>
      <c r="B97" s="106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65">
        <v>29</v>
      </c>
      <c r="B98" s="106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65">
        <v>30</v>
      </c>
      <c r="B99" s="106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286</v>
      </c>
      <c r="K102" s="109"/>
      <c r="L102" s="109"/>
      <c r="M102" s="109"/>
      <c r="N102" s="109"/>
      <c r="O102" s="109"/>
      <c r="P102" s="351" t="s">
        <v>27</v>
      </c>
      <c r="Q102" s="351"/>
      <c r="R102" s="351"/>
      <c r="S102" s="351"/>
      <c r="T102" s="351"/>
      <c r="U102" s="351"/>
      <c r="V102" s="351"/>
      <c r="W102" s="351"/>
      <c r="X102" s="351"/>
      <c r="Y102" s="348" t="s">
        <v>336</v>
      </c>
      <c r="Z102" s="349"/>
      <c r="AA102" s="349"/>
      <c r="AB102" s="349"/>
      <c r="AC102" s="281" t="s">
        <v>322</v>
      </c>
      <c r="AD102" s="281"/>
      <c r="AE102" s="281"/>
      <c r="AF102" s="281"/>
      <c r="AG102" s="281"/>
      <c r="AH102" s="348" t="s">
        <v>258</v>
      </c>
      <c r="AI102" s="350"/>
      <c r="AJ102" s="350"/>
      <c r="AK102" s="350"/>
      <c r="AL102" s="350" t="s">
        <v>21</v>
      </c>
      <c r="AM102" s="350"/>
      <c r="AN102" s="350"/>
      <c r="AO102" s="431"/>
      <c r="AP102" s="432" t="s">
        <v>287</v>
      </c>
      <c r="AQ102" s="432"/>
      <c r="AR102" s="432"/>
      <c r="AS102" s="432"/>
      <c r="AT102" s="432"/>
      <c r="AU102" s="432"/>
      <c r="AV102" s="432"/>
      <c r="AW102" s="432"/>
      <c r="AX102" s="432"/>
    </row>
    <row r="103" spans="1:50" ht="132.75" customHeight="1" x14ac:dyDescent="0.15">
      <c r="A103" s="1065">
        <v>1</v>
      </c>
      <c r="B103" s="1065">
        <v>1</v>
      </c>
      <c r="C103" s="425" t="s">
        <v>726</v>
      </c>
      <c r="D103" s="422"/>
      <c r="E103" s="422"/>
      <c r="F103" s="422"/>
      <c r="G103" s="422"/>
      <c r="H103" s="422"/>
      <c r="I103" s="422"/>
      <c r="J103" s="423">
        <v>5130001046925</v>
      </c>
      <c r="K103" s="424"/>
      <c r="L103" s="424"/>
      <c r="M103" s="424"/>
      <c r="N103" s="424"/>
      <c r="O103" s="424"/>
      <c r="P103" s="426" t="s">
        <v>735</v>
      </c>
      <c r="Q103" s="321"/>
      <c r="R103" s="321"/>
      <c r="S103" s="321"/>
      <c r="T103" s="321"/>
      <c r="U103" s="321"/>
      <c r="V103" s="321"/>
      <c r="W103" s="321"/>
      <c r="X103" s="321"/>
      <c r="Y103" s="322">
        <v>196.977</v>
      </c>
      <c r="Z103" s="323"/>
      <c r="AA103" s="323"/>
      <c r="AB103" s="324"/>
      <c r="AC103" s="326" t="s">
        <v>359</v>
      </c>
      <c r="AD103" s="326"/>
      <c r="AE103" s="326"/>
      <c r="AF103" s="326"/>
      <c r="AG103" s="326"/>
      <c r="AH103" s="327" t="s">
        <v>608</v>
      </c>
      <c r="AI103" s="328"/>
      <c r="AJ103" s="328"/>
      <c r="AK103" s="328"/>
      <c r="AL103" s="329" t="s">
        <v>746</v>
      </c>
      <c r="AM103" s="330"/>
      <c r="AN103" s="330"/>
      <c r="AO103" s="331"/>
      <c r="AP103" s="325" t="s">
        <v>745</v>
      </c>
      <c r="AQ103" s="325"/>
      <c r="AR103" s="325"/>
      <c r="AS103" s="325"/>
      <c r="AT103" s="325"/>
      <c r="AU103" s="325"/>
      <c r="AV103" s="325"/>
      <c r="AW103" s="325"/>
      <c r="AX103" s="325"/>
    </row>
    <row r="104" spans="1:50" ht="122.25" customHeight="1" x14ac:dyDescent="0.15">
      <c r="A104" s="1065">
        <v>2</v>
      </c>
      <c r="B104" s="1065">
        <v>1</v>
      </c>
      <c r="C104" s="425" t="s">
        <v>727</v>
      </c>
      <c r="D104" s="422"/>
      <c r="E104" s="422"/>
      <c r="F104" s="422"/>
      <c r="G104" s="422"/>
      <c r="H104" s="422"/>
      <c r="I104" s="422"/>
      <c r="J104" s="423">
        <v>4010001008772</v>
      </c>
      <c r="K104" s="424"/>
      <c r="L104" s="424"/>
      <c r="M104" s="424"/>
      <c r="N104" s="424"/>
      <c r="O104" s="424"/>
      <c r="P104" s="426" t="s">
        <v>736</v>
      </c>
      <c r="Q104" s="321"/>
      <c r="R104" s="321"/>
      <c r="S104" s="321"/>
      <c r="T104" s="321"/>
      <c r="U104" s="321"/>
      <c r="V104" s="321"/>
      <c r="W104" s="321"/>
      <c r="X104" s="321"/>
      <c r="Y104" s="322">
        <v>123.05</v>
      </c>
      <c r="Z104" s="323"/>
      <c r="AA104" s="323"/>
      <c r="AB104" s="324"/>
      <c r="AC104" s="326" t="s">
        <v>359</v>
      </c>
      <c r="AD104" s="326"/>
      <c r="AE104" s="326"/>
      <c r="AF104" s="326"/>
      <c r="AG104" s="326"/>
      <c r="AH104" s="327" t="s">
        <v>608</v>
      </c>
      <c r="AI104" s="328"/>
      <c r="AJ104" s="328"/>
      <c r="AK104" s="328"/>
      <c r="AL104" s="329" t="s">
        <v>746</v>
      </c>
      <c r="AM104" s="330"/>
      <c r="AN104" s="330"/>
      <c r="AO104" s="331"/>
      <c r="AP104" s="325" t="s">
        <v>745</v>
      </c>
      <c r="AQ104" s="325"/>
      <c r="AR104" s="325"/>
      <c r="AS104" s="325"/>
      <c r="AT104" s="325"/>
      <c r="AU104" s="325"/>
      <c r="AV104" s="325"/>
      <c r="AW104" s="325"/>
      <c r="AX104" s="325"/>
    </row>
    <row r="105" spans="1:50" ht="79.5" customHeight="1" x14ac:dyDescent="0.15">
      <c r="A105" s="1065">
        <v>3</v>
      </c>
      <c r="B105" s="1065">
        <v>1</v>
      </c>
      <c r="C105" s="425" t="s">
        <v>728</v>
      </c>
      <c r="D105" s="422"/>
      <c r="E105" s="422"/>
      <c r="F105" s="422"/>
      <c r="G105" s="422"/>
      <c r="H105" s="422"/>
      <c r="I105" s="422"/>
      <c r="J105" s="423">
        <v>1010405010435</v>
      </c>
      <c r="K105" s="424"/>
      <c r="L105" s="424"/>
      <c r="M105" s="424"/>
      <c r="N105" s="424"/>
      <c r="O105" s="424"/>
      <c r="P105" s="426" t="s">
        <v>737</v>
      </c>
      <c r="Q105" s="321"/>
      <c r="R105" s="321"/>
      <c r="S105" s="321"/>
      <c r="T105" s="321"/>
      <c r="U105" s="321"/>
      <c r="V105" s="321"/>
      <c r="W105" s="321"/>
      <c r="X105" s="321"/>
      <c r="Y105" s="322">
        <v>94.984999999999999</v>
      </c>
      <c r="Z105" s="323"/>
      <c r="AA105" s="323"/>
      <c r="AB105" s="324"/>
      <c r="AC105" s="326" t="s">
        <v>359</v>
      </c>
      <c r="AD105" s="326"/>
      <c r="AE105" s="326"/>
      <c r="AF105" s="326"/>
      <c r="AG105" s="326"/>
      <c r="AH105" s="327" t="s">
        <v>608</v>
      </c>
      <c r="AI105" s="328"/>
      <c r="AJ105" s="328"/>
      <c r="AK105" s="328"/>
      <c r="AL105" s="329" t="s">
        <v>746</v>
      </c>
      <c r="AM105" s="330"/>
      <c r="AN105" s="330"/>
      <c r="AO105" s="331"/>
      <c r="AP105" s="325" t="s">
        <v>745</v>
      </c>
      <c r="AQ105" s="325"/>
      <c r="AR105" s="325"/>
      <c r="AS105" s="325"/>
      <c r="AT105" s="325"/>
      <c r="AU105" s="325"/>
      <c r="AV105" s="325"/>
      <c r="AW105" s="325"/>
      <c r="AX105" s="325"/>
    </row>
    <row r="106" spans="1:50" ht="74.25" customHeight="1" x14ac:dyDescent="0.15">
      <c r="A106" s="1065">
        <v>4</v>
      </c>
      <c r="B106" s="1065">
        <v>1</v>
      </c>
      <c r="C106" s="425" t="s">
        <v>729</v>
      </c>
      <c r="D106" s="422"/>
      <c r="E106" s="422"/>
      <c r="F106" s="422"/>
      <c r="G106" s="422"/>
      <c r="H106" s="422"/>
      <c r="I106" s="422"/>
      <c r="J106" s="423">
        <v>2180005006072</v>
      </c>
      <c r="K106" s="424"/>
      <c r="L106" s="424"/>
      <c r="M106" s="424"/>
      <c r="N106" s="424"/>
      <c r="O106" s="424"/>
      <c r="P106" s="426" t="s">
        <v>738</v>
      </c>
      <c r="Q106" s="321"/>
      <c r="R106" s="321"/>
      <c r="S106" s="321"/>
      <c r="T106" s="321"/>
      <c r="U106" s="321"/>
      <c r="V106" s="321"/>
      <c r="W106" s="321"/>
      <c r="X106" s="321"/>
      <c r="Y106" s="322">
        <v>91.494</v>
      </c>
      <c r="Z106" s="323"/>
      <c r="AA106" s="323"/>
      <c r="AB106" s="324"/>
      <c r="AC106" s="326" t="s">
        <v>359</v>
      </c>
      <c r="AD106" s="326"/>
      <c r="AE106" s="326"/>
      <c r="AF106" s="326"/>
      <c r="AG106" s="326"/>
      <c r="AH106" s="327" t="s">
        <v>608</v>
      </c>
      <c r="AI106" s="328"/>
      <c r="AJ106" s="328"/>
      <c r="AK106" s="328"/>
      <c r="AL106" s="329" t="s">
        <v>746</v>
      </c>
      <c r="AM106" s="330"/>
      <c r="AN106" s="330"/>
      <c r="AO106" s="331"/>
      <c r="AP106" s="325" t="s">
        <v>745</v>
      </c>
      <c r="AQ106" s="325"/>
      <c r="AR106" s="325"/>
      <c r="AS106" s="325"/>
      <c r="AT106" s="325"/>
      <c r="AU106" s="325"/>
      <c r="AV106" s="325"/>
      <c r="AW106" s="325"/>
      <c r="AX106" s="325"/>
    </row>
    <row r="107" spans="1:50" ht="96" customHeight="1" x14ac:dyDescent="0.15">
      <c r="A107" s="1065">
        <v>5</v>
      </c>
      <c r="B107" s="1065">
        <v>1</v>
      </c>
      <c r="C107" s="425" t="s">
        <v>730</v>
      </c>
      <c r="D107" s="422"/>
      <c r="E107" s="422"/>
      <c r="F107" s="422"/>
      <c r="G107" s="422"/>
      <c r="H107" s="422"/>
      <c r="I107" s="422"/>
      <c r="J107" s="423">
        <v>3180005006071</v>
      </c>
      <c r="K107" s="424"/>
      <c r="L107" s="424"/>
      <c r="M107" s="424"/>
      <c r="N107" s="424"/>
      <c r="O107" s="424"/>
      <c r="P107" s="426" t="s">
        <v>739</v>
      </c>
      <c r="Q107" s="321"/>
      <c r="R107" s="321"/>
      <c r="S107" s="321"/>
      <c r="T107" s="321"/>
      <c r="U107" s="321"/>
      <c r="V107" s="321"/>
      <c r="W107" s="321"/>
      <c r="X107" s="321"/>
      <c r="Y107" s="322">
        <v>73.828999999999994</v>
      </c>
      <c r="Z107" s="323"/>
      <c r="AA107" s="323"/>
      <c r="AB107" s="324"/>
      <c r="AC107" s="326" t="s">
        <v>359</v>
      </c>
      <c r="AD107" s="326"/>
      <c r="AE107" s="326"/>
      <c r="AF107" s="326"/>
      <c r="AG107" s="326"/>
      <c r="AH107" s="327" t="s">
        <v>608</v>
      </c>
      <c r="AI107" s="328"/>
      <c r="AJ107" s="328"/>
      <c r="AK107" s="328"/>
      <c r="AL107" s="329" t="s">
        <v>746</v>
      </c>
      <c r="AM107" s="330"/>
      <c r="AN107" s="330"/>
      <c r="AO107" s="331"/>
      <c r="AP107" s="325" t="s">
        <v>745</v>
      </c>
      <c r="AQ107" s="325"/>
      <c r="AR107" s="325"/>
      <c r="AS107" s="325"/>
      <c r="AT107" s="325"/>
      <c r="AU107" s="325"/>
      <c r="AV107" s="325"/>
      <c r="AW107" s="325"/>
      <c r="AX107" s="325"/>
    </row>
    <row r="108" spans="1:50" ht="186" customHeight="1" x14ac:dyDescent="0.15">
      <c r="A108" s="1065">
        <v>6</v>
      </c>
      <c r="B108" s="1065">
        <v>1</v>
      </c>
      <c r="C108" s="425" t="s">
        <v>730</v>
      </c>
      <c r="D108" s="422"/>
      <c r="E108" s="422"/>
      <c r="F108" s="422"/>
      <c r="G108" s="422"/>
      <c r="H108" s="422"/>
      <c r="I108" s="422"/>
      <c r="J108" s="423">
        <v>3180005006071</v>
      </c>
      <c r="K108" s="424"/>
      <c r="L108" s="424"/>
      <c r="M108" s="424"/>
      <c r="N108" s="424"/>
      <c r="O108" s="424"/>
      <c r="P108" s="426" t="s">
        <v>740</v>
      </c>
      <c r="Q108" s="321"/>
      <c r="R108" s="321"/>
      <c r="S108" s="321"/>
      <c r="T108" s="321"/>
      <c r="U108" s="321"/>
      <c r="V108" s="321"/>
      <c r="W108" s="321"/>
      <c r="X108" s="321"/>
      <c r="Y108" s="322">
        <v>67.045000000000002</v>
      </c>
      <c r="Z108" s="323"/>
      <c r="AA108" s="323"/>
      <c r="AB108" s="324"/>
      <c r="AC108" s="326" t="s">
        <v>359</v>
      </c>
      <c r="AD108" s="326"/>
      <c r="AE108" s="326"/>
      <c r="AF108" s="326"/>
      <c r="AG108" s="326"/>
      <c r="AH108" s="327" t="s">
        <v>608</v>
      </c>
      <c r="AI108" s="328"/>
      <c r="AJ108" s="328"/>
      <c r="AK108" s="328"/>
      <c r="AL108" s="329" t="s">
        <v>746</v>
      </c>
      <c r="AM108" s="330"/>
      <c r="AN108" s="330"/>
      <c r="AO108" s="331"/>
      <c r="AP108" s="325" t="s">
        <v>745</v>
      </c>
      <c r="AQ108" s="325"/>
      <c r="AR108" s="325"/>
      <c r="AS108" s="325"/>
      <c r="AT108" s="325"/>
      <c r="AU108" s="325"/>
      <c r="AV108" s="325"/>
      <c r="AW108" s="325"/>
      <c r="AX108" s="325"/>
    </row>
    <row r="109" spans="1:50" ht="155.25" customHeight="1" x14ac:dyDescent="0.15">
      <c r="A109" s="1065">
        <v>7</v>
      </c>
      <c r="B109" s="1065">
        <v>1</v>
      </c>
      <c r="C109" s="425" t="s">
        <v>731</v>
      </c>
      <c r="D109" s="422"/>
      <c r="E109" s="422"/>
      <c r="F109" s="422"/>
      <c r="G109" s="422"/>
      <c r="H109" s="422"/>
      <c r="I109" s="422"/>
      <c r="J109" s="423">
        <v>2010401044997</v>
      </c>
      <c r="K109" s="424"/>
      <c r="L109" s="424"/>
      <c r="M109" s="424"/>
      <c r="N109" s="424"/>
      <c r="O109" s="424"/>
      <c r="P109" s="426" t="s">
        <v>741</v>
      </c>
      <c r="Q109" s="321"/>
      <c r="R109" s="321"/>
      <c r="S109" s="321"/>
      <c r="T109" s="321"/>
      <c r="U109" s="321"/>
      <c r="V109" s="321"/>
      <c r="W109" s="321"/>
      <c r="X109" s="321"/>
      <c r="Y109" s="322">
        <v>59.572000000000003</v>
      </c>
      <c r="Z109" s="323"/>
      <c r="AA109" s="323"/>
      <c r="AB109" s="324"/>
      <c r="AC109" s="326" t="s">
        <v>359</v>
      </c>
      <c r="AD109" s="326"/>
      <c r="AE109" s="326"/>
      <c r="AF109" s="326"/>
      <c r="AG109" s="326"/>
      <c r="AH109" s="327" t="s">
        <v>608</v>
      </c>
      <c r="AI109" s="328"/>
      <c r="AJ109" s="328"/>
      <c r="AK109" s="328"/>
      <c r="AL109" s="329" t="s">
        <v>746</v>
      </c>
      <c r="AM109" s="330"/>
      <c r="AN109" s="330"/>
      <c r="AO109" s="331"/>
      <c r="AP109" s="325" t="s">
        <v>745</v>
      </c>
      <c r="AQ109" s="325"/>
      <c r="AR109" s="325"/>
      <c r="AS109" s="325"/>
      <c r="AT109" s="325"/>
      <c r="AU109" s="325"/>
      <c r="AV109" s="325"/>
      <c r="AW109" s="325"/>
      <c r="AX109" s="325"/>
    </row>
    <row r="110" spans="1:50" ht="111" customHeight="1" x14ac:dyDescent="0.15">
      <c r="A110" s="1065">
        <v>8</v>
      </c>
      <c r="B110" s="1065">
        <v>1</v>
      </c>
      <c r="C110" s="425" t="s">
        <v>732</v>
      </c>
      <c r="D110" s="422"/>
      <c r="E110" s="422"/>
      <c r="F110" s="422"/>
      <c r="G110" s="422"/>
      <c r="H110" s="422"/>
      <c r="I110" s="422"/>
      <c r="J110" s="423">
        <v>9020001071492</v>
      </c>
      <c r="K110" s="424"/>
      <c r="L110" s="424"/>
      <c r="M110" s="424"/>
      <c r="N110" s="424"/>
      <c r="O110" s="424"/>
      <c r="P110" s="426" t="s">
        <v>742</v>
      </c>
      <c r="Q110" s="321"/>
      <c r="R110" s="321"/>
      <c r="S110" s="321"/>
      <c r="T110" s="321"/>
      <c r="U110" s="321"/>
      <c r="V110" s="321"/>
      <c r="W110" s="321"/>
      <c r="X110" s="321"/>
      <c r="Y110" s="322">
        <v>47.96</v>
      </c>
      <c r="Z110" s="323"/>
      <c r="AA110" s="323"/>
      <c r="AB110" s="324"/>
      <c r="AC110" s="326" t="s">
        <v>359</v>
      </c>
      <c r="AD110" s="326"/>
      <c r="AE110" s="326"/>
      <c r="AF110" s="326"/>
      <c r="AG110" s="326"/>
      <c r="AH110" s="327" t="s">
        <v>608</v>
      </c>
      <c r="AI110" s="328"/>
      <c r="AJ110" s="328"/>
      <c r="AK110" s="328"/>
      <c r="AL110" s="329" t="s">
        <v>746</v>
      </c>
      <c r="AM110" s="330"/>
      <c r="AN110" s="330"/>
      <c r="AO110" s="331"/>
      <c r="AP110" s="325" t="s">
        <v>745</v>
      </c>
      <c r="AQ110" s="325"/>
      <c r="AR110" s="325"/>
      <c r="AS110" s="325"/>
      <c r="AT110" s="325"/>
      <c r="AU110" s="325"/>
      <c r="AV110" s="325"/>
      <c r="AW110" s="325"/>
      <c r="AX110" s="325"/>
    </row>
    <row r="111" spans="1:50" ht="121.5" customHeight="1" x14ac:dyDescent="0.15">
      <c r="A111" s="1065">
        <v>9</v>
      </c>
      <c r="B111" s="1065">
        <v>1</v>
      </c>
      <c r="C111" s="425" t="s">
        <v>733</v>
      </c>
      <c r="D111" s="422"/>
      <c r="E111" s="422"/>
      <c r="F111" s="422"/>
      <c r="G111" s="422"/>
      <c r="H111" s="422"/>
      <c r="I111" s="422"/>
      <c r="J111" s="423">
        <v>3130005005532</v>
      </c>
      <c r="K111" s="424"/>
      <c r="L111" s="424"/>
      <c r="M111" s="424"/>
      <c r="N111" s="424"/>
      <c r="O111" s="424"/>
      <c r="P111" s="426" t="s">
        <v>743</v>
      </c>
      <c r="Q111" s="321"/>
      <c r="R111" s="321"/>
      <c r="S111" s="321"/>
      <c r="T111" s="321"/>
      <c r="U111" s="321"/>
      <c r="V111" s="321"/>
      <c r="W111" s="321"/>
      <c r="X111" s="321"/>
      <c r="Y111" s="322">
        <v>43.195</v>
      </c>
      <c r="Z111" s="323"/>
      <c r="AA111" s="323"/>
      <c r="AB111" s="324"/>
      <c r="AC111" s="326" t="s">
        <v>359</v>
      </c>
      <c r="AD111" s="326"/>
      <c r="AE111" s="326"/>
      <c r="AF111" s="326"/>
      <c r="AG111" s="326"/>
      <c r="AH111" s="327" t="s">
        <v>608</v>
      </c>
      <c r="AI111" s="328"/>
      <c r="AJ111" s="328"/>
      <c r="AK111" s="328"/>
      <c r="AL111" s="329" t="s">
        <v>746</v>
      </c>
      <c r="AM111" s="330"/>
      <c r="AN111" s="330"/>
      <c r="AO111" s="331"/>
      <c r="AP111" s="325" t="s">
        <v>745</v>
      </c>
      <c r="AQ111" s="325"/>
      <c r="AR111" s="325"/>
      <c r="AS111" s="325"/>
      <c r="AT111" s="325"/>
      <c r="AU111" s="325"/>
      <c r="AV111" s="325"/>
      <c r="AW111" s="325"/>
      <c r="AX111" s="325"/>
    </row>
    <row r="112" spans="1:50" ht="106.5" customHeight="1" x14ac:dyDescent="0.15">
      <c r="A112" s="1065">
        <v>10</v>
      </c>
      <c r="B112" s="1065">
        <v>1</v>
      </c>
      <c r="C112" s="425" t="s">
        <v>734</v>
      </c>
      <c r="D112" s="422"/>
      <c r="E112" s="422"/>
      <c r="F112" s="422"/>
      <c r="G112" s="422"/>
      <c r="H112" s="422"/>
      <c r="I112" s="422"/>
      <c r="J112" s="423">
        <v>3180005006071</v>
      </c>
      <c r="K112" s="424"/>
      <c r="L112" s="424"/>
      <c r="M112" s="424"/>
      <c r="N112" s="424"/>
      <c r="O112" s="424"/>
      <c r="P112" s="426" t="s">
        <v>744</v>
      </c>
      <c r="Q112" s="321"/>
      <c r="R112" s="321"/>
      <c r="S112" s="321"/>
      <c r="T112" s="321"/>
      <c r="U112" s="321"/>
      <c r="V112" s="321"/>
      <c r="W112" s="321"/>
      <c r="X112" s="321"/>
      <c r="Y112" s="322">
        <v>42.697000000000003</v>
      </c>
      <c r="Z112" s="323"/>
      <c r="AA112" s="323"/>
      <c r="AB112" s="324"/>
      <c r="AC112" s="326" t="s">
        <v>359</v>
      </c>
      <c r="AD112" s="326"/>
      <c r="AE112" s="326"/>
      <c r="AF112" s="326"/>
      <c r="AG112" s="326"/>
      <c r="AH112" s="327" t="s">
        <v>608</v>
      </c>
      <c r="AI112" s="328"/>
      <c r="AJ112" s="328"/>
      <c r="AK112" s="328"/>
      <c r="AL112" s="329" t="s">
        <v>746</v>
      </c>
      <c r="AM112" s="330"/>
      <c r="AN112" s="330"/>
      <c r="AO112" s="331"/>
      <c r="AP112" s="325" t="s">
        <v>745</v>
      </c>
      <c r="AQ112" s="325"/>
      <c r="AR112" s="325"/>
      <c r="AS112" s="325"/>
      <c r="AT112" s="325"/>
      <c r="AU112" s="325"/>
      <c r="AV112" s="325"/>
      <c r="AW112" s="325"/>
      <c r="AX112" s="325"/>
    </row>
    <row r="113" spans="1:50" ht="26.25" hidden="1" customHeight="1" x14ac:dyDescent="0.15">
      <c r="A113" s="1065">
        <v>11</v>
      </c>
      <c r="B113" s="106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65">
        <v>12</v>
      </c>
      <c r="B114" s="106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65">
        <v>13</v>
      </c>
      <c r="B115" s="106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65">
        <v>14</v>
      </c>
      <c r="B116" s="106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65">
        <v>15</v>
      </c>
      <c r="B117" s="106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65">
        <v>16</v>
      </c>
      <c r="B118" s="106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65">
        <v>17</v>
      </c>
      <c r="B119" s="106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65">
        <v>18</v>
      </c>
      <c r="B120" s="106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65">
        <v>19</v>
      </c>
      <c r="B121" s="106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65">
        <v>20</v>
      </c>
      <c r="B122" s="106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65">
        <v>21</v>
      </c>
      <c r="B123" s="106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65">
        <v>22</v>
      </c>
      <c r="B124" s="106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65">
        <v>23</v>
      </c>
      <c r="B125" s="106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65">
        <v>24</v>
      </c>
      <c r="B126" s="106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65">
        <v>25</v>
      </c>
      <c r="B127" s="106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65">
        <v>26</v>
      </c>
      <c r="B128" s="106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65">
        <v>27</v>
      </c>
      <c r="B129" s="106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65">
        <v>28</v>
      </c>
      <c r="B130" s="106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65">
        <v>29</v>
      </c>
      <c r="B131" s="106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65">
        <v>30</v>
      </c>
      <c r="B132" s="106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286</v>
      </c>
      <c r="K135" s="109"/>
      <c r="L135" s="109"/>
      <c r="M135" s="109"/>
      <c r="N135" s="109"/>
      <c r="O135" s="109"/>
      <c r="P135" s="351" t="s">
        <v>27</v>
      </c>
      <c r="Q135" s="351"/>
      <c r="R135" s="351"/>
      <c r="S135" s="351"/>
      <c r="T135" s="351"/>
      <c r="U135" s="351"/>
      <c r="V135" s="351"/>
      <c r="W135" s="351"/>
      <c r="X135" s="351"/>
      <c r="Y135" s="348" t="s">
        <v>336</v>
      </c>
      <c r="Z135" s="349"/>
      <c r="AA135" s="349"/>
      <c r="AB135" s="349"/>
      <c r="AC135" s="281" t="s">
        <v>322</v>
      </c>
      <c r="AD135" s="281"/>
      <c r="AE135" s="281"/>
      <c r="AF135" s="281"/>
      <c r="AG135" s="281"/>
      <c r="AH135" s="348" t="s">
        <v>258</v>
      </c>
      <c r="AI135" s="350"/>
      <c r="AJ135" s="350"/>
      <c r="AK135" s="350"/>
      <c r="AL135" s="350" t="s">
        <v>21</v>
      </c>
      <c r="AM135" s="350"/>
      <c r="AN135" s="350"/>
      <c r="AO135" s="431"/>
      <c r="AP135" s="432" t="s">
        <v>287</v>
      </c>
      <c r="AQ135" s="432"/>
      <c r="AR135" s="432"/>
      <c r="AS135" s="432"/>
      <c r="AT135" s="432"/>
      <c r="AU135" s="432"/>
      <c r="AV135" s="432"/>
      <c r="AW135" s="432"/>
      <c r="AX135" s="432"/>
    </row>
    <row r="136" spans="1:50" ht="83.25" customHeight="1" x14ac:dyDescent="0.15">
      <c r="A136" s="1065">
        <v>1</v>
      </c>
      <c r="B136" s="1065">
        <v>1</v>
      </c>
      <c r="C136" s="425" t="s">
        <v>682</v>
      </c>
      <c r="D136" s="422"/>
      <c r="E136" s="422"/>
      <c r="F136" s="422"/>
      <c r="G136" s="422"/>
      <c r="H136" s="422"/>
      <c r="I136" s="422"/>
      <c r="J136" s="423">
        <v>5010005007398</v>
      </c>
      <c r="K136" s="424"/>
      <c r="L136" s="424"/>
      <c r="M136" s="424"/>
      <c r="N136" s="424"/>
      <c r="O136" s="424"/>
      <c r="P136" s="426" t="s">
        <v>761</v>
      </c>
      <c r="Q136" s="321"/>
      <c r="R136" s="321"/>
      <c r="S136" s="321"/>
      <c r="T136" s="321"/>
      <c r="U136" s="321"/>
      <c r="V136" s="321"/>
      <c r="W136" s="321"/>
      <c r="X136" s="321"/>
      <c r="Y136" s="322">
        <v>390</v>
      </c>
      <c r="Z136" s="323"/>
      <c r="AA136" s="323"/>
      <c r="AB136" s="324"/>
      <c r="AC136" s="326" t="s">
        <v>359</v>
      </c>
      <c r="AD136" s="326"/>
      <c r="AE136" s="326"/>
      <c r="AF136" s="326"/>
      <c r="AG136" s="326"/>
      <c r="AH136" s="327" t="s">
        <v>608</v>
      </c>
      <c r="AI136" s="328"/>
      <c r="AJ136" s="328"/>
      <c r="AK136" s="328"/>
      <c r="AL136" s="329" t="s">
        <v>608</v>
      </c>
      <c r="AM136" s="330"/>
      <c r="AN136" s="330"/>
      <c r="AO136" s="331"/>
      <c r="AP136" s="325" t="s">
        <v>608</v>
      </c>
      <c r="AQ136" s="325"/>
      <c r="AR136" s="325"/>
      <c r="AS136" s="325"/>
      <c r="AT136" s="325"/>
      <c r="AU136" s="325"/>
      <c r="AV136" s="325"/>
      <c r="AW136" s="325"/>
      <c r="AX136" s="325"/>
    </row>
    <row r="137" spans="1:50" ht="83.25" customHeight="1" x14ac:dyDescent="0.15">
      <c r="A137" s="1065">
        <v>2</v>
      </c>
      <c r="B137" s="1065">
        <v>1</v>
      </c>
      <c r="C137" s="425" t="s">
        <v>733</v>
      </c>
      <c r="D137" s="422"/>
      <c r="E137" s="422"/>
      <c r="F137" s="422"/>
      <c r="G137" s="422"/>
      <c r="H137" s="422"/>
      <c r="I137" s="422"/>
      <c r="J137" s="423">
        <v>3130005005532</v>
      </c>
      <c r="K137" s="424"/>
      <c r="L137" s="424"/>
      <c r="M137" s="424"/>
      <c r="N137" s="424"/>
      <c r="O137" s="424"/>
      <c r="P137" s="426" t="s">
        <v>762</v>
      </c>
      <c r="Q137" s="321"/>
      <c r="R137" s="321"/>
      <c r="S137" s="321"/>
      <c r="T137" s="321"/>
      <c r="U137" s="321"/>
      <c r="V137" s="321"/>
      <c r="W137" s="321"/>
      <c r="X137" s="321"/>
      <c r="Y137" s="322">
        <v>388.36200000000002</v>
      </c>
      <c r="Z137" s="323"/>
      <c r="AA137" s="323"/>
      <c r="AB137" s="324"/>
      <c r="AC137" s="326" t="s">
        <v>359</v>
      </c>
      <c r="AD137" s="326"/>
      <c r="AE137" s="326"/>
      <c r="AF137" s="326"/>
      <c r="AG137" s="326"/>
      <c r="AH137" s="327" t="s">
        <v>608</v>
      </c>
      <c r="AI137" s="328"/>
      <c r="AJ137" s="328"/>
      <c r="AK137" s="328"/>
      <c r="AL137" s="329" t="s">
        <v>608</v>
      </c>
      <c r="AM137" s="330"/>
      <c r="AN137" s="330"/>
      <c r="AO137" s="331"/>
      <c r="AP137" s="325" t="s">
        <v>608</v>
      </c>
      <c r="AQ137" s="325"/>
      <c r="AR137" s="325"/>
      <c r="AS137" s="325"/>
      <c r="AT137" s="325"/>
      <c r="AU137" s="325"/>
      <c r="AV137" s="325"/>
      <c r="AW137" s="325"/>
      <c r="AX137" s="325"/>
    </row>
    <row r="138" spans="1:50" ht="83.25" customHeight="1" x14ac:dyDescent="0.15">
      <c r="A138" s="1065">
        <v>3</v>
      </c>
      <c r="B138" s="1065">
        <v>1</v>
      </c>
      <c r="C138" s="430" t="s">
        <v>1046</v>
      </c>
      <c r="D138" s="430"/>
      <c r="E138" s="430"/>
      <c r="F138" s="430"/>
      <c r="G138" s="430"/>
      <c r="H138" s="430"/>
      <c r="I138" s="430"/>
      <c r="J138" s="423">
        <v>2080401004193</v>
      </c>
      <c r="K138" s="424"/>
      <c r="L138" s="424"/>
      <c r="M138" s="424"/>
      <c r="N138" s="424"/>
      <c r="O138" s="424"/>
      <c r="P138" s="426" t="s">
        <v>763</v>
      </c>
      <c r="Q138" s="321"/>
      <c r="R138" s="321"/>
      <c r="S138" s="321"/>
      <c r="T138" s="321"/>
      <c r="U138" s="321"/>
      <c r="V138" s="321"/>
      <c r="W138" s="321"/>
      <c r="X138" s="321"/>
      <c r="Y138" s="322">
        <v>350.387</v>
      </c>
      <c r="Z138" s="323"/>
      <c r="AA138" s="323"/>
      <c r="AB138" s="324"/>
      <c r="AC138" s="326" t="s">
        <v>359</v>
      </c>
      <c r="AD138" s="326"/>
      <c r="AE138" s="326"/>
      <c r="AF138" s="326"/>
      <c r="AG138" s="326"/>
      <c r="AH138" s="327" t="s">
        <v>608</v>
      </c>
      <c r="AI138" s="328"/>
      <c r="AJ138" s="328"/>
      <c r="AK138" s="328"/>
      <c r="AL138" s="329" t="s">
        <v>608</v>
      </c>
      <c r="AM138" s="330"/>
      <c r="AN138" s="330"/>
      <c r="AO138" s="331"/>
      <c r="AP138" s="325" t="s">
        <v>608</v>
      </c>
      <c r="AQ138" s="325"/>
      <c r="AR138" s="325"/>
      <c r="AS138" s="325"/>
      <c r="AT138" s="325"/>
      <c r="AU138" s="325"/>
      <c r="AV138" s="325"/>
      <c r="AW138" s="325"/>
      <c r="AX138" s="325"/>
    </row>
    <row r="139" spans="1:50" ht="83.25" customHeight="1" x14ac:dyDescent="0.15">
      <c r="A139" s="1065">
        <v>4</v>
      </c>
      <c r="B139" s="1065">
        <v>1</v>
      </c>
      <c r="C139" s="425" t="s">
        <v>755</v>
      </c>
      <c r="D139" s="422"/>
      <c r="E139" s="422"/>
      <c r="F139" s="422"/>
      <c r="G139" s="422"/>
      <c r="H139" s="422"/>
      <c r="I139" s="422"/>
      <c r="J139" s="423">
        <v>7010401022916</v>
      </c>
      <c r="K139" s="424"/>
      <c r="L139" s="424"/>
      <c r="M139" s="424"/>
      <c r="N139" s="424"/>
      <c r="O139" s="424"/>
      <c r="P139" s="426" t="s">
        <v>761</v>
      </c>
      <c r="Q139" s="321"/>
      <c r="R139" s="321"/>
      <c r="S139" s="321"/>
      <c r="T139" s="321"/>
      <c r="U139" s="321"/>
      <c r="V139" s="321"/>
      <c r="W139" s="321"/>
      <c r="X139" s="321"/>
      <c r="Y139" s="322">
        <v>308.83999999999997</v>
      </c>
      <c r="Z139" s="323"/>
      <c r="AA139" s="323"/>
      <c r="AB139" s="324"/>
      <c r="AC139" s="326" t="s">
        <v>359</v>
      </c>
      <c r="AD139" s="326"/>
      <c r="AE139" s="326"/>
      <c r="AF139" s="326"/>
      <c r="AG139" s="326"/>
      <c r="AH139" s="327" t="s">
        <v>608</v>
      </c>
      <c r="AI139" s="328"/>
      <c r="AJ139" s="328"/>
      <c r="AK139" s="328"/>
      <c r="AL139" s="329" t="s">
        <v>608</v>
      </c>
      <c r="AM139" s="330"/>
      <c r="AN139" s="330"/>
      <c r="AO139" s="331"/>
      <c r="AP139" s="325" t="s">
        <v>608</v>
      </c>
      <c r="AQ139" s="325"/>
      <c r="AR139" s="325"/>
      <c r="AS139" s="325"/>
      <c r="AT139" s="325"/>
      <c r="AU139" s="325"/>
      <c r="AV139" s="325"/>
      <c r="AW139" s="325"/>
      <c r="AX139" s="325"/>
    </row>
    <row r="140" spans="1:50" ht="83.25" customHeight="1" x14ac:dyDescent="0.15">
      <c r="A140" s="1065">
        <v>5</v>
      </c>
      <c r="B140" s="1065">
        <v>1</v>
      </c>
      <c r="C140" s="425" t="s">
        <v>756</v>
      </c>
      <c r="D140" s="422"/>
      <c r="E140" s="422"/>
      <c r="F140" s="422"/>
      <c r="G140" s="422"/>
      <c r="H140" s="422"/>
      <c r="I140" s="422"/>
      <c r="J140" s="423">
        <v>2010401044997</v>
      </c>
      <c r="K140" s="424"/>
      <c r="L140" s="424"/>
      <c r="M140" s="424"/>
      <c r="N140" s="424"/>
      <c r="O140" s="424"/>
      <c r="P140" s="426" t="s">
        <v>764</v>
      </c>
      <c r="Q140" s="321"/>
      <c r="R140" s="321"/>
      <c r="S140" s="321"/>
      <c r="T140" s="321"/>
      <c r="U140" s="321"/>
      <c r="V140" s="321"/>
      <c r="W140" s="321"/>
      <c r="X140" s="321"/>
      <c r="Y140" s="322">
        <v>145.14099999999999</v>
      </c>
      <c r="Z140" s="323"/>
      <c r="AA140" s="323"/>
      <c r="AB140" s="324"/>
      <c r="AC140" s="326" t="s">
        <v>359</v>
      </c>
      <c r="AD140" s="326"/>
      <c r="AE140" s="326"/>
      <c r="AF140" s="326"/>
      <c r="AG140" s="326"/>
      <c r="AH140" s="327" t="s">
        <v>608</v>
      </c>
      <c r="AI140" s="328"/>
      <c r="AJ140" s="328"/>
      <c r="AK140" s="328"/>
      <c r="AL140" s="329" t="s">
        <v>608</v>
      </c>
      <c r="AM140" s="330"/>
      <c r="AN140" s="330"/>
      <c r="AO140" s="331"/>
      <c r="AP140" s="325" t="s">
        <v>608</v>
      </c>
      <c r="AQ140" s="325"/>
      <c r="AR140" s="325"/>
      <c r="AS140" s="325"/>
      <c r="AT140" s="325"/>
      <c r="AU140" s="325"/>
      <c r="AV140" s="325"/>
      <c r="AW140" s="325"/>
      <c r="AX140" s="325"/>
    </row>
    <row r="141" spans="1:50" ht="83.25" customHeight="1" x14ac:dyDescent="0.15">
      <c r="A141" s="1065">
        <v>6</v>
      </c>
      <c r="B141" s="1065">
        <v>1</v>
      </c>
      <c r="C141" s="425" t="s">
        <v>757</v>
      </c>
      <c r="D141" s="422"/>
      <c r="E141" s="422"/>
      <c r="F141" s="422"/>
      <c r="G141" s="422"/>
      <c r="H141" s="422"/>
      <c r="I141" s="422"/>
      <c r="J141" s="423">
        <v>7012405000492</v>
      </c>
      <c r="K141" s="424"/>
      <c r="L141" s="424"/>
      <c r="M141" s="424"/>
      <c r="N141" s="424"/>
      <c r="O141" s="424"/>
      <c r="P141" s="426" t="s">
        <v>765</v>
      </c>
      <c r="Q141" s="321"/>
      <c r="R141" s="321"/>
      <c r="S141" s="321"/>
      <c r="T141" s="321"/>
      <c r="U141" s="321"/>
      <c r="V141" s="321"/>
      <c r="W141" s="321"/>
      <c r="X141" s="321"/>
      <c r="Y141" s="322">
        <v>139.4</v>
      </c>
      <c r="Z141" s="323"/>
      <c r="AA141" s="323"/>
      <c r="AB141" s="324"/>
      <c r="AC141" s="326" t="s">
        <v>359</v>
      </c>
      <c r="AD141" s="326"/>
      <c r="AE141" s="326"/>
      <c r="AF141" s="326"/>
      <c r="AG141" s="326"/>
      <c r="AH141" s="327" t="s">
        <v>608</v>
      </c>
      <c r="AI141" s="328"/>
      <c r="AJ141" s="328"/>
      <c r="AK141" s="328"/>
      <c r="AL141" s="329" t="s">
        <v>608</v>
      </c>
      <c r="AM141" s="330"/>
      <c r="AN141" s="330"/>
      <c r="AO141" s="331"/>
      <c r="AP141" s="325" t="s">
        <v>608</v>
      </c>
      <c r="AQ141" s="325"/>
      <c r="AR141" s="325"/>
      <c r="AS141" s="325"/>
      <c r="AT141" s="325"/>
      <c r="AU141" s="325"/>
      <c r="AV141" s="325"/>
      <c r="AW141" s="325"/>
      <c r="AX141" s="325"/>
    </row>
    <row r="142" spans="1:50" ht="83.25" customHeight="1" x14ac:dyDescent="0.15">
      <c r="A142" s="1065">
        <v>7</v>
      </c>
      <c r="B142" s="1065">
        <v>1</v>
      </c>
      <c r="C142" s="425" t="s">
        <v>758</v>
      </c>
      <c r="D142" s="422"/>
      <c r="E142" s="422"/>
      <c r="F142" s="422"/>
      <c r="G142" s="422"/>
      <c r="H142" s="422"/>
      <c r="I142" s="422"/>
      <c r="J142" s="423">
        <v>3290005003743</v>
      </c>
      <c r="K142" s="424"/>
      <c r="L142" s="424"/>
      <c r="M142" s="424"/>
      <c r="N142" s="424"/>
      <c r="O142" s="424"/>
      <c r="P142" s="426" t="s">
        <v>766</v>
      </c>
      <c r="Q142" s="321"/>
      <c r="R142" s="321"/>
      <c r="S142" s="321"/>
      <c r="T142" s="321"/>
      <c r="U142" s="321"/>
      <c r="V142" s="321"/>
      <c r="W142" s="321"/>
      <c r="X142" s="321"/>
      <c r="Y142" s="322">
        <v>92.897999999999996</v>
      </c>
      <c r="Z142" s="323"/>
      <c r="AA142" s="323"/>
      <c r="AB142" s="324"/>
      <c r="AC142" s="326" t="s">
        <v>361</v>
      </c>
      <c r="AD142" s="326"/>
      <c r="AE142" s="326"/>
      <c r="AF142" s="326"/>
      <c r="AG142" s="326"/>
      <c r="AH142" s="327" t="s">
        <v>608</v>
      </c>
      <c r="AI142" s="328"/>
      <c r="AJ142" s="328"/>
      <c r="AK142" s="328"/>
      <c r="AL142" s="329" t="s">
        <v>608</v>
      </c>
      <c r="AM142" s="330"/>
      <c r="AN142" s="330"/>
      <c r="AO142" s="331"/>
      <c r="AP142" s="325" t="s">
        <v>608</v>
      </c>
      <c r="AQ142" s="325"/>
      <c r="AR142" s="325"/>
      <c r="AS142" s="325"/>
      <c r="AT142" s="325"/>
      <c r="AU142" s="325"/>
      <c r="AV142" s="325"/>
      <c r="AW142" s="325"/>
      <c r="AX142" s="325"/>
    </row>
    <row r="143" spans="1:50" ht="83.25" customHeight="1" x14ac:dyDescent="0.15">
      <c r="A143" s="1065">
        <v>8</v>
      </c>
      <c r="B143" s="1065">
        <v>1</v>
      </c>
      <c r="C143" s="425" t="s">
        <v>759</v>
      </c>
      <c r="D143" s="422"/>
      <c r="E143" s="422"/>
      <c r="F143" s="422"/>
      <c r="G143" s="422"/>
      <c r="H143" s="422"/>
      <c r="I143" s="422"/>
      <c r="J143" s="423">
        <v>7010001189973</v>
      </c>
      <c r="K143" s="424"/>
      <c r="L143" s="424"/>
      <c r="M143" s="424"/>
      <c r="N143" s="424"/>
      <c r="O143" s="424"/>
      <c r="P143" s="426" t="s">
        <v>767</v>
      </c>
      <c r="Q143" s="321"/>
      <c r="R143" s="321"/>
      <c r="S143" s="321"/>
      <c r="T143" s="321"/>
      <c r="U143" s="321"/>
      <c r="V143" s="321"/>
      <c r="W143" s="321"/>
      <c r="X143" s="321"/>
      <c r="Y143" s="322">
        <v>59.363</v>
      </c>
      <c r="Z143" s="323"/>
      <c r="AA143" s="323"/>
      <c r="AB143" s="324"/>
      <c r="AC143" s="326" t="s">
        <v>359</v>
      </c>
      <c r="AD143" s="326"/>
      <c r="AE143" s="326"/>
      <c r="AF143" s="326"/>
      <c r="AG143" s="326"/>
      <c r="AH143" s="327" t="s">
        <v>608</v>
      </c>
      <c r="AI143" s="328"/>
      <c r="AJ143" s="328"/>
      <c r="AK143" s="328"/>
      <c r="AL143" s="329" t="s">
        <v>608</v>
      </c>
      <c r="AM143" s="330"/>
      <c r="AN143" s="330"/>
      <c r="AO143" s="331"/>
      <c r="AP143" s="325" t="s">
        <v>608</v>
      </c>
      <c r="AQ143" s="325"/>
      <c r="AR143" s="325"/>
      <c r="AS143" s="325"/>
      <c r="AT143" s="325"/>
      <c r="AU143" s="325"/>
      <c r="AV143" s="325"/>
      <c r="AW143" s="325"/>
      <c r="AX143" s="325"/>
    </row>
    <row r="144" spans="1:50" ht="94.9" customHeight="1" x14ac:dyDescent="0.15">
      <c r="A144" s="1065">
        <v>9</v>
      </c>
      <c r="B144" s="1065">
        <v>1</v>
      </c>
      <c r="C144" s="425" t="s">
        <v>760</v>
      </c>
      <c r="D144" s="422"/>
      <c r="E144" s="422"/>
      <c r="F144" s="422"/>
      <c r="G144" s="422"/>
      <c r="H144" s="422"/>
      <c r="I144" s="422"/>
      <c r="J144" s="423">
        <v>5011105000953</v>
      </c>
      <c r="K144" s="424"/>
      <c r="L144" s="424"/>
      <c r="M144" s="424"/>
      <c r="N144" s="424"/>
      <c r="O144" s="424"/>
      <c r="P144" s="426" t="s">
        <v>768</v>
      </c>
      <c r="Q144" s="321"/>
      <c r="R144" s="321"/>
      <c r="S144" s="321"/>
      <c r="T144" s="321"/>
      <c r="U144" s="321"/>
      <c r="V144" s="321"/>
      <c r="W144" s="321"/>
      <c r="X144" s="321"/>
      <c r="Y144" s="322">
        <v>50.7</v>
      </c>
      <c r="Z144" s="323"/>
      <c r="AA144" s="323"/>
      <c r="AB144" s="324"/>
      <c r="AC144" s="326" t="s">
        <v>359</v>
      </c>
      <c r="AD144" s="326"/>
      <c r="AE144" s="326"/>
      <c r="AF144" s="326"/>
      <c r="AG144" s="326"/>
      <c r="AH144" s="327" t="s">
        <v>608</v>
      </c>
      <c r="AI144" s="328"/>
      <c r="AJ144" s="328"/>
      <c r="AK144" s="328"/>
      <c r="AL144" s="329" t="s">
        <v>608</v>
      </c>
      <c r="AM144" s="330"/>
      <c r="AN144" s="330"/>
      <c r="AO144" s="331"/>
      <c r="AP144" s="325" t="s">
        <v>608</v>
      </c>
      <c r="AQ144" s="325"/>
      <c r="AR144" s="325"/>
      <c r="AS144" s="325"/>
      <c r="AT144" s="325"/>
      <c r="AU144" s="325"/>
      <c r="AV144" s="325"/>
      <c r="AW144" s="325"/>
      <c r="AX144" s="325"/>
    </row>
    <row r="145" spans="1:50" ht="83.25" customHeight="1" x14ac:dyDescent="0.15">
      <c r="A145" s="1065">
        <v>10</v>
      </c>
      <c r="B145" s="1065">
        <v>1</v>
      </c>
      <c r="C145" s="430" t="s">
        <v>1047</v>
      </c>
      <c r="D145" s="430"/>
      <c r="E145" s="430"/>
      <c r="F145" s="430"/>
      <c r="G145" s="430"/>
      <c r="H145" s="430"/>
      <c r="I145" s="430"/>
      <c r="J145" s="423">
        <v>8013305000409</v>
      </c>
      <c r="K145" s="424"/>
      <c r="L145" s="424"/>
      <c r="M145" s="424"/>
      <c r="N145" s="424"/>
      <c r="O145" s="424"/>
      <c r="P145" s="426" t="s">
        <v>769</v>
      </c>
      <c r="Q145" s="321"/>
      <c r="R145" s="321"/>
      <c r="S145" s="321"/>
      <c r="T145" s="321"/>
      <c r="U145" s="321"/>
      <c r="V145" s="321"/>
      <c r="W145" s="321"/>
      <c r="X145" s="321"/>
      <c r="Y145" s="322">
        <v>48.561</v>
      </c>
      <c r="Z145" s="323"/>
      <c r="AA145" s="323"/>
      <c r="AB145" s="324"/>
      <c r="AC145" s="326" t="s">
        <v>359</v>
      </c>
      <c r="AD145" s="326"/>
      <c r="AE145" s="326"/>
      <c r="AF145" s="326"/>
      <c r="AG145" s="326"/>
      <c r="AH145" s="327" t="s">
        <v>608</v>
      </c>
      <c r="AI145" s="328"/>
      <c r="AJ145" s="328"/>
      <c r="AK145" s="328"/>
      <c r="AL145" s="329" t="s">
        <v>608</v>
      </c>
      <c r="AM145" s="330"/>
      <c r="AN145" s="330"/>
      <c r="AO145" s="331"/>
      <c r="AP145" s="325" t="s">
        <v>608</v>
      </c>
      <c r="AQ145" s="325"/>
      <c r="AR145" s="325"/>
      <c r="AS145" s="325"/>
      <c r="AT145" s="325"/>
      <c r="AU145" s="325"/>
      <c r="AV145" s="325"/>
      <c r="AW145" s="325"/>
      <c r="AX145" s="325"/>
    </row>
    <row r="146" spans="1:50" ht="26.25" hidden="1" customHeight="1" x14ac:dyDescent="0.15">
      <c r="A146" s="1065">
        <v>11</v>
      </c>
      <c r="B146" s="106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65">
        <v>12</v>
      </c>
      <c r="B147" s="106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65">
        <v>13</v>
      </c>
      <c r="B148" s="106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65">
        <v>14</v>
      </c>
      <c r="B149" s="106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65">
        <v>15</v>
      </c>
      <c r="B150" s="106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65">
        <v>16</v>
      </c>
      <c r="B151" s="106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65">
        <v>17</v>
      </c>
      <c r="B152" s="106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65">
        <v>18</v>
      </c>
      <c r="B153" s="106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65">
        <v>19</v>
      </c>
      <c r="B154" s="106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65">
        <v>20</v>
      </c>
      <c r="B155" s="106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65">
        <v>21</v>
      </c>
      <c r="B156" s="106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65">
        <v>22</v>
      </c>
      <c r="B157" s="106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65">
        <v>23</v>
      </c>
      <c r="B158" s="106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65">
        <v>24</v>
      </c>
      <c r="B159" s="106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65">
        <v>25</v>
      </c>
      <c r="B160" s="106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65">
        <v>26</v>
      </c>
      <c r="B161" s="106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65">
        <v>27</v>
      </c>
      <c r="B162" s="106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65">
        <v>28</v>
      </c>
      <c r="B163" s="106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65">
        <v>29</v>
      </c>
      <c r="B164" s="106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65">
        <v>30</v>
      </c>
      <c r="B165" s="106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286</v>
      </c>
      <c r="K168" s="109"/>
      <c r="L168" s="109"/>
      <c r="M168" s="109"/>
      <c r="N168" s="109"/>
      <c r="O168" s="109"/>
      <c r="P168" s="351" t="s">
        <v>27</v>
      </c>
      <c r="Q168" s="351"/>
      <c r="R168" s="351"/>
      <c r="S168" s="351"/>
      <c r="T168" s="351"/>
      <c r="U168" s="351"/>
      <c r="V168" s="351"/>
      <c r="W168" s="351"/>
      <c r="X168" s="351"/>
      <c r="Y168" s="348" t="s">
        <v>336</v>
      </c>
      <c r="Z168" s="349"/>
      <c r="AA168" s="349"/>
      <c r="AB168" s="349"/>
      <c r="AC168" s="281" t="s">
        <v>322</v>
      </c>
      <c r="AD168" s="281"/>
      <c r="AE168" s="281"/>
      <c r="AF168" s="281"/>
      <c r="AG168" s="281"/>
      <c r="AH168" s="348" t="s">
        <v>258</v>
      </c>
      <c r="AI168" s="350"/>
      <c r="AJ168" s="350"/>
      <c r="AK168" s="350"/>
      <c r="AL168" s="350" t="s">
        <v>21</v>
      </c>
      <c r="AM168" s="350"/>
      <c r="AN168" s="350"/>
      <c r="AO168" s="431"/>
      <c r="AP168" s="432" t="s">
        <v>287</v>
      </c>
      <c r="AQ168" s="432"/>
      <c r="AR168" s="432"/>
      <c r="AS168" s="432"/>
      <c r="AT168" s="432"/>
      <c r="AU168" s="432"/>
      <c r="AV168" s="432"/>
      <c r="AW168" s="432"/>
      <c r="AX168" s="432"/>
    </row>
    <row r="169" spans="1:50" ht="99.75" customHeight="1" x14ac:dyDescent="0.15">
      <c r="A169" s="1065">
        <v>1</v>
      </c>
      <c r="B169" s="1065">
        <v>1</v>
      </c>
      <c r="C169" s="425" t="s">
        <v>777</v>
      </c>
      <c r="D169" s="422"/>
      <c r="E169" s="422"/>
      <c r="F169" s="422"/>
      <c r="G169" s="422"/>
      <c r="H169" s="422"/>
      <c r="I169" s="422"/>
      <c r="J169" s="423">
        <v>7010001008844</v>
      </c>
      <c r="K169" s="424"/>
      <c r="L169" s="424"/>
      <c r="M169" s="424"/>
      <c r="N169" s="424"/>
      <c r="O169" s="424"/>
      <c r="P169" s="426" t="s">
        <v>793</v>
      </c>
      <c r="Q169" s="321"/>
      <c r="R169" s="321"/>
      <c r="S169" s="321"/>
      <c r="T169" s="321"/>
      <c r="U169" s="321"/>
      <c r="V169" s="321"/>
      <c r="W169" s="321"/>
      <c r="X169" s="321"/>
      <c r="Y169" s="322">
        <v>141.71</v>
      </c>
      <c r="Z169" s="323"/>
      <c r="AA169" s="323"/>
      <c r="AB169" s="324"/>
      <c r="AC169" s="326" t="s">
        <v>359</v>
      </c>
      <c r="AD169" s="326"/>
      <c r="AE169" s="326"/>
      <c r="AF169" s="326"/>
      <c r="AG169" s="326"/>
      <c r="AH169" s="327" t="s">
        <v>608</v>
      </c>
      <c r="AI169" s="328"/>
      <c r="AJ169" s="328"/>
      <c r="AK169" s="328"/>
      <c r="AL169" s="329" t="s">
        <v>608</v>
      </c>
      <c r="AM169" s="330"/>
      <c r="AN169" s="330"/>
      <c r="AO169" s="331"/>
      <c r="AP169" s="325" t="s">
        <v>608</v>
      </c>
      <c r="AQ169" s="325"/>
      <c r="AR169" s="325"/>
      <c r="AS169" s="325"/>
      <c r="AT169" s="325"/>
      <c r="AU169" s="325"/>
      <c r="AV169" s="325"/>
      <c r="AW169" s="325"/>
      <c r="AX169" s="325"/>
    </row>
    <row r="170" spans="1:50" ht="142.5" customHeight="1" x14ac:dyDescent="0.15">
      <c r="A170" s="1065">
        <v>2</v>
      </c>
      <c r="B170" s="1065">
        <v>1</v>
      </c>
      <c r="C170" s="425" t="s">
        <v>778</v>
      </c>
      <c r="D170" s="422"/>
      <c r="E170" s="422"/>
      <c r="F170" s="422"/>
      <c r="G170" s="422"/>
      <c r="H170" s="422"/>
      <c r="I170" s="422"/>
      <c r="J170" s="423">
        <v>4013305001526</v>
      </c>
      <c r="K170" s="424"/>
      <c r="L170" s="424"/>
      <c r="M170" s="424"/>
      <c r="N170" s="424"/>
      <c r="O170" s="424"/>
      <c r="P170" s="426" t="s">
        <v>794</v>
      </c>
      <c r="Q170" s="321"/>
      <c r="R170" s="321"/>
      <c r="S170" s="321"/>
      <c r="T170" s="321"/>
      <c r="U170" s="321"/>
      <c r="V170" s="321"/>
      <c r="W170" s="321"/>
      <c r="X170" s="321"/>
      <c r="Y170" s="322">
        <v>121.03</v>
      </c>
      <c r="Z170" s="323"/>
      <c r="AA170" s="323"/>
      <c r="AB170" s="324"/>
      <c r="AC170" s="326" t="s">
        <v>359</v>
      </c>
      <c r="AD170" s="326"/>
      <c r="AE170" s="326"/>
      <c r="AF170" s="326"/>
      <c r="AG170" s="326"/>
      <c r="AH170" s="327" t="s">
        <v>608</v>
      </c>
      <c r="AI170" s="328"/>
      <c r="AJ170" s="328"/>
      <c r="AK170" s="328"/>
      <c r="AL170" s="329" t="s">
        <v>608</v>
      </c>
      <c r="AM170" s="330"/>
      <c r="AN170" s="330"/>
      <c r="AO170" s="331"/>
      <c r="AP170" s="325" t="s">
        <v>608</v>
      </c>
      <c r="AQ170" s="325"/>
      <c r="AR170" s="325"/>
      <c r="AS170" s="325"/>
      <c r="AT170" s="325"/>
      <c r="AU170" s="325"/>
      <c r="AV170" s="325"/>
      <c r="AW170" s="325"/>
      <c r="AX170" s="325"/>
    </row>
    <row r="171" spans="1:50" ht="99.75" customHeight="1" x14ac:dyDescent="0.15">
      <c r="A171" s="1065">
        <v>3</v>
      </c>
      <c r="B171" s="1065">
        <v>1</v>
      </c>
      <c r="C171" s="425" t="s">
        <v>779</v>
      </c>
      <c r="D171" s="422"/>
      <c r="E171" s="422"/>
      <c r="F171" s="422"/>
      <c r="G171" s="422"/>
      <c r="H171" s="422"/>
      <c r="I171" s="422"/>
      <c r="J171" s="423">
        <v>6010401003504</v>
      </c>
      <c r="K171" s="424"/>
      <c r="L171" s="424"/>
      <c r="M171" s="424"/>
      <c r="N171" s="424"/>
      <c r="O171" s="424"/>
      <c r="P171" s="426" t="s">
        <v>795</v>
      </c>
      <c r="Q171" s="321"/>
      <c r="R171" s="321"/>
      <c r="S171" s="321"/>
      <c r="T171" s="321"/>
      <c r="U171" s="321"/>
      <c r="V171" s="321"/>
      <c r="W171" s="321"/>
      <c r="X171" s="321"/>
      <c r="Y171" s="322">
        <v>94.293000000000006</v>
      </c>
      <c r="Z171" s="323"/>
      <c r="AA171" s="323"/>
      <c r="AB171" s="324"/>
      <c r="AC171" s="326" t="s">
        <v>359</v>
      </c>
      <c r="AD171" s="326"/>
      <c r="AE171" s="326"/>
      <c r="AF171" s="326"/>
      <c r="AG171" s="326"/>
      <c r="AH171" s="327" t="s">
        <v>608</v>
      </c>
      <c r="AI171" s="328"/>
      <c r="AJ171" s="328"/>
      <c r="AK171" s="328"/>
      <c r="AL171" s="329" t="s">
        <v>608</v>
      </c>
      <c r="AM171" s="330"/>
      <c r="AN171" s="330"/>
      <c r="AO171" s="331"/>
      <c r="AP171" s="325" t="s">
        <v>608</v>
      </c>
      <c r="AQ171" s="325"/>
      <c r="AR171" s="325"/>
      <c r="AS171" s="325"/>
      <c r="AT171" s="325"/>
      <c r="AU171" s="325"/>
      <c r="AV171" s="325"/>
      <c r="AW171" s="325"/>
      <c r="AX171" s="325"/>
    </row>
    <row r="172" spans="1:50" ht="225" customHeight="1" x14ac:dyDescent="0.15">
      <c r="A172" s="1065">
        <v>4</v>
      </c>
      <c r="B172" s="1065">
        <v>1</v>
      </c>
      <c r="C172" s="425" t="s">
        <v>780</v>
      </c>
      <c r="D172" s="422"/>
      <c r="E172" s="422"/>
      <c r="F172" s="422"/>
      <c r="G172" s="422"/>
      <c r="H172" s="422"/>
      <c r="I172" s="422"/>
      <c r="J172" s="423">
        <v>3180005006071</v>
      </c>
      <c r="K172" s="424"/>
      <c r="L172" s="424"/>
      <c r="M172" s="424"/>
      <c r="N172" s="424"/>
      <c r="O172" s="424"/>
      <c r="P172" s="426" t="s">
        <v>796</v>
      </c>
      <c r="Q172" s="321"/>
      <c r="R172" s="321"/>
      <c r="S172" s="321"/>
      <c r="T172" s="321"/>
      <c r="U172" s="321"/>
      <c r="V172" s="321"/>
      <c r="W172" s="321"/>
      <c r="X172" s="321"/>
      <c r="Y172" s="322">
        <v>82.028000000000006</v>
      </c>
      <c r="Z172" s="323"/>
      <c r="AA172" s="323"/>
      <c r="AB172" s="324"/>
      <c r="AC172" s="326" t="s">
        <v>359</v>
      </c>
      <c r="AD172" s="326"/>
      <c r="AE172" s="326"/>
      <c r="AF172" s="326"/>
      <c r="AG172" s="326"/>
      <c r="AH172" s="327" t="s">
        <v>608</v>
      </c>
      <c r="AI172" s="328"/>
      <c r="AJ172" s="328"/>
      <c r="AK172" s="328"/>
      <c r="AL172" s="329" t="s">
        <v>608</v>
      </c>
      <c r="AM172" s="330"/>
      <c r="AN172" s="330"/>
      <c r="AO172" s="331"/>
      <c r="AP172" s="325" t="s">
        <v>608</v>
      </c>
      <c r="AQ172" s="325"/>
      <c r="AR172" s="325"/>
      <c r="AS172" s="325"/>
      <c r="AT172" s="325"/>
      <c r="AU172" s="325"/>
      <c r="AV172" s="325"/>
      <c r="AW172" s="325"/>
      <c r="AX172" s="325"/>
    </row>
    <row r="173" spans="1:50" ht="137.25" customHeight="1" x14ac:dyDescent="0.15">
      <c r="A173" s="1065">
        <v>5</v>
      </c>
      <c r="B173" s="1065">
        <v>1</v>
      </c>
      <c r="C173" s="425" t="s">
        <v>781</v>
      </c>
      <c r="D173" s="422"/>
      <c r="E173" s="422"/>
      <c r="F173" s="422"/>
      <c r="G173" s="422"/>
      <c r="H173" s="422"/>
      <c r="I173" s="422"/>
      <c r="J173" s="423">
        <v>1020001071491</v>
      </c>
      <c r="K173" s="424"/>
      <c r="L173" s="424"/>
      <c r="M173" s="424"/>
      <c r="N173" s="424"/>
      <c r="O173" s="424"/>
      <c r="P173" s="426" t="s">
        <v>792</v>
      </c>
      <c r="Q173" s="321"/>
      <c r="R173" s="321"/>
      <c r="S173" s="321"/>
      <c r="T173" s="321"/>
      <c r="U173" s="321"/>
      <c r="V173" s="321"/>
      <c r="W173" s="321"/>
      <c r="X173" s="321"/>
      <c r="Y173" s="322">
        <v>79.515000000000001</v>
      </c>
      <c r="Z173" s="323"/>
      <c r="AA173" s="323"/>
      <c r="AB173" s="324"/>
      <c r="AC173" s="326" t="s">
        <v>359</v>
      </c>
      <c r="AD173" s="326"/>
      <c r="AE173" s="326"/>
      <c r="AF173" s="326"/>
      <c r="AG173" s="326"/>
      <c r="AH173" s="327" t="s">
        <v>608</v>
      </c>
      <c r="AI173" s="328"/>
      <c r="AJ173" s="328"/>
      <c r="AK173" s="328"/>
      <c r="AL173" s="329" t="s">
        <v>608</v>
      </c>
      <c r="AM173" s="330"/>
      <c r="AN173" s="330"/>
      <c r="AO173" s="331"/>
      <c r="AP173" s="325" t="s">
        <v>608</v>
      </c>
      <c r="AQ173" s="325"/>
      <c r="AR173" s="325"/>
      <c r="AS173" s="325"/>
      <c r="AT173" s="325"/>
      <c r="AU173" s="325"/>
      <c r="AV173" s="325"/>
      <c r="AW173" s="325"/>
      <c r="AX173" s="325"/>
    </row>
    <row r="174" spans="1:50" ht="105" customHeight="1" x14ac:dyDescent="0.15">
      <c r="A174" s="1065">
        <v>6</v>
      </c>
      <c r="B174" s="1065">
        <v>1</v>
      </c>
      <c r="C174" s="425" t="s">
        <v>782</v>
      </c>
      <c r="D174" s="422"/>
      <c r="E174" s="422"/>
      <c r="F174" s="422"/>
      <c r="G174" s="422"/>
      <c r="H174" s="422"/>
      <c r="I174" s="422"/>
      <c r="J174" s="423">
        <v>2010005018720</v>
      </c>
      <c r="K174" s="424"/>
      <c r="L174" s="424"/>
      <c r="M174" s="424"/>
      <c r="N174" s="424"/>
      <c r="O174" s="424"/>
      <c r="P174" s="426" t="s">
        <v>791</v>
      </c>
      <c r="Q174" s="321"/>
      <c r="R174" s="321"/>
      <c r="S174" s="321"/>
      <c r="T174" s="321"/>
      <c r="U174" s="321"/>
      <c r="V174" s="321"/>
      <c r="W174" s="321"/>
      <c r="X174" s="321"/>
      <c r="Y174" s="322">
        <v>71.331999999999994</v>
      </c>
      <c r="Z174" s="323"/>
      <c r="AA174" s="323"/>
      <c r="AB174" s="324"/>
      <c r="AC174" s="326" t="s">
        <v>359</v>
      </c>
      <c r="AD174" s="326"/>
      <c r="AE174" s="326"/>
      <c r="AF174" s="326"/>
      <c r="AG174" s="326"/>
      <c r="AH174" s="327" t="s">
        <v>608</v>
      </c>
      <c r="AI174" s="328"/>
      <c r="AJ174" s="328"/>
      <c r="AK174" s="328"/>
      <c r="AL174" s="329" t="s">
        <v>608</v>
      </c>
      <c r="AM174" s="330"/>
      <c r="AN174" s="330"/>
      <c r="AO174" s="331"/>
      <c r="AP174" s="325" t="s">
        <v>608</v>
      </c>
      <c r="AQ174" s="325"/>
      <c r="AR174" s="325"/>
      <c r="AS174" s="325"/>
      <c r="AT174" s="325"/>
      <c r="AU174" s="325"/>
      <c r="AV174" s="325"/>
      <c r="AW174" s="325"/>
      <c r="AX174" s="325"/>
    </row>
    <row r="175" spans="1:50" ht="159" customHeight="1" x14ac:dyDescent="0.15">
      <c r="A175" s="1065">
        <v>7</v>
      </c>
      <c r="B175" s="1065">
        <v>1</v>
      </c>
      <c r="C175" s="425" t="s">
        <v>783</v>
      </c>
      <c r="D175" s="422"/>
      <c r="E175" s="422"/>
      <c r="F175" s="422"/>
      <c r="G175" s="422"/>
      <c r="H175" s="422"/>
      <c r="I175" s="422"/>
      <c r="J175" s="423">
        <v>2010001034531</v>
      </c>
      <c r="K175" s="424"/>
      <c r="L175" s="424"/>
      <c r="M175" s="424"/>
      <c r="N175" s="424"/>
      <c r="O175" s="424"/>
      <c r="P175" s="426" t="s">
        <v>790</v>
      </c>
      <c r="Q175" s="321"/>
      <c r="R175" s="321"/>
      <c r="S175" s="321"/>
      <c r="T175" s="321"/>
      <c r="U175" s="321"/>
      <c r="V175" s="321"/>
      <c r="W175" s="321"/>
      <c r="X175" s="321"/>
      <c r="Y175" s="322">
        <v>69.778999999999996</v>
      </c>
      <c r="Z175" s="323"/>
      <c r="AA175" s="323"/>
      <c r="AB175" s="324"/>
      <c r="AC175" s="326" t="s">
        <v>359</v>
      </c>
      <c r="AD175" s="326"/>
      <c r="AE175" s="326"/>
      <c r="AF175" s="326"/>
      <c r="AG175" s="326"/>
      <c r="AH175" s="327" t="s">
        <v>608</v>
      </c>
      <c r="AI175" s="328"/>
      <c r="AJ175" s="328"/>
      <c r="AK175" s="328"/>
      <c r="AL175" s="329" t="s">
        <v>608</v>
      </c>
      <c r="AM175" s="330"/>
      <c r="AN175" s="330"/>
      <c r="AO175" s="331"/>
      <c r="AP175" s="325" t="s">
        <v>608</v>
      </c>
      <c r="AQ175" s="325"/>
      <c r="AR175" s="325"/>
      <c r="AS175" s="325"/>
      <c r="AT175" s="325"/>
      <c r="AU175" s="325"/>
      <c r="AV175" s="325"/>
      <c r="AW175" s="325"/>
      <c r="AX175" s="325"/>
    </row>
    <row r="176" spans="1:50" ht="87" customHeight="1" x14ac:dyDescent="0.15">
      <c r="A176" s="1065">
        <v>8</v>
      </c>
      <c r="B176" s="1065">
        <v>1</v>
      </c>
      <c r="C176" s="425" t="s">
        <v>784</v>
      </c>
      <c r="D176" s="422"/>
      <c r="E176" s="422"/>
      <c r="F176" s="422"/>
      <c r="G176" s="422"/>
      <c r="H176" s="422"/>
      <c r="I176" s="422"/>
      <c r="J176" s="423">
        <v>3010005000132</v>
      </c>
      <c r="K176" s="424"/>
      <c r="L176" s="424"/>
      <c r="M176" s="424"/>
      <c r="N176" s="424"/>
      <c r="O176" s="424"/>
      <c r="P176" s="426" t="s">
        <v>789</v>
      </c>
      <c r="Q176" s="321"/>
      <c r="R176" s="321"/>
      <c r="S176" s="321"/>
      <c r="T176" s="321"/>
      <c r="U176" s="321"/>
      <c r="V176" s="321"/>
      <c r="W176" s="321"/>
      <c r="X176" s="321"/>
      <c r="Y176" s="322">
        <v>67.268000000000001</v>
      </c>
      <c r="Z176" s="323"/>
      <c r="AA176" s="323"/>
      <c r="AB176" s="324"/>
      <c r="AC176" s="326" t="s">
        <v>359</v>
      </c>
      <c r="AD176" s="326"/>
      <c r="AE176" s="326"/>
      <c r="AF176" s="326"/>
      <c r="AG176" s="326"/>
      <c r="AH176" s="327" t="s">
        <v>608</v>
      </c>
      <c r="AI176" s="328"/>
      <c r="AJ176" s="328"/>
      <c r="AK176" s="328"/>
      <c r="AL176" s="329" t="s">
        <v>608</v>
      </c>
      <c r="AM176" s="330"/>
      <c r="AN176" s="330"/>
      <c r="AO176" s="331"/>
      <c r="AP176" s="325" t="s">
        <v>608</v>
      </c>
      <c r="AQ176" s="325"/>
      <c r="AR176" s="325"/>
      <c r="AS176" s="325"/>
      <c r="AT176" s="325"/>
      <c r="AU176" s="325"/>
      <c r="AV176" s="325"/>
      <c r="AW176" s="325"/>
      <c r="AX176" s="325"/>
    </row>
    <row r="177" spans="1:50" ht="145.5" customHeight="1" x14ac:dyDescent="0.15">
      <c r="A177" s="1065">
        <v>9</v>
      </c>
      <c r="B177" s="1065">
        <v>1</v>
      </c>
      <c r="C177" s="425" t="s">
        <v>785</v>
      </c>
      <c r="D177" s="422"/>
      <c r="E177" s="422"/>
      <c r="F177" s="422"/>
      <c r="G177" s="422"/>
      <c r="H177" s="422"/>
      <c r="I177" s="422"/>
      <c r="J177" s="423">
        <v>9011101031552</v>
      </c>
      <c r="K177" s="424"/>
      <c r="L177" s="424"/>
      <c r="M177" s="424"/>
      <c r="N177" s="424"/>
      <c r="O177" s="424"/>
      <c r="P177" s="426" t="s">
        <v>788</v>
      </c>
      <c r="Q177" s="321"/>
      <c r="R177" s="321"/>
      <c r="S177" s="321"/>
      <c r="T177" s="321"/>
      <c r="U177" s="321"/>
      <c r="V177" s="321"/>
      <c r="W177" s="321"/>
      <c r="X177" s="321"/>
      <c r="Y177" s="322">
        <v>61.308</v>
      </c>
      <c r="Z177" s="323"/>
      <c r="AA177" s="323"/>
      <c r="AB177" s="324"/>
      <c r="AC177" s="326" t="s">
        <v>359</v>
      </c>
      <c r="AD177" s="326"/>
      <c r="AE177" s="326"/>
      <c r="AF177" s="326"/>
      <c r="AG177" s="326"/>
      <c r="AH177" s="327" t="s">
        <v>608</v>
      </c>
      <c r="AI177" s="328"/>
      <c r="AJ177" s="328"/>
      <c r="AK177" s="328"/>
      <c r="AL177" s="329" t="s">
        <v>608</v>
      </c>
      <c r="AM177" s="330"/>
      <c r="AN177" s="330"/>
      <c r="AO177" s="331"/>
      <c r="AP177" s="325" t="s">
        <v>608</v>
      </c>
      <c r="AQ177" s="325"/>
      <c r="AR177" s="325"/>
      <c r="AS177" s="325"/>
      <c r="AT177" s="325"/>
      <c r="AU177" s="325"/>
      <c r="AV177" s="325"/>
      <c r="AW177" s="325"/>
      <c r="AX177" s="325"/>
    </row>
    <row r="178" spans="1:50" ht="99.75" customHeight="1" x14ac:dyDescent="0.15">
      <c r="A178" s="1065">
        <v>10</v>
      </c>
      <c r="B178" s="1065">
        <v>1</v>
      </c>
      <c r="C178" s="425" t="s">
        <v>786</v>
      </c>
      <c r="D178" s="422"/>
      <c r="E178" s="422"/>
      <c r="F178" s="422"/>
      <c r="G178" s="422"/>
      <c r="H178" s="422"/>
      <c r="I178" s="422"/>
      <c r="J178" s="423">
        <v>3290005003743</v>
      </c>
      <c r="K178" s="424"/>
      <c r="L178" s="424"/>
      <c r="M178" s="424"/>
      <c r="N178" s="424"/>
      <c r="O178" s="424"/>
      <c r="P178" s="426" t="s">
        <v>787</v>
      </c>
      <c r="Q178" s="321"/>
      <c r="R178" s="321"/>
      <c r="S178" s="321"/>
      <c r="T178" s="321"/>
      <c r="U178" s="321"/>
      <c r="V178" s="321"/>
      <c r="W178" s="321"/>
      <c r="X178" s="321"/>
      <c r="Y178" s="322">
        <v>56.432000000000002</v>
      </c>
      <c r="Z178" s="323"/>
      <c r="AA178" s="323"/>
      <c r="AB178" s="324"/>
      <c r="AC178" s="326" t="s">
        <v>359</v>
      </c>
      <c r="AD178" s="326"/>
      <c r="AE178" s="326"/>
      <c r="AF178" s="326"/>
      <c r="AG178" s="326"/>
      <c r="AH178" s="327" t="s">
        <v>608</v>
      </c>
      <c r="AI178" s="328"/>
      <c r="AJ178" s="328"/>
      <c r="AK178" s="328"/>
      <c r="AL178" s="329" t="s">
        <v>608</v>
      </c>
      <c r="AM178" s="330"/>
      <c r="AN178" s="330"/>
      <c r="AO178" s="331"/>
      <c r="AP178" s="325" t="s">
        <v>608</v>
      </c>
      <c r="AQ178" s="325"/>
      <c r="AR178" s="325"/>
      <c r="AS178" s="325"/>
      <c r="AT178" s="325"/>
      <c r="AU178" s="325"/>
      <c r="AV178" s="325"/>
      <c r="AW178" s="325"/>
      <c r="AX178" s="325"/>
    </row>
    <row r="179" spans="1:50" ht="26.25" hidden="1" customHeight="1" x14ac:dyDescent="0.15">
      <c r="A179" s="1065">
        <v>11</v>
      </c>
      <c r="B179" s="106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65">
        <v>12</v>
      </c>
      <c r="B180" s="106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65">
        <v>13</v>
      </c>
      <c r="B181" s="106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65">
        <v>14</v>
      </c>
      <c r="B182" s="106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65">
        <v>15</v>
      </c>
      <c r="B183" s="106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65">
        <v>16</v>
      </c>
      <c r="B184" s="106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65">
        <v>17</v>
      </c>
      <c r="B185" s="106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65">
        <v>18</v>
      </c>
      <c r="B186" s="106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65">
        <v>19</v>
      </c>
      <c r="B187" s="106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65">
        <v>20</v>
      </c>
      <c r="B188" s="106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65">
        <v>21</v>
      </c>
      <c r="B189" s="106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65">
        <v>22</v>
      </c>
      <c r="B190" s="106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65">
        <v>23</v>
      </c>
      <c r="B191" s="106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65">
        <v>24</v>
      </c>
      <c r="B192" s="106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65">
        <v>25</v>
      </c>
      <c r="B193" s="106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65">
        <v>26</v>
      </c>
      <c r="B194" s="106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65">
        <v>27</v>
      </c>
      <c r="B195" s="106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65">
        <v>28</v>
      </c>
      <c r="B196" s="106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65">
        <v>29</v>
      </c>
      <c r="B197" s="106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65">
        <v>30</v>
      </c>
      <c r="B198" s="106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286</v>
      </c>
      <c r="K201" s="109"/>
      <c r="L201" s="109"/>
      <c r="M201" s="109"/>
      <c r="N201" s="109"/>
      <c r="O201" s="109"/>
      <c r="P201" s="351" t="s">
        <v>27</v>
      </c>
      <c r="Q201" s="351"/>
      <c r="R201" s="351"/>
      <c r="S201" s="351"/>
      <c r="T201" s="351"/>
      <c r="U201" s="351"/>
      <c r="V201" s="351"/>
      <c r="W201" s="351"/>
      <c r="X201" s="351"/>
      <c r="Y201" s="348" t="s">
        <v>336</v>
      </c>
      <c r="Z201" s="349"/>
      <c r="AA201" s="349"/>
      <c r="AB201" s="349"/>
      <c r="AC201" s="281" t="s">
        <v>322</v>
      </c>
      <c r="AD201" s="281"/>
      <c r="AE201" s="281"/>
      <c r="AF201" s="281"/>
      <c r="AG201" s="281"/>
      <c r="AH201" s="348" t="s">
        <v>258</v>
      </c>
      <c r="AI201" s="350"/>
      <c r="AJ201" s="350"/>
      <c r="AK201" s="350"/>
      <c r="AL201" s="350" t="s">
        <v>21</v>
      </c>
      <c r="AM201" s="350"/>
      <c r="AN201" s="350"/>
      <c r="AO201" s="431"/>
      <c r="AP201" s="432" t="s">
        <v>287</v>
      </c>
      <c r="AQ201" s="432"/>
      <c r="AR201" s="432"/>
      <c r="AS201" s="432"/>
      <c r="AT201" s="432"/>
      <c r="AU201" s="432"/>
      <c r="AV201" s="432"/>
      <c r="AW201" s="432"/>
      <c r="AX201" s="432"/>
    </row>
    <row r="202" spans="1:50" ht="86.25" customHeight="1" x14ac:dyDescent="0.15">
      <c r="A202" s="1065">
        <v>1</v>
      </c>
      <c r="B202" s="1065">
        <v>1</v>
      </c>
      <c r="C202" s="425" t="s">
        <v>809</v>
      </c>
      <c r="D202" s="422"/>
      <c r="E202" s="422"/>
      <c r="F202" s="422"/>
      <c r="G202" s="422"/>
      <c r="H202" s="422"/>
      <c r="I202" s="422"/>
      <c r="J202" s="423">
        <v>5012405001732</v>
      </c>
      <c r="K202" s="424"/>
      <c r="L202" s="424"/>
      <c r="M202" s="424"/>
      <c r="N202" s="424"/>
      <c r="O202" s="424"/>
      <c r="P202" s="426" t="s">
        <v>807</v>
      </c>
      <c r="Q202" s="321"/>
      <c r="R202" s="321"/>
      <c r="S202" s="321"/>
      <c r="T202" s="321"/>
      <c r="U202" s="321"/>
      <c r="V202" s="321"/>
      <c r="W202" s="321"/>
      <c r="X202" s="321"/>
      <c r="Y202" s="322">
        <v>110</v>
      </c>
      <c r="Z202" s="323"/>
      <c r="AA202" s="323"/>
      <c r="AB202" s="324"/>
      <c r="AC202" s="326" t="s">
        <v>361</v>
      </c>
      <c r="AD202" s="326"/>
      <c r="AE202" s="326"/>
      <c r="AF202" s="326"/>
      <c r="AG202" s="326"/>
      <c r="AH202" s="327" t="s">
        <v>811</v>
      </c>
      <c r="AI202" s="328"/>
      <c r="AJ202" s="328"/>
      <c r="AK202" s="328"/>
      <c r="AL202" s="329" t="s">
        <v>608</v>
      </c>
      <c r="AM202" s="330"/>
      <c r="AN202" s="330"/>
      <c r="AO202" s="331"/>
      <c r="AP202" s="325" t="s">
        <v>608</v>
      </c>
      <c r="AQ202" s="325"/>
      <c r="AR202" s="325"/>
      <c r="AS202" s="325"/>
      <c r="AT202" s="325"/>
      <c r="AU202" s="325"/>
      <c r="AV202" s="325"/>
      <c r="AW202" s="325"/>
      <c r="AX202" s="325"/>
    </row>
    <row r="203" spans="1:50" ht="108.75" customHeight="1" x14ac:dyDescent="0.15">
      <c r="A203" s="1065">
        <v>2</v>
      </c>
      <c r="B203" s="1065">
        <v>1</v>
      </c>
      <c r="C203" s="425" t="s">
        <v>808</v>
      </c>
      <c r="D203" s="422"/>
      <c r="E203" s="422"/>
      <c r="F203" s="422"/>
      <c r="G203" s="422"/>
      <c r="H203" s="422"/>
      <c r="I203" s="422"/>
      <c r="J203" s="423">
        <v>7010005005425</v>
      </c>
      <c r="K203" s="424"/>
      <c r="L203" s="424"/>
      <c r="M203" s="424"/>
      <c r="N203" s="424"/>
      <c r="O203" s="424"/>
      <c r="P203" s="426" t="s">
        <v>810</v>
      </c>
      <c r="Q203" s="321"/>
      <c r="R203" s="321"/>
      <c r="S203" s="321"/>
      <c r="T203" s="321"/>
      <c r="U203" s="321"/>
      <c r="V203" s="321"/>
      <c r="W203" s="321"/>
      <c r="X203" s="321"/>
      <c r="Y203" s="322">
        <v>75.242999999999995</v>
      </c>
      <c r="Z203" s="323"/>
      <c r="AA203" s="323"/>
      <c r="AB203" s="324"/>
      <c r="AC203" s="326" t="s">
        <v>361</v>
      </c>
      <c r="AD203" s="326"/>
      <c r="AE203" s="326"/>
      <c r="AF203" s="326"/>
      <c r="AG203" s="326"/>
      <c r="AH203" s="327" t="s">
        <v>608</v>
      </c>
      <c r="AI203" s="328"/>
      <c r="AJ203" s="328"/>
      <c r="AK203" s="328"/>
      <c r="AL203" s="329" t="s">
        <v>608</v>
      </c>
      <c r="AM203" s="330"/>
      <c r="AN203" s="330"/>
      <c r="AO203" s="331"/>
      <c r="AP203" s="325" t="s">
        <v>608</v>
      </c>
      <c r="AQ203" s="325"/>
      <c r="AR203" s="325"/>
      <c r="AS203" s="325"/>
      <c r="AT203" s="325"/>
      <c r="AU203" s="325"/>
      <c r="AV203" s="325"/>
      <c r="AW203" s="325"/>
      <c r="AX203" s="325"/>
    </row>
    <row r="204" spans="1:50" ht="26.25" hidden="1" customHeight="1" x14ac:dyDescent="0.15">
      <c r="A204" s="1065">
        <v>3</v>
      </c>
      <c r="B204" s="1065">
        <v>1</v>
      </c>
      <c r="C204" s="425"/>
      <c r="D204" s="422"/>
      <c r="E204" s="422"/>
      <c r="F204" s="422"/>
      <c r="G204" s="422"/>
      <c r="H204" s="422"/>
      <c r="I204" s="422"/>
      <c r="J204" s="423"/>
      <c r="K204" s="424"/>
      <c r="L204" s="424"/>
      <c r="M204" s="424"/>
      <c r="N204" s="424"/>
      <c r="O204" s="424"/>
      <c r="P204" s="426"/>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65">
        <v>4</v>
      </c>
      <c r="B205" s="106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65">
        <v>5</v>
      </c>
      <c r="B206" s="106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65">
        <v>6</v>
      </c>
      <c r="B207" s="106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65">
        <v>7</v>
      </c>
      <c r="B208" s="106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65">
        <v>8</v>
      </c>
      <c r="B209" s="106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65">
        <v>9</v>
      </c>
      <c r="B210" s="106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65">
        <v>10</v>
      </c>
      <c r="B211" s="106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65">
        <v>11</v>
      </c>
      <c r="B212" s="106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65">
        <v>12</v>
      </c>
      <c r="B213" s="106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65">
        <v>13</v>
      </c>
      <c r="B214" s="106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65">
        <v>14</v>
      </c>
      <c r="B215" s="106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65">
        <v>15</v>
      </c>
      <c r="B216" s="106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65">
        <v>16</v>
      </c>
      <c r="B217" s="106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65">
        <v>17</v>
      </c>
      <c r="B218" s="106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65">
        <v>18</v>
      </c>
      <c r="B219" s="106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65">
        <v>19</v>
      </c>
      <c r="B220" s="106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65">
        <v>20</v>
      </c>
      <c r="B221" s="106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65">
        <v>21</v>
      </c>
      <c r="B222" s="106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65">
        <v>22</v>
      </c>
      <c r="B223" s="106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65">
        <v>23</v>
      </c>
      <c r="B224" s="106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65">
        <v>24</v>
      </c>
      <c r="B225" s="106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65">
        <v>25</v>
      </c>
      <c r="B226" s="106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65">
        <v>26</v>
      </c>
      <c r="B227" s="106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65">
        <v>27</v>
      </c>
      <c r="B228" s="106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65">
        <v>28</v>
      </c>
      <c r="B229" s="106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65">
        <v>29</v>
      </c>
      <c r="B230" s="106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65">
        <v>30</v>
      </c>
      <c r="B231" s="106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286</v>
      </c>
      <c r="K234" s="109"/>
      <c r="L234" s="109"/>
      <c r="M234" s="109"/>
      <c r="N234" s="109"/>
      <c r="O234" s="109"/>
      <c r="P234" s="351" t="s">
        <v>27</v>
      </c>
      <c r="Q234" s="351"/>
      <c r="R234" s="351"/>
      <c r="S234" s="351"/>
      <c r="T234" s="351"/>
      <c r="U234" s="351"/>
      <c r="V234" s="351"/>
      <c r="W234" s="351"/>
      <c r="X234" s="351"/>
      <c r="Y234" s="348" t="s">
        <v>336</v>
      </c>
      <c r="Z234" s="349"/>
      <c r="AA234" s="349"/>
      <c r="AB234" s="349"/>
      <c r="AC234" s="281" t="s">
        <v>322</v>
      </c>
      <c r="AD234" s="281"/>
      <c r="AE234" s="281"/>
      <c r="AF234" s="281"/>
      <c r="AG234" s="281"/>
      <c r="AH234" s="348" t="s">
        <v>258</v>
      </c>
      <c r="AI234" s="350"/>
      <c r="AJ234" s="350"/>
      <c r="AK234" s="350"/>
      <c r="AL234" s="350" t="s">
        <v>21</v>
      </c>
      <c r="AM234" s="350"/>
      <c r="AN234" s="350"/>
      <c r="AO234" s="431"/>
      <c r="AP234" s="432" t="s">
        <v>287</v>
      </c>
      <c r="AQ234" s="432"/>
      <c r="AR234" s="432"/>
      <c r="AS234" s="432"/>
      <c r="AT234" s="432"/>
      <c r="AU234" s="432"/>
      <c r="AV234" s="432"/>
      <c r="AW234" s="432"/>
      <c r="AX234" s="432"/>
    </row>
    <row r="235" spans="1:50" ht="87" customHeight="1" x14ac:dyDescent="0.15">
      <c r="A235" s="1065">
        <v>1</v>
      </c>
      <c r="B235" s="1065">
        <v>1</v>
      </c>
      <c r="C235" s="425" t="s">
        <v>812</v>
      </c>
      <c r="D235" s="422"/>
      <c r="E235" s="422"/>
      <c r="F235" s="422"/>
      <c r="G235" s="422"/>
      <c r="H235" s="422"/>
      <c r="I235" s="422"/>
      <c r="J235" s="423">
        <v>3010705002238</v>
      </c>
      <c r="K235" s="424"/>
      <c r="L235" s="424"/>
      <c r="M235" s="424"/>
      <c r="N235" s="424"/>
      <c r="O235" s="424"/>
      <c r="P235" s="426" t="s">
        <v>818</v>
      </c>
      <c r="Q235" s="321"/>
      <c r="R235" s="321"/>
      <c r="S235" s="321"/>
      <c r="T235" s="321"/>
      <c r="U235" s="321"/>
      <c r="V235" s="321"/>
      <c r="W235" s="321"/>
      <c r="X235" s="321"/>
      <c r="Y235" s="322">
        <v>240.41499999999999</v>
      </c>
      <c r="Z235" s="323"/>
      <c r="AA235" s="323"/>
      <c r="AB235" s="324"/>
      <c r="AC235" s="326" t="s">
        <v>358</v>
      </c>
      <c r="AD235" s="326"/>
      <c r="AE235" s="326"/>
      <c r="AF235" s="326"/>
      <c r="AG235" s="326"/>
      <c r="AH235" s="327">
        <v>4</v>
      </c>
      <c r="AI235" s="328"/>
      <c r="AJ235" s="328"/>
      <c r="AK235" s="328"/>
      <c r="AL235" s="329" t="s">
        <v>608</v>
      </c>
      <c r="AM235" s="330"/>
      <c r="AN235" s="330"/>
      <c r="AO235" s="331"/>
      <c r="AP235" s="325" t="s">
        <v>819</v>
      </c>
      <c r="AQ235" s="325"/>
      <c r="AR235" s="325"/>
      <c r="AS235" s="325"/>
      <c r="AT235" s="325"/>
      <c r="AU235" s="325"/>
      <c r="AV235" s="325"/>
      <c r="AW235" s="325"/>
      <c r="AX235" s="325"/>
    </row>
    <row r="236" spans="1:50" ht="94.9" customHeight="1" x14ac:dyDescent="0.15">
      <c r="A236" s="1065">
        <v>2</v>
      </c>
      <c r="B236" s="1065">
        <v>1</v>
      </c>
      <c r="C236" s="425" t="s">
        <v>682</v>
      </c>
      <c r="D236" s="422"/>
      <c r="E236" s="422"/>
      <c r="F236" s="422"/>
      <c r="G236" s="422"/>
      <c r="H236" s="422"/>
      <c r="I236" s="422"/>
      <c r="J236" s="423">
        <v>5010005007398</v>
      </c>
      <c r="K236" s="424"/>
      <c r="L236" s="424"/>
      <c r="M236" s="424"/>
      <c r="N236" s="424"/>
      <c r="O236" s="424"/>
      <c r="P236" s="426" t="s">
        <v>817</v>
      </c>
      <c r="Q236" s="321"/>
      <c r="R236" s="321"/>
      <c r="S236" s="321"/>
      <c r="T236" s="321"/>
      <c r="U236" s="321"/>
      <c r="V236" s="321"/>
      <c r="W236" s="321"/>
      <c r="X236" s="321"/>
      <c r="Y236" s="322">
        <v>15.304</v>
      </c>
      <c r="Z236" s="323"/>
      <c r="AA236" s="323"/>
      <c r="AB236" s="324"/>
      <c r="AC236" s="326" t="s">
        <v>358</v>
      </c>
      <c r="AD236" s="326"/>
      <c r="AE236" s="326"/>
      <c r="AF236" s="326"/>
      <c r="AG236" s="326"/>
      <c r="AH236" s="327">
        <v>4</v>
      </c>
      <c r="AI236" s="328"/>
      <c r="AJ236" s="328"/>
      <c r="AK236" s="328"/>
      <c r="AL236" s="329" t="s">
        <v>608</v>
      </c>
      <c r="AM236" s="330"/>
      <c r="AN236" s="330"/>
      <c r="AO236" s="331"/>
      <c r="AP236" s="325" t="s">
        <v>608</v>
      </c>
      <c r="AQ236" s="325"/>
      <c r="AR236" s="325"/>
      <c r="AS236" s="325"/>
      <c r="AT236" s="325"/>
      <c r="AU236" s="325"/>
      <c r="AV236" s="325"/>
      <c r="AW236" s="325"/>
      <c r="AX236" s="325"/>
    </row>
    <row r="237" spans="1:50" ht="62.25" customHeight="1" x14ac:dyDescent="0.15">
      <c r="A237" s="1065">
        <v>3</v>
      </c>
      <c r="B237" s="1065">
        <v>1</v>
      </c>
      <c r="C237" s="425" t="s">
        <v>814</v>
      </c>
      <c r="D237" s="422"/>
      <c r="E237" s="422"/>
      <c r="F237" s="422"/>
      <c r="G237" s="422"/>
      <c r="H237" s="422"/>
      <c r="I237" s="422"/>
      <c r="J237" s="423">
        <v>8010001087978</v>
      </c>
      <c r="K237" s="424"/>
      <c r="L237" s="424"/>
      <c r="M237" s="424"/>
      <c r="N237" s="424"/>
      <c r="O237" s="424"/>
      <c r="P237" s="426" t="s">
        <v>815</v>
      </c>
      <c r="Q237" s="321"/>
      <c r="R237" s="321"/>
      <c r="S237" s="321"/>
      <c r="T237" s="321"/>
      <c r="U237" s="321"/>
      <c r="V237" s="321"/>
      <c r="W237" s="321"/>
      <c r="X237" s="321"/>
      <c r="Y237" s="322">
        <v>11.785</v>
      </c>
      <c r="Z237" s="323"/>
      <c r="AA237" s="323"/>
      <c r="AB237" s="324"/>
      <c r="AC237" s="326" t="s">
        <v>358</v>
      </c>
      <c r="AD237" s="326"/>
      <c r="AE237" s="326"/>
      <c r="AF237" s="326"/>
      <c r="AG237" s="326"/>
      <c r="AH237" s="327">
        <v>5</v>
      </c>
      <c r="AI237" s="328"/>
      <c r="AJ237" s="328"/>
      <c r="AK237" s="328"/>
      <c r="AL237" s="329" t="s">
        <v>608</v>
      </c>
      <c r="AM237" s="330"/>
      <c r="AN237" s="330"/>
      <c r="AO237" s="331"/>
      <c r="AP237" s="325" t="s">
        <v>608</v>
      </c>
      <c r="AQ237" s="325"/>
      <c r="AR237" s="325"/>
      <c r="AS237" s="325"/>
      <c r="AT237" s="325"/>
      <c r="AU237" s="325"/>
      <c r="AV237" s="325"/>
      <c r="AW237" s="325"/>
      <c r="AX237" s="325"/>
    </row>
    <row r="238" spans="1:50" ht="45" customHeight="1" x14ac:dyDescent="0.15">
      <c r="A238" s="1065">
        <v>4</v>
      </c>
      <c r="B238" s="1065">
        <v>1</v>
      </c>
      <c r="C238" s="425" t="s">
        <v>813</v>
      </c>
      <c r="D238" s="422"/>
      <c r="E238" s="422"/>
      <c r="F238" s="422"/>
      <c r="G238" s="422"/>
      <c r="H238" s="422"/>
      <c r="I238" s="422"/>
      <c r="J238" s="423">
        <v>9120001077653</v>
      </c>
      <c r="K238" s="424"/>
      <c r="L238" s="424"/>
      <c r="M238" s="424"/>
      <c r="N238" s="424"/>
      <c r="O238" s="424"/>
      <c r="P238" s="426" t="s">
        <v>816</v>
      </c>
      <c r="Q238" s="321"/>
      <c r="R238" s="321"/>
      <c r="S238" s="321"/>
      <c r="T238" s="321"/>
      <c r="U238" s="321"/>
      <c r="V238" s="321"/>
      <c r="W238" s="321"/>
      <c r="X238" s="321"/>
      <c r="Y238" s="322">
        <v>2.8860000000000001</v>
      </c>
      <c r="Z238" s="323"/>
      <c r="AA238" s="323"/>
      <c r="AB238" s="324"/>
      <c r="AC238" s="326" t="s">
        <v>358</v>
      </c>
      <c r="AD238" s="326"/>
      <c r="AE238" s="326"/>
      <c r="AF238" s="326"/>
      <c r="AG238" s="326"/>
      <c r="AH238" s="327">
        <v>5</v>
      </c>
      <c r="AI238" s="328"/>
      <c r="AJ238" s="328"/>
      <c r="AK238" s="328"/>
      <c r="AL238" s="329" t="s">
        <v>608</v>
      </c>
      <c r="AM238" s="330"/>
      <c r="AN238" s="330"/>
      <c r="AO238" s="331"/>
      <c r="AP238" s="325" t="s">
        <v>820</v>
      </c>
      <c r="AQ238" s="325"/>
      <c r="AR238" s="325"/>
      <c r="AS238" s="325"/>
      <c r="AT238" s="325"/>
      <c r="AU238" s="325"/>
      <c r="AV238" s="325"/>
      <c r="AW238" s="325"/>
      <c r="AX238" s="325"/>
    </row>
    <row r="239" spans="1:50" ht="26.25" hidden="1" customHeight="1" x14ac:dyDescent="0.15">
      <c r="A239" s="1065">
        <v>5</v>
      </c>
      <c r="B239" s="1065">
        <v>1</v>
      </c>
      <c r="C239" s="425"/>
      <c r="D239" s="422"/>
      <c r="E239" s="422"/>
      <c r="F239" s="422"/>
      <c r="G239" s="422"/>
      <c r="H239" s="422"/>
      <c r="I239" s="422"/>
      <c r="J239" s="423"/>
      <c r="K239" s="424"/>
      <c r="L239" s="424"/>
      <c r="M239" s="424"/>
      <c r="N239" s="424"/>
      <c r="O239" s="424"/>
      <c r="P239" s="426"/>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65">
        <v>6</v>
      </c>
      <c r="B240" s="106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65">
        <v>7</v>
      </c>
      <c r="B241" s="106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65">
        <v>8</v>
      </c>
      <c r="B242" s="106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65">
        <v>9</v>
      </c>
      <c r="B243" s="106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65">
        <v>10</v>
      </c>
      <c r="B244" s="106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65">
        <v>11</v>
      </c>
      <c r="B245" s="106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65">
        <v>12</v>
      </c>
      <c r="B246" s="106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65">
        <v>13</v>
      </c>
      <c r="B247" s="106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65">
        <v>14</v>
      </c>
      <c r="B248" s="106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65">
        <v>15</v>
      </c>
      <c r="B249" s="106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65">
        <v>16</v>
      </c>
      <c r="B250" s="106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65">
        <v>17</v>
      </c>
      <c r="B251" s="106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65">
        <v>18</v>
      </c>
      <c r="B252" s="106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65">
        <v>19</v>
      </c>
      <c r="B253" s="106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65">
        <v>20</v>
      </c>
      <c r="B254" s="106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65">
        <v>21</v>
      </c>
      <c r="B255" s="106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65">
        <v>22</v>
      </c>
      <c r="B256" s="106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65">
        <v>23</v>
      </c>
      <c r="B257" s="106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65">
        <v>24</v>
      </c>
      <c r="B258" s="106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65">
        <v>25</v>
      </c>
      <c r="B259" s="106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65">
        <v>26</v>
      </c>
      <c r="B260" s="106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65">
        <v>27</v>
      </c>
      <c r="B261" s="106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65">
        <v>28</v>
      </c>
      <c r="B262" s="106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65">
        <v>29</v>
      </c>
      <c r="B263" s="106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65">
        <v>30</v>
      </c>
      <c r="B264" s="106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286</v>
      </c>
      <c r="K267" s="109"/>
      <c r="L267" s="109"/>
      <c r="M267" s="109"/>
      <c r="N267" s="109"/>
      <c r="O267" s="109"/>
      <c r="P267" s="351" t="s">
        <v>27</v>
      </c>
      <c r="Q267" s="351"/>
      <c r="R267" s="351"/>
      <c r="S267" s="351"/>
      <c r="T267" s="351"/>
      <c r="U267" s="351"/>
      <c r="V267" s="351"/>
      <c r="W267" s="351"/>
      <c r="X267" s="351"/>
      <c r="Y267" s="348" t="s">
        <v>336</v>
      </c>
      <c r="Z267" s="349"/>
      <c r="AA267" s="349"/>
      <c r="AB267" s="349"/>
      <c r="AC267" s="281" t="s">
        <v>322</v>
      </c>
      <c r="AD267" s="281"/>
      <c r="AE267" s="281"/>
      <c r="AF267" s="281"/>
      <c r="AG267" s="281"/>
      <c r="AH267" s="348" t="s">
        <v>258</v>
      </c>
      <c r="AI267" s="350"/>
      <c r="AJ267" s="350"/>
      <c r="AK267" s="350"/>
      <c r="AL267" s="350" t="s">
        <v>21</v>
      </c>
      <c r="AM267" s="350"/>
      <c r="AN267" s="350"/>
      <c r="AO267" s="431"/>
      <c r="AP267" s="432" t="s">
        <v>287</v>
      </c>
      <c r="AQ267" s="432"/>
      <c r="AR267" s="432"/>
      <c r="AS267" s="432"/>
      <c r="AT267" s="432"/>
      <c r="AU267" s="432"/>
      <c r="AV267" s="432"/>
      <c r="AW267" s="432"/>
      <c r="AX267" s="432"/>
    </row>
    <row r="268" spans="1:50" ht="99.75" customHeight="1" x14ac:dyDescent="0.15">
      <c r="A268" s="1065">
        <v>1</v>
      </c>
      <c r="B268" s="1065">
        <v>1</v>
      </c>
      <c r="C268" s="425" t="s">
        <v>827</v>
      </c>
      <c r="D268" s="422"/>
      <c r="E268" s="422"/>
      <c r="F268" s="422"/>
      <c r="G268" s="422"/>
      <c r="H268" s="422"/>
      <c r="I268" s="422"/>
      <c r="J268" s="423">
        <v>5010001075515</v>
      </c>
      <c r="K268" s="424"/>
      <c r="L268" s="424"/>
      <c r="M268" s="424"/>
      <c r="N268" s="424"/>
      <c r="O268" s="424"/>
      <c r="P268" s="426" t="s">
        <v>836</v>
      </c>
      <c r="Q268" s="321"/>
      <c r="R268" s="321"/>
      <c r="S268" s="321"/>
      <c r="T268" s="321"/>
      <c r="U268" s="321"/>
      <c r="V268" s="321"/>
      <c r="W268" s="321"/>
      <c r="X268" s="321"/>
      <c r="Y268" s="322">
        <v>410.755</v>
      </c>
      <c r="Z268" s="323"/>
      <c r="AA268" s="323"/>
      <c r="AB268" s="324"/>
      <c r="AC268" s="326" t="s">
        <v>359</v>
      </c>
      <c r="AD268" s="326"/>
      <c r="AE268" s="326"/>
      <c r="AF268" s="326"/>
      <c r="AG268" s="326"/>
      <c r="AH268" s="327">
        <v>3</v>
      </c>
      <c r="AI268" s="328"/>
      <c r="AJ268" s="328"/>
      <c r="AK268" s="328"/>
      <c r="AL268" s="329" t="s">
        <v>608</v>
      </c>
      <c r="AM268" s="330"/>
      <c r="AN268" s="330"/>
      <c r="AO268" s="331"/>
      <c r="AP268" s="325" t="s">
        <v>696</v>
      </c>
      <c r="AQ268" s="325"/>
      <c r="AR268" s="325"/>
      <c r="AS268" s="325"/>
      <c r="AT268" s="325"/>
      <c r="AU268" s="325"/>
      <c r="AV268" s="325"/>
      <c r="AW268" s="325"/>
      <c r="AX268" s="325"/>
    </row>
    <row r="269" spans="1:50" ht="99.75" customHeight="1" x14ac:dyDescent="0.15">
      <c r="A269" s="1065">
        <v>2</v>
      </c>
      <c r="B269" s="1065">
        <v>1</v>
      </c>
      <c r="C269" s="425" t="s">
        <v>828</v>
      </c>
      <c r="D269" s="422"/>
      <c r="E269" s="422"/>
      <c r="F269" s="422"/>
      <c r="G269" s="422"/>
      <c r="H269" s="422"/>
      <c r="I269" s="422"/>
      <c r="J269" s="423">
        <v>2010601029542</v>
      </c>
      <c r="K269" s="424"/>
      <c r="L269" s="424"/>
      <c r="M269" s="424"/>
      <c r="N269" s="424"/>
      <c r="O269" s="424"/>
      <c r="P269" s="426" t="s">
        <v>837</v>
      </c>
      <c r="Q269" s="321"/>
      <c r="R269" s="321"/>
      <c r="S269" s="321"/>
      <c r="T269" s="321"/>
      <c r="U269" s="321"/>
      <c r="V269" s="321"/>
      <c r="W269" s="321"/>
      <c r="X269" s="321"/>
      <c r="Y269" s="322">
        <v>332</v>
      </c>
      <c r="Z269" s="323"/>
      <c r="AA269" s="323"/>
      <c r="AB269" s="324"/>
      <c r="AC269" s="326" t="s">
        <v>359</v>
      </c>
      <c r="AD269" s="326"/>
      <c r="AE269" s="326"/>
      <c r="AF269" s="326"/>
      <c r="AG269" s="326"/>
      <c r="AH269" s="327">
        <v>10</v>
      </c>
      <c r="AI269" s="328"/>
      <c r="AJ269" s="328"/>
      <c r="AK269" s="328"/>
      <c r="AL269" s="329" t="s">
        <v>608</v>
      </c>
      <c r="AM269" s="330"/>
      <c r="AN269" s="330"/>
      <c r="AO269" s="331"/>
      <c r="AP269" s="325" t="s">
        <v>696</v>
      </c>
      <c r="AQ269" s="325"/>
      <c r="AR269" s="325"/>
      <c r="AS269" s="325"/>
      <c r="AT269" s="325"/>
      <c r="AU269" s="325"/>
      <c r="AV269" s="325"/>
      <c r="AW269" s="325"/>
      <c r="AX269" s="325"/>
    </row>
    <row r="270" spans="1:50" ht="242.25" customHeight="1" x14ac:dyDescent="0.15">
      <c r="A270" s="1065">
        <v>3</v>
      </c>
      <c r="B270" s="1065">
        <v>1</v>
      </c>
      <c r="C270" s="425" t="s">
        <v>777</v>
      </c>
      <c r="D270" s="422"/>
      <c r="E270" s="422"/>
      <c r="F270" s="422"/>
      <c r="G270" s="422"/>
      <c r="H270" s="422"/>
      <c r="I270" s="422"/>
      <c r="J270" s="423">
        <v>7010001008844</v>
      </c>
      <c r="K270" s="424"/>
      <c r="L270" s="424"/>
      <c r="M270" s="424"/>
      <c r="N270" s="424"/>
      <c r="O270" s="424"/>
      <c r="P270" s="426" t="s">
        <v>838</v>
      </c>
      <c r="Q270" s="321"/>
      <c r="R270" s="321"/>
      <c r="S270" s="321"/>
      <c r="T270" s="321"/>
      <c r="U270" s="321"/>
      <c r="V270" s="321"/>
      <c r="W270" s="321"/>
      <c r="X270" s="321"/>
      <c r="Y270" s="322">
        <v>249.99700000000001</v>
      </c>
      <c r="Z270" s="323"/>
      <c r="AA270" s="323"/>
      <c r="AB270" s="324"/>
      <c r="AC270" s="326" t="s">
        <v>359</v>
      </c>
      <c r="AD270" s="326"/>
      <c r="AE270" s="326"/>
      <c r="AF270" s="326"/>
      <c r="AG270" s="326"/>
      <c r="AH270" s="327">
        <v>10</v>
      </c>
      <c r="AI270" s="328"/>
      <c r="AJ270" s="328"/>
      <c r="AK270" s="328"/>
      <c r="AL270" s="329" t="s">
        <v>608</v>
      </c>
      <c r="AM270" s="330"/>
      <c r="AN270" s="330"/>
      <c r="AO270" s="331"/>
      <c r="AP270" s="325" t="s">
        <v>696</v>
      </c>
      <c r="AQ270" s="325"/>
      <c r="AR270" s="325"/>
      <c r="AS270" s="325"/>
      <c r="AT270" s="325"/>
      <c r="AU270" s="325"/>
      <c r="AV270" s="325"/>
      <c r="AW270" s="325"/>
      <c r="AX270" s="325"/>
    </row>
    <row r="271" spans="1:50" ht="150" customHeight="1" x14ac:dyDescent="0.15">
      <c r="A271" s="1065">
        <v>4</v>
      </c>
      <c r="B271" s="1065">
        <v>1</v>
      </c>
      <c r="C271" s="425" t="s">
        <v>829</v>
      </c>
      <c r="D271" s="422"/>
      <c r="E271" s="422"/>
      <c r="F271" s="422"/>
      <c r="G271" s="422"/>
      <c r="H271" s="422"/>
      <c r="I271" s="422"/>
      <c r="J271" s="423">
        <v>4010405001654</v>
      </c>
      <c r="K271" s="424"/>
      <c r="L271" s="424"/>
      <c r="M271" s="424"/>
      <c r="N271" s="424"/>
      <c r="O271" s="424"/>
      <c r="P271" s="426" t="s">
        <v>839</v>
      </c>
      <c r="Q271" s="321"/>
      <c r="R271" s="321"/>
      <c r="S271" s="321"/>
      <c r="T271" s="321"/>
      <c r="U271" s="321"/>
      <c r="V271" s="321"/>
      <c r="W271" s="321"/>
      <c r="X271" s="321"/>
      <c r="Y271" s="322">
        <v>220</v>
      </c>
      <c r="Z271" s="323"/>
      <c r="AA271" s="323"/>
      <c r="AB271" s="324"/>
      <c r="AC271" s="326" t="s">
        <v>359</v>
      </c>
      <c r="AD271" s="326"/>
      <c r="AE271" s="326"/>
      <c r="AF271" s="326"/>
      <c r="AG271" s="326"/>
      <c r="AH271" s="327">
        <v>11</v>
      </c>
      <c r="AI271" s="328"/>
      <c r="AJ271" s="328"/>
      <c r="AK271" s="328"/>
      <c r="AL271" s="329" t="s">
        <v>608</v>
      </c>
      <c r="AM271" s="330"/>
      <c r="AN271" s="330"/>
      <c r="AO271" s="331"/>
      <c r="AP271" s="325" t="s">
        <v>696</v>
      </c>
      <c r="AQ271" s="325"/>
      <c r="AR271" s="325"/>
      <c r="AS271" s="325"/>
      <c r="AT271" s="325"/>
      <c r="AU271" s="325"/>
      <c r="AV271" s="325"/>
      <c r="AW271" s="325"/>
      <c r="AX271" s="325"/>
    </row>
    <row r="272" spans="1:50" ht="253.5" customHeight="1" x14ac:dyDescent="0.15">
      <c r="A272" s="1065">
        <v>5</v>
      </c>
      <c r="B272" s="1065">
        <v>1</v>
      </c>
      <c r="C272" s="425" t="s">
        <v>830</v>
      </c>
      <c r="D272" s="422"/>
      <c r="E272" s="422"/>
      <c r="F272" s="422"/>
      <c r="G272" s="422"/>
      <c r="H272" s="422"/>
      <c r="I272" s="422"/>
      <c r="J272" s="423">
        <v>6010905002126</v>
      </c>
      <c r="K272" s="424"/>
      <c r="L272" s="424"/>
      <c r="M272" s="424"/>
      <c r="N272" s="424"/>
      <c r="O272" s="424"/>
      <c r="P272" s="426" t="s">
        <v>840</v>
      </c>
      <c r="Q272" s="321"/>
      <c r="R272" s="321"/>
      <c r="S272" s="321"/>
      <c r="T272" s="321"/>
      <c r="U272" s="321"/>
      <c r="V272" s="321"/>
      <c r="W272" s="321"/>
      <c r="X272" s="321"/>
      <c r="Y272" s="322">
        <v>200</v>
      </c>
      <c r="Z272" s="323"/>
      <c r="AA272" s="323"/>
      <c r="AB272" s="324"/>
      <c r="AC272" s="326" t="s">
        <v>359</v>
      </c>
      <c r="AD272" s="326"/>
      <c r="AE272" s="326"/>
      <c r="AF272" s="326"/>
      <c r="AG272" s="326"/>
      <c r="AH272" s="327">
        <v>11</v>
      </c>
      <c r="AI272" s="328"/>
      <c r="AJ272" s="328"/>
      <c r="AK272" s="328"/>
      <c r="AL272" s="329" t="s">
        <v>608</v>
      </c>
      <c r="AM272" s="330"/>
      <c r="AN272" s="330"/>
      <c r="AO272" s="331"/>
      <c r="AP272" s="325" t="s">
        <v>696</v>
      </c>
      <c r="AQ272" s="325"/>
      <c r="AR272" s="325"/>
      <c r="AS272" s="325"/>
      <c r="AT272" s="325"/>
      <c r="AU272" s="325"/>
      <c r="AV272" s="325"/>
      <c r="AW272" s="325"/>
      <c r="AX272" s="325"/>
    </row>
    <row r="273" spans="1:50" ht="212.25" customHeight="1" x14ac:dyDescent="0.15">
      <c r="A273" s="1065">
        <v>6</v>
      </c>
      <c r="B273" s="1065">
        <v>1</v>
      </c>
      <c r="C273" s="425" t="s">
        <v>831</v>
      </c>
      <c r="D273" s="422"/>
      <c r="E273" s="422"/>
      <c r="F273" s="422"/>
      <c r="G273" s="422"/>
      <c r="H273" s="422"/>
      <c r="I273" s="422"/>
      <c r="J273" s="423">
        <v>4010001072505</v>
      </c>
      <c r="K273" s="424"/>
      <c r="L273" s="424"/>
      <c r="M273" s="424"/>
      <c r="N273" s="424"/>
      <c r="O273" s="424"/>
      <c r="P273" s="426" t="s">
        <v>841</v>
      </c>
      <c r="Q273" s="321"/>
      <c r="R273" s="321"/>
      <c r="S273" s="321"/>
      <c r="T273" s="321"/>
      <c r="U273" s="321"/>
      <c r="V273" s="321"/>
      <c r="W273" s="321"/>
      <c r="X273" s="321"/>
      <c r="Y273" s="322">
        <v>198.04</v>
      </c>
      <c r="Z273" s="323"/>
      <c r="AA273" s="323"/>
      <c r="AB273" s="324"/>
      <c r="AC273" s="326" t="s">
        <v>359</v>
      </c>
      <c r="AD273" s="326"/>
      <c r="AE273" s="326"/>
      <c r="AF273" s="326"/>
      <c r="AG273" s="326"/>
      <c r="AH273" s="327">
        <v>3</v>
      </c>
      <c r="AI273" s="328"/>
      <c r="AJ273" s="328"/>
      <c r="AK273" s="328"/>
      <c r="AL273" s="329" t="s">
        <v>608</v>
      </c>
      <c r="AM273" s="330"/>
      <c r="AN273" s="330"/>
      <c r="AO273" s="331"/>
      <c r="AP273" s="325" t="s">
        <v>696</v>
      </c>
      <c r="AQ273" s="325"/>
      <c r="AR273" s="325"/>
      <c r="AS273" s="325"/>
      <c r="AT273" s="325"/>
      <c r="AU273" s="325"/>
      <c r="AV273" s="325"/>
      <c r="AW273" s="325"/>
      <c r="AX273" s="325"/>
    </row>
    <row r="274" spans="1:50" ht="115.5" customHeight="1" x14ac:dyDescent="0.15">
      <c r="A274" s="1065">
        <v>7</v>
      </c>
      <c r="B274" s="1065">
        <v>1</v>
      </c>
      <c r="C274" s="425" t="s">
        <v>832</v>
      </c>
      <c r="D274" s="422"/>
      <c r="E274" s="422"/>
      <c r="F274" s="422"/>
      <c r="G274" s="422"/>
      <c r="H274" s="422"/>
      <c r="I274" s="422"/>
      <c r="J274" s="423">
        <v>1010605002372</v>
      </c>
      <c r="K274" s="424"/>
      <c r="L274" s="424"/>
      <c r="M274" s="424"/>
      <c r="N274" s="424"/>
      <c r="O274" s="424"/>
      <c r="P274" s="426" t="s">
        <v>842</v>
      </c>
      <c r="Q274" s="321"/>
      <c r="R274" s="321"/>
      <c r="S274" s="321"/>
      <c r="T274" s="321"/>
      <c r="U274" s="321"/>
      <c r="V274" s="321"/>
      <c r="W274" s="321"/>
      <c r="X274" s="321"/>
      <c r="Y274" s="322">
        <v>180</v>
      </c>
      <c r="Z274" s="323"/>
      <c r="AA274" s="323"/>
      <c r="AB274" s="324"/>
      <c r="AC274" s="326" t="s">
        <v>359</v>
      </c>
      <c r="AD274" s="326"/>
      <c r="AE274" s="326"/>
      <c r="AF274" s="326"/>
      <c r="AG274" s="326"/>
      <c r="AH274" s="327">
        <v>11</v>
      </c>
      <c r="AI274" s="328"/>
      <c r="AJ274" s="328"/>
      <c r="AK274" s="328"/>
      <c r="AL274" s="329" t="s">
        <v>608</v>
      </c>
      <c r="AM274" s="330"/>
      <c r="AN274" s="330"/>
      <c r="AO274" s="331"/>
      <c r="AP274" s="325" t="s">
        <v>696</v>
      </c>
      <c r="AQ274" s="325"/>
      <c r="AR274" s="325"/>
      <c r="AS274" s="325"/>
      <c r="AT274" s="325"/>
      <c r="AU274" s="325"/>
      <c r="AV274" s="325"/>
      <c r="AW274" s="325"/>
      <c r="AX274" s="325"/>
    </row>
    <row r="275" spans="1:50" ht="214.5" customHeight="1" x14ac:dyDescent="0.15">
      <c r="A275" s="1065">
        <v>8</v>
      </c>
      <c r="B275" s="1065">
        <v>1</v>
      </c>
      <c r="C275" s="425" t="s">
        <v>833</v>
      </c>
      <c r="D275" s="422"/>
      <c r="E275" s="422"/>
      <c r="F275" s="422"/>
      <c r="G275" s="422"/>
      <c r="H275" s="422"/>
      <c r="I275" s="422"/>
      <c r="J275" s="423">
        <v>7011001019237</v>
      </c>
      <c r="K275" s="424"/>
      <c r="L275" s="424"/>
      <c r="M275" s="424"/>
      <c r="N275" s="424"/>
      <c r="O275" s="424"/>
      <c r="P275" s="426" t="s">
        <v>843</v>
      </c>
      <c r="Q275" s="321"/>
      <c r="R275" s="321"/>
      <c r="S275" s="321"/>
      <c r="T275" s="321"/>
      <c r="U275" s="321"/>
      <c r="V275" s="321"/>
      <c r="W275" s="321"/>
      <c r="X275" s="321"/>
      <c r="Y275" s="322">
        <v>173.9</v>
      </c>
      <c r="Z275" s="323"/>
      <c r="AA275" s="323"/>
      <c r="AB275" s="324"/>
      <c r="AC275" s="326" t="s">
        <v>359</v>
      </c>
      <c r="AD275" s="326"/>
      <c r="AE275" s="326"/>
      <c r="AF275" s="326"/>
      <c r="AG275" s="326"/>
      <c r="AH275" s="327">
        <v>6</v>
      </c>
      <c r="AI275" s="328"/>
      <c r="AJ275" s="328"/>
      <c r="AK275" s="328"/>
      <c r="AL275" s="329" t="s">
        <v>608</v>
      </c>
      <c r="AM275" s="330"/>
      <c r="AN275" s="330"/>
      <c r="AO275" s="331"/>
      <c r="AP275" s="325" t="s">
        <v>696</v>
      </c>
      <c r="AQ275" s="325"/>
      <c r="AR275" s="325"/>
      <c r="AS275" s="325"/>
      <c r="AT275" s="325"/>
      <c r="AU275" s="325"/>
      <c r="AV275" s="325"/>
      <c r="AW275" s="325"/>
      <c r="AX275" s="325"/>
    </row>
    <row r="276" spans="1:50" ht="132.75" customHeight="1" x14ac:dyDescent="0.15">
      <c r="A276" s="1065">
        <v>9</v>
      </c>
      <c r="B276" s="1065">
        <v>1</v>
      </c>
      <c r="C276" s="425" t="s">
        <v>834</v>
      </c>
      <c r="D276" s="422"/>
      <c r="E276" s="422"/>
      <c r="F276" s="422"/>
      <c r="G276" s="422"/>
      <c r="H276" s="422"/>
      <c r="I276" s="422"/>
      <c r="J276" s="423">
        <v>1010605002372</v>
      </c>
      <c r="K276" s="424"/>
      <c r="L276" s="424"/>
      <c r="M276" s="424"/>
      <c r="N276" s="424"/>
      <c r="O276" s="424"/>
      <c r="P276" s="426" t="s">
        <v>844</v>
      </c>
      <c r="Q276" s="321"/>
      <c r="R276" s="321"/>
      <c r="S276" s="321"/>
      <c r="T276" s="321"/>
      <c r="U276" s="321"/>
      <c r="V276" s="321"/>
      <c r="W276" s="321"/>
      <c r="X276" s="321"/>
      <c r="Y276" s="322">
        <v>146.1</v>
      </c>
      <c r="Z276" s="323"/>
      <c r="AA276" s="323"/>
      <c r="AB276" s="324"/>
      <c r="AC276" s="326" t="s">
        <v>359</v>
      </c>
      <c r="AD276" s="326"/>
      <c r="AE276" s="326"/>
      <c r="AF276" s="326"/>
      <c r="AG276" s="326"/>
      <c r="AH276" s="327">
        <v>6</v>
      </c>
      <c r="AI276" s="328"/>
      <c r="AJ276" s="328"/>
      <c r="AK276" s="328"/>
      <c r="AL276" s="329" t="s">
        <v>608</v>
      </c>
      <c r="AM276" s="330"/>
      <c r="AN276" s="330"/>
      <c r="AO276" s="331"/>
      <c r="AP276" s="325" t="s">
        <v>696</v>
      </c>
      <c r="AQ276" s="325"/>
      <c r="AR276" s="325"/>
      <c r="AS276" s="325"/>
      <c r="AT276" s="325"/>
      <c r="AU276" s="325"/>
      <c r="AV276" s="325"/>
      <c r="AW276" s="325"/>
      <c r="AX276" s="325"/>
    </row>
    <row r="277" spans="1:50" ht="169.5" customHeight="1" x14ac:dyDescent="0.15">
      <c r="A277" s="1065">
        <v>10</v>
      </c>
      <c r="B277" s="1065">
        <v>1</v>
      </c>
      <c r="C277" s="425" t="s">
        <v>835</v>
      </c>
      <c r="D277" s="422"/>
      <c r="E277" s="422"/>
      <c r="F277" s="422"/>
      <c r="G277" s="422"/>
      <c r="H277" s="422"/>
      <c r="I277" s="422"/>
      <c r="J277" s="423">
        <v>9010601021385</v>
      </c>
      <c r="K277" s="424"/>
      <c r="L277" s="424"/>
      <c r="M277" s="424"/>
      <c r="N277" s="424"/>
      <c r="O277" s="424"/>
      <c r="P277" s="426" t="s">
        <v>845</v>
      </c>
      <c r="Q277" s="321"/>
      <c r="R277" s="321"/>
      <c r="S277" s="321"/>
      <c r="T277" s="321"/>
      <c r="U277" s="321"/>
      <c r="V277" s="321"/>
      <c r="W277" s="321"/>
      <c r="X277" s="321"/>
      <c r="Y277" s="322">
        <v>140.54499999999999</v>
      </c>
      <c r="Z277" s="323"/>
      <c r="AA277" s="323"/>
      <c r="AB277" s="324"/>
      <c r="AC277" s="326" t="s">
        <v>359</v>
      </c>
      <c r="AD277" s="326"/>
      <c r="AE277" s="326"/>
      <c r="AF277" s="326"/>
      <c r="AG277" s="326"/>
      <c r="AH277" s="327">
        <v>10</v>
      </c>
      <c r="AI277" s="328"/>
      <c r="AJ277" s="328"/>
      <c r="AK277" s="328"/>
      <c r="AL277" s="329" t="s">
        <v>608</v>
      </c>
      <c r="AM277" s="330"/>
      <c r="AN277" s="330"/>
      <c r="AO277" s="331"/>
      <c r="AP277" s="325" t="s">
        <v>696</v>
      </c>
      <c r="AQ277" s="325"/>
      <c r="AR277" s="325"/>
      <c r="AS277" s="325"/>
      <c r="AT277" s="325"/>
      <c r="AU277" s="325"/>
      <c r="AV277" s="325"/>
      <c r="AW277" s="325"/>
      <c r="AX277" s="325"/>
    </row>
    <row r="278" spans="1:50" ht="26.25" hidden="1" customHeight="1" x14ac:dyDescent="0.15">
      <c r="A278" s="1065">
        <v>11</v>
      </c>
      <c r="B278" s="106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65">
        <v>12</v>
      </c>
      <c r="B279" s="106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65">
        <v>13</v>
      </c>
      <c r="B280" s="106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65">
        <v>14</v>
      </c>
      <c r="B281" s="106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65">
        <v>15</v>
      </c>
      <c r="B282" s="106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65">
        <v>16</v>
      </c>
      <c r="B283" s="106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65">
        <v>17</v>
      </c>
      <c r="B284" s="106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65">
        <v>18</v>
      </c>
      <c r="B285" s="106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65">
        <v>19</v>
      </c>
      <c r="B286" s="106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65">
        <v>20</v>
      </c>
      <c r="B287" s="106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65">
        <v>21</v>
      </c>
      <c r="B288" s="106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65">
        <v>22</v>
      </c>
      <c r="B289" s="106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65">
        <v>23</v>
      </c>
      <c r="B290" s="106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65">
        <v>24</v>
      </c>
      <c r="B291" s="106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65">
        <v>25</v>
      </c>
      <c r="B292" s="106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65">
        <v>26</v>
      </c>
      <c r="B293" s="106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65">
        <v>27</v>
      </c>
      <c r="B294" s="106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65">
        <v>28</v>
      </c>
      <c r="B295" s="106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65">
        <v>29</v>
      </c>
      <c r="B296" s="106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65">
        <v>30</v>
      </c>
      <c r="B297" s="106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286</v>
      </c>
      <c r="K300" s="109"/>
      <c r="L300" s="109"/>
      <c r="M300" s="109"/>
      <c r="N300" s="109"/>
      <c r="O300" s="109"/>
      <c r="P300" s="351" t="s">
        <v>27</v>
      </c>
      <c r="Q300" s="351"/>
      <c r="R300" s="351"/>
      <c r="S300" s="351"/>
      <c r="T300" s="351"/>
      <c r="U300" s="351"/>
      <c r="V300" s="351"/>
      <c r="W300" s="351"/>
      <c r="X300" s="351"/>
      <c r="Y300" s="348" t="s">
        <v>336</v>
      </c>
      <c r="Z300" s="349"/>
      <c r="AA300" s="349"/>
      <c r="AB300" s="349"/>
      <c r="AC300" s="281" t="s">
        <v>322</v>
      </c>
      <c r="AD300" s="281"/>
      <c r="AE300" s="281"/>
      <c r="AF300" s="281"/>
      <c r="AG300" s="281"/>
      <c r="AH300" s="348" t="s">
        <v>258</v>
      </c>
      <c r="AI300" s="350"/>
      <c r="AJ300" s="350"/>
      <c r="AK300" s="350"/>
      <c r="AL300" s="350" t="s">
        <v>21</v>
      </c>
      <c r="AM300" s="350"/>
      <c r="AN300" s="350"/>
      <c r="AO300" s="431"/>
      <c r="AP300" s="432" t="s">
        <v>287</v>
      </c>
      <c r="AQ300" s="432"/>
      <c r="AR300" s="432"/>
      <c r="AS300" s="432"/>
      <c r="AT300" s="432"/>
      <c r="AU300" s="432"/>
      <c r="AV300" s="432"/>
      <c r="AW300" s="432"/>
      <c r="AX300" s="432"/>
    </row>
    <row r="301" spans="1:50" ht="57" customHeight="1" x14ac:dyDescent="0.15">
      <c r="A301" s="1065">
        <v>1</v>
      </c>
      <c r="B301" s="1065">
        <v>1</v>
      </c>
      <c r="C301" s="425" t="s">
        <v>649</v>
      </c>
      <c r="D301" s="422"/>
      <c r="E301" s="422"/>
      <c r="F301" s="422"/>
      <c r="G301" s="422"/>
      <c r="H301" s="422"/>
      <c r="I301" s="422"/>
      <c r="J301" s="423">
        <v>7050005005207</v>
      </c>
      <c r="K301" s="424"/>
      <c r="L301" s="424"/>
      <c r="M301" s="424"/>
      <c r="N301" s="424"/>
      <c r="O301" s="424"/>
      <c r="P301" s="426" t="s">
        <v>864</v>
      </c>
      <c r="Q301" s="321"/>
      <c r="R301" s="321"/>
      <c r="S301" s="321"/>
      <c r="T301" s="321"/>
      <c r="U301" s="321"/>
      <c r="V301" s="321"/>
      <c r="W301" s="321"/>
      <c r="X301" s="321"/>
      <c r="Y301" s="322">
        <v>1550.405</v>
      </c>
      <c r="Z301" s="323"/>
      <c r="AA301" s="323"/>
      <c r="AB301" s="324"/>
      <c r="AC301" s="326" t="s">
        <v>358</v>
      </c>
      <c r="AD301" s="326"/>
      <c r="AE301" s="326"/>
      <c r="AF301" s="326"/>
      <c r="AG301" s="326"/>
      <c r="AH301" s="327" t="s">
        <v>608</v>
      </c>
      <c r="AI301" s="328"/>
      <c r="AJ301" s="328"/>
      <c r="AK301" s="328"/>
      <c r="AL301" s="329" t="s">
        <v>811</v>
      </c>
      <c r="AM301" s="330"/>
      <c r="AN301" s="330"/>
      <c r="AO301" s="331"/>
      <c r="AP301" s="325" t="s">
        <v>608</v>
      </c>
      <c r="AQ301" s="325"/>
      <c r="AR301" s="325"/>
      <c r="AS301" s="325"/>
      <c r="AT301" s="325"/>
      <c r="AU301" s="325"/>
      <c r="AV301" s="325"/>
      <c r="AW301" s="325"/>
      <c r="AX301" s="325"/>
    </row>
    <row r="302" spans="1:50" ht="47.25" customHeight="1" x14ac:dyDescent="0.15">
      <c r="A302" s="1065">
        <v>2</v>
      </c>
      <c r="B302" s="1065">
        <v>1</v>
      </c>
      <c r="C302" s="425" t="s">
        <v>850</v>
      </c>
      <c r="D302" s="422"/>
      <c r="E302" s="422"/>
      <c r="F302" s="422"/>
      <c r="G302" s="422"/>
      <c r="H302" s="422"/>
      <c r="I302" s="422"/>
      <c r="J302" s="423">
        <v>7050005005207</v>
      </c>
      <c r="K302" s="424"/>
      <c r="L302" s="424"/>
      <c r="M302" s="424"/>
      <c r="N302" s="424"/>
      <c r="O302" s="424"/>
      <c r="P302" s="426" t="s">
        <v>863</v>
      </c>
      <c r="Q302" s="321"/>
      <c r="R302" s="321"/>
      <c r="S302" s="321"/>
      <c r="T302" s="321"/>
      <c r="U302" s="321"/>
      <c r="V302" s="321"/>
      <c r="W302" s="321"/>
      <c r="X302" s="321"/>
      <c r="Y302" s="322">
        <v>522.62699999999995</v>
      </c>
      <c r="Z302" s="323"/>
      <c r="AA302" s="323"/>
      <c r="AB302" s="324"/>
      <c r="AC302" s="326" t="s">
        <v>358</v>
      </c>
      <c r="AD302" s="326"/>
      <c r="AE302" s="326"/>
      <c r="AF302" s="326"/>
      <c r="AG302" s="326"/>
      <c r="AH302" s="327" t="s">
        <v>608</v>
      </c>
      <c r="AI302" s="328"/>
      <c r="AJ302" s="328"/>
      <c r="AK302" s="328"/>
      <c r="AL302" s="329" t="s">
        <v>811</v>
      </c>
      <c r="AM302" s="330"/>
      <c r="AN302" s="330"/>
      <c r="AO302" s="331"/>
      <c r="AP302" s="325" t="s">
        <v>608</v>
      </c>
      <c r="AQ302" s="325"/>
      <c r="AR302" s="325"/>
      <c r="AS302" s="325"/>
      <c r="AT302" s="325"/>
      <c r="AU302" s="325"/>
      <c r="AV302" s="325"/>
      <c r="AW302" s="325"/>
      <c r="AX302" s="325"/>
    </row>
    <row r="303" spans="1:50" ht="55.15" customHeight="1" x14ac:dyDescent="0.15">
      <c r="A303" s="1065">
        <v>3</v>
      </c>
      <c r="B303" s="1065">
        <v>1</v>
      </c>
      <c r="C303" s="425" t="s">
        <v>851</v>
      </c>
      <c r="D303" s="422"/>
      <c r="E303" s="422"/>
      <c r="F303" s="422"/>
      <c r="G303" s="422"/>
      <c r="H303" s="422"/>
      <c r="I303" s="422"/>
      <c r="J303" s="1069">
        <v>1030005007111</v>
      </c>
      <c r="K303" s="1069"/>
      <c r="L303" s="1069"/>
      <c r="M303" s="1069"/>
      <c r="N303" s="1069"/>
      <c r="O303" s="1069"/>
      <c r="P303" s="426" t="s">
        <v>862</v>
      </c>
      <c r="Q303" s="321"/>
      <c r="R303" s="321"/>
      <c r="S303" s="321"/>
      <c r="T303" s="321"/>
      <c r="U303" s="321"/>
      <c r="V303" s="321"/>
      <c r="W303" s="321"/>
      <c r="X303" s="321"/>
      <c r="Y303" s="322">
        <v>184</v>
      </c>
      <c r="Z303" s="323"/>
      <c r="AA303" s="323"/>
      <c r="AB303" s="324"/>
      <c r="AC303" s="326" t="s">
        <v>358</v>
      </c>
      <c r="AD303" s="326"/>
      <c r="AE303" s="326"/>
      <c r="AF303" s="326"/>
      <c r="AG303" s="326"/>
      <c r="AH303" s="327" t="s">
        <v>608</v>
      </c>
      <c r="AI303" s="328"/>
      <c r="AJ303" s="328"/>
      <c r="AK303" s="328"/>
      <c r="AL303" s="329" t="s">
        <v>811</v>
      </c>
      <c r="AM303" s="330"/>
      <c r="AN303" s="330"/>
      <c r="AO303" s="331"/>
      <c r="AP303" s="325" t="s">
        <v>608</v>
      </c>
      <c r="AQ303" s="325"/>
      <c r="AR303" s="325"/>
      <c r="AS303" s="325"/>
      <c r="AT303" s="325"/>
      <c r="AU303" s="325"/>
      <c r="AV303" s="325"/>
      <c r="AW303" s="325"/>
      <c r="AX303" s="325"/>
    </row>
    <row r="304" spans="1:50" ht="47.25" customHeight="1" x14ac:dyDescent="0.15">
      <c r="A304" s="1065">
        <v>4</v>
      </c>
      <c r="B304" s="1065">
        <v>1</v>
      </c>
      <c r="C304" s="425" t="s">
        <v>852</v>
      </c>
      <c r="D304" s="422"/>
      <c r="E304" s="422"/>
      <c r="F304" s="422"/>
      <c r="G304" s="422"/>
      <c r="H304" s="422"/>
      <c r="I304" s="422"/>
      <c r="J304" s="423">
        <v>1012805001385</v>
      </c>
      <c r="K304" s="424"/>
      <c r="L304" s="424"/>
      <c r="M304" s="424"/>
      <c r="N304" s="424"/>
      <c r="O304" s="424"/>
      <c r="P304" s="426" t="s">
        <v>861</v>
      </c>
      <c r="Q304" s="321"/>
      <c r="R304" s="321"/>
      <c r="S304" s="321"/>
      <c r="T304" s="321"/>
      <c r="U304" s="321"/>
      <c r="V304" s="321"/>
      <c r="W304" s="321"/>
      <c r="X304" s="321"/>
      <c r="Y304" s="322">
        <v>147.12700000000001</v>
      </c>
      <c r="Z304" s="323"/>
      <c r="AA304" s="323"/>
      <c r="AB304" s="324"/>
      <c r="AC304" s="326" t="s">
        <v>358</v>
      </c>
      <c r="AD304" s="326"/>
      <c r="AE304" s="326"/>
      <c r="AF304" s="326"/>
      <c r="AG304" s="326"/>
      <c r="AH304" s="327" t="s">
        <v>608</v>
      </c>
      <c r="AI304" s="328"/>
      <c r="AJ304" s="328"/>
      <c r="AK304" s="328"/>
      <c r="AL304" s="329" t="s">
        <v>811</v>
      </c>
      <c r="AM304" s="330"/>
      <c r="AN304" s="330"/>
      <c r="AO304" s="331"/>
      <c r="AP304" s="325" t="s">
        <v>608</v>
      </c>
      <c r="AQ304" s="325"/>
      <c r="AR304" s="325"/>
      <c r="AS304" s="325"/>
      <c r="AT304" s="325"/>
      <c r="AU304" s="325"/>
      <c r="AV304" s="325"/>
      <c r="AW304" s="325"/>
      <c r="AX304" s="325"/>
    </row>
    <row r="305" spans="1:50" ht="66" customHeight="1" x14ac:dyDescent="0.15">
      <c r="A305" s="1065">
        <v>5</v>
      </c>
      <c r="B305" s="1065">
        <v>1</v>
      </c>
      <c r="C305" s="425" t="s">
        <v>649</v>
      </c>
      <c r="D305" s="422"/>
      <c r="E305" s="422"/>
      <c r="F305" s="422"/>
      <c r="G305" s="422"/>
      <c r="H305" s="422"/>
      <c r="I305" s="422"/>
      <c r="J305" s="423">
        <v>7050005005207</v>
      </c>
      <c r="K305" s="424"/>
      <c r="L305" s="424"/>
      <c r="M305" s="424"/>
      <c r="N305" s="424"/>
      <c r="O305" s="424"/>
      <c r="P305" s="426" t="s">
        <v>860</v>
      </c>
      <c r="Q305" s="321"/>
      <c r="R305" s="321"/>
      <c r="S305" s="321"/>
      <c r="T305" s="321"/>
      <c r="U305" s="321"/>
      <c r="V305" s="321"/>
      <c r="W305" s="321"/>
      <c r="X305" s="321"/>
      <c r="Y305" s="322">
        <v>145.708</v>
      </c>
      <c r="Z305" s="323"/>
      <c r="AA305" s="323"/>
      <c r="AB305" s="324"/>
      <c r="AC305" s="326" t="s">
        <v>358</v>
      </c>
      <c r="AD305" s="326"/>
      <c r="AE305" s="326"/>
      <c r="AF305" s="326"/>
      <c r="AG305" s="326"/>
      <c r="AH305" s="327" t="s">
        <v>608</v>
      </c>
      <c r="AI305" s="328"/>
      <c r="AJ305" s="328"/>
      <c r="AK305" s="328"/>
      <c r="AL305" s="329" t="s">
        <v>811</v>
      </c>
      <c r="AM305" s="330"/>
      <c r="AN305" s="330"/>
      <c r="AO305" s="331"/>
      <c r="AP305" s="325" t="s">
        <v>608</v>
      </c>
      <c r="AQ305" s="325"/>
      <c r="AR305" s="325"/>
      <c r="AS305" s="325"/>
      <c r="AT305" s="325"/>
      <c r="AU305" s="325"/>
      <c r="AV305" s="325"/>
      <c r="AW305" s="325"/>
      <c r="AX305" s="325"/>
    </row>
    <row r="306" spans="1:50" ht="47.25" customHeight="1" x14ac:dyDescent="0.15">
      <c r="A306" s="1065">
        <v>6</v>
      </c>
      <c r="B306" s="1065">
        <v>1</v>
      </c>
      <c r="C306" s="425" t="s">
        <v>853</v>
      </c>
      <c r="D306" s="422"/>
      <c r="E306" s="422"/>
      <c r="F306" s="422"/>
      <c r="G306" s="422"/>
      <c r="H306" s="422"/>
      <c r="I306" s="422"/>
      <c r="J306" s="1069">
        <v>7010005005425</v>
      </c>
      <c r="K306" s="1069"/>
      <c r="L306" s="1069"/>
      <c r="M306" s="1069"/>
      <c r="N306" s="1069"/>
      <c r="O306" s="1069"/>
      <c r="P306" s="426" t="s">
        <v>859</v>
      </c>
      <c r="Q306" s="321"/>
      <c r="R306" s="321"/>
      <c r="S306" s="321"/>
      <c r="T306" s="321"/>
      <c r="U306" s="321"/>
      <c r="V306" s="321"/>
      <c r="W306" s="321"/>
      <c r="X306" s="321"/>
      <c r="Y306" s="322">
        <v>140</v>
      </c>
      <c r="Z306" s="323"/>
      <c r="AA306" s="323"/>
      <c r="AB306" s="324"/>
      <c r="AC306" s="326" t="s">
        <v>358</v>
      </c>
      <c r="AD306" s="326"/>
      <c r="AE306" s="326"/>
      <c r="AF306" s="326"/>
      <c r="AG306" s="326"/>
      <c r="AH306" s="327" t="s">
        <v>608</v>
      </c>
      <c r="AI306" s="328"/>
      <c r="AJ306" s="328"/>
      <c r="AK306" s="328"/>
      <c r="AL306" s="329" t="s">
        <v>811</v>
      </c>
      <c r="AM306" s="330"/>
      <c r="AN306" s="330"/>
      <c r="AO306" s="331"/>
      <c r="AP306" s="325" t="s">
        <v>608</v>
      </c>
      <c r="AQ306" s="325"/>
      <c r="AR306" s="325"/>
      <c r="AS306" s="325"/>
      <c r="AT306" s="325"/>
      <c r="AU306" s="325"/>
      <c r="AV306" s="325"/>
      <c r="AW306" s="325"/>
      <c r="AX306" s="325"/>
    </row>
    <row r="307" spans="1:50" ht="47.25" customHeight="1" x14ac:dyDescent="0.15">
      <c r="A307" s="1065">
        <v>7</v>
      </c>
      <c r="B307" s="1065">
        <v>1</v>
      </c>
      <c r="C307" s="425" t="s">
        <v>682</v>
      </c>
      <c r="D307" s="422"/>
      <c r="E307" s="422"/>
      <c r="F307" s="422"/>
      <c r="G307" s="422"/>
      <c r="H307" s="422"/>
      <c r="I307" s="422"/>
      <c r="J307" s="423">
        <v>5010005007398</v>
      </c>
      <c r="K307" s="424"/>
      <c r="L307" s="424"/>
      <c r="M307" s="424"/>
      <c r="N307" s="424"/>
      <c r="O307" s="424"/>
      <c r="P307" s="426" t="s">
        <v>858</v>
      </c>
      <c r="Q307" s="321"/>
      <c r="R307" s="321"/>
      <c r="S307" s="321"/>
      <c r="T307" s="321"/>
      <c r="U307" s="321"/>
      <c r="V307" s="321"/>
      <c r="W307" s="321"/>
      <c r="X307" s="321"/>
      <c r="Y307" s="322">
        <v>92</v>
      </c>
      <c r="Z307" s="323"/>
      <c r="AA307" s="323"/>
      <c r="AB307" s="324"/>
      <c r="AC307" s="326" t="s">
        <v>358</v>
      </c>
      <c r="AD307" s="326"/>
      <c r="AE307" s="326"/>
      <c r="AF307" s="326"/>
      <c r="AG307" s="326"/>
      <c r="AH307" s="327" t="s">
        <v>608</v>
      </c>
      <c r="AI307" s="328"/>
      <c r="AJ307" s="328"/>
      <c r="AK307" s="328"/>
      <c r="AL307" s="329" t="s">
        <v>811</v>
      </c>
      <c r="AM307" s="330"/>
      <c r="AN307" s="330"/>
      <c r="AO307" s="331"/>
      <c r="AP307" s="325" t="s">
        <v>608</v>
      </c>
      <c r="AQ307" s="325"/>
      <c r="AR307" s="325"/>
      <c r="AS307" s="325"/>
      <c r="AT307" s="325"/>
      <c r="AU307" s="325"/>
      <c r="AV307" s="325"/>
      <c r="AW307" s="325"/>
      <c r="AX307" s="325"/>
    </row>
    <row r="308" spans="1:50" ht="47.25" customHeight="1" x14ac:dyDescent="0.15">
      <c r="A308" s="1065">
        <v>8</v>
      </c>
      <c r="B308" s="1065">
        <v>1</v>
      </c>
      <c r="C308" s="425" t="s">
        <v>850</v>
      </c>
      <c r="D308" s="422"/>
      <c r="E308" s="422"/>
      <c r="F308" s="422"/>
      <c r="G308" s="422"/>
      <c r="H308" s="422"/>
      <c r="I308" s="422"/>
      <c r="J308" s="423">
        <v>7050005005207</v>
      </c>
      <c r="K308" s="424"/>
      <c r="L308" s="424"/>
      <c r="M308" s="424"/>
      <c r="N308" s="424"/>
      <c r="O308" s="424"/>
      <c r="P308" s="426" t="s">
        <v>857</v>
      </c>
      <c r="Q308" s="321"/>
      <c r="R308" s="321"/>
      <c r="S308" s="321"/>
      <c r="T308" s="321"/>
      <c r="U308" s="321"/>
      <c r="V308" s="321"/>
      <c r="W308" s="321"/>
      <c r="X308" s="321"/>
      <c r="Y308" s="322">
        <v>89.807000000000002</v>
      </c>
      <c r="Z308" s="323"/>
      <c r="AA308" s="323"/>
      <c r="AB308" s="324"/>
      <c r="AC308" s="326" t="s">
        <v>358</v>
      </c>
      <c r="AD308" s="326"/>
      <c r="AE308" s="326"/>
      <c r="AF308" s="326"/>
      <c r="AG308" s="326"/>
      <c r="AH308" s="327" t="s">
        <v>608</v>
      </c>
      <c r="AI308" s="328"/>
      <c r="AJ308" s="328"/>
      <c r="AK308" s="328"/>
      <c r="AL308" s="329" t="s">
        <v>811</v>
      </c>
      <c r="AM308" s="330"/>
      <c r="AN308" s="330"/>
      <c r="AO308" s="331"/>
      <c r="AP308" s="325" t="s">
        <v>608</v>
      </c>
      <c r="AQ308" s="325"/>
      <c r="AR308" s="325"/>
      <c r="AS308" s="325"/>
      <c r="AT308" s="325"/>
      <c r="AU308" s="325"/>
      <c r="AV308" s="325"/>
      <c r="AW308" s="325"/>
      <c r="AX308" s="325"/>
    </row>
    <row r="309" spans="1:50" ht="47.25" customHeight="1" x14ac:dyDescent="0.15">
      <c r="A309" s="1065">
        <v>9</v>
      </c>
      <c r="B309" s="1065">
        <v>1</v>
      </c>
      <c r="C309" s="425" t="s">
        <v>786</v>
      </c>
      <c r="D309" s="422"/>
      <c r="E309" s="422"/>
      <c r="F309" s="422"/>
      <c r="G309" s="422"/>
      <c r="H309" s="422"/>
      <c r="I309" s="422"/>
      <c r="J309" s="423">
        <v>3290005003743</v>
      </c>
      <c r="K309" s="424"/>
      <c r="L309" s="424"/>
      <c r="M309" s="424"/>
      <c r="N309" s="424"/>
      <c r="O309" s="424"/>
      <c r="P309" s="426" t="s">
        <v>856</v>
      </c>
      <c r="Q309" s="321"/>
      <c r="R309" s="321"/>
      <c r="S309" s="321"/>
      <c r="T309" s="321"/>
      <c r="U309" s="321"/>
      <c r="V309" s="321"/>
      <c r="W309" s="321"/>
      <c r="X309" s="321"/>
      <c r="Y309" s="322">
        <v>77.727000000000004</v>
      </c>
      <c r="Z309" s="323"/>
      <c r="AA309" s="323"/>
      <c r="AB309" s="324"/>
      <c r="AC309" s="326" t="s">
        <v>358</v>
      </c>
      <c r="AD309" s="326"/>
      <c r="AE309" s="326"/>
      <c r="AF309" s="326"/>
      <c r="AG309" s="326"/>
      <c r="AH309" s="327" t="s">
        <v>608</v>
      </c>
      <c r="AI309" s="328"/>
      <c r="AJ309" s="328"/>
      <c r="AK309" s="328"/>
      <c r="AL309" s="329" t="s">
        <v>811</v>
      </c>
      <c r="AM309" s="330"/>
      <c r="AN309" s="330"/>
      <c r="AO309" s="331"/>
      <c r="AP309" s="325" t="s">
        <v>608</v>
      </c>
      <c r="AQ309" s="325"/>
      <c r="AR309" s="325"/>
      <c r="AS309" s="325"/>
      <c r="AT309" s="325"/>
      <c r="AU309" s="325"/>
      <c r="AV309" s="325"/>
      <c r="AW309" s="325"/>
      <c r="AX309" s="325"/>
    </row>
    <row r="310" spans="1:50" ht="47.25" customHeight="1" x14ac:dyDescent="0.15">
      <c r="A310" s="1065">
        <v>10</v>
      </c>
      <c r="B310" s="1065">
        <v>1</v>
      </c>
      <c r="C310" s="425" t="s">
        <v>854</v>
      </c>
      <c r="D310" s="422"/>
      <c r="E310" s="422"/>
      <c r="F310" s="422"/>
      <c r="G310" s="422"/>
      <c r="H310" s="422"/>
      <c r="I310" s="422"/>
      <c r="J310" s="423">
        <v>7050005005207</v>
      </c>
      <c r="K310" s="424"/>
      <c r="L310" s="424"/>
      <c r="M310" s="424"/>
      <c r="N310" s="424"/>
      <c r="O310" s="424"/>
      <c r="P310" s="426" t="s">
        <v>855</v>
      </c>
      <c r="Q310" s="321"/>
      <c r="R310" s="321"/>
      <c r="S310" s="321"/>
      <c r="T310" s="321"/>
      <c r="U310" s="321"/>
      <c r="V310" s="321"/>
      <c r="W310" s="321"/>
      <c r="X310" s="321"/>
      <c r="Y310" s="322">
        <v>76.573999999999998</v>
      </c>
      <c r="Z310" s="323"/>
      <c r="AA310" s="323"/>
      <c r="AB310" s="324"/>
      <c r="AC310" s="326" t="s">
        <v>358</v>
      </c>
      <c r="AD310" s="326"/>
      <c r="AE310" s="326"/>
      <c r="AF310" s="326"/>
      <c r="AG310" s="326"/>
      <c r="AH310" s="327" t="s">
        <v>608</v>
      </c>
      <c r="AI310" s="328"/>
      <c r="AJ310" s="328"/>
      <c r="AK310" s="328"/>
      <c r="AL310" s="329" t="s">
        <v>811</v>
      </c>
      <c r="AM310" s="330"/>
      <c r="AN310" s="330"/>
      <c r="AO310" s="331"/>
      <c r="AP310" s="325" t="s">
        <v>608</v>
      </c>
      <c r="AQ310" s="325"/>
      <c r="AR310" s="325"/>
      <c r="AS310" s="325"/>
      <c r="AT310" s="325"/>
      <c r="AU310" s="325"/>
      <c r="AV310" s="325"/>
      <c r="AW310" s="325"/>
      <c r="AX310" s="325"/>
    </row>
    <row r="311" spans="1:50" ht="26.25" hidden="1" customHeight="1" x14ac:dyDescent="0.15">
      <c r="A311" s="1065">
        <v>11</v>
      </c>
      <c r="B311" s="106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65">
        <v>12</v>
      </c>
      <c r="B312" s="106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65">
        <v>13</v>
      </c>
      <c r="B313" s="106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65">
        <v>14</v>
      </c>
      <c r="B314" s="106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65">
        <v>15</v>
      </c>
      <c r="B315" s="106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65">
        <v>16</v>
      </c>
      <c r="B316" s="106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65">
        <v>17</v>
      </c>
      <c r="B317" s="106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65">
        <v>18</v>
      </c>
      <c r="B318" s="106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65">
        <v>19</v>
      </c>
      <c r="B319" s="106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65">
        <v>20</v>
      </c>
      <c r="B320" s="106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65">
        <v>21</v>
      </c>
      <c r="B321" s="106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65">
        <v>22</v>
      </c>
      <c r="B322" s="106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65">
        <v>23</v>
      </c>
      <c r="B323" s="106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65">
        <v>24</v>
      </c>
      <c r="B324" s="106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65">
        <v>25</v>
      </c>
      <c r="B325" s="106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65">
        <v>26</v>
      </c>
      <c r="B326" s="106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65">
        <v>27</v>
      </c>
      <c r="B327" s="106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65">
        <v>28</v>
      </c>
      <c r="B328" s="106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65">
        <v>29</v>
      </c>
      <c r="B329" s="106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65">
        <v>30</v>
      </c>
      <c r="B330" s="106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286</v>
      </c>
      <c r="K333" s="109"/>
      <c r="L333" s="109"/>
      <c r="M333" s="109"/>
      <c r="N333" s="109"/>
      <c r="O333" s="109"/>
      <c r="P333" s="351" t="s">
        <v>27</v>
      </c>
      <c r="Q333" s="351"/>
      <c r="R333" s="351"/>
      <c r="S333" s="351"/>
      <c r="T333" s="351"/>
      <c r="U333" s="351"/>
      <c r="V333" s="351"/>
      <c r="W333" s="351"/>
      <c r="X333" s="351"/>
      <c r="Y333" s="348" t="s">
        <v>336</v>
      </c>
      <c r="Z333" s="349"/>
      <c r="AA333" s="349"/>
      <c r="AB333" s="349"/>
      <c r="AC333" s="281" t="s">
        <v>322</v>
      </c>
      <c r="AD333" s="281"/>
      <c r="AE333" s="281"/>
      <c r="AF333" s="281"/>
      <c r="AG333" s="281"/>
      <c r="AH333" s="348" t="s">
        <v>258</v>
      </c>
      <c r="AI333" s="350"/>
      <c r="AJ333" s="350"/>
      <c r="AK333" s="350"/>
      <c r="AL333" s="350" t="s">
        <v>21</v>
      </c>
      <c r="AM333" s="350"/>
      <c r="AN333" s="350"/>
      <c r="AO333" s="431"/>
      <c r="AP333" s="432" t="s">
        <v>287</v>
      </c>
      <c r="AQ333" s="432"/>
      <c r="AR333" s="432"/>
      <c r="AS333" s="432"/>
      <c r="AT333" s="432"/>
      <c r="AU333" s="432"/>
      <c r="AV333" s="432"/>
      <c r="AW333" s="432"/>
      <c r="AX333" s="432"/>
    </row>
    <row r="334" spans="1:50" ht="33.75" customHeight="1" x14ac:dyDescent="0.15">
      <c r="A334" s="1065">
        <v>1</v>
      </c>
      <c r="B334" s="1065">
        <v>1</v>
      </c>
      <c r="C334" s="425" t="s">
        <v>895</v>
      </c>
      <c r="D334" s="422"/>
      <c r="E334" s="422"/>
      <c r="F334" s="422"/>
      <c r="G334" s="422"/>
      <c r="H334" s="422"/>
      <c r="I334" s="422"/>
      <c r="J334" s="423">
        <v>7010001008844</v>
      </c>
      <c r="K334" s="424"/>
      <c r="L334" s="424"/>
      <c r="M334" s="424"/>
      <c r="N334" s="424"/>
      <c r="O334" s="424"/>
      <c r="P334" s="426" t="s">
        <v>904</v>
      </c>
      <c r="Q334" s="321"/>
      <c r="R334" s="321"/>
      <c r="S334" s="321"/>
      <c r="T334" s="321"/>
      <c r="U334" s="321"/>
      <c r="V334" s="321"/>
      <c r="W334" s="321"/>
      <c r="X334" s="321"/>
      <c r="Y334" s="322">
        <v>171.29499999999999</v>
      </c>
      <c r="Z334" s="323"/>
      <c r="AA334" s="323"/>
      <c r="AB334" s="324"/>
      <c r="AC334" s="326" t="s">
        <v>358</v>
      </c>
      <c r="AD334" s="326"/>
      <c r="AE334" s="326"/>
      <c r="AF334" s="326"/>
      <c r="AG334" s="326"/>
      <c r="AH334" s="327">
        <v>77</v>
      </c>
      <c r="AI334" s="328"/>
      <c r="AJ334" s="328"/>
      <c r="AK334" s="328"/>
      <c r="AL334" s="329" t="s">
        <v>910</v>
      </c>
      <c r="AM334" s="330"/>
      <c r="AN334" s="330"/>
      <c r="AO334" s="331"/>
      <c r="AP334" s="325" t="s">
        <v>911</v>
      </c>
      <c r="AQ334" s="325"/>
      <c r="AR334" s="325"/>
      <c r="AS334" s="325"/>
      <c r="AT334" s="325"/>
      <c r="AU334" s="325"/>
      <c r="AV334" s="325"/>
      <c r="AW334" s="325"/>
      <c r="AX334" s="325"/>
    </row>
    <row r="335" spans="1:50" ht="33.75" customHeight="1" x14ac:dyDescent="0.15">
      <c r="A335" s="1065">
        <v>2</v>
      </c>
      <c r="B335" s="1065">
        <v>1</v>
      </c>
      <c r="C335" s="425" t="s">
        <v>896</v>
      </c>
      <c r="D335" s="422"/>
      <c r="E335" s="422"/>
      <c r="F335" s="422"/>
      <c r="G335" s="422"/>
      <c r="H335" s="422"/>
      <c r="I335" s="422"/>
      <c r="J335" s="423">
        <v>9011101031552</v>
      </c>
      <c r="K335" s="424"/>
      <c r="L335" s="424"/>
      <c r="M335" s="424"/>
      <c r="N335" s="424"/>
      <c r="O335" s="424"/>
      <c r="P335" s="426" t="s">
        <v>905</v>
      </c>
      <c r="Q335" s="321"/>
      <c r="R335" s="321"/>
      <c r="S335" s="321"/>
      <c r="T335" s="321"/>
      <c r="U335" s="321"/>
      <c r="V335" s="321"/>
      <c r="W335" s="321"/>
      <c r="X335" s="321"/>
      <c r="Y335" s="322">
        <v>141.505</v>
      </c>
      <c r="Z335" s="323"/>
      <c r="AA335" s="323"/>
      <c r="AB335" s="324"/>
      <c r="AC335" s="326" t="s">
        <v>358</v>
      </c>
      <c r="AD335" s="326"/>
      <c r="AE335" s="326"/>
      <c r="AF335" s="326"/>
      <c r="AG335" s="326"/>
      <c r="AH335" s="327">
        <v>77</v>
      </c>
      <c r="AI335" s="328"/>
      <c r="AJ335" s="328"/>
      <c r="AK335" s="328"/>
      <c r="AL335" s="329" t="s">
        <v>910</v>
      </c>
      <c r="AM335" s="330"/>
      <c r="AN335" s="330"/>
      <c r="AO335" s="331"/>
      <c r="AP335" s="325" t="s">
        <v>911</v>
      </c>
      <c r="AQ335" s="325"/>
      <c r="AR335" s="325"/>
      <c r="AS335" s="325"/>
      <c r="AT335" s="325"/>
      <c r="AU335" s="325"/>
      <c r="AV335" s="325"/>
      <c r="AW335" s="325"/>
      <c r="AX335" s="325"/>
    </row>
    <row r="336" spans="1:50" ht="33.75" customHeight="1" x14ac:dyDescent="0.15">
      <c r="A336" s="1065">
        <v>3</v>
      </c>
      <c r="B336" s="1065">
        <v>1</v>
      </c>
      <c r="C336" s="425" t="s">
        <v>897</v>
      </c>
      <c r="D336" s="422"/>
      <c r="E336" s="422"/>
      <c r="F336" s="422"/>
      <c r="G336" s="422"/>
      <c r="H336" s="422"/>
      <c r="I336" s="422"/>
      <c r="J336" s="423">
        <v>7012405000492</v>
      </c>
      <c r="K336" s="424"/>
      <c r="L336" s="424"/>
      <c r="M336" s="424"/>
      <c r="N336" s="424"/>
      <c r="O336" s="424"/>
      <c r="P336" s="426" t="s">
        <v>905</v>
      </c>
      <c r="Q336" s="321"/>
      <c r="R336" s="321"/>
      <c r="S336" s="321"/>
      <c r="T336" s="321"/>
      <c r="U336" s="321"/>
      <c r="V336" s="321"/>
      <c r="W336" s="321"/>
      <c r="X336" s="321"/>
      <c r="Y336" s="322">
        <v>134.07599999999999</v>
      </c>
      <c r="Z336" s="323"/>
      <c r="AA336" s="323"/>
      <c r="AB336" s="324"/>
      <c r="AC336" s="326" t="s">
        <v>358</v>
      </c>
      <c r="AD336" s="326"/>
      <c r="AE336" s="326"/>
      <c r="AF336" s="326"/>
      <c r="AG336" s="326"/>
      <c r="AH336" s="327">
        <v>77</v>
      </c>
      <c r="AI336" s="328"/>
      <c r="AJ336" s="328"/>
      <c r="AK336" s="328"/>
      <c r="AL336" s="329" t="s">
        <v>910</v>
      </c>
      <c r="AM336" s="330"/>
      <c r="AN336" s="330"/>
      <c r="AO336" s="331"/>
      <c r="AP336" s="325" t="s">
        <v>911</v>
      </c>
      <c r="AQ336" s="325"/>
      <c r="AR336" s="325"/>
      <c r="AS336" s="325"/>
      <c r="AT336" s="325"/>
      <c r="AU336" s="325"/>
      <c r="AV336" s="325"/>
      <c r="AW336" s="325"/>
      <c r="AX336" s="325"/>
    </row>
    <row r="337" spans="1:50" ht="33.75" customHeight="1" x14ac:dyDescent="0.15">
      <c r="A337" s="1065">
        <v>4</v>
      </c>
      <c r="B337" s="1065">
        <v>1</v>
      </c>
      <c r="C337" s="425" t="s">
        <v>898</v>
      </c>
      <c r="D337" s="422"/>
      <c r="E337" s="422"/>
      <c r="F337" s="422"/>
      <c r="G337" s="422"/>
      <c r="H337" s="422"/>
      <c r="I337" s="422"/>
      <c r="J337" s="423">
        <v>2010001173536</v>
      </c>
      <c r="K337" s="424"/>
      <c r="L337" s="424"/>
      <c r="M337" s="424"/>
      <c r="N337" s="424"/>
      <c r="O337" s="424"/>
      <c r="P337" s="426" t="s">
        <v>906</v>
      </c>
      <c r="Q337" s="321"/>
      <c r="R337" s="321"/>
      <c r="S337" s="321"/>
      <c r="T337" s="321"/>
      <c r="U337" s="321"/>
      <c r="V337" s="321"/>
      <c r="W337" s="321"/>
      <c r="X337" s="321"/>
      <c r="Y337" s="322">
        <v>109.611</v>
      </c>
      <c r="Z337" s="323"/>
      <c r="AA337" s="323"/>
      <c r="AB337" s="324"/>
      <c r="AC337" s="326" t="s">
        <v>358</v>
      </c>
      <c r="AD337" s="326"/>
      <c r="AE337" s="326"/>
      <c r="AF337" s="326"/>
      <c r="AG337" s="326"/>
      <c r="AH337" s="327">
        <v>77</v>
      </c>
      <c r="AI337" s="328"/>
      <c r="AJ337" s="328"/>
      <c r="AK337" s="328"/>
      <c r="AL337" s="329" t="s">
        <v>910</v>
      </c>
      <c r="AM337" s="330"/>
      <c r="AN337" s="330"/>
      <c r="AO337" s="331"/>
      <c r="AP337" s="325" t="s">
        <v>911</v>
      </c>
      <c r="AQ337" s="325"/>
      <c r="AR337" s="325"/>
      <c r="AS337" s="325"/>
      <c r="AT337" s="325"/>
      <c r="AU337" s="325"/>
      <c r="AV337" s="325"/>
      <c r="AW337" s="325"/>
      <c r="AX337" s="325"/>
    </row>
    <row r="338" spans="1:50" ht="33.75" customHeight="1" x14ac:dyDescent="0.15">
      <c r="A338" s="1065">
        <v>5</v>
      </c>
      <c r="B338" s="1065">
        <v>1</v>
      </c>
      <c r="C338" s="425" t="s">
        <v>899</v>
      </c>
      <c r="D338" s="422"/>
      <c r="E338" s="422"/>
      <c r="F338" s="422"/>
      <c r="G338" s="422"/>
      <c r="H338" s="422"/>
      <c r="I338" s="422"/>
      <c r="J338" s="423">
        <v>9050005005956</v>
      </c>
      <c r="K338" s="424"/>
      <c r="L338" s="424"/>
      <c r="M338" s="424"/>
      <c r="N338" s="424"/>
      <c r="O338" s="424"/>
      <c r="P338" s="426" t="s">
        <v>907</v>
      </c>
      <c r="Q338" s="321"/>
      <c r="R338" s="321"/>
      <c r="S338" s="321"/>
      <c r="T338" s="321"/>
      <c r="U338" s="321"/>
      <c r="V338" s="321"/>
      <c r="W338" s="321"/>
      <c r="X338" s="321"/>
      <c r="Y338" s="322">
        <v>70.944000000000003</v>
      </c>
      <c r="Z338" s="323"/>
      <c r="AA338" s="323"/>
      <c r="AB338" s="324"/>
      <c r="AC338" s="326" t="s">
        <v>358</v>
      </c>
      <c r="AD338" s="326"/>
      <c r="AE338" s="326"/>
      <c r="AF338" s="326"/>
      <c r="AG338" s="326"/>
      <c r="AH338" s="327">
        <v>77</v>
      </c>
      <c r="AI338" s="328"/>
      <c r="AJ338" s="328"/>
      <c r="AK338" s="328"/>
      <c r="AL338" s="329" t="s">
        <v>910</v>
      </c>
      <c r="AM338" s="330"/>
      <c r="AN338" s="330"/>
      <c r="AO338" s="331"/>
      <c r="AP338" s="325" t="s">
        <v>911</v>
      </c>
      <c r="AQ338" s="325"/>
      <c r="AR338" s="325"/>
      <c r="AS338" s="325"/>
      <c r="AT338" s="325"/>
      <c r="AU338" s="325"/>
      <c r="AV338" s="325"/>
      <c r="AW338" s="325"/>
      <c r="AX338" s="325"/>
    </row>
    <row r="339" spans="1:50" ht="33.75" customHeight="1" x14ac:dyDescent="0.15">
      <c r="A339" s="1065">
        <v>6</v>
      </c>
      <c r="B339" s="1065">
        <v>1</v>
      </c>
      <c r="C339" s="425" t="s">
        <v>900</v>
      </c>
      <c r="D339" s="422"/>
      <c r="E339" s="422"/>
      <c r="F339" s="422"/>
      <c r="G339" s="422"/>
      <c r="H339" s="422"/>
      <c r="I339" s="422"/>
      <c r="J339" s="423">
        <v>7010005005425</v>
      </c>
      <c r="K339" s="424"/>
      <c r="L339" s="424"/>
      <c r="M339" s="424"/>
      <c r="N339" s="424"/>
      <c r="O339" s="424"/>
      <c r="P339" s="426" t="s">
        <v>907</v>
      </c>
      <c r="Q339" s="321"/>
      <c r="R339" s="321"/>
      <c r="S339" s="321"/>
      <c r="T339" s="321"/>
      <c r="U339" s="321"/>
      <c r="V339" s="321"/>
      <c r="W339" s="321"/>
      <c r="X339" s="321"/>
      <c r="Y339" s="322">
        <v>65.653999999999996</v>
      </c>
      <c r="Z339" s="323"/>
      <c r="AA339" s="323"/>
      <c r="AB339" s="324"/>
      <c r="AC339" s="326" t="s">
        <v>358</v>
      </c>
      <c r="AD339" s="326"/>
      <c r="AE339" s="326"/>
      <c r="AF339" s="326"/>
      <c r="AG339" s="326"/>
      <c r="AH339" s="327">
        <v>77</v>
      </c>
      <c r="AI339" s="328"/>
      <c r="AJ339" s="328"/>
      <c r="AK339" s="328"/>
      <c r="AL339" s="329" t="s">
        <v>910</v>
      </c>
      <c r="AM339" s="330"/>
      <c r="AN339" s="330"/>
      <c r="AO339" s="331"/>
      <c r="AP339" s="325" t="s">
        <v>911</v>
      </c>
      <c r="AQ339" s="325"/>
      <c r="AR339" s="325"/>
      <c r="AS339" s="325"/>
      <c r="AT339" s="325"/>
      <c r="AU339" s="325"/>
      <c r="AV339" s="325"/>
      <c r="AW339" s="325"/>
      <c r="AX339" s="325"/>
    </row>
    <row r="340" spans="1:50" ht="33.75" customHeight="1" x14ac:dyDescent="0.15">
      <c r="A340" s="1065">
        <v>7</v>
      </c>
      <c r="B340" s="1065">
        <v>1</v>
      </c>
      <c r="C340" s="425" t="s">
        <v>901</v>
      </c>
      <c r="D340" s="422"/>
      <c r="E340" s="422"/>
      <c r="F340" s="422"/>
      <c r="G340" s="422"/>
      <c r="H340" s="422"/>
      <c r="I340" s="422"/>
      <c r="J340" s="423">
        <v>7010601022674</v>
      </c>
      <c r="K340" s="424"/>
      <c r="L340" s="424"/>
      <c r="M340" s="424"/>
      <c r="N340" s="424"/>
      <c r="O340" s="424"/>
      <c r="P340" s="426" t="s">
        <v>905</v>
      </c>
      <c r="Q340" s="321"/>
      <c r="R340" s="321"/>
      <c r="S340" s="321"/>
      <c r="T340" s="321"/>
      <c r="U340" s="321"/>
      <c r="V340" s="321"/>
      <c r="W340" s="321"/>
      <c r="X340" s="321"/>
      <c r="Y340" s="322">
        <v>60.088000000000001</v>
      </c>
      <c r="Z340" s="323"/>
      <c r="AA340" s="323"/>
      <c r="AB340" s="324"/>
      <c r="AC340" s="326" t="s">
        <v>358</v>
      </c>
      <c r="AD340" s="326"/>
      <c r="AE340" s="326"/>
      <c r="AF340" s="326"/>
      <c r="AG340" s="326"/>
      <c r="AH340" s="327">
        <v>77</v>
      </c>
      <c r="AI340" s="328"/>
      <c r="AJ340" s="328"/>
      <c r="AK340" s="328"/>
      <c r="AL340" s="329" t="s">
        <v>910</v>
      </c>
      <c r="AM340" s="330"/>
      <c r="AN340" s="330"/>
      <c r="AO340" s="331"/>
      <c r="AP340" s="325" t="s">
        <v>911</v>
      </c>
      <c r="AQ340" s="325"/>
      <c r="AR340" s="325"/>
      <c r="AS340" s="325"/>
      <c r="AT340" s="325"/>
      <c r="AU340" s="325"/>
      <c r="AV340" s="325"/>
      <c r="AW340" s="325"/>
      <c r="AX340" s="325"/>
    </row>
    <row r="341" spans="1:50" ht="33.75" customHeight="1" x14ac:dyDescent="0.15">
      <c r="A341" s="1065">
        <v>8</v>
      </c>
      <c r="B341" s="1065">
        <v>1</v>
      </c>
      <c r="C341" s="425" t="s">
        <v>902</v>
      </c>
      <c r="D341" s="422"/>
      <c r="E341" s="422"/>
      <c r="F341" s="422"/>
      <c r="G341" s="422"/>
      <c r="H341" s="422"/>
      <c r="I341" s="422"/>
      <c r="J341" s="423">
        <v>7010401022916</v>
      </c>
      <c r="K341" s="424"/>
      <c r="L341" s="424"/>
      <c r="M341" s="424"/>
      <c r="N341" s="424"/>
      <c r="O341" s="424"/>
      <c r="P341" s="426" t="s">
        <v>908</v>
      </c>
      <c r="Q341" s="321"/>
      <c r="R341" s="321"/>
      <c r="S341" s="321"/>
      <c r="T341" s="321"/>
      <c r="U341" s="321"/>
      <c r="V341" s="321"/>
      <c r="W341" s="321"/>
      <c r="X341" s="321"/>
      <c r="Y341" s="322">
        <v>57.460999999999999</v>
      </c>
      <c r="Z341" s="323"/>
      <c r="AA341" s="323"/>
      <c r="AB341" s="324"/>
      <c r="AC341" s="326" t="s">
        <v>358</v>
      </c>
      <c r="AD341" s="326"/>
      <c r="AE341" s="326"/>
      <c r="AF341" s="326"/>
      <c r="AG341" s="326"/>
      <c r="AH341" s="327">
        <v>77</v>
      </c>
      <c r="AI341" s="328"/>
      <c r="AJ341" s="328"/>
      <c r="AK341" s="328"/>
      <c r="AL341" s="329" t="s">
        <v>910</v>
      </c>
      <c r="AM341" s="330"/>
      <c r="AN341" s="330"/>
      <c r="AO341" s="331"/>
      <c r="AP341" s="325" t="s">
        <v>911</v>
      </c>
      <c r="AQ341" s="325"/>
      <c r="AR341" s="325"/>
      <c r="AS341" s="325"/>
      <c r="AT341" s="325"/>
      <c r="AU341" s="325"/>
      <c r="AV341" s="325"/>
      <c r="AW341" s="325"/>
      <c r="AX341" s="325"/>
    </row>
    <row r="342" spans="1:50" ht="33.75" customHeight="1" x14ac:dyDescent="0.15">
      <c r="A342" s="1065">
        <v>9</v>
      </c>
      <c r="B342" s="1065">
        <v>1</v>
      </c>
      <c r="C342" s="425" t="s">
        <v>903</v>
      </c>
      <c r="D342" s="422"/>
      <c r="E342" s="422"/>
      <c r="F342" s="422"/>
      <c r="G342" s="422"/>
      <c r="H342" s="422"/>
      <c r="I342" s="422"/>
      <c r="J342" s="423">
        <v>7010001064648</v>
      </c>
      <c r="K342" s="424"/>
      <c r="L342" s="424"/>
      <c r="M342" s="424"/>
      <c r="N342" s="424"/>
      <c r="O342" s="424"/>
      <c r="P342" s="426" t="s">
        <v>909</v>
      </c>
      <c r="Q342" s="321"/>
      <c r="R342" s="321"/>
      <c r="S342" s="321"/>
      <c r="T342" s="321"/>
      <c r="U342" s="321"/>
      <c r="V342" s="321"/>
      <c r="W342" s="321"/>
      <c r="X342" s="321"/>
      <c r="Y342" s="322">
        <v>51.686999999999998</v>
      </c>
      <c r="Z342" s="323"/>
      <c r="AA342" s="323"/>
      <c r="AB342" s="324"/>
      <c r="AC342" s="326" t="s">
        <v>358</v>
      </c>
      <c r="AD342" s="326"/>
      <c r="AE342" s="326"/>
      <c r="AF342" s="326"/>
      <c r="AG342" s="326"/>
      <c r="AH342" s="327">
        <v>77</v>
      </c>
      <c r="AI342" s="328"/>
      <c r="AJ342" s="328"/>
      <c r="AK342" s="328"/>
      <c r="AL342" s="329" t="s">
        <v>910</v>
      </c>
      <c r="AM342" s="330"/>
      <c r="AN342" s="330"/>
      <c r="AO342" s="331"/>
      <c r="AP342" s="325" t="s">
        <v>911</v>
      </c>
      <c r="AQ342" s="325"/>
      <c r="AR342" s="325"/>
      <c r="AS342" s="325"/>
      <c r="AT342" s="325"/>
      <c r="AU342" s="325"/>
      <c r="AV342" s="325"/>
      <c r="AW342" s="325"/>
      <c r="AX342" s="325"/>
    </row>
    <row r="343" spans="1:50" ht="33.75" customHeight="1" x14ac:dyDescent="0.15">
      <c r="A343" s="1065">
        <v>10</v>
      </c>
      <c r="B343" s="1065">
        <v>1</v>
      </c>
      <c r="C343" s="425" t="s">
        <v>1048</v>
      </c>
      <c r="D343" s="422"/>
      <c r="E343" s="422"/>
      <c r="F343" s="422"/>
      <c r="G343" s="422"/>
      <c r="H343" s="422"/>
      <c r="I343" s="422"/>
      <c r="J343" s="423">
        <v>1012805001385</v>
      </c>
      <c r="K343" s="424"/>
      <c r="L343" s="424"/>
      <c r="M343" s="424"/>
      <c r="N343" s="424"/>
      <c r="O343" s="424"/>
      <c r="P343" s="426" t="s">
        <v>904</v>
      </c>
      <c r="Q343" s="321"/>
      <c r="R343" s="321"/>
      <c r="S343" s="321"/>
      <c r="T343" s="321"/>
      <c r="U343" s="321"/>
      <c r="V343" s="321"/>
      <c r="W343" s="321"/>
      <c r="X343" s="321"/>
      <c r="Y343" s="322">
        <v>47.838999999999999</v>
      </c>
      <c r="Z343" s="323"/>
      <c r="AA343" s="323"/>
      <c r="AB343" s="324"/>
      <c r="AC343" s="326" t="s">
        <v>358</v>
      </c>
      <c r="AD343" s="326"/>
      <c r="AE343" s="326"/>
      <c r="AF343" s="326"/>
      <c r="AG343" s="326"/>
      <c r="AH343" s="327">
        <v>77</v>
      </c>
      <c r="AI343" s="328"/>
      <c r="AJ343" s="328"/>
      <c r="AK343" s="328"/>
      <c r="AL343" s="329" t="s">
        <v>910</v>
      </c>
      <c r="AM343" s="330"/>
      <c r="AN343" s="330"/>
      <c r="AO343" s="331"/>
      <c r="AP343" s="325" t="s">
        <v>911</v>
      </c>
      <c r="AQ343" s="325"/>
      <c r="AR343" s="325"/>
      <c r="AS343" s="325"/>
      <c r="AT343" s="325"/>
      <c r="AU343" s="325"/>
      <c r="AV343" s="325"/>
      <c r="AW343" s="325"/>
      <c r="AX343" s="325"/>
    </row>
    <row r="344" spans="1:50" ht="26.25" hidden="1" customHeight="1" x14ac:dyDescent="0.15">
      <c r="A344" s="1065">
        <v>11</v>
      </c>
      <c r="B344" s="106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65">
        <v>12</v>
      </c>
      <c r="B345" s="106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65">
        <v>13</v>
      </c>
      <c r="B346" s="106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65">
        <v>14</v>
      </c>
      <c r="B347" s="106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65">
        <v>15</v>
      </c>
      <c r="B348" s="106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65">
        <v>16</v>
      </c>
      <c r="B349" s="106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65">
        <v>17</v>
      </c>
      <c r="B350" s="106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65">
        <v>18</v>
      </c>
      <c r="B351" s="106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65">
        <v>19</v>
      </c>
      <c r="B352" s="106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65">
        <v>20</v>
      </c>
      <c r="B353" s="106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65">
        <v>21</v>
      </c>
      <c r="B354" s="106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65">
        <v>22</v>
      </c>
      <c r="B355" s="106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65">
        <v>23</v>
      </c>
      <c r="B356" s="106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65">
        <v>24</v>
      </c>
      <c r="B357" s="106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65">
        <v>25</v>
      </c>
      <c r="B358" s="106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65">
        <v>26</v>
      </c>
      <c r="B359" s="106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65">
        <v>27</v>
      </c>
      <c r="B360" s="106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65">
        <v>28</v>
      </c>
      <c r="B361" s="106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65">
        <v>29</v>
      </c>
      <c r="B362" s="106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65">
        <v>30</v>
      </c>
      <c r="B363" s="106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286</v>
      </c>
      <c r="K366" s="109"/>
      <c r="L366" s="109"/>
      <c r="M366" s="109"/>
      <c r="N366" s="109"/>
      <c r="O366" s="109"/>
      <c r="P366" s="351" t="s">
        <v>27</v>
      </c>
      <c r="Q366" s="351"/>
      <c r="R366" s="351"/>
      <c r="S366" s="351"/>
      <c r="T366" s="351"/>
      <c r="U366" s="351"/>
      <c r="V366" s="351"/>
      <c r="W366" s="351"/>
      <c r="X366" s="351"/>
      <c r="Y366" s="348" t="s">
        <v>336</v>
      </c>
      <c r="Z366" s="349"/>
      <c r="AA366" s="349"/>
      <c r="AB366" s="349"/>
      <c r="AC366" s="281" t="s">
        <v>322</v>
      </c>
      <c r="AD366" s="281"/>
      <c r="AE366" s="281"/>
      <c r="AF366" s="281"/>
      <c r="AG366" s="281"/>
      <c r="AH366" s="348" t="s">
        <v>258</v>
      </c>
      <c r="AI366" s="350"/>
      <c r="AJ366" s="350"/>
      <c r="AK366" s="350"/>
      <c r="AL366" s="350" t="s">
        <v>21</v>
      </c>
      <c r="AM366" s="350"/>
      <c r="AN366" s="350"/>
      <c r="AO366" s="431"/>
      <c r="AP366" s="432" t="s">
        <v>287</v>
      </c>
      <c r="AQ366" s="432"/>
      <c r="AR366" s="432"/>
      <c r="AS366" s="432"/>
      <c r="AT366" s="432"/>
      <c r="AU366" s="432"/>
      <c r="AV366" s="432"/>
      <c r="AW366" s="432"/>
      <c r="AX366" s="432"/>
    </row>
    <row r="367" spans="1:50" ht="42" customHeight="1" x14ac:dyDescent="0.15">
      <c r="A367" s="1065">
        <v>1</v>
      </c>
      <c r="B367" s="1065">
        <v>1</v>
      </c>
      <c r="C367" s="425" t="s">
        <v>912</v>
      </c>
      <c r="D367" s="422"/>
      <c r="E367" s="422"/>
      <c r="F367" s="422"/>
      <c r="G367" s="422"/>
      <c r="H367" s="422"/>
      <c r="I367" s="422"/>
      <c r="J367" s="423">
        <v>7370005002147</v>
      </c>
      <c r="K367" s="424"/>
      <c r="L367" s="424"/>
      <c r="M367" s="424"/>
      <c r="N367" s="424"/>
      <c r="O367" s="424"/>
      <c r="P367" s="426" t="s">
        <v>920</v>
      </c>
      <c r="Q367" s="321"/>
      <c r="R367" s="321"/>
      <c r="S367" s="321"/>
      <c r="T367" s="321"/>
      <c r="U367" s="321"/>
      <c r="V367" s="321"/>
      <c r="W367" s="321"/>
      <c r="X367" s="321"/>
      <c r="Y367" s="322">
        <v>420.78899999999999</v>
      </c>
      <c r="Z367" s="323"/>
      <c r="AA367" s="323"/>
      <c r="AB367" s="324"/>
      <c r="AC367" s="326" t="s">
        <v>358</v>
      </c>
      <c r="AD367" s="326"/>
      <c r="AE367" s="326"/>
      <c r="AF367" s="326"/>
      <c r="AG367" s="326"/>
      <c r="AH367" s="327" t="s">
        <v>911</v>
      </c>
      <c r="AI367" s="328"/>
      <c r="AJ367" s="328"/>
      <c r="AK367" s="328"/>
      <c r="AL367" s="329" t="s">
        <v>911</v>
      </c>
      <c r="AM367" s="330"/>
      <c r="AN367" s="330"/>
      <c r="AO367" s="331"/>
      <c r="AP367" s="325" t="s">
        <v>927</v>
      </c>
      <c r="AQ367" s="325"/>
      <c r="AR367" s="325"/>
      <c r="AS367" s="325"/>
      <c r="AT367" s="325"/>
      <c r="AU367" s="325"/>
      <c r="AV367" s="325"/>
      <c r="AW367" s="325"/>
      <c r="AX367" s="325"/>
    </row>
    <row r="368" spans="1:50" ht="42" customHeight="1" x14ac:dyDescent="0.15">
      <c r="A368" s="1065">
        <v>2</v>
      </c>
      <c r="B368" s="1065">
        <v>1</v>
      </c>
      <c r="C368" s="425" t="s">
        <v>913</v>
      </c>
      <c r="D368" s="422"/>
      <c r="E368" s="422"/>
      <c r="F368" s="422"/>
      <c r="G368" s="422"/>
      <c r="H368" s="422"/>
      <c r="I368" s="422"/>
      <c r="J368" s="423">
        <v>7010401022916</v>
      </c>
      <c r="K368" s="424"/>
      <c r="L368" s="424"/>
      <c r="M368" s="424"/>
      <c r="N368" s="424"/>
      <c r="O368" s="424"/>
      <c r="P368" s="426" t="s">
        <v>921</v>
      </c>
      <c r="Q368" s="321"/>
      <c r="R368" s="321"/>
      <c r="S368" s="321"/>
      <c r="T368" s="321"/>
      <c r="U368" s="321"/>
      <c r="V368" s="321"/>
      <c r="W368" s="321"/>
      <c r="X368" s="321"/>
      <c r="Y368" s="322">
        <v>240.018</v>
      </c>
      <c r="Z368" s="323"/>
      <c r="AA368" s="323"/>
      <c r="AB368" s="324"/>
      <c r="AC368" s="326" t="s">
        <v>358</v>
      </c>
      <c r="AD368" s="326"/>
      <c r="AE368" s="326"/>
      <c r="AF368" s="326"/>
      <c r="AG368" s="326"/>
      <c r="AH368" s="327" t="s">
        <v>911</v>
      </c>
      <c r="AI368" s="328"/>
      <c r="AJ368" s="328"/>
      <c r="AK368" s="328"/>
      <c r="AL368" s="329" t="s">
        <v>911</v>
      </c>
      <c r="AM368" s="330"/>
      <c r="AN368" s="330"/>
      <c r="AO368" s="331"/>
      <c r="AP368" s="325" t="s">
        <v>927</v>
      </c>
      <c r="AQ368" s="325"/>
      <c r="AR368" s="325"/>
      <c r="AS368" s="325"/>
      <c r="AT368" s="325"/>
      <c r="AU368" s="325"/>
      <c r="AV368" s="325"/>
      <c r="AW368" s="325"/>
      <c r="AX368" s="325"/>
    </row>
    <row r="369" spans="1:50" ht="42" customHeight="1" x14ac:dyDescent="0.15">
      <c r="A369" s="1065">
        <v>3</v>
      </c>
      <c r="B369" s="1065">
        <v>1</v>
      </c>
      <c r="C369" s="425" t="s">
        <v>914</v>
      </c>
      <c r="D369" s="422"/>
      <c r="E369" s="422"/>
      <c r="F369" s="422"/>
      <c r="G369" s="422"/>
      <c r="H369" s="422"/>
      <c r="I369" s="422"/>
      <c r="J369" s="423">
        <v>2010401044997</v>
      </c>
      <c r="K369" s="424"/>
      <c r="L369" s="424"/>
      <c r="M369" s="424"/>
      <c r="N369" s="424"/>
      <c r="O369" s="424"/>
      <c r="P369" s="426" t="s">
        <v>922</v>
      </c>
      <c r="Q369" s="321"/>
      <c r="R369" s="321"/>
      <c r="S369" s="321"/>
      <c r="T369" s="321"/>
      <c r="U369" s="321"/>
      <c r="V369" s="321"/>
      <c r="W369" s="321"/>
      <c r="X369" s="321"/>
      <c r="Y369" s="322">
        <v>129.94999999999999</v>
      </c>
      <c r="Z369" s="323"/>
      <c r="AA369" s="323"/>
      <c r="AB369" s="324"/>
      <c r="AC369" s="326" t="s">
        <v>358</v>
      </c>
      <c r="AD369" s="326"/>
      <c r="AE369" s="326"/>
      <c r="AF369" s="326"/>
      <c r="AG369" s="326"/>
      <c r="AH369" s="327" t="s">
        <v>911</v>
      </c>
      <c r="AI369" s="328"/>
      <c r="AJ369" s="328"/>
      <c r="AK369" s="328"/>
      <c r="AL369" s="329" t="s">
        <v>911</v>
      </c>
      <c r="AM369" s="330"/>
      <c r="AN369" s="330"/>
      <c r="AO369" s="331"/>
      <c r="AP369" s="325" t="s">
        <v>927</v>
      </c>
      <c r="AQ369" s="325"/>
      <c r="AR369" s="325"/>
      <c r="AS369" s="325"/>
      <c r="AT369" s="325"/>
      <c r="AU369" s="325"/>
      <c r="AV369" s="325"/>
      <c r="AW369" s="325"/>
      <c r="AX369" s="325"/>
    </row>
    <row r="370" spans="1:50" ht="52.5" customHeight="1" x14ac:dyDescent="0.15">
      <c r="A370" s="1065">
        <v>4</v>
      </c>
      <c r="B370" s="1065">
        <v>1</v>
      </c>
      <c r="C370" s="425" t="s">
        <v>915</v>
      </c>
      <c r="D370" s="422"/>
      <c r="E370" s="422"/>
      <c r="F370" s="422"/>
      <c r="G370" s="422"/>
      <c r="H370" s="422"/>
      <c r="I370" s="422"/>
      <c r="J370" s="423">
        <v>9130005004289</v>
      </c>
      <c r="K370" s="424"/>
      <c r="L370" s="424"/>
      <c r="M370" s="424"/>
      <c r="N370" s="424"/>
      <c r="O370" s="424"/>
      <c r="P370" s="426" t="s">
        <v>923</v>
      </c>
      <c r="Q370" s="321"/>
      <c r="R370" s="321"/>
      <c r="S370" s="321"/>
      <c r="T370" s="321"/>
      <c r="U370" s="321"/>
      <c r="V370" s="321"/>
      <c r="W370" s="321"/>
      <c r="X370" s="321"/>
      <c r="Y370" s="322">
        <v>93.23</v>
      </c>
      <c r="Z370" s="323"/>
      <c r="AA370" s="323"/>
      <c r="AB370" s="324"/>
      <c r="AC370" s="326" t="s">
        <v>358</v>
      </c>
      <c r="AD370" s="326"/>
      <c r="AE370" s="326"/>
      <c r="AF370" s="326"/>
      <c r="AG370" s="326"/>
      <c r="AH370" s="327" t="s">
        <v>911</v>
      </c>
      <c r="AI370" s="328"/>
      <c r="AJ370" s="328"/>
      <c r="AK370" s="328"/>
      <c r="AL370" s="329" t="s">
        <v>911</v>
      </c>
      <c r="AM370" s="330"/>
      <c r="AN370" s="330"/>
      <c r="AO370" s="331"/>
      <c r="AP370" s="325" t="s">
        <v>927</v>
      </c>
      <c r="AQ370" s="325"/>
      <c r="AR370" s="325"/>
      <c r="AS370" s="325"/>
      <c r="AT370" s="325"/>
      <c r="AU370" s="325"/>
      <c r="AV370" s="325"/>
      <c r="AW370" s="325"/>
      <c r="AX370" s="325"/>
    </row>
    <row r="371" spans="1:50" ht="57.75" customHeight="1" x14ac:dyDescent="0.15">
      <c r="A371" s="1065">
        <v>5</v>
      </c>
      <c r="B371" s="1065">
        <v>1</v>
      </c>
      <c r="C371" s="425" t="s">
        <v>916</v>
      </c>
      <c r="D371" s="422"/>
      <c r="E371" s="422"/>
      <c r="F371" s="422"/>
      <c r="G371" s="422"/>
      <c r="H371" s="422"/>
      <c r="I371" s="422"/>
      <c r="J371" s="423">
        <v>5010403011349</v>
      </c>
      <c r="K371" s="424"/>
      <c r="L371" s="424"/>
      <c r="M371" s="424"/>
      <c r="N371" s="424"/>
      <c r="O371" s="424"/>
      <c r="P371" s="426" t="s">
        <v>920</v>
      </c>
      <c r="Q371" s="321"/>
      <c r="R371" s="321"/>
      <c r="S371" s="321"/>
      <c r="T371" s="321"/>
      <c r="U371" s="321"/>
      <c r="V371" s="321"/>
      <c r="W371" s="321"/>
      <c r="X371" s="321"/>
      <c r="Y371" s="322">
        <v>90.13</v>
      </c>
      <c r="Z371" s="323"/>
      <c r="AA371" s="323"/>
      <c r="AB371" s="324"/>
      <c r="AC371" s="326" t="s">
        <v>358</v>
      </c>
      <c r="AD371" s="326"/>
      <c r="AE371" s="326"/>
      <c r="AF371" s="326"/>
      <c r="AG371" s="326"/>
      <c r="AH371" s="327" t="s">
        <v>911</v>
      </c>
      <c r="AI371" s="328"/>
      <c r="AJ371" s="328"/>
      <c r="AK371" s="328"/>
      <c r="AL371" s="329" t="s">
        <v>911</v>
      </c>
      <c r="AM371" s="330"/>
      <c r="AN371" s="330"/>
      <c r="AO371" s="331"/>
      <c r="AP371" s="325" t="s">
        <v>927</v>
      </c>
      <c r="AQ371" s="325"/>
      <c r="AR371" s="325"/>
      <c r="AS371" s="325"/>
      <c r="AT371" s="325"/>
      <c r="AU371" s="325"/>
      <c r="AV371" s="325"/>
      <c r="AW371" s="325"/>
      <c r="AX371" s="325"/>
    </row>
    <row r="372" spans="1:50" ht="75.75" customHeight="1" x14ac:dyDescent="0.15">
      <c r="A372" s="1065">
        <v>6</v>
      </c>
      <c r="B372" s="1065">
        <v>1</v>
      </c>
      <c r="C372" s="425" t="s">
        <v>917</v>
      </c>
      <c r="D372" s="422"/>
      <c r="E372" s="422"/>
      <c r="F372" s="422"/>
      <c r="G372" s="422"/>
      <c r="H372" s="422"/>
      <c r="I372" s="422"/>
      <c r="J372" s="423">
        <v>5120001158218</v>
      </c>
      <c r="K372" s="424"/>
      <c r="L372" s="424"/>
      <c r="M372" s="424"/>
      <c r="N372" s="424"/>
      <c r="O372" s="424"/>
      <c r="P372" s="426" t="s">
        <v>924</v>
      </c>
      <c r="Q372" s="321"/>
      <c r="R372" s="321"/>
      <c r="S372" s="321"/>
      <c r="T372" s="321"/>
      <c r="U372" s="321"/>
      <c r="V372" s="321"/>
      <c r="W372" s="321"/>
      <c r="X372" s="321"/>
      <c r="Y372" s="322">
        <v>61.936999999999998</v>
      </c>
      <c r="Z372" s="323"/>
      <c r="AA372" s="323"/>
      <c r="AB372" s="324"/>
      <c r="AC372" s="326" t="s">
        <v>358</v>
      </c>
      <c r="AD372" s="326"/>
      <c r="AE372" s="326"/>
      <c r="AF372" s="326"/>
      <c r="AG372" s="326"/>
      <c r="AH372" s="327" t="s">
        <v>911</v>
      </c>
      <c r="AI372" s="328"/>
      <c r="AJ372" s="328"/>
      <c r="AK372" s="328"/>
      <c r="AL372" s="329" t="s">
        <v>911</v>
      </c>
      <c r="AM372" s="330"/>
      <c r="AN372" s="330"/>
      <c r="AO372" s="331"/>
      <c r="AP372" s="325" t="s">
        <v>927</v>
      </c>
      <c r="AQ372" s="325"/>
      <c r="AR372" s="325"/>
      <c r="AS372" s="325"/>
      <c r="AT372" s="325"/>
      <c r="AU372" s="325"/>
      <c r="AV372" s="325"/>
      <c r="AW372" s="325"/>
      <c r="AX372" s="325"/>
    </row>
    <row r="373" spans="1:50" ht="67.5" customHeight="1" x14ac:dyDescent="0.15">
      <c r="A373" s="1065">
        <v>7</v>
      </c>
      <c r="B373" s="1065">
        <v>1</v>
      </c>
      <c r="C373" s="425" t="s">
        <v>918</v>
      </c>
      <c r="D373" s="422"/>
      <c r="E373" s="422"/>
      <c r="F373" s="422"/>
      <c r="G373" s="422"/>
      <c r="H373" s="422"/>
      <c r="I373" s="422"/>
      <c r="J373" s="423">
        <v>9020001070313</v>
      </c>
      <c r="K373" s="424"/>
      <c r="L373" s="424"/>
      <c r="M373" s="424"/>
      <c r="N373" s="424"/>
      <c r="O373" s="424"/>
      <c r="P373" s="426" t="s">
        <v>925</v>
      </c>
      <c r="Q373" s="321"/>
      <c r="R373" s="321"/>
      <c r="S373" s="321"/>
      <c r="T373" s="321"/>
      <c r="U373" s="321"/>
      <c r="V373" s="321"/>
      <c r="W373" s="321"/>
      <c r="X373" s="321"/>
      <c r="Y373" s="322">
        <v>51.177</v>
      </c>
      <c r="Z373" s="323"/>
      <c r="AA373" s="323"/>
      <c r="AB373" s="324"/>
      <c r="AC373" s="326" t="s">
        <v>358</v>
      </c>
      <c r="AD373" s="326"/>
      <c r="AE373" s="326"/>
      <c r="AF373" s="326"/>
      <c r="AG373" s="326"/>
      <c r="AH373" s="327" t="s">
        <v>911</v>
      </c>
      <c r="AI373" s="328"/>
      <c r="AJ373" s="328"/>
      <c r="AK373" s="328"/>
      <c r="AL373" s="329" t="s">
        <v>911</v>
      </c>
      <c r="AM373" s="330"/>
      <c r="AN373" s="330"/>
      <c r="AO373" s="331"/>
      <c r="AP373" s="325" t="s">
        <v>927</v>
      </c>
      <c r="AQ373" s="325"/>
      <c r="AR373" s="325"/>
      <c r="AS373" s="325"/>
      <c r="AT373" s="325"/>
      <c r="AU373" s="325"/>
      <c r="AV373" s="325"/>
      <c r="AW373" s="325"/>
      <c r="AX373" s="325"/>
    </row>
    <row r="374" spans="1:50" ht="72" customHeight="1" x14ac:dyDescent="0.15">
      <c r="A374" s="1065">
        <v>8</v>
      </c>
      <c r="B374" s="1065">
        <v>1</v>
      </c>
      <c r="C374" s="425" t="s">
        <v>900</v>
      </c>
      <c r="D374" s="422"/>
      <c r="E374" s="422"/>
      <c r="F374" s="422"/>
      <c r="G374" s="422"/>
      <c r="H374" s="422"/>
      <c r="I374" s="422"/>
      <c r="J374" s="423">
        <v>7010005005425</v>
      </c>
      <c r="K374" s="424"/>
      <c r="L374" s="424"/>
      <c r="M374" s="424"/>
      <c r="N374" s="424"/>
      <c r="O374" s="424"/>
      <c r="P374" s="426" t="s">
        <v>924</v>
      </c>
      <c r="Q374" s="321"/>
      <c r="R374" s="321"/>
      <c r="S374" s="321"/>
      <c r="T374" s="321"/>
      <c r="U374" s="321"/>
      <c r="V374" s="321"/>
      <c r="W374" s="321"/>
      <c r="X374" s="321"/>
      <c r="Y374" s="322">
        <v>50.35</v>
      </c>
      <c r="Z374" s="323"/>
      <c r="AA374" s="323"/>
      <c r="AB374" s="324"/>
      <c r="AC374" s="326" t="s">
        <v>358</v>
      </c>
      <c r="AD374" s="326"/>
      <c r="AE374" s="326"/>
      <c r="AF374" s="326"/>
      <c r="AG374" s="326"/>
      <c r="AH374" s="327" t="s">
        <v>911</v>
      </c>
      <c r="AI374" s="328"/>
      <c r="AJ374" s="328"/>
      <c r="AK374" s="328"/>
      <c r="AL374" s="329" t="s">
        <v>911</v>
      </c>
      <c r="AM374" s="330"/>
      <c r="AN374" s="330"/>
      <c r="AO374" s="331"/>
      <c r="AP374" s="325" t="s">
        <v>927</v>
      </c>
      <c r="AQ374" s="325"/>
      <c r="AR374" s="325"/>
      <c r="AS374" s="325"/>
      <c r="AT374" s="325"/>
      <c r="AU374" s="325"/>
      <c r="AV374" s="325"/>
      <c r="AW374" s="325"/>
      <c r="AX374" s="325"/>
    </row>
    <row r="375" spans="1:50" ht="54" customHeight="1" x14ac:dyDescent="0.15">
      <c r="A375" s="1065">
        <v>9</v>
      </c>
      <c r="B375" s="1065">
        <v>1</v>
      </c>
      <c r="C375" s="425" t="s">
        <v>919</v>
      </c>
      <c r="D375" s="422"/>
      <c r="E375" s="422"/>
      <c r="F375" s="422"/>
      <c r="G375" s="422"/>
      <c r="H375" s="422"/>
      <c r="I375" s="422"/>
      <c r="J375" s="423">
        <v>5011101012069</v>
      </c>
      <c r="K375" s="424"/>
      <c r="L375" s="424"/>
      <c r="M375" s="424"/>
      <c r="N375" s="424"/>
      <c r="O375" s="424"/>
      <c r="P375" s="426" t="s">
        <v>926</v>
      </c>
      <c r="Q375" s="321"/>
      <c r="R375" s="321"/>
      <c r="S375" s="321"/>
      <c r="T375" s="321"/>
      <c r="U375" s="321"/>
      <c r="V375" s="321"/>
      <c r="W375" s="321"/>
      <c r="X375" s="321"/>
      <c r="Y375" s="322">
        <v>48.183999999999997</v>
      </c>
      <c r="Z375" s="323"/>
      <c r="AA375" s="323"/>
      <c r="AB375" s="324"/>
      <c r="AC375" s="326" t="s">
        <v>358</v>
      </c>
      <c r="AD375" s="326"/>
      <c r="AE375" s="326"/>
      <c r="AF375" s="326"/>
      <c r="AG375" s="326"/>
      <c r="AH375" s="327" t="s">
        <v>911</v>
      </c>
      <c r="AI375" s="328"/>
      <c r="AJ375" s="328"/>
      <c r="AK375" s="328"/>
      <c r="AL375" s="329" t="s">
        <v>911</v>
      </c>
      <c r="AM375" s="330"/>
      <c r="AN375" s="330"/>
      <c r="AO375" s="331"/>
      <c r="AP375" s="325" t="s">
        <v>927</v>
      </c>
      <c r="AQ375" s="325"/>
      <c r="AR375" s="325"/>
      <c r="AS375" s="325"/>
      <c r="AT375" s="325"/>
      <c r="AU375" s="325"/>
      <c r="AV375" s="325"/>
      <c r="AW375" s="325"/>
      <c r="AX375" s="325"/>
    </row>
    <row r="376" spans="1:50" ht="62.25" customHeight="1" x14ac:dyDescent="0.15">
      <c r="A376" s="1065">
        <v>10</v>
      </c>
      <c r="B376" s="1065">
        <v>1</v>
      </c>
      <c r="C376" s="425" t="s">
        <v>897</v>
      </c>
      <c r="D376" s="422"/>
      <c r="E376" s="422"/>
      <c r="F376" s="422"/>
      <c r="G376" s="422"/>
      <c r="H376" s="422"/>
      <c r="I376" s="422"/>
      <c r="J376" s="423">
        <v>7012405000492</v>
      </c>
      <c r="K376" s="424"/>
      <c r="L376" s="424"/>
      <c r="M376" s="424"/>
      <c r="N376" s="424"/>
      <c r="O376" s="424"/>
      <c r="P376" s="426" t="s">
        <v>925</v>
      </c>
      <c r="Q376" s="321"/>
      <c r="R376" s="321"/>
      <c r="S376" s="321"/>
      <c r="T376" s="321"/>
      <c r="U376" s="321"/>
      <c r="V376" s="321"/>
      <c r="W376" s="321"/>
      <c r="X376" s="321"/>
      <c r="Y376" s="322">
        <v>47.665999999999997</v>
      </c>
      <c r="Z376" s="323"/>
      <c r="AA376" s="323"/>
      <c r="AB376" s="324"/>
      <c r="AC376" s="326" t="s">
        <v>358</v>
      </c>
      <c r="AD376" s="326"/>
      <c r="AE376" s="326"/>
      <c r="AF376" s="326"/>
      <c r="AG376" s="326"/>
      <c r="AH376" s="327" t="s">
        <v>911</v>
      </c>
      <c r="AI376" s="328"/>
      <c r="AJ376" s="328"/>
      <c r="AK376" s="328"/>
      <c r="AL376" s="329" t="s">
        <v>911</v>
      </c>
      <c r="AM376" s="330"/>
      <c r="AN376" s="330"/>
      <c r="AO376" s="331"/>
      <c r="AP376" s="325" t="s">
        <v>927</v>
      </c>
      <c r="AQ376" s="325"/>
      <c r="AR376" s="325"/>
      <c r="AS376" s="325"/>
      <c r="AT376" s="325"/>
      <c r="AU376" s="325"/>
      <c r="AV376" s="325"/>
      <c r="AW376" s="325"/>
      <c r="AX376" s="325"/>
    </row>
    <row r="377" spans="1:50" ht="26.25" hidden="1" customHeight="1" x14ac:dyDescent="0.15">
      <c r="A377" s="1065">
        <v>11</v>
      </c>
      <c r="B377" s="106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65">
        <v>12</v>
      </c>
      <c r="B378" s="106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65">
        <v>13</v>
      </c>
      <c r="B379" s="106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65">
        <v>14</v>
      </c>
      <c r="B380" s="106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65">
        <v>15</v>
      </c>
      <c r="B381" s="106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65">
        <v>16</v>
      </c>
      <c r="B382" s="106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65">
        <v>17</v>
      </c>
      <c r="B383" s="106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65">
        <v>18</v>
      </c>
      <c r="B384" s="106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65">
        <v>19</v>
      </c>
      <c r="B385" s="106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65">
        <v>20</v>
      </c>
      <c r="B386" s="106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65">
        <v>21</v>
      </c>
      <c r="B387" s="106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65">
        <v>22</v>
      </c>
      <c r="B388" s="106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65">
        <v>23</v>
      </c>
      <c r="B389" s="106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65">
        <v>24</v>
      </c>
      <c r="B390" s="106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65">
        <v>25</v>
      </c>
      <c r="B391" s="106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65">
        <v>26</v>
      </c>
      <c r="B392" s="106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65">
        <v>27</v>
      </c>
      <c r="B393" s="106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65">
        <v>28</v>
      </c>
      <c r="B394" s="106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65">
        <v>29</v>
      </c>
      <c r="B395" s="106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65">
        <v>30</v>
      </c>
      <c r="B396" s="106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286</v>
      </c>
      <c r="K399" s="109"/>
      <c r="L399" s="109"/>
      <c r="M399" s="109"/>
      <c r="N399" s="109"/>
      <c r="O399" s="109"/>
      <c r="P399" s="351" t="s">
        <v>27</v>
      </c>
      <c r="Q399" s="351"/>
      <c r="R399" s="351"/>
      <c r="S399" s="351"/>
      <c r="T399" s="351"/>
      <c r="U399" s="351"/>
      <c r="V399" s="351"/>
      <c r="W399" s="351"/>
      <c r="X399" s="351"/>
      <c r="Y399" s="348" t="s">
        <v>336</v>
      </c>
      <c r="Z399" s="349"/>
      <c r="AA399" s="349"/>
      <c r="AB399" s="349"/>
      <c r="AC399" s="281" t="s">
        <v>322</v>
      </c>
      <c r="AD399" s="281"/>
      <c r="AE399" s="281"/>
      <c r="AF399" s="281"/>
      <c r="AG399" s="281"/>
      <c r="AH399" s="348" t="s">
        <v>258</v>
      </c>
      <c r="AI399" s="350"/>
      <c r="AJ399" s="350"/>
      <c r="AK399" s="350"/>
      <c r="AL399" s="350" t="s">
        <v>21</v>
      </c>
      <c r="AM399" s="350"/>
      <c r="AN399" s="350"/>
      <c r="AO399" s="431"/>
      <c r="AP399" s="432" t="s">
        <v>287</v>
      </c>
      <c r="AQ399" s="432"/>
      <c r="AR399" s="432"/>
      <c r="AS399" s="432"/>
      <c r="AT399" s="432"/>
      <c r="AU399" s="432"/>
      <c r="AV399" s="432"/>
      <c r="AW399" s="432"/>
      <c r="AX399" s="432"/>
    </row>
    <row r="400" spans="1:50" ht="45" customHeight="1" x14ac:dyDescent="0.15">
      <c r="A400" s="1065">
        <v>1</v>
      </c>
      <c r="B400" s="1065">
        <v>1</v>
      </c>
      <c r="C400" s="425" t="s">
        <v>895</v>
      </c>
      <c r="D400" s="422"/>
      <c r="E400" s="422"/>
      <c r="F400" s="422"/>
      <c r="G400" s="422"/>
      <c r="H400" s="422"/>
      <c r="I400" s="422"/>
      <c r="J400" s="423">
        <v>7010001008844</v>
      </c>
      <c r="K400" s="424"/>
      <c r="L400" s="424"/>
      <c r="M400" s="424"/>
      <c r="N400" s="424"/>
      <c r="O400" s="424"/>
      <c r="P400" s="426" t="s">
        <v>935</v>
      </c>
      <c r="Q400" s="321"/>
      <c r="R400" s="321"/>
      <c r="S400" s="321"/>
      <c r="T400" s="321"/>
      <c r="U400" s="321"/>
      <c r="V400" s="321"/>
      <c r="W400" s="321"/>
      <c r="X400" s="321"/>
      <c r="Y400" s="322">
        <v>439.43099999999998</v>
      </c>
      <c r="Z400" s="323"/>
      <c r="AA400" s="323"/>
      <c r="AB400" s="324"/>
      <c r="AC400" s="326" t="s">
        <v>359</v>
      </c>
      <c r="AD400" s="326"/>
      <c r="AE400" s="326"/>
      <c r="AF400" s="326"/>
      <c r="AG400" s="326"/>
      <c r="AH400" s="327" t="s">
        <v>911</v>
      </c>
      <c r="AI400" s="328"/>
      <c r="AJ400" s="328"/>
      <c r="AK400" s="328"/>
      <c r="AL400" s="329" t="s">
        <v>911</v>
      </c>
      <c r="AM400" s="330"/>
      <c r="AN400" s="330"/>
      <c r="AO400" s="331"/>
      <c r="AP400" s="325" t="s">
        <v>927</v>
      </c>
      <c r="AQ400" s="325"/>
      <c r="AR400" s="325"/>
      <c r="AS400" s="325"/>
      <c r="AT400" s="325"/>
      <c r="AU400" s="325"/>
      <c r="AV400" s="325"/>
      <c r="AW400" s="325"/>
      <c r="AX400" s="325"/>
    </row>
    <row r="401" spans="1:50" ht="45" customHeight="1" x14ac:dyDescent="0.15">
      <c r="A401" s="1065">
        <v>2</v>
      </c>
      <c r="B401" s="1065">
        <v>1</v>
      </c>
      <c r="C401" s="425" t="s">
        <v>928</v>
      </c>
      <c r="D401" s="422"/>
      <c r="E401" s="422"/>
      <c r="F401" s="422"/>
      <c r="G401" s="422"/>
      <c r="H401" s="422"/>
      <c r="I401" s="422"/>
      <c r="J401" s="423">
        <v>7010001008844</v>
      </c>
      <c r="K401" s="424"/>
      <c r="L401" s="424"/>
      <c r="M401" s="424"/>
      <c r="N401" s="424"/>
      <c r="O401" s="424"/>
      <c r="P401" s="426" t="s">
        <v>936</v>
      </c>
      <c r="Q401" s="321"/>
      <c r="R401" s="321"/>
      <c r="S401" s="321"/>
      <c r="T401" s="321"/>
      <c r="U401" s="321"/>
      <c r="V401" s="321"/>
      <c r="W401" s="321"/>
      <c r="X401" s="321"/>
      <c r="Y401" s="322">
        <v>275.851</v>
      </c>
      <c r="Z401" s="323"/>
      <c r="AA401" s="323"/>
      <c r="AB401" s="324"/>
      <c r="AC401" s="326" t="s">
        <v>359</v>
      </c>
      <c r="AD401" s="326"/>
      <c r="AE401" s="326"/>
      <c r="AF401" s="326"/>
      <c r="AG401" s="326"/>
      <c r="AH401" s="327" t="s">
        <v>911</v>
      </c>
      <c r="AI401" s="328"/>
      <c r="AJ401" s="328"/>
      <c r="AK401" s="328"/>
      <c r="AL401" s="329" t="s">
        <v>911</v>
      </c>
      <c r="AM401" s="330"/>
      <c r="AN401" s="330"/>
      <c r="AO401" s="331"/>
      <c r="AP401" s="325" t="s">
        <v>927</v>
      </c>
      <c r="AQ401" s="325"/>
      <c r="AR401" s="325"/>
      <c r="AS401" s="325"/>
      <c r="AT401" s="325"/>
      <c r="AU401" s="325"/>
      <c r="AV401" s="325"/>
      <c r="AW401" s="325"/>
      <c r="AX401" s="325"/>
    </row>
    <row r="402" spans="1:50" ht="45" customHeight="1" x14ac:dyDescent="0.15">
      <c r="A402" s="1065">
        <v>3</v>
      </c>
      <c r="B402" s="1065">
        <v>1</v>
      </c>
      <c r="C402" s="425" t="s">
        <v>929</v>
      </c>
      <c r="D402" s="422"/>
      <c r="E402" s="422"/>
      <c r="F402" s="422"/>
      <c r="G402" s="422"/>
      <c r="H402" s="422"/>
      <c r="I402" s="422"/>
      <c r="J402" s="423">
        <v>7010001065142</v>
      </c>
      <c r="K402" s="424"/>
      <c r="L402" s="424"/>
      <c r="M402" s="424"/>
      <c r="N402" s="424"/>
      <c r="O402" s="424"/>
      <c r="P402" s="426" t="s">
        <v>937</v>
      </c>
      <c r="Q402" s="321"/>
      <c r="R402" s="321"/>
      <c r="S402" s="321"/>
      <c r="T402" s="321"/>
      <c r="U402" s="321"/>
      <c r="V402" s="321"/>
      <c r="W402" s="321"/>
      <c r="X402" s="321"/>
      <c r="Y402" s="322">
        <v>212.928</v>
      </c>
      <c r="Z402" s="323"/>
      <c r="AA402" s="323"/>
      <c r="AB402" s="324"/>
      <c r="AC402" s="326" t="s">
        <v>359</v>
      </c>
      <c r="AD402" s="326"/>
      <c r="AE402" s="326"/>
      <c r="AF402" s="326"/>
      <c r="AG402" s="326"/>
      <c r="AH402" s="327" t="s">
        <v>911</v>
      </c>
      <c r="AI402" s="328"/>
      <c r="AJ402" s="328"/>
      <c r="AK402" s="328"/>
      <c r="AL402" s="329" t="s">
        <v>911</v>
      </c>
      <c r="AM402" s="330"/>
      <c r="AN402" s="330"/>
      <c r="AO402" s="331"/>
      <c r="AP402" s="325" t="s">
        <v>927</v>
      </c>
      <c r="AQ402" s="325"/>
      <c r="AR402" s="325"/>
      <c r="AS402" s="325"/>
      <c r="AT402" s="325"/>
      <c r="AU402" s="325"/>
      <c r="AV402" s="325"/>
      <c r="AW402" s="325"/>
      <c r="AX402" s="325"/>
    </row>
    <row r="403" spans="1:50" ht="45" customHeight="1" x14ac:dyDescent="0.15">
      <c r="A403" s="1065">
        <v>4</v>
      </c>
      <c r="B403" s="1065">
        <v>1</v>
      </c>
      <c r="C403" s="425" t="s">
        <v>930</v>
      </c>
      <c r="D403" s="422"/>
      <c r="E403" s="422"/>
      <c r="F403" s="422"/>
      <c r="G403" s="422"/>
      <c r="H403" s="422"/>
      <c r="I403" s="422"/>
      <c r="J403" s="423">
        <v>7010005005004</v>
      </c>
      <c r="K403" s="424"/>
      <c r="L403" s="424"/>
      <c r="M403" s="424"/>
      <c r="N403" s="424"/>
      <c r="O403" s="424"/>
      <c r="P403" s="426" t="s">
        <v>938</v>
      </c>
      <c r="Q403" s="321"/>
      <c r="R403" s="321"/>
      <c r="S403" s="321"/>
      <c r="T403" s="321"/>
      <c r="U403" s="321"/>
      <c r="V403" s="321"/>
      <c r="W403" s="321"/>
      <c r="X403" s="321"/>
      <c r="Y403" s="322">
        <v>205.53200000000001</v>
      </c>
      <c r="Z403" s="323"/>
      <c r="AA403" s="323"/>
      <c r="AB403" s="324"/>
      <c r="AC403" s="326" t="s">
        <v>359</v>
      </c>
      <c r="AD403" s="326"/>
      <c r="AE403" s="326"/>
      <c r="AF403" s="326"/>
      <c r="AG403" s="326"/>
      <c r="AH403" s="327" t="s">
        <v>911</v>
      </c>
      <c r="AI403" s="328"/>
      <c r="AJ403" s="328"/>
      <c r="AK403" s="328"/>
      <c r="AL403" s="329" t="s">
        <v>911</v>
      </c>
      <c r="AM403" s="330"/>
      <c r="AN403" s="330"/>
      <c r="AO403" s="331"/>
      <c r="AP403" s="325" t="s">
        <v>927</v>
      </c>
      <c r="AQ403" s="325"/>
      <c r="AR403" s="325"/>
      <c r="AS403" s="325"/>
      <c r="AT403" s="325"/>
      <c r="AU403" s="325"/>
      <c r="AV403" s="325"/>
      <c r="AW403" s="325"/>
      <c r="AX403" s="325"/>
    </row>
    <row r="404" spans="1:50" ht="45" customHeight="1" x14ac:dyDescent="0.15">
      <c r="A404" s="1065">
        <v>5</v>
      </c>
      <c r="B404" s="1065">
        <v>1</v>
      </c>
      <c r="C404" s="425" t="s">
        <v>931</v>
      </c>
      <c r="D404" s="422"/>
      <c r="E404" s="422"/>
      <c r="F404" s="422"/>
      <c r="G404" s="422"/>
      <c r="H404" s="422"/>
      <c r="I404" s="422"/>
      <c r="J404" s="423">
        <v>7010001065142</v>
      </c>
      <c r="K404" s="424"/>
      <c r="L404" s="424"/>
      <c r="M404" s="424"/>
      <c r="N404" s="424"/>
      <c r="O404" s="424"/>
      <c r="P404" s="426" t="s">
        <v>939</v>
      </c>
      <c r="Q404" s="321"/>
      <c r="R404" s="321"/>
      <c r="S404" s="321"/>
      <c r="T404" s="321"/>
      <c r="U404" s="321"/>
      <c r="V404" s="321"/>
      <c r="W404" s="321"/>
      <c r="X404" s="321"/>
      <c r="Y404" s="322">
        <v>205.79</v>
      </c>
      <c r="Z404" s="323"/>
      <c r="AA404" s="323"/>
      <c r="AB404" s="324"/>
      <c r="AC404" s="326" t="s">
        <v>359</v>
      </c>
      <c r="AD404" s="326"/>
      <c r="AE404" s="326"/>
      <c r="AF404" s="326"/>
      <c r="AG404" s="326"/>
      <c r="AH404" s="327" t="s">
        <v>911</v>
      </c>
      <c r="AI404" s="328"/>
      <c r="AJ404" s="328"/>
      <c r="AK404" s="328"/>
      <c r="AL404" s="329" t="s">
        <v>911</v>
      </c>
      <c r="AM404" s="330"/>
      <c r="AN404" s="330"/>
      <c r="AO404" s="331"/>
      <c r="AP404" s="325" t="s">
        <v>927</v>
      </c>
      <c r="AQ404" s="325"/>
      <c r="AR404" s="325"/>
      <c r="AS404" s="325"/>
      <c r="AT404" s="325"/>
      <c r="AU404" s="325"/>
      <c r="AV404" s="325"/>
      <c r="AW404" s="325"/>
      <c r="AX404" s="325"/>
    </row>
    <row r="405" spans="1:50" ht="45" customHeight="1" x14ac:dyDescent="0.15">
      <c r="A405" s="1065">
        <v>6</v>
      </c>
      <c r="B405" s="1065">
        <v>1</v>
      </c>
      <c r="C405" s="425" t="s">
        <v>932</v>
      </c>
      <c r="D405" s="422"/>
      <c r="E405" s="422"/>
      <c r="F405" s="422"/>
      <c r="G405" s="422"/>
      <c r="H405" s="422"/>
      <c r="I405" s="422"/>
      <c r="J405" s="423">
        <v>1020001071491</v>
      </c>
      <c r="K405" s="424"/>
      <c r="L405" s="424"/>
      <c r="M405" s="424"/>
      <c r="N405" s="424"/>
      <c r="O405" s="424"/>
      <c r="P405" s="426" t="s">
        <v>940</v>
      </c>
      <c r="Q405" s="321"/>
      <c r="R405" s="321"/>
      <c r="S405" s="321"/>
      <c r="T405" s="321"/>
      <c r="U405" s="321"/>
      <c r="V405" s="321"/>
      <c r="W405" s="321"/>
      <c r="X405" s="321"/>
      <c r="Y405" s="322">
        <v>136.20599999999999</v>
      </c>
      <c r="Z405" s="323"/>
      <c r="AA405" s="323"/>
      <c r="AB405" s="324"/>
      <c r="AC405" s="326" t="s">
        <v>359</v>
      </c>
      <c r="AD405" s="326"/>
      <c r="AE405" s="326"/>
      <c r="AF405" s="326"/>
      <c r="AG405" s="326"/>
      <c r="AH405" s="327" t="s">
        <v>911</v>
      </c>
      <c r="AI405" s="328"/>
      <c r="AJ405" s="328"/>
      <c r="AK405" s="328"/>
      <c r="AL405" s="329" t="s">
        <v>911</v>
      </c>
      <c r="AM405" s="330"/>
      <c r="AN405" s="330"/>
      <c r="AO405" s="331"/>
      <c r="AP405" s="325" t="s">
        <v>927</v>
      </c>
      <c r="AQ405" s="325"/>
      <c r="AR405" s="325"/>
      <c r="AS405" s="325"/>
      <c r="AT405" s="325"/>
      <c r="AU405" s="325"/>
      <c r="AV405" s="325"/>
      <c r="AW405" s="325"/>
      <c r="AX405" s="325"/>
    </row>
    <row r="406" spans="1:50" ht="45" customHeight="1" x14ac:dyDescent="0.15">
      <c r="A406" s="1065">
        <v>7</v>
      </c>
      <c r="B406" s="1065">
        <v>1</v>
      </c>
      <c r="C406" s="425" t="s">
        <v>928</v>
      </c>
      <c r="D406" s="422"/>
      <c r="E406" s="422"/>
      <c r="F406" s="422"/>
      <c r="G406" s="422"/>
      <c r="H406" s="422"/>
      <c r="I406" s="422"/>
      <c r="J406" s="423">
        <v>7010001008844</v>
      </c>
      <c r="K406" s="424"/>
      <c r="L406" s="424"/>
      <c r="M406" s="424"/>
      <c r="N406" s="424"/>
      <c r="O406" s="424"/>
      <c r="P406" s="426" t="s">
        <v>941</v>
      </c>
      <c r="Q406" s="321"/>
      <c r="R406" s="321"/>
      <c r="S406" s="321"/>
      <c r="T406" s="321"/>
      <c r="U406" s="321"/>
      <c r="V406" s="321"/>
      <c r="W406" s="321"/>
      <c r="X406" s="321"/>
      <c r="Y406" s="322">
        <v>131.042</v>
      </c>
      <c r="Z406" s="323"/>
      <c r="AA406" s="323"/>
      <c r="AB406" s="324"/>
      <c r="AC406" s="326" t="s">
        <v>359</v>
      </c>
      <c r="AD406" s="326"/>
      <c r="AE406" s="326"/>
      <c r="AF406" s="326"/>
      <c r="AG406" s="326"/>
      <c r="AH406" s="327" t="s">
        <v>911</v>
      </c>
      <c r="AI406" s="328"/>
      <c r="AJ406" s="328"/>
      <c r="AK406" s="328"/>
      <c r="AL406" s="329" t="s">
        <v>911</v>
      </c>
      <c r="AM406" s="330"/>
      <c r="AN406" s="330"/>
      <c r="AO406" s="331"/>
      <c r="AP406" s="325" t="s">
        <v>927</v>
      </c>
      <c r="AQ406" s="325"/>
      <c r="AR406" s="325"/>
      <c r="AS406" s="325"/>
      <c r="AT406" s="325"/>
      <c r="AU406" s="325"/>
      <c r="AV406" s="325"/>
      <c r="AW406" s="325"/>
      <c r="AX406" s="325"/>
    </row>
    <row r="407" spans="1:50" ht="45" customHeight="1" x14ac:dyDescent="0.15">
      <c r="A407" s="1065">
        <v>8</v>
      </c>
      <c r="B407" s="1065">
        <v>1</v>
      </c>
      <c r="C407" s="425" t="s">
        <v>933</v>
      </c>
      <c r="D407" s="422"/>
      <c r="E407" s="422"/>
      <c r="F407" s="422"/>
      <c r="G407" s="422"/>
      <c r="H407" s="422"/>
      <c r="I407" s="422"/>
      <c r="J407" s="423">
        <v>4010001008772</v>
      </c>
      <c r="K407" s="424"/>
      <c r="L407" s="424"/>
      <c r="M407" s="424"/>
      <c r="N407" s="424"/>
      <c r="O407" s="424"/>
      <c r="P407" s="426" t="s">
        <v>939</v>
      </c>
      <c r="Q407" s="321"/>
      <c r="R407" s="321"/>
      <c r="S407" s="321"/>
      <c r="T407" s="321"/>
      <c r="U407" s="321"/>
      <c r="V407" s="321"/>
      <c r="W407" s="321"/>
      <c r="X407" s="321"/>
      <c r="Y407" s="322">
        <v>87.033000000000001</v>
      </c>
      <c r="Z407" s="323"/>
      <c r="AA407" s="323"/>
      <c r="AB407" s="324"/>
      <c r="AC407" s="326" t="s">
        <v>359</v>
      </c>
      <c r="AD407" s="326"/>
      <c r="AE407" s="326"/>
      <c r="AF407" s="326"/>
      <c r="AG407" s="326"/>
      <c r="AH407" s="327" t="s">
        <v>911</v>
      </c>
      <c r="AI407" s="328"/>
      <c r="AJ407" s="328"/>
      <c r="AK407" s="328"/>
      <c r="AL407" s="329" t="s">
        <v>911</v>
      </c>
      <c r="AM407" s="330"/>
      <c r="AN407" s="330"/>
      <c r="AO407" s="331"/>
      <c r="AP407" s="325" t="s">
        <v>927</v>
      </c>
      <c r="AQ407" s="325"/>
      <c r="AR407" s="325"/>
      <c r="AS407" s="325"/>
      <c r="AT407" s="325"/>
      <c r="AU407" s="325"/>
      <c r="AV407" s="325"/>
      <c r="AW407" s="325"/>
      <c r="AX407" s="325"/>
    </row>
    <row r="408" spans="1:50" ht="45" customHeight="1" x14ac:dyDescent="0.15">
      <c r="A408" s="1065">
        <v>9</v>
      </c>
      <c r="B408" s="1065">
        <v>1</v>
      </c>
      <c r="C408" s="425" t="s">
        <v>934</v>
      </c>
      <c r="D408" s="422"/>
      <c r="E408" s="422"/>
      <c r="F408" s="422"/>
      <c r="G408" s="422"/>
      <c r="H408" s="422"/>
      <c r="I408" s="422"/>
      <c r="J408" s="423">
        <v>5030001055903</v>
      </c>
      <c r="K408" s="424"/>
      <c r="L408" s="424"/>
      <c r="M408" s="424"/>
      <c r="N408" s="424"/>
      <c r="O408" s="424"/>
      <c r="P408" s="426" t="s">
        <v>941</v>
      </c>
      <c r="Q408" s="321"/>
      <c r="R408" s="321"/>
      <c r="S408" s="321"/>
      <c r="T408" s="321"/>
      <c r="U408" s="321"/>
      <c r="V408" s="321"/>
      <c r="W408" s="321"/>
      <c r="X408" s="321"/>
      <c r="Y408" s="322">
        <v>66.957999999999998</v>
      </c>
      <c r="Z408" s="323"/>
      <c r="AA408" s="323"/>
      <c r="AB408" s="324"/>
      <c r="AC408" s="326" t="s">
        <v>359</v>
      </c>
      <c r="AD408" s="326"/>
      <c r="AE408" s="326"/>
      <c r="AF408" s="326"/>
      <c r="AG408" s="326"/>
      <c r="AH408" s="327" t="s">
        <v>911</v>
      </c>
      <c r="AI408" s="328"/>
      <c r="AJ408" s="328"/>
      <c r="AK408" s="328"/>
      <c r="AL408" s="329" t="s">
        <v>911</v>
      </c>
      <c r="AM408" s="330"/>
      <c r="AN408" s="330"/>
      <c r="AO408" s="331"/>
      <c r="AP408" s="325" t="s">
        <v>927</v>
      </c>
      <c r="AQ408" s="325"/>
      <c r="AR408" s="325"/>
      <c r="AS408" s="325"/>
      <c r="AT408" s="325"/>
      <c r="AU408" s="325"/>
      <c r="AV408" s="325"/>
      <c r="AW408" s="325"/>
      <c r="AX408" s="325"/>
    </row>
    <row r="409" spans="1:50" ht="45" customHeight="1" x14ac:dyDescent="0.15">
      <c r="A409" s="1065">
        <v>10</v>
      </c>
      <c r="B409" s="1065">
        <v>1</v>
      </c>
      <c r="C409" s="425" t="s">
        <v>913</v>
      </c>
      <c r="D409" s="422"/>
      <c r="E409" s="422"/>
      <c r="F409" s="422"/>
      <c r="G409" s="422"/>
      <c r="H409" s="422"/>
      <c r="I409" s="422"/>
      <c r="J409" s="423">
        <v>7010401022916</v>
      </c>
      <c r="K409" s="424"/>
      <c r="L409" s="424"/>
      <c r="M409" s="424"/>
      <c r="N409" s="424"/>
      <c r="O409" s="424"/>
      <c r="P409" s="426" t="s">
        <v>939</v>
      </c>
      <c r="Q409" s="321"/>
      <c r="R409" s="321"/>
      <c r="S409" s="321"/>
      <c r="T409" s="321"/>
      <c r="U409" s="321"/>
      <c r="V409" s="321"/>
      <c r="W409" s="321"/>
      <c r="X409" s="321"/>
      <c r="Y409" s="322">
        <v>55.688000000000002</v>
      </c>
      <c r="Z409" s="323"/>
      <c r="AA409" s="323"/>
      <c r="AB409" s="324"/>
      <c r="AC409" s="326" t="s">
        <v>359</v>
      </c>
      <c r="AD409" s="326"/>
      <c r="AE409" s="326"/>
      <c r="AF409" s="326"/>
      <c r="AG409" s="326"/>
      <c r="AH409" s="327" t="s">
        <v>911</v>
      </c>
      <c r="AI409" s="328"/>
      <c r="AJ409" s="328"/>
      <c r="AK409" s="328"/>
      <c r="AL409" s="329" t="s">
        <v>911</v>
      </c>
      <c r="AM409" s="330"/>
      <c r="AN409" s="330"/>
      <c r="AO409" s="331"/>
      <c r="AP409" s="325" t="s">
        <v>927</v>
      </c>
      <c r="AQ409" s="325"/>
      <c r="AR409" s="325"/>
      <c r="AS409" s="325"/>
      <c r="AT409" s="325"/>
      <c r="AU409" s="325"/>
      <c r="AV409" s="325"/>
      <c r="AW409" s="325"/>
      <c r="AX409" s="325"/>
    </row>
    <row r="410" spans="1:50" ht="26.25" hidden="1" customHeight="1" x14ac:dyDescent="0.15">
      <c r="A410" s="1065">
        <v>11</v>
      </c>
      <c r="B410" s="106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65">
        <v>12</v>
      </c>
      <c r="B411" s="106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65">
        <v>13</v>
      </c>
      <c r="B412" s="106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65">
        <v>14</v>
      </c>
      <c r="B413" s="106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65">
        <v>15</v>
      </c>
      <c r="B414" s="106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65">
        <v>16</v>
      </c>
      <c r="B415" s="106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65">
        <v>17</v>
      </c>
      <c r="B416" s="106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65">
        <v>18</v>
      </c>
      <c r="B417" s="106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65">
        <v>19</v>
      </c>
      <c r="B418" s="106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65">
        <v>20</v>
      </c>
      <c r="B419" s="106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65">
        <v>21</v>
      </c>
      <c r="B420" s="106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65">
        <v>22</v>
      </c>
      <c r="B421" s="106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65">
        <v>23</v>
      </c>
      <c r="B422" s="106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65">
        <v>24</v>
      </c>
      <c r="B423" s="106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65">
        <v>25</v>
      </c>
      <c r="B424" s="106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65">
        <v>26</v>
      </c>
      <c r="B425" s="106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65">
        <v>27</v>
      </c>
      <c r="B426" s="106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65">
        <v>28</v>
      </c>
      <c r="B427" s="106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65">
        <v>29</v>
      </c>
      <c r="B428" s="106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65">
        <v>30</v>
      </c>
      <c r="B429" s="106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286</v>
      </c>
      <c r="K432" s="109"/>
      <c r="L432" s="109"/>
      <c r="M432" s="109"/>
      <c r="N432" s="109"/>
      <c r="O432" s="109"/>
      <c r="P432" s="351" t="s">
        <v>27</v>
      </c>
      <c r="Q432" s="351"/>
      <c r="R432" s="351"/>
      <c r="S432" s="351"/>
      <c r="T432" s="351"/>
      <c r="U432" s="351"/>
      <c r="V432" s="351"/>
      <c r="W432" s="351"/>
      <c r="X432" s="351"/>
      <c r="Y432" s="348" t="s">
        <v>336</v>
      </c>
      <c r="Z432" s="349"/>
      <c r="AA432" s="349"/>
      <c r="AB432" s="349"/>
      <c r="AC432" s="281" t="s">
        <v>322</v>
      </c>
      <c r="AD432" s="281"/>
      <c r="AE432" s="281"/>
      <c r="AF432" s="281"/>
      <c r="AG432" s="281"/>
      <c r="AH432" s="348" t="s">
        <v>258</v>
      </c>
      <c r="AI432" s="350"/>
      <c r="AJ432" s="350"/>
      <c r="AK432" s="350"/>
      <c r="AL432" s="350" t="s">
        <v>21</v>
      </c>
      <c r="AM432" s="350"/>
      <c r="AN432" s="350"/>
      <c r="AO432" s="431"/>
      <c r="AP432" s="432" t="s">
        <v>287</v>
      </c>
      <c r="AQ432" s="432"/>
      <c r="AR432" s="432"/>
      <c r="AS432" s="432"/>
      <c r="AT432" s="432"/>
      <c r="AU432" s="432"/>
      <c r="AV432" s="432"/>
      <c r="AW432" s="432"/>
      <c r="AX432" s="432"/>
    </row>
    <row r="433" spans="1:50" ht="48.75" customHeight="1" x14ac:dyDescent="0.15">
      <c r="A433" s="1065">
        <v>1</v>
      </c>
      <c r="B433" s="1065">
        <v>1</v>
      </c>
      <c r="C433" s="425" t="s">
        <v>954</v>
      </c>
      <c r="D433" s="422"/>
      <c r="E433" s="422"/>
      <c r="F433" s="422"/>
      <c r="G433" s="422"/>
      <c r="H433" s="422"/>
      <c r="I433" s="422"/>
      <c r="J433" s="423">
        <v>4010001008772</v>
      </c>
      <c r="K433" s="424"/>
      <c r="L433" s="424"/>
      <c r="M433" s="424"/>
      <c r="N433" s="424"/>
      <c r="O433" s="424"/>
      <c r="P433" s="426" t="s">
        <v>942</v>
      </c>
      <c r="Q433" s="321"/>
      <c r="R433" s="321"/>
      <c r="S433" s="321"/>
      <c r="T433" s="321"/>
      <c r="U433" s="321"/>
      <c r="V433" s="321"/>
      <c r="W433" s="321"/>
      <c r="X433" s="321"/>
      <c r="Y433" s="322">
        <v>160.5</v>
      </c>
      <c r="Z433" s="323"/>
      <c r="AA433" s="323"/>
      <c r="AB433" s="324"/>
      <c r="AC433" s="326" t="s">
        <v>358</v>
      </c>
      <c r="AD433" s="326"/>
      <c r="AE433" s="326"/>
      <c r="AF433" s="326"/>
      <c r="AG433" s="326"/>
      <c r="AH433" s="327" t="s">
        <v>970</v>
      </c>
      <c r="AI433" s="328"/>
      <c r="AJ433" s="328"/>
      <c r="AK433" s="328"/>
      <c r="AL433" s="329" t="s">
        <v>911</v>
      </c>
      <c r="AM433" s="330"/>
      <c r="AN433" s="330"/>
      <c r="AO433" s="331"/>
      <c r="AP433" s="325" t="s">
        <v>911</v>
      </c>
      <c r="AQ433" s="325"/>
      <c r="AR433" s="325"/>
      <c r="AS433" s="325"/>
      <c r="AT433" s="325"/>
      <c r="AU433" s="325"/>
      <c r="AV433" s="325"/>
      <c r="AW433" s="325"/>
      <c r="AX433" s="325"/>
    </row>
    <row r="434" spans="1:50" ht="48.75" customHeight="1" x14ac:dyDescent="0.15">
      <c r="A434" s="1065">
        <v>2</v>
      </c>
      <c r="B434" s="1065">
        <v>1</v>
      </c>
      <c r="C434" s="425" t="s">
        <v>957</v>
      </c>
      <c r="D434" s="422"/>
      <c r="E434" s="422"/>
      <c r="F434" s="422"/>
      <c r="G434" s="422"/>
      <c r="H434" s="422"/>
      <c r="I434" s="422"/>
      <c r="J434" s="423">
        <v>9010601021385</v>
      </c>
      <c r="K434" s="424"/>
      <c r="L434" s="424"/>
      <c r="M434" s="424"/>
      <c r="N434" s="424"/>
      <c r="O434" s="424"/>
      <c r="P434" s="426" t="s">
        <v>943</v>
      </c>
      <c r="Q434" s="321"/>
      <c r="R434" s="321"/>
      <c r="S434" s="321"/>
      <c r="T434" s="321"/>
      <c r="U434" s="321"/>
      <c r="V434" s="321"/>
      <c r="W434" s="321"/>
      <c r="X434" s="321"/>
      <c r="Y434" s="322">
        <v>152.09</v>
      </c>
      <c r="Z434" s="323"/>
      <c r="AA434" s="323"/>
      <c r="AB434" s="324"/>
      <c r="AC434" s="326" t="s">
        <v>358</v>
      </c>
      <c r="AD434" s="326"/>
      <c r="AE434" s="326"/>
      <c r="AF434" s="326"/>
      <c r="AG434" s="326"/>
      <c r="AH434" s="327" t="s">
        <v>970</v>
      </c>
      <c r="AI434" s="328"/>
      <c r="AJ434" s="328"/>
      <c r="AK434" s="328"/>
      <c r="AL434" s="329" t="s">
        <v>911</v>
      </c>
      <c r="AM434" s="330"/>
      <c r="AN434" s="330"/>
      <c r="AO434" s="331"/>
      <c r="AP434" s="325" t="s">
        <v>911</v>
      </c>
      <c r="AQ434" s="325"/>
      <c r="AR434" s="325"/>
      <c r="AS434" s="325"/>
      <c r="AT434" s="325"/>
      <c r="AU434" s="325"/>
      <c r="AV434" s="325"/>
      <c r="AW434" s="325"/>
      <c r="AX434" s="325"/>
    </row>
    <row r="435" spans="1:50" ht="48.75" customHeight="1" x14ac:dyDescent="0.15">
      <c r="A435" s="1065">
        <v>3</v>
      </c>
      <c r="B435" s="1065">
        <v>1</v>
      </c>
      <c r="C435" s="425" t="s">
        <v>956</v>
      </c>
      <c r="D435" s="422"/>
      <c r="E435" s="422"/>
      <c r="F435" s="422"/>
      <c r="G435" s="422"/>
      <c r="H435" s="422"/>
      <c r="I435" s="422"/>
      <c r="J435" s="423">
        <v>2180301022748</v>
      </c>
      <c r="K435" s="424"/>
      <c r="L435" s="424"/>
      <c r="M435" s="424"/>
      <c r="N435" s="424"/>
      <c r="O435" s="424"/>
      <c r="P435" s="426" t="s">
        <v>944</v>
      </c>
      <c r="Q435" s="321"/>
      <c r="R435" s="321"/>
      <c r="S435" s="321"/>
      <c r="T435" s="321"/>
      <c r="U435" s="321"/>
      <c r="V435" s="321"/>
      <c r="W435" s="321"/>
      <c r="X435" s="321"/>
      <c r="Y435" s="322">
        <v>127</v>
      </c>
      <c r="Z435" s="323"/>
      <c r="AA435" s="323"/>
      <c r="AB435" s="324"/>
      <c r="AC435" s="326" t="s">
        <v>358</v>
      </c>
      <c r="AD435" s="326"/>
      <c r="AE435" s="326"/>
      <c r="AF435" s="326"/>
      <c r="AG435" s="326"/>
      <c r="AH435" s="327" t="s">
        <v>970</v>
      </c>
      <c r="AI435" s="328"/>
      <c r="AJ435" s="328"/>
      <c r="AK435" s="328"/>
      <c r="AL435" s="329" t="s">
        <v>911</v>
      </c>
      <c r="AM435" s="330"/>
      <c r="AN435" s="330"/>
      <c r="AO435" s="331"/>
      <c r="AP435" s="325" t="s">
        <v>911</v>
      </c>
      <c r="AQ435" s="325"/>
      <c r="AR435" s="325"/>
      <c r="AS435" s="325"/>
      <c r="AT435" s="325"/>
      <c r="AU435" s="325"/>
      <c r="AV435" s="325"/>
      <c r="AW435" s="325"/>
      <c r="AX435" s="325"/>
    </row>
    <row r="436" spans="1:50" ht="48.75" customHeight="1" x14ac:dyDescent="0.15">
      <c r="A436" s="1065">
        <v>4</v>
      </c>
      <c r="B436" s="1065">
        <v>1</v>
      </c>
      <c r="C436" s="425" t="s">
        <v>955</v>
      </c>
      <c r="D436" s="422"/>
      <c r="E436" s="422"/>
      <c r="F436" s="422"/>
      <c r="G436" s="422"/>
      <c r="H436" s="422"/>
      <c r="I436" s="422"/>
      <c r="J436" s="423">
        <v>2220005002604</v>
      </c>
      <c r="K436" s="424"/>
      <c r="L436" s="424"/>
      <c r="M436" s="424"/>
      <c r="N436" s="424"/>
      <c r="O436" s="424"/>
      <c r="P436" s="426" t="s">
        <v>945</v>
      </c>
      <c r="Q436" s="321"/>
      <c r="R436" s="321"/>
      <c r="S436" s="321"/>
      <c r="T436" s="321"/>
      <c r="U436" s="321"/>
      <c r="V436" s="321"/>
      <c r="W436" s="321"/>
      <c r="X436" s="321"/>
      <c r="Y436" s="322">
        <v>105.4</v>
      </c>
      <c r="Z436" s="323"/>
      <c r="AA436" s="323"/>
      <c r="AB436" s="324"/>
      <c r="AC436" s="326" t="s">
        <v>358</v>
      </c>
      <c r="AD436" s="326"/>
      <c r="AE436" s="326"/>
      <c r="AF436" s="326"/>
      <c r="AG436" s="326"/>
      <c r="AH436" s="327" t="s">
        <v>970</v>
      </c>
      <c r="AI436" s="328"/>
      <c r="AJ436" s="328"/>
      <c r="AK436" s="328"/>
      <c r="AL436" s="329" t="s">
        <v>911</v>
      </c>
      <c r="AM436" s="330"/>
      <c r="AN436" s="330"/>
      <c r="AO436" s="331"/>
      <c r="AP436" s="325" t="s">
        <v>911</v>
      </c>
      <c r="AQ436" s="325"/>
      <c r="AR436" s="325"/>
      <c r="AS436" s="325"/>
      <c r="AT436" s="325"/>
      <c r="AU436" s="325"/>
      <c r="AV436" s="325"/>
      <c r="AW436" s="325"/>
      <c r="AX436" s="325"/>
    </row>
    <row r="437" spans="1:50" ht="48.75" customHeight="1" x14ac:dyDescent="0.15">
      <c r="A437" s="1065">
        <v>5</v>
      </c>
      <c r="B437" s="1065">
        <v>1</v>
      </c>
      <c r="C437" s="425" t="s">
        <v>954</v>
      </c>
      <c r="D437" s="422"/>
      <c r="E437" s="422"/>
      <c r="F437" s="422"/>
      <c r="G437" s="422"/>
      <c r="H437" s="422"/>
      <c r="I437" s="422"/>
      <c r="J437" s="423">
        <v>4010001008772</v>
      </c>
      <c r="K437" s="424"/>
      <c r="L437" s="424"/>
      <c r="M437" s="424"/>
      <c r="N437" s="424"/>
      <c r="O437" s="424"/>
      <c r="P437" s="426" t="s">
        <v>946</v>
      </c>
      <c r="Q437" s="321"/>
      <c r="R437" s="321"/>
      <c r="S437" s="321"/>
      <c r="T437" s="321"/>
      <c r="U437" s="321"/>
      <c r="V437" s="321"/>
      <c r="W437" s="321"/>
      <c r="X437" s="321"/>
      <c r="Y437" s="322">
        <v>103.23399999999999</v>
      </c>
      <c r="Z437" s="323"/>
      <c r="AA437" s="323"/>
      <c r="AB437" s="324"/>
      <c r="AC437" s="326" t="s">
        <v>358</v>
      </c>
      <c r="AD437" s="326"/>
      <c r="AE437" s="326"/>
      <c r="AF437" s="326"/>
      <c r="AG437" s="326"/>
      <c r="AH437" s="327" t="s">
        <v>970</v>
      </c>
      <c r="AI437" s="328"/>
      <c r="AJ437" s="328"/>
      <c r="AK437" s="328"/>
      <c r="AL437" s="329" t="s">
        <v>911</v>
      </c>
      <c r="AM437" s="330"/>
      <c r="AN437" s="330"/>
      <c r="AO437" s="331"/>
      <c r="AP437" s="325" t="s">
        <v>911</v>
      </c>
      <c r="AQ437" s="325"/>
      <c r="AR437" s="325"/>
      <c r="AS437" s="325"/>
      <c r="AT437" s="325"/>
      <c r="AU437" s="325"/>
      <c r="AV437" s="325"/>
      <c r="AW437" s="325"/>
      <c r="AX437" s="325"/>
    </row>
    <row r="438" spans="1:50" ht="48.75" customHeight="1" x14ac:dyDescent="0.15">
      <c r="A438" s="1065">
        <v>6</v>
      </c>
      <c r="B438" s="1065">
        <v>1</v>
      </c>
      <c r="C438" s="425" t="s">
        <v>1049</v>
      </c>
      <c r="D438" s="422"/>
      <c r="E438" s="422"/>
      <c r="F438" s="422"/>
      <c r="G438" s="422"/>
      <c r="H438" s="422"/>
      <c r="I438" s="422"/>
      <c r="J438" s="423">
        <v>8021005003433</v>
      </c>
      <c r="K438" s="424"/>
      <c r="L438" s="424"/>
      <c r="M438" s="424"/>
      <c r="N438" s="424"/>
      <c r="O438" s="424"/>
      <c r="P438" s="426" t="s">
        <v>944</v>
      </c>
      <c r="Q438" s="321"/>
      <c r="R438" s="321"/>
      <c r="S438" s="321"/>
      <c r="T438" s="321"/>
      <c r="U438" s="321"/>
      <c r="V438" s="321"/>
      <c r="W438" s="321"/>
      <c r="X438" s="321"/>
      <c r="Y438" s="322">
        <v>92.606999999999999</v>
      </c>
      <c r="Z438" s="323"/>
      <c r="AA438" s="323"/>
      <c r="AB438" s="324"/>
      <c r="AC438" s="326" t="s">
        <v>358</v>
      </c>
      <c r="AD438" s="326"/>
      <c r="AE438" s="326"/>
      <c r="AF438" s="326"/>
      <c r="AG438" s="326"/>
      <c r="AH438" s="327" t="s">
        <v>970</v>
      </c>
      <c r="AI438" s="328"/>
      <c r="AJ438" s="328"/>
      <c r="AK438" s="328"/>
      <c r="AL438" s="329" t="s">
        <v>911</v>
      </c>
      <c r="AM438" s="330"/>
      <c r="AN438" s="330"/>
      <c r="AO438" s="331"/>
      <c r="AP438" s="325" t="s">
        <v>911</v>
      </c>
      <c r="AQ438" s="325"/>
      <c r="AR438" s="325"/>
      <c r="AS438" s="325"/>
      <c r="AT438" s="325"/>
      <c r="AU438" s="325"/>
      <c r="AV438" s="325"/>
      <c r="AW438" s="325"/>
      <c r="AX438" s="325"/>
    </row>
    <row r="439" spans="1:50" ht="48.75" customHeight="1" x14ac:dyDescent="0.15">
      <c r="A439" s="1065">
        <v>7</v>
      </c>
      <c r="B439" s="1065">
        <v>1</v>
      </c>
      <c r="C439" s="425" t="s">
        <v>953</v>
      </c>
      <c r="D439" s="422"/>
      <c r="E439" s="422"/>
      <c r="F439" s="422"/>
      <c r="G439" s="422"/>
      <c r="H439" s="422"/>
      <c r="I439" s="422"/>
      <c r="J439" s="423">
        <v>8010601032482</v>
      </c>
      <c r="K439" s="424"/>
      <c r="L439" s="424"/>
      <c r="M439" s="424"/>
      <c r="N439" s="424"/>
      <c r="O439" s="424"/>
      <c r="P439" s="426" t="s">
        <v>947</v>
      </c>
      <c r="Q439" s="321"/>
      <c r="R439" s="321"/>
      <c r="S439" s="321"/>
      <c r="T439" s="321"/>
      <c r="U439" s="321"/>
      <c r="V439" s="321"/>
      <c r="W439" s="321"/>
      <c r="X439" s="321"/>
      <c r="Y439" s="322">
        <v>69.338999999999999</v>
      </c>
      <c r="Z439" s="323"/>
      <c r="AA439" s="323"/>
      <c r="AB439" s="324"/>
      <c r="AC439" s="326" t="s">
        <v>358</v>
      </c>
      <c r="AD439" s="326"/>
      <c r="AE439" s="326"/>
      <c r="AF439" s="326"/>
      <c r="AG439" s="326"/>
      <c r="AH439" s="327" t="s">
        <v>970</v>
      </c>
      <c r="AI439" s="328"/>
      <c r="AJ439" s="328"/>
      <c r="AK439" s="328"/>
      <c r="AL439" s="329" t="s">
        <v>911</v>
      </c>
      <c r="AM439" s="330"/>
      <c r="AN439" s="330"/>
      <c r="AO439" s="331"/>
      <c r="AP439" s="325" t="s">
        <v>911</v>
      </c>
      <c r="AQ439" s="325"/>
      <c r="AR439" s="325"/>
      <c r="AS439" s="325"/>
      <c r="AT439" s="325"/>
      <c r="AU439" s="325"/>
      <c r="AV439" s="325"/>
      <c r="AW439" s="325"/>
      <c r="AX439" s="325"/>
    </row>
    <row r="440" spans="1:50" ht="48.75" customHeight="1" x14ac:dyDescent="0.15">
      <c r="A440" s="1065">
        <v>8</v>
      </c>
      <c r="B440" s="1065">
        <v>1</v>
      </c>
      <c r="C440" s="425" t="s">
        <v>952</v>
      </c>
      <c r="D440" s="422"/>
      <c r="E440" s="422"/>
      <c r="F440" s="422"/>
      <c r="G440" s="422"/>
      <c r="H440" s="422"/>
      <c r="I440" s="422"/>
      <c r="J440" s="423">
        <v>2010001016851</v>
      </c>
      <c r="K440" s="424"/>
      <c r="L440" s="424"/>
      <c r="M440" s="424"/>
      <c r="N440" s="424"/>
      <c r="O440" s="424"/>
      <c r="P440" s="426" t="s">
        <v>948</v>
      </c>
      <c r="Q440" s="321"/>
      <c r="R440" s="321"/>
      <c r="S440" s="321"/>
      <c r="T440" s="321"/>
      <c r="U440" s="321"/>
      <c r="V440" s="321"/>
      <c r="W440" s="321"/>
      <c r="X440" s="321"/>
      <c r="Y440" s="322">
        <v>51.017000000000003</v>
      </c>
      <c r="Z440" s="323"/>
      <c r="AA440" s="323"/>
      <c r="AB440" s="324"/>
      <c r="AC440" s="326" t="s">
        <v>358</v>
      </c>
      <c r="AD440" s="326"/>
      <c r="AE440" s="326"/>
      <c r="AF440" s="326"/>
      <c r="AG440" s="326"/>
      <c r="AH440" s="327" t="s">
        <v>970</v>
      </c>
      <c r="AI440" s="328"/>
      <c r="AJ440" s="328"/>
      <c r="AK440" s="328"/>
      <c r="AL440" s="329" t="s">
        <v>911</v>
      </c>
      <c r="AM440" s="330"/>
      <c r="AN440" s="330"/>
      <c r="AO440" s="331"/>
      <c r="AP440" s="325" t="s">
        <v>911</v>
      </c>
      <c r="AQ440" s="325"/>
      <c r="AR440" s="325"/>
      <c r="AS440" s="325"/>
      <c r="AT440" s="325"/>
      <c r="AU440" s="325"/>
      <c r="AV440" s="325"/>
      <c r="AW440" s="325"/>
      <c r="AX440" s="325"/>
    </row>
    <row r="441" spans="1:50" ht="48.75" customHeight="1" x14ac:dyDescent="0.15">
      <c r="A441" s="1065">
        <v>9</v>
      </c>
      <c r="B441" s="1065">
        <v>1</v>
      </c>
      <c r="C441" s="425" t="s">
        <v>951</v>
      </c>
      <c r="D441" s="422"/>
      <c r="E441" s="422"/>
      <c r="F441" s="422"/>
      <c r="G441" s="422"/>
      <c r="H441" s="422"/>
      <c r="I441" s="422"/>
      <c r="J441" s="423">
        <v>9010001034987</v>
      </c>
      <c r="K441" s="424"/>
      <c r="L441" s="424"/>
      <c r="M441" s="424"/>
      <c r="N441" s="424"/>
      <c r="O441" s="424"/>
      <c r="P441" s="426" t="s">
        <v>949</v>
      </c>
      <c r="Q441" s="321"/>
      <c r="R441" s="321"/>
      <c r="S441" s="321"/>
      <c r="T441" s="321"/>
      <c r="U441" s="321"/>
      <c r="V441" s="321"/>
      <c r="W441" s="321"/>
      <c r="X441" s="321"/>
      <c r="Y441" s="322">
        <v>50.261000000000003</v>
      </c>
      <c r="Z441" s="323"/>
      <c r="AA441" s="323"/>
      <c r="AB441" s="324"/>
      <c r="AC441" s="326" t="s">
        <v>358</v>
      </c>
      <c r="AD441" s="326"/>
      <c r="AE441" s="326"/>
      <c r="AF441" s="326"/>
      <c r="AG441" s="326"/>
      <c r="AH441" s="327" t="s">
        <v>970</v>
      </c>
      <c r="AI441" s="328"/>
      <c r="AJ441" s="328"/>
      <c r="AK441" s="328"/>
      <c r="AL441" s="329" t="s">
        <v>911</v>
      </c>
      <c r="AM441" s="330"/>
      <c r="AN441" s="330"/>
      <c r="AO441" s="331"/>
      <c r="AP441" s="325" t="s">
        <v>911</v>
      </c>
      <c r="AQ441" s="325"/>
      <c r="AR441" s="325"/>
      <c r="AS441" s="325"/>
      <c r="AT441" s="325"/>
      <c r="AU441" s="325"/>
      <c r="AV441" s="325"/>
      <c r="AW441" s="325"/>
      <c r="AX441" s="325"/>
    </row>
    <row r="442" spans="1:50" ht="48.75" customHeight="1" x14ac:dyDescent="0.15">
      <c r="A442" s="1065">
        <v>10</v>
      </c>
      <c r="B442" s="1065">
        <v>1</v>
      </c>
      <c r="C442" s="425" t="s">
        <v>950</v>
      </c>
      <c r="D442" s="422"/>
      <c r="E442" s="422"/>
      <c r="F442" s="422"/>
      <c r="G442" s="422"/>
      <c r="H442" s="422"/>
      <c r="I442" s="422"/>
      <c r="J442" s="423">
        <v>5120001077450</v>
      </c>
      <c r="K442" s="424"/>
      <c r="L442" s="424"/>
      <c r="M442" s="424"/>
      <c r="N442" s="424"/>
      <c r="O442" s="424"/>
      <c r="P442" s="426" t="s">
        <v>946</v>
      </c>
      <c r="Q442" s="321"/>
      <c r="R442" s="321"/>
      <c r="S442" s="321"/>
      <c r="T442" s="321"/>
      <c r="U442" s="321"/>
      <c r="V442" s="321"/>
      <c r="W442" s="321"/>
      <c r="X442" s="321"/>
      <c r="Y442" s="322">
        <v>48.664000000000001</v>
      </c>
      <c r="Z442" s="323"/>
      <c r="AA442" s="323"/>
      <c r="AB442" s="324"/>
      <c r="AC442" s="326" t="s">
        <v>358</v>
      </c>
      <c r="AD442" s="326"/>
      <c r="AE442" s="326"/>
      <c r="AF442" s="326"/>
      <c r="AG442" s="326"/>
      <c r="AH442" s="327" t="s">
        <v>970</v>
      </c>
      <c r="AI442" s="328"/>
      <c r="AJ442" s="328"/>
      <c r="AK442" s="328"/>
      <c r="AL442" s="329" t="s">
        <v>911</v>
      </c>
      <c r="AM442" s="330"/>
      <c r="AN442" s="330"/>
      <c r="AO442" s="331"/>
      <c r="AP442" s="325" t="s">
        <v>911</v>
      </c>
      <c r="AQ442" s="325"/>
      <c r="AR442" s="325"/>
      <c r="AS442" s="325"/>
      <c r="AT442" s="325"/>
      <c r="AU442" s="325"/>
      <c r="AV442" s="325"/>
      <c r="AW442" s="325"/>
      <c r="AX442" s="325"/>
    </row>
    <row r="443" spans="1:50" ht="26.25" hidden="1" customHeight="1" x14ac:dyDescent="0.15">
      <c r="A443" s="1065">
        <v>11</v>
      </c>
      <c r="B443" s="106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65">
        <v>12</v>
      </c>
      <c r="B444" s="106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65">
        <v>13</v>
      </c>
      <c r="B445" s="106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65">
        <v>14</v>
      </c>
      <c r="B446" s="106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65">
        <v>15</v>
      </c>
      <c r="B447" s="106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65">
        <v>16</v>
      </c>
      <c r="B448" s="106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65">
        <v>17</v>
      </c>
      <c r="B449" s="106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65">
        <v>18</v>
      </c>
      <c r="B450" s="106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65">
        <v>19</v>
      </c>
      <c r="B451" s="106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65">
        <v>20</v>
      </c>
      <c r="B452" s="106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65">
        <v>21</v>
      </c>
      <c r="B453" s="106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65">
        <v>22</v>
      </c>
      <c r="B454" s="106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65">
        <v>23</v>
      </c>
      <c r="B455" s="106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65">
        <v>24</v>
      </c>
      <c r="B456" s="106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65">
        <v>25</v>
      </c>
      <c r="B457" s="106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65">
        <v>26</v>
      </c>
      <c r="B458" s="106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65">
        <v>27</v>
      </c>
      <c r="B459" s="106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65">
        <v>28</v>
      </c>
      <c r="B460" s="106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65">
        <v>29</v>
      </c>
      <c r="B461" s="106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65">
        <v>30</v>
      </c>
      <c r="B462" s="106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286</v>
      </c>
      <c r="K465" s="109"/>
      <c r="L465" s="109"/>
      <c r="M465" s="109"/>
      <c r="N465" s="109"/>
      <c r="O465" s="109"/>
      <c r="P465" s="351" t="s">
        <v>27</v>
      </c>
      <c r="Q465" s="351"/>
      <c r="R465" s="351"/>
      <c r="S465" s="351"/>
      <c r="T465" s="351"/>
      <c r="U465" s="351"/>
      <c r="V465" s="351"/>
      <c r="W465" s="351"/>
      <c r="X465" s="351"/>
      <c r="Y465" s="348" t="s">
        <v>336</v>
      </c>
      <c r="Z465" s="349"/>
      <c r="AA465" s="349"/>
      <c r="AB465" s="349"/>
      <c r="AC465" s="281" t="s">
        <v>322</v>
      </c>
      <c r="AD465" s="281"/>
      <c r="AE465" s="281"/>
      <c r="AF465" s="281"/>
      <c r="AG465" s="281"/>
      <c r="AH465" s="348" t="s">
        <v>258</v>
      </c>
      <c r="AI465" s="350"/>
      <c r="AJ465" s="350"/>
      <c r="AK465" s="350"/>
      <c r="AL465" s="350" t="s">
        <v>21</v>
      </c>
      <c r="AM465" s="350"/>
      <c r="AN465" s="350"/>
      <c r="AO465" s="431"/>
      <c r="AP465" s="432" t="s">
        <v>287</v>
      </c>
      <c r="AQ465" s="432"/>
      <c r="AR465" s="432"/>
      <c r="AS465" s="432"/>
      <c r="AT465" s="432"/>
      <c r="AU465" s="432"/>
      <c r="AV465" s="432"/>
      <c r="AW465" s="432"/>
      <c r="AX465" s="432"/>
    </row>
    <row r="466" spans="1:50" ht="43.5" customHeight="1" x14ac:dyDescent="0.15">
      <c r="A466" s="1065">
        <v>1</v>
      </c>
      <c r="B466" s="1065">
        <v>1</v>
      </c>
      <c r="C466" s="425" t="s">
        <v>958</v>
      </c>
      <c r="D466" s="422"/>
      <c r="E466" s="422"/>
      <c r="F466" s="422"/>
      <c r="G466" s="422"/>
      <c r="H466" s="422"/>
      <c r="I466" s="422"/>
      <c r="J466" s="423">
        <v>7010001065142</v>
      </c>
      <c r="K466" s="424"/>
      <c r="L466" s="424"/>
      <c r="M466" s="424"/>
      <c r="N466" s="424"/>
      <c r="O466" s="424"/>
      <c r="P466" s="426" t="s">
        <v>963</v>
      </c>
      <c r="Q466" s="321"/>
      <c r="R466" s="321"/>
      <c r="S466" s="321"/>
      <c r="T466" s="321"/>
      <c r="U466" s="321"/>
      <c r="V466" s="321"/>
      <c r="W466" s="321"/>
      <c r="X466" s="321"/>
      <c r="Y466" s="322">
        <v>739.03899999999999</v>
      </c>
      <c r="Z466" s="323"/>
      <c r="AA466" s="323"/>
      <c r="AB466" s="324"/>
      <c r="AC466" s="326" t="s">
        <v>359</v>
      </c>
      <c r="AD466" s="326"/>
      <c r="AE466" s="326"/>
      <c r="AF466" s="326"/>
      <c r="AG466" s="326"/>
      <c r="AH466" s="327" t="s">
        <v>911</v>
      </c>
      <c r="AI466" s="328"/>
      <c r="AJ466" s="328"/>
      <c r="AK466" s="328"/>
      <c r="AL466" s="329" t="s">
        <v>911</v>
      </c>
      <c r="AM466" s="330"/>
      <c r="AN466" s="330"/>
      <c r="AO466" s="331"/>
      <c r="AP466" s="325" t="s">
        <v>911</v>
      </c>
      <c r="AQ466" s="325"/>
      <c r="AR466" s="325"/>
      <c r="AS466" s="325"/>
      <c r="AT466" s="325"/>
      <c r="AU466" s="325"/>
      <c r="AV466" s="325"/>
      <c r="AW466" s="325"/>
      <c r="AX466" s="325"/>
    </row>
    <row r="467" spans="1:50" ht="43.5" customHeight="1" x14ac:dyDescent="0.15">
      <c r="A467" s="1065">
        <v>2</v>
      </c>
      <c r="B467" s="1065">
        <v>1</v>
      </c>
      <c r="C467" s="425" t="s">
        <v>929</v>
      </c>
      <c r="D467" s="422"/>
      <c r="E467" s="422"/>
      <c r="F467" s="422"/>
      <c r="G467" s="422"/>
      <c r="H467" s="422"/>
      <c r="I467" s="422"/>
      <c r="J467" s="423">
        <v>7010001065142</v>
      </c>
      <c r="K467" s="424"/>
      <c r="L467" s="424"/>
      <c r="M467" s="424"/>
      <c r="N467" s="424"/>
      <c r="O467" s="424"/>
      <c r="P467" s="426" t="s">
        <v>964</v>
      </c>
      <c r="Q467" s="321"/>
      <c r="R467" s="321"/>
      <c r="S467" s="321"/>
      <c r="T467" s="321"/>
      <c r="U467" s="321"/>
      <c r="V467" s="321"/>
      <c r="W467" s="321"/>
      <c r="X467" s="321"/>
      <c r="Y467" s="322">
        <v>309.49400000000003</v>
      </c>
      <c r="Z467" s="323"/>
      <c r="AA467" s="323"/>
      <c r="AB467" s="324"/>
      <c r="AC467" s="326" t="s">
        <v>359</v>
      </c>
      <c r="AD467" s="326"/>
      <c r="AE467" s="326"/>
      <c r="AF467" s="326"/>
      <c r="AG467" s="326"/>
      <c r="AH467" s="327" t="s">
        <v>911</v>
      </c>
      <c r="AI467" s="328"/>
      <c r="AJ467" s="328"/>
      <c r="AK467" s="328"/>
      <c r="AL467" s="329" t="s">
        <v>911</v>
      </c>
      <c r="AM467" s="330"/>
      <c r="AN467" s="330"/>
      <c r="AO467" s="331"/>
      <c r="AP467" s="325" t="s">
        <v>911</v>
      </c>
      <c r="AQ467" s="325"/>
      <c r="AR467" s="325"/>
      <c r="AS467" s="325"/>
      <c r="AT467" s="325"/>
      <c r="AU467" s="325"/>
      <c r="AV467" s="325"/>
      <c r="AW467" s="325"/>
      <c r="AX467" s="325"/>
    </row>
    <row r="468" spans="1:50" ht="43.5" customHeight="1" x14ac:dyDescent="0.15">
      <c r="A468" s="1065">
        <v>3</v>
      </c>
      <c r="B468" s="1065">
        <v>1</v>
      </c>
      <c r="C468" s="425" t="s">
        <v>959</v>
      </c>
      <c r="D468" s="422"/>
      <c r="E468" s="422"/>
      <c r="F468" s="422"/>
      <c r="G468" s="422"/>
      <c r="H468" s="422"/>
      <c r="I468" s="422"/>
      <c r="J468" s="423">
        <v>1020001071491</v>
      </c>
      <c r="K468" s="424"/>
      <c r="L468" s="424"/>
      <c r="M468" s="424"/>
      <c r="N468" s="424"/>
      <c r="O468" s="424"/>
      <c r="P468" s="426" t="s">
        <v>964</v>
      </c>
      <c r="Q468" s="321"/>
      <c r="R468" s="321"/>
      <c r="S468" s="321"/>
      <c r="T468" s="321"/>
      <c r="U468" s="321"/>
      <c r="V468" s="321"/>
      <c r="W468" s="321"/>
      <c r="X468" s="321"/>
      <c r="Y468" s="322">
        <v>128.232</v>
      </c>
      <c r="Z468" s="323"/>
      <c r="AA468" s="323"/>
      <c r="AB468" s="324"/>
      <c r="AC468" s="326" t="s">
        <v>359</v>
      </c>
      <c r="AD468" s="326"/>
      <c r="AE468" s="326"/>
      <c r="AF468" s="326"/>
      <c r="AG468" s="326"/>
      <c r="AH468" s="327" t="s">
        <v>911</v>
      </c>
      <c r="AI468" s="328"/>
      <c r="AJ468" s="328"/>
      <c r="AK468" s="328"/>
      <c r="AL468" s="329" t="s">
        <v>911</v>
      </c>
      <c r="AM468" s="330"/>
      <c r="AN468" s="330"/>
      <c r="AO468" s="331"/>
      <c r="AP468" s="325" t="s">
        <v>911</v>
      </c>
      <c r="AQ468" s="325"/>
      <c r="AR468" s="325"/>
      <c r="AS468" s="325"/>
      <c r="AT468" s="325"/>
      <c r="AU468" s="325"/>
      <c r="AV468" s="325"/>
      <c r="AW468" s="325"/>
      <c r="AX468" s="325"/>
    </row>
    <row r="469" spans="1:50" ht="43.5" customHeight="1" x14ac:dyDescent="0.15">
      <c r="A469" s="1065">
        <v>4</v>
      </c>
      <c r="B469" s="1065">
        <v>1</v>
      </c>
      <c r="C469" s="425" t="s">
        <v>954</v>
      </c>
      <c r="D469" s="422"/>
      <c r="E469" s="422"/>
      <c r="F469" s="422"/>
      <c r="G469" s="422"/>
      <c r="H469" s="422"/>
      <c r="I469" s="422"/>
      <c r="J469" s="423">
        <v>4010001008772</v>
      </c>
      <c r="K469" s="424"/>
      <c r="L469" s="424"/>
      <c r="M469" s="424"/>
      <c r="N469" s="424"/>
      <c r="O469" s="424"/>
      <c r="P469" s="426" t="s">
        <v>964</v>
      </c>
      <c r="Q469" s="321"/>
      <c r="R469" s="321"/>
      <c r="S469" s="321"/>
      <c r="T469" s="321"/>
      <c r="U469" s="321"/>
      <c r="V469" s="321"/>
      <c r="W469" s="321"/>
      <c r="X469" s="321"/>
      <c r="Y469" s="322">
        <v>116.923</v>
      </c>
      <c r="Z469" s="323"/>
      <c r="AA469" s="323"/>
      <c r="AB469" s="324"/>
      <c r="AC469" s="326" t="s">
        <v>359</v>
      </c>
      <c r="AD469" s="326"/>
      <c r="AE469" s="326"/>
      <c r="AF469" s="326"/>
      <c r="AG469" s="326"/>
      <c r="AH469" s="327" t="s">
        <v>911</v>
      </c>
      <c r="AI469" s="328"/>
      <c r="AJ469" s="328"/>
      <c r="AK469" s="328"/>
      <c r="AL469" s="329" t="s">
        <v>911</v>
      </c>
      <c r="AM469" s="330"/>
      <c r="AN469" s="330"/>
      <c r="AO469" s="331"/>
      <c r="AP469" s="325" t="s">
        <v>911</v>
      </c>
      <c r="AQ469" s="325"/>
      <c r="AR469" s="325"/>
      <c r="AS469" s="325"/>
      <c r="AT469" s="325"/>
      <c r="AU469" s="325"/>
      <c r="AV469" s="325"/>
      <c r="AW469" s="325"/>
      <c r="AX469" s="325"/>
    </row>
    <row r="470" spans="1:50" ht="43.5" customHeight="1" x14ac:dyDescent="0.15">
      <c r="A470" s="1065">
        <v>5</v>
      </c>
      <c r="B470" s="1065">
        <v>1</v>
      </c>
      <c r="C470" s="425" t="s">
        <v>960</v>
      </c>
      <c r="D470" s="422"/>
      <c r="E470" s="422"/>
      <c r="F470" s="422"/>
      <c r="G470" s="422"/>
      <c r="H470" s="422"/>
      <c r="I470" s="422"/>
      <c r="J470" s="423">
        <v>4010405001654</v>
      </c>
      <c r="K470" s="424"/>
      <c r="L470" s="424"/>
      <c r="M470" s="424"/>
      <c r="N470" s="424"/>
      <c r="O470" s="424"/>
      <c r="P470" s="426" t="s">
        <v>965</v>
      </c>
      <c r="Q470" s="321"/>
      <c r="R470" s="321"/>
      <c r="S470" s="321"/>
      <c r="T470" s="321"/>
      <c r="U470" s="321"/>
      <c r="V470" s="321"/>
      <c r="W470" s="321"/>
      <c r="X470" s="321"/>
      <c r="Y470" s="322">
        <v>79.899000000000001</v>
      </c>
      <c r="Z470" s="323"/>
      <c r="AA470" s="323"/>
      <c r="AB470" s="324"/>
      <c r="AC470" s="326" t="s">
        <v>359</v>
      </c>
      <c r="AD470" s="326"/>
      <c r="AE470" s="326"/>
      <c r="AF470" s="326"/>
      <c r="AG470" s="326"/>
      <c r="AH470" s="327" t="s">
        <v>911</v>
      </c>
      <c r="AI470" s="328"/>
      <c r="AJ470" s="328"/>
      <c r="AK470" s="328"/>
      <c r="AL470" s="329" t="s">
        <v>911</v>
      </c>
      <c r="AM470" s="330"/>
      <c r="AN470" s="330"/>
      <c r="AO470" s="331"/>
      <c r="AP470" s="325" t="s">
        <v>911</v>
      </c>
      <c r="AQ470" s="325"/>
      <c r="AR470" s="325"/>
      <c r="AS470" s="325"/>
      <c r="AT470" s="325"/>
      <c r="AU470" s="325"/>
      <c r="AV470" s="325"/>
      <c r="AW470" s="325"/>
      <c r="AX470" s="325"/>
    </row>
    <row r="471" spans="1:50" ht="43.5" customHeight="1" x14ac:dyDescent="0.15">
      <c r="A471" s="1065">
        <v>6</v>
      </c>
      <c r="B471" s="1065">
        <v>1</v>
      </c>
      <c r="C471" s="425" t="s">
        <v>928</v>
      </c>
      <c r="D471" s="422"/>
      <c r="E471" s="422"/>
      <c r="F471" s="422"/>
      <c r="G471" s="422"/>
      <c r="H471" s="422"/>
      <c r="I471" s="422"/>
      <c r="J471" s="423">
        <v>7010001008844</v>
      </c>
      <c r="K471" s="424"/>
      <c r="L471" s="424"/>
      <c r="M471" s="424"/>
      <c r="N471" s="424"/>
      <c r="O471" s="424"/>
      <c r="P471" s="426" t="s">
        <v>964</v>
      </c>
      <c r="Q471" s="321"/>
      <c r="R471" s="321"/>
      <c r="S471" s="321"/>
      <c r="T471" s="321"/>
      <c r="U471" s="321"/>
      <c r="V471" s="321"/>
      <c r="W471" s="321"/>
      <c r="X471" s="321"/>
      <c r="Y471" s="322">
        <v>58.16</v>
      </c>
      <c r="Z471" s="323"/>
      <c r="AA471" s="323"/>
      <c r="AB471" s="324"/>
      <c r="AC471" s="326" t="s">
        <v>359</v>
      </c>
      <c r="AD471" s="326"/>
      <c r="AE471" s="326"/>
      <c r="AF471" s="326"/>
      <c r="AG471" s="326"/>
      <c r="AH471" s="327" t="s">
        <v>911</v>
      </c>
      <c r="AI471" s="328"/>
      <c r="AJ471" s="328"/>
      <c r="AK471" s="328"/>
      <c r="AL471" s="329" t="s">
        <v>911</v>
      </c>
      <c r="AM471" s="330"/>
      <c r="AN471" s="330"/>
      <c r="AO471" s="331"/>
      <c r="AP471" s="325" t="s">
        <v>911</v>
      </c>
      <c r="AQ471" s="325"/>
      <c r="AR471" s="325"/>
      <c r="AS471" s="325"/>
      <c r="AT471" s="325"/>
      <c r="AU471" s="325"/>
      <c r="AV471" s="325"/>
      <c r="AW471" s="325"/>
      <c r="AX471" s="325"/>
    </row>
    <row r="472" spans="1:50" ht="43.5" customHeight="1" x14ac:dyDescent="0.15">
      <c r="A472" s="1065">
        <v>7</v>
      </c>
      <c r="B472" s="1065">
        <v>1</v>
      </c>
      <c r="C472" s="425" t="s">
        <v>917</v>
      </c>
      <c r="D472" s="422"/>
      <c r="E472" s="422"/>
      <c r="F472" s="422"/>
      <c r="G472" s="422"/>
      <c r="H472" s="422"/>
      <c r="I472" s="422"/>
      <c r="J472" s="423">
        <v>5120001158218</v>
      </c>
      <c r="K472" s="424"/>
      <c r="L472" s="424"/>
      <c r="M472" s="424"/>
      <c r="N472" s="424"/>
      <c r="O472" s="424"/>
      <c r="P472" s="426" t="s">
        <v>966</v>
      </c>
      <c r="Q472" s="321"/>
      <c r="R472" s="321"/>
      <c r="S472" s="321"/>
      <c r="T472" s="321"/>
      <c r="U472" s="321"/>
      <c r="V472" s="321"/>
      <c r="W472" s="321"/>
      <c r="X472" s="321"/>
      <c r="Y472" s="322">
        <v>54.244</v>
      </c>
      <c r="Z472" s="323"/>
      <c r="AA472" s="323"/>
      <c r="AB472" s="324"/>
      <c r="AC472" s="326" t="s">
        <v>359</v>
      </c>
      <c r="AD472" s="326"/>
      <c r="AE472" s="326"/>
      <c r="AF472" s="326"/>
      <c r="AG472" s="326"/>
      <c r="AH472" s="327" t="s">
        <v>911</v>
      </c>
      <c r="AI472" s="328"/>
      <c r="AJ472" s="328"/>
      <c r="AK472" s="328"/>
      <c r="AL472" s="329" t="s">
        <v>911</v>
      </c>
      <c r="AM472" s="330"/>
      <c r="AN472" s="330"/>
      <c r="AO472" s="331"/>
      <c r="AP472" s="325" t="s">
        <v>911</v>
      </c>
      <c r="AQ472" s="325"/>
      <c r="AR472" s="325"/>
      <c r="AS472" s="325"/>
      <c r="AT472" s="325"/>
      <c r="AU472" s="325"/>
      <c r="AV472" s="325"/>
      <c r="AW472" s="325"/>
      <c r="AX472" s="325"/>
    </row>
    <row r="473" spans="1:50" ht="43.5" customHeight="1" x14ac:dyDescent="0.15">
      <c r="A473" s="1065">
        <v>8</v>
      </c>
      <c r="B473" s="1065">
        <v>1</v>
      </c>
      <c r="C473" s="425" t="s">
        <v>928</v>
      </c>
      <c r="D473" s="422"/>
      <c r="E473" s="422"/>
      <c r="F473" s="422"/>
      <c r="G473" s="422"/>
      <c r="H473" s="422"/>
      <c r="I473" s="422"/>
      <c r="J473" s="423">
        <v>7010001008844</v>
      </c>
      <c r="K473" s="424"/>
      <c r="L473" s="424"/>
      <c r="M473" s="424"/>
      <c r="N473" s="424"/>
      <c r="O473" s="424"/>
      <c r="P473" s="426" t="s">
        <v>967</v>
      </c>
      <c r="Q473" s="321"/>
      <c r="R473" s="321"/>
      <c r="S473" s="321"/>
      <c r="T473" s="321"/>
      <c r="U473" s="321"/>
      <c r="V473" s="321"/>
      <c r="W473" s="321"/>
      <c r="X473" s="321"/>
      <c r="Y473" s="322">
        <v>52.279000000000003</v>
      </c>
      <c r="Z473" s="323"/>
      <c r="AA473" s="323"/>
      <c r="AB473" s="324"/>
      <c r="AC473" s="326" t="s">
        <v>359</v>
      </c>
      <c r="AD473" s="326"/>
      <c r="AE473" s="326"/>
      <c r="AF473" s="326"/>
      <c r="AG473" s="326"/>
      <c r="AH473" s="327" t="s">
        <v>911</v>
      </c>
      <c r="AI473" s="328"/>
      <c r="AJ473" s="328"/>
      <c r="AK473" s="328"/>
      <c r="AL473" s="329" t="s">
        <v>911</v>
      </c>
      <c r="AM473" s="330"/>
      <c r="AN473" s="330"/>
      <c r="AO473" s="331"/>
      <c r="AP473" s="325" t="s">
        <v>911</v>
      </c>
      <c r="AQ473" s="325"/>
      <c r="AR473" s="325"/>
      <c r="AS473" s="325"/>
      <c r="AT473" s="325"/>
      <c r="AU473" s="325"/>
      <c r="AV473" s="325"/>
      <c r="AW473" s="325"/>
      <c r="AX473" s="325"/>
    </row>
    <row r="474" spans="1:50" ht="60" customHeight="1" x14ac:dyDescent="0.15">
      <c r="A474" s="1065">
        <v>9</v>
      </c>
      <c r="B474" s="1065">
        <v>1</v>
      </c>
      <c r="C474" s="425" t="s">
        <v>961</v>
      </c>
      <c r="D474" s="422"/>
      <c r="E474" s="422"/>
      <c r="F474" s="422"/>
      <c r="G474" s="422"/>
      <c r="H474" s="422"/>
      <c r="I474" s="422"/>
      <c r="J474" s="423">
        <v>8010605002498</v>
      </c>
      <c r="K474" s="424"/>
      <c r="L474" s="424"/>
      <c r="M474" s="424"/>
      <c r="N474" s="424"/>
      <c r="O474" s="424"/>
      <c r="P474" s="426" t="s">
        <v>968</v>
      </c>
      <c r="Q474" s="321"/>
      <c r="R474" s="321"/>
      <c r="S474" s="321"/>
      <c r="T474" s="321"/>
      <c r="U474" s="321"/>
      <c r="V474" s="321"/>
      <c r="W474" s="321"/>
      <c r="X474" s="321"/>
      <c r="Y474" s="322">
        <v>49.249000000000002</v>
      </c>
      <c r="Z474" s="323"/>
      <c r="AA474" s="323"/>
      <c r="AB474" s="324"/>
      <c r="AC474" s="326" t="s">
        <v>359</v>
      </c>
      <c r="AD474" s="326"/>
      <c r="AE474" s="326"/>
      <c r="AF474" s="326"/>
      <c r="AG474" s="326"/>
      <c r="AH474" s="327" t="s">
        <v>911</v>
      </c>
      <c r="AI474" s="328"/>
      <c r="AJ474" s="328"/>
      <c r="AK474" s="328"/>
      <c r="AL474" s="329" t="s">
        <v>911</v>
      </c>
      <c r="AM474" s="330"/>
      <c r="AN474" s="330"/>
      <c r="AO474" s="331"/>
      <c r="AP474" s="325" t="s">
        <v>911</v>
      </c>
      <c r="AQ474" s="325"/>
      <c r="AR474" s="325"/>
      <c r="AS474" s="325"/>
      <c r="AT474" s="325"/>
      <c r="AU474" s="325"/>
      <c r="AV474" s="325"/>
      <c r="AW474" s="325"/>
      <c r="AX474" s="325"/>
    </row>
    <row r="475" spans="1:50" ht="60" customHeight="1" x14ac:dyDescent="0.15">
      <c r="A475" s="1065">
        <v>10</v>
      </c>
      <c r="B475" s="1065">
        <v>1</v>
      </c>
      <c r="C475" s="425" t="s">
        <v>962</v>
      </c>
      <c r="D475" s="422"/>
      <c r="E475" s="422"/>
      <c r="F475" s="422"/>
      <c r="G475" s="422"/>
      <c r="H475" s="422"/>
      <c r="I475" s="422"/>
      <c r="J475" s="423">
        <v>4010001008772</v>
      </c>
      <c r="K475" s="424"/>
      <c r="L475" s="424"/>
      <c r="M475" s="424"/>
      <c r="N475" s="424"/>
      <c r="O475" s="424"/>
      <c r="P475" s="426" t="s">
        <v>969</v>
      </c>
      <c r="Q475" s="321"/>
      <c r="R475" s="321"/>
      <c r="S475" s="321"/>
      <c r="T475" s="321"/>
      <c r="U475" s="321"/>
      <c r="V475" s="321"/>
      <c r="W475" s="321"/>
      <c r="X475" s="321"/>
      <c r="Y475" s="322">
        <v>25.023</v>
      </c>
      <c r="Z475" s="323"/>
      <c r="AA475" s="323"/>
      <c r="AB475" s="324"/>
      <c r="AC475" s="326" t="s">
        <v>359</v>
      </c>
      <c r="AD475" s="326"/>
      <c r="AE475" s="326"/>
      <c r="AF475" s="326"/>
      <c r="AG475" s="326"/>
      <c r="AH475" s="327" t="s">
        <v>911</v>
      </c>
      <c r="AI475" s="328"/>
      <c r="AJ475" s="328"/>
      <c r="AK475" s="328"/>
      <c r="AL475" s="329" t="s">
        <v>911</v>
      </c>
      <c r="AM475" s="330"/>
      <c r="AN475" s="330"/>
      <c r="AO475" s="331"/>
      <c r="AP475" s="325" t="s">
        <v>911</v>
      </c>
      <c r="AQ475" s="325"/>
      <c r="AR475" s="325"/>
      <c r="AS475" s="325"/>
      <c r="AT475" s="325"/>
      <c r="AU475" s="325"/>
      <c r="AV475" s="325"/>
      <c r="AW475" s="325"/>
      <c r="AX475" s="325"/>
    </row>
    <row r="476" spans="1:50" ht="26.25" hidden="1" customHeight="1" x14ac:dyDescent="0.15">
      <c r="A476" s="1065">
        <v>11</v>
      </c>
      <c r="B476" s="106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65">
        <v>12</v>
      </c>
      <c r="B477" s="106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65">
        <v>13</v>
      </c>
      <c r="B478" s="106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65">
        <v>14</v>
      </c>
      <c r="B479" s="106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65">
        <v>15</v>
      </c>
      <c r="B480" s="106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65">
        <v>16</v>
      </c>
      <c r="B481" s="106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65">
        <v>17</v>
      </c>
      <c r="B482" s="106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65">
        <v>18</v>
      </c>
      <c r="B483" s="106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65">
        <v>19</v>
      </c>
      <c r="B484" s="106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65">
        <v>20</v>
      </c>
      <c r="B485" s="106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65">
        <v>21</v>
      </c>
      <c r="B486" s="106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65">
        <v>22</v>
      </c>
      <c r="B487" s="106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65">
        <v>23</v>
      </c>
      <c r="B488" s="106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65">
        <v>24</v>
      </c>
      <c r="B489" s="106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65">
        <v>25</v>
      </c>
      <c r="B490" s="106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65">
        <v>26</v>
      </c>
      <c r="B491" s="106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65">
        <v>27</v>
      </c>
      <c r="B492" s="106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65">
        <v>28</v>
      </c>
      <c r="B493" s="106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65">
        <v>29</v>
      </c>
      <c r="B494" s="106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65">
        <v>30</v>
      </c>
      <c r="B495" s="106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286</v>
      </c>
      <c r="K498" s="109"/>
      <c r="L498" s="109"/>
      <c r="M498" s="109"/>
      <c r="N498" s="109"/>
      <c r="O498" s="109"/>
      <c r="P498" s="351" t="s">
        <v>27</v>
      </c>
      <c r="Q498" s="351"/>
      <c r="R498" s="351"/>
      <c r="S498" s="351"/>
      <c r="T498" s="351"/>
      <c r="U498" s="351"/>
      <c r="V498" s="351"/>
      <c r="W498" s="351"/>
      <c r="X498" s="351"/>
      <c r="Y498" s="348" t="s">
        <v>336</v>
      </c>
      <c r="Z498" s="349"/>
      <c r="AA498" s="349"/>
      <c r="AB498" s="349"/>
      <c r="AC498" s="281" t="s">
        <v>322</v>
      </c>
      <c r="AD498" s="281"/>
      <c r="AE498" s="281"/>
      <c r="AF498" s="281"/>
      <c r="AG498" s="281"/>
      <c r="AH498" s="348" t="s">
        <v>258</v>
      </c>
      <c r="AI498" s="350"/>
      <c r="AJ498" s="350"/>
      <c r="AK498" s="350"/>
      <c r="AL498" s="350" t="s">
        <v>21</v>
      </c>
      <c r="AM498" s="350"/>
      <c r="AN498" s="350"/>
      <c r="AO498" s="431"/>
      <c r="AP498" s="432" t="s">
        <v>287</v>
      </c>
      <c r="AQ498" s="432"/>
      <c r="AR498" s="432"/>
      <c r="AS498" s="432"/>
      <c r="AT498" s="432"/>
      <c r="AU498" s="432"/>
      <c r="AV498" s="432"/>
      <c r="AW498" s="432"/>
      <c r="AX498" s="432"/>
    </row>
    <row r="499" spans="1:50" ht="26.25" hidden="1" customHeight="1" x14ac:dyDescent="0.15">
      <c r="A499" s="1065">
        <v>1</v>
      </c>
      <c r="B499" s="106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65">
        <v>2</v>
      </c>
      <c r="B500" s="106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65">
        <v>3</v>
      </c>
      <c r="B501" s="106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65">
        <v>4</v>
      </c>
      <c r="B502" s="106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65">
        <v>5</v>
      </c>
      <c r="B503" s="106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65">
        <v>6</v>
      </c>
      <c r="B504" s="106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65">
        <v>7</v>
      </c>
      <c r="B505" s="106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65">
        <v>8</v>
      </c>
      <c r="B506" s="106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65">
        <v>9</v>
      </c>
      <c r="B507" s="106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65">
        <v>10</v>
      </c>
      <c r="B508" s="106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65">
        <v>11</v>
      </c>
      <c r="B509" s="106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65">
        <v>12</v>
      </c>
      <c r="B510" s="106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65">
        <v>13</v>
      </c>
      <c r="B511" s="106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65">
        <v>14</v>
      </c>
      <c r="B512" s="106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65">
        <v>15</v>
      </c>
      <c r="B513" s="106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65">
        <v>16</v>
      </c>
      <c r="B514" s="106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65">
        <v>17</v>
      </c>
      <c r="B515" s="106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65">
        <v>18</v>
      </c>
      <c r="B516" s="106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65">
        <v>19</v>
      </c>
      <c r="B517" s="106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65">
        <v>20</v>
      </c>
      <c r="B518" s="106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65">
        <v>21</v>
      </c>
      <c r="B519" s="106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65">
        <v>22</v>
      </c>
      <c r="B520" s="106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65">
        <v>23</v>
      </c>
      <c r="B521" s="106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65">
        <v>24</v>
      </c>
      <c r="B522" s="106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65">
        <v>25</v>
      </c>
      <c r="B523" s="106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65">
        <v>26</v>
      </c>
      <c r="B524" s="106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65">
        <v>27</v>
      </c>
      <c r="B525" s="106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65">
        <v>28</v>
      </c>
      <c r="B526" s="106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65">
        <v>29</v>
      </c>
      <c r="B527" s="106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65">
        <v>30</v>
      </c>
      <c r="B528" s="106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286</v>
      </c>
      <c r="K531" s="109"/>
      <c r="L531" s="109"/>
      <c r="M531" s="109"/>
      <c r="N531" s="109"/>
      <c r="O531" s="109"/>
      <c r="P531" s="351" t="s">
        <v>27</v>
      </c>
      <c r="Q531" s="351"/>
      <c r="R531" s="351"/>
      <c r="S531" s="351"/>
      <c r="T531" s="351"/>
      <c r="U531" s="351"/>
      <c r="V531" s="351"/>
      <c r="W531" s="351"/>
      <c r="X531" s="351"/>
      <c r="Y531" s="348" t="s">
        <v>336</v>
      </c>
      <c r="Z531" s="349"/>
      <c r="AA531" s="349"/>
      <c r="AB531" s="349"/>
      <c r="AC531" s="281" t="s">
        <v>322</v>
      </c>
      <c r="AD531" s="281"/>
      <c r="AE531" s="281"/>
      <c r="AF531" s="281"/>
      <c r="AG531" s="281"/>
      <c r="AH531" s="348" t="s">
        <v>258</v>
      </c>
      <c r="AI531" s="350"/>
      <c r="AJ531" s="350"/>
      <c r="AK531" s="350"/>
      <c r="AL531" s="350" t="s">
        <v>21</v>
      </c>
      <c r="AM531" s="350"/>
      <c r="AN531" s="350"/>
      <c r="AO531" s="431"/>
      <c r="AP531" s="432" t="s">
        <v>287</v>
      </c>
      <c r="AQ531" s="432"/>
      <c r="AR531" s="432"/>
      <c r="AS531" s="432"/>
      <c r="AT531" s="432"/>
      <c r="AU531" s="432"/>
      <c r="AV531" s="432"/>
      <c r="AW531" s="432"/>
      <c r="AX531" s="432"/>
    </row>
    <row r="532" spans="1:50" ht="26.25" hidden="1" customHeight="1" x14ac:dyDescent="0.15">
      <c r="A532" s="1065">
        <v>1</v>
      </c>
      <c r="B532" s="106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65">
        <v>2</v>
      </c>
      <c r="B533" s="106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65">
        <v>3</v>
      </c>
      <c r="B534" s="106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65">
        <v>4</v>
      </c>
      <c r="B535" s="106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65">
        <v>5</v>
      </c>
      <c r="B536" s="106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65">
        <v>6</v>
      </c>
      <c r="B537" s="106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65">
        <v>7</v>
      </c>
      <c r="B538" s="106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65">
        <v>8</v>
      </c>
      <c r="B539" s="106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65">
        <v>9</v>
      </c>
      <c r="B540" s="106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65">
        <v>10</v>
      </c>
      <c r="B541" s="106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65">
        <v>11</v>
      </c>
      <c r="B542" s="106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65">
        <v>12</v>
      </c>
      <c r="B543" s="106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65">
        <v>13</v>
      </c>
      <c r="B544" s="106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65">
        <v>14</v>
      </c>
      <c r="B545" s="106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65">
        <v>15</v>
      </c>
      <c r="B546" s="106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65">
        <v>16</v>
      </c>
      <c r="B547" s="106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65">
        <v>17</v>
      </c>
      <c r="B548" s="106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65">
        <v>18</v>
      </c>
      <c r="B549" s="106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65">
        <v>19</v>
      </c>
      <c r="B550" s="106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65">
        <v>20</v>
      </c>
      <c r="B551" s="106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65">
        <v>21</v>
      </c>
      <c r="B552" s="106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65">
        <v>22</v>
      </c>
      <c r="B553" s="106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65">
        <v>23</v>
      </c>
      <c r="B554" s="106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65">
        <v>24</v>
      </c>
      <c r="B555" s="106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65">
        <v>25</v>
      </c>
      <c r="B556" s="106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65">
        <v>26</v>
      </c>
      <c r="B557" s="106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65">
        <v>27</v>
      </c>
      <c r="B558" s="106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65">
        <v>28</v>
      </c>
      <c r="B559" s="106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65">
        <v>29</v>
      </c>
      <c r="B560" s="106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65">
        <v>30</v>
      </c>
      <c r="B561" s="106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286</v>
      </c>
      <c r="K564" s="109"/>
      <c r="L564" s="109"/>
      <c r="M564" s="109"/>
      <c r="N564" s="109"/>
      <c r="O564" s="109"/>
      <c r="P564" s="351" t="s">
        <v>27</v>
      </c>
      <c r="Q564" s="351"/>
      <c r="R564" s="351"/>
      <c r="S564" s="351"/>
      <c r="T564" s="351"/>
      <c r="U564" s="351"/>
      <c r="V564" s="351"/>
      <c r="W564" s="351"/>
      <c r="X564" s="351"/>
      <c r="Y564" s="348" t="s">
        <v>336</v>
      </c>
      <c r="Z564" s="349"/>
      <c r="AA564" s="349"/>
      <c r="AB564" s="349"/>
      <c r="AC564" s="281" t="s">
        <v>322</v>
      </c>
      <c r="AD564" s="281"/>
      <c r="AE564" s="281"/>
      <c r="AF564" s="281"/>
      <c r="AG564" s="281"/>
      <c r="AH564" s="348" t="s">
        <v>258</v>
      </c>
      <c r="AI564" s="350"/>
      <c r="AJ564" s="350"/>
      <c r="AK564" s="350"/>
      <c r="AL564" s="350" t="s">
        <v>21</v>
      </c>
      <c r="AM564" s="350"/>
      <c r="AN564" s="350"/>
      <c r="AO564" s="431"/>
      <c r="AP564" s="432" t="s">
        <v>287</v>
      </c>
      <c r="AQ564" s="432"/>
      <c r="AR564" s="432"/>
      <c r="AS564" s="432"/>
      <c r="AT564" s="432"/>
      <c r="AU564" s="432"/>
      <c r="AV564" s="432"/>
      <c r="AW564" s="432"/>
      <c r="AX564" s="432"/>
    </row>
    <row r="565" spans="1:50" ht="26.25" hidden="1" customHeight="1" x14ac:dyDescent="0.15">
      <c r="A565" s="1065">
        <v>1</v>
      </c>
      <c r="B565" s="106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65">
        <v>2</v>
      </c>
      <c r="B566" s="106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65">
        <v>3</v>
      </c>
      <c r="B567" s="106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65">
        <v>4</v>
      </c>
      <c r="B568" s="106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65">
        <v>5</v>
      </c>
      <c r="B569" s="106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65">
        <v>6</v>
      </c>
      <c r="B570" s="106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65">
        <v>7</v>
      </c>
      <c r="B571" s="106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65">
        <v>8</v>
      </c>
      <c r="B572" s="106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65">
        <v>9</v>
      </c>
      <c r="B573" s="106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65">
        <v>10</v>
      </c>
      <c r="B574" s="106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65">
        <v>11</v>
      </c>
      <c r="B575" s="106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65">
        <v>12</v>
      </c>
      <c r="B576" s="106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65">
        <v>13</v>
      </c>
      <c r="B577" s="106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65">
        <v>14</v>
      </c>
      <c r="B578" s="106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65">
        <v>15</v>
      </c>
      <c r="B579" s="106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65">
        <v>16</v>
      </c>
      <c r="B580" s="106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65">
        <v>17</v>
      </c>
      <c r="B581" s="106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65">
        <v>18</v>
      </c>
      <c r="B582" s="106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65">
        <v>19</v>
      </c>
      <c r="B583" s="106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65">
        <v>20</v>
      </c>
      <c r="B584" s="106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65">
        <v>21</v>
      </c>
      <c r="B585" s="106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65">
        <v>22</v>
      </c>
      <c r="B586" s="106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65">
        <v>23</v>
      </c>
      <c r="B587" s="106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65">
        <v>24</v>
      </c>
      <c r="B588" s="106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65">
        <v>25</v>
      </c>
      <c r="B589" s="106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65">
        <v>26</v>
      </c>
      <c r="B590" s="106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65">
        <v>27</v>
      </c>
      <c r="B591" s="106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65">
        <v>28</v>
      </c>
      <c r="B592" s="106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65">
        <v>29</v>
      </c>
      <c r="B593" s="106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65">
        <v>30</v>
      </c>
      <c r="B594" s="106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286</v>
      </c>
      <c r="K597" s="109"/>
      <c r="L597" s="109"/>
      <c r="M597" s="109"/>
      <c r="N597" s="109"/>
      <c r="O597" s="109"/>
      <c r="P597" s="351" t="s">
        <v>27</v>
      </c>
      <c r="Q597" s="351"/>
      <c r="R597" s="351"/>
      <c r="S597" s="351"/>
      <c r="T597" s="351"/>
      <c r="U597" s="351"/>
      <c r="V597" s="351"/>
      <c r="W597" s="351"/>
      <c r="X597" s="351"/>
      <c r="Y597" s="348" t="s">
        <v>336</v>
      </c>
      <c r="Z597" s="349"/>
      <c r="AA597" s="349"/>
      <c r="AB597" s="349"/>
      <c r="AC597" s="281" t="s">
        <v>322</v>
      </c>
      <c r="AD597" s="281"/>
      <c r="AE597" s="281"/>
      <c r="AF597" s="281"/>
      <c r="AG597" s="281"/>
      <c r="AH597" s="348" t="s">
        <v>258</v>
      </c>
      <c r="AI597" s="350"/>
      <c r="AJ597" s="350"/>
      <c r="AK597" s="350"/>
      <c r="AL597" s="350" t="s">
        <v>21</v>
      </c>
      <c r="AM597" s="350"/>
      <c r="AN597" s="350"/>
      <c r="AO597" s="431"/>
      <c r="AP597" s="432" t="s">
        <v>287</v>
      </c>
      <c r="AQ597" s="432"/>
      <c r="AR597" s="432"/>
      <c r="AS597" s="432"/>
      <c r="AT597" s="432"/>
      <c r="AU597" s="432"/>
      <c r="AV597" s="432"/>
      <c r="AW597" s="432"/>
      <c r="AX597" s="432"/>
    </row>
    <row r="598" spans="1:50" ht="26.25" hidden="1" customHeight="1" x14ac:dyDescent="0.15">
      <c r="A598" s="1065">
        <v>1</v>
      </c>
      <c r="B598" s="106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65">
        <v>2</v>
      </c>
      <c r="B599" s="106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65">
        <v>3</v>
      </c>
      <c r="B600" s="106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65">
        <v>4</v>
      </c>
      <c r="B601" s="106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65">
        <v>5</v>
      </c>
      <c r="B602" s="106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65">
        <v>6</v>
      </c>
      <c r="B603" s="106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65">
        <v>7</v>
      </c>
      <c r="B604" s="106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65">
        <v>8</v>
      </c>
      <c r="B605" s="106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65">
        <v>9</v>
      </c>
      <c r="B606" s="106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65">
        <v>10</v>
      </c>
      <c r="B607" s="106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65">
        <v>11</v>
      </c>
      <c r="B608" s="106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65">
        <v>12</v>
      </c>
      <c r="B609" s="106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65">
        <v>13</v>
      </c>
      <c r="B610" s="106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65">
        <v>14</v>
      </c>
      <c r="B611" s="106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65">
        <v>15</v>
      </c>
      <c r="B612" s="106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65">
        <v>16</v>
      </c>
      <c r="B613" s="106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65">
        <v>17</v>
      </c>
      <c r="B614" s="106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65">
        <v>18</v>
      </c>
      <c r="B615" s="106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65">
        <v>19</v>
      </c>
      <c r="B616" s="106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65">
        <v>20</v>
      </c>
      <c r="B617" s="106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65">
        <v>21</v>
      </c>
      <c r="B618" s="106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65">
        <v>22</v>
      </c>
      <c r="B619" s="106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65">
        <v>23</v>
      </c>
      <c r="B620" s="106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65">
        <v>24</v>
      </c>
      <c r="B621" s="106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65">
        <v>25</v>
      </c>
      <c r="B622" s="106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65">
        <v>26</v>
      </c>
      <c r="B623" s="106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65">
        <v>27</v>
      </c>
      <c r="B624" s="106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65">
        <v>28</v>
      </c>
      <c r="B625" s="106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65">
        <v>29</v>
      </c>
      <c r="B626" s="106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65">
        <v>30</v>
      </c>
      <c r="B627" s="106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286</v>
      </c>
      <c r="K630" s="109"/>
      <c r="L630" s="109"/>
      <c r="M630" s="109"/>
      <c r="N630" s="109"/>
      <c r="O630" s="109"/>
      <c r="P630" s="351" t="s">
        <v>27</v>
      </c>
      <c r="Q630" s="351"/>
      <c r="R630" s="351"/>
      <c r="S630" s="351"/>
      <c r="T630" s="351"/>
      <c r="U630" s="351"/>
      <c r="V630" s="351"/>
      <c r="W630" s="351"/>
      <c r="X630" s="351"/>
      <c r="Y630" s="348" t="s">
        <v>336</v>
      </c>
      <c r="Z630" s="349"/>
      <c r="AA630" s="349"/>
      <c r="AB630" s="349"/>
      <c r="AC630" s="281" t="s">
        <v>322</v>
      </c>
      <c r="AD630" s="281"/>
      <c r="AE630" s="281"/>
      <c r="AF630" s="281"/>
      <c r="AG630" s="281"/>
      <c r="AH630" s="348" t="s">
        <v>258</v>
      </c>
      <c r="AI630" s="350"/>
      <c r="AJ630" s="350"/>
      <c r="AK630" s="350"/>
      <c r="AL630" s="350" t="s">
        <v>21</v>
      </c>
      <c r="AM630" s="350"/>
      <c r="AN630" s="350"/>
      <c r="AO630" s="431"/>
      <c r="AP630" s="432" t="s">
        <v>287</v>
      </c>
      <c r="AQ630" s="432"/>
      <c r="AR630" s="432"/>
      <c r="AS630" s="432"/>
      <c r="AT630" s="432"/>
      <c r="AU630" s="432"/>
      <c r="AV630" s="432"/>
      <c r="AW630" s="432"/>
      <c r="AX630" s="432"/>
    </row>
    <row r="631" spans="1:50" ht="26.25" hidden="1" customHeight="1" x14ac:dyDescent="0.15">
      <c r="A631" s="1065">
        <v>1</v>
      </c>
      <c r="B631" s="106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65">
        <v>2</v>
      </c>
      <c r="B632" s="106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65">
        <v>3</v>
      </c>
      <c r="B633" s="106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65">
        <v>4</v>
      </c>
      <c r="B634" s="106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65">
        <v>5</v>
      </c>
      <c r="B635" s="106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65">
        <v>6</v>
      </c>
      <c r="B636" s="106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65">
        <v>7</v>
      </c>
      <c r="B637" s="106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65">
        <v>8</v>
      </c>
      <c r="B638" s="106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65">
        <v>9</v>
      </c>
      <c r="B639" s="106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65">
        <v>10</v>
      </c>
      <c r="B640" s="106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65">
        <v>11</v>
      </c>
      <c r="B641" s="106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65">
        <v>12</v>
      </c>
      <c r="B642" s="106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65">
        <v>13</v>
      </c>
      <c r="B643" s="106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65">
        <v>14</v>
      </c>
      <c r="B644" s="106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65">
        <v>15</v>
      </c>
      <c r="B645" s="106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65">
        <v>16</v>
      </c>
      <c r="B646" s="106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65">
        <v>17</v>
      </c>
      <c r="B647" s="106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65">
        <v>18</v>
      </c>
      <c r="B648" s="106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65">
        <v>19</v>
      </c>
      <c r="B649" s="106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65">
        <v>20</v>
      </c>
      <c r="B650" s="106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65">
        <v>21</v>
      </c>
      <c r="B651" s="106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65">
        <v>22</v>
      </c>
      <c r="B652" s="106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65">
        <v>23</v>
      </c>
      <c r="B653" s="106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65">
        <v>24</v>
      </c>
      <c r="B654" s="106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65">
        <v>25</v>
      </c>
      <c r="B655" s="106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65">
        <v>26</v>
      </c>
      <c r="B656" s="106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65">
        <v>27</v>
      </c>
      <c r="B657" s="106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65">
        <v>28</v>
      </c>
      <c r="B658" s="106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65">
        <v>29</v>
      </c>
      <c r="B659" s="106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65">
        <v>30</v>
      </c>
      <c r="B660" s="106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286</v>
      </c>
      <c r="K663" s="109"/>
      <c r="L663" s="109"/>
      <c r="M663" s="109"/>
      <c r="N663" s="109"/>
      <c r="O663" s="109"/>
      <c r="P663" s="351" t="s">
        <v>27</v>
      </c>
      <c r="Q663" s="351"/>
      <c r="R663" s="351"/>
      <c r="S663" s="351"/>
      <c r="T663" s="351"/>
      <c r="U663" s="351"/>
      <c r="V663" s="351"/>
      <c r="W663" s="351"/>
      <c r="X663" s="351"/>
      <c r="Y663" s="348" t="s">
        <v>336</v>
      </c>
      <c r="Z663" s="349"/>
      <c r="AA663" s="349"/>
      <c r="AB663" s="349"/>
      <c r="AC663" s="281" t="s">
        <v>322</v>
      </c>
      <c r="AD663" s="281"/>
      <c r="AE663" s="281"/>
      <c r="AF663" s="281"/>
      <c r="AG663" s="281"/>
      <c r="AH663" s="348" t="s">
        <v>258</v>
      </c>
      <c r="AI663" s="350"/>
      <c r="AJ663" s="350"/>
      <c r="AK663" s="350"/>
      <c r="AL663" s="350" t="s">
        <v>21</v>
      </c>
      <c r="AM663" s="350"/>
      <c r="AN663" s="350"/>
      <c r="AO663" s="431"/>
      <c r="AP663" s="432" t="s">
        <v>287</v>
      </c>
      <c r="AQ663" s="432"/>
      <c r="AR663" s="432"/>
      <c r="AS663" s="432"/>
      <c r="AT663" s="432"/>
      <c r="AU663" s="432"/>
      <c r="AV663" s="432"/>
      <c r="AW663" s="432"/>
      <c r="AX663" s="432"/>
    </row>
    <row r="664" spans="1:50" ht="26.25" hidden="1" customHeight="1" x14ac:dyDescent="0.15">
      <c r="A664" s="1065">
        <v>1</v>
      </c>
      <c r="B664" s="106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65">
        <v>2</v>
      </c>
      <c r="B665" s="106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65">
        <v>3</v>
      </c>
      <c r="B666" s="106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65">
        <v>4</v>
      </c>
      <c r="B667" s="106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65">
        <v>5</v>
      </c>
      <c r="B668" s="106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65">
        <v>6</v>
      </c>
      <c r="B669" s="106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65">
        <v>7</v>
      </c>
      <c r="B670" s="106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65">
        <v>8</v>
      </c>
      <c r="B671" s="106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65">
        <v>9</v>
      </c>
      <c r="B672" s="106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65">
        <v>10</v>
      </c>
      <c r="B673" s="106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65">
        <v>11</v>
      </c>
      <c r="B674" s="106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65">
        <v>12</v>
      </c>
      <c r="B675" s="106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65">
        <v>13</v>
      </c>
      <c r="B676" s="106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65">
        <v>14</v>
      </c>
      <c r="B677" s="106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65">
        <v>15</v>
      </c>
      <c r="B678" s="106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65">
        <v>16</v>
      </c>
      <c r="B679" s="106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65">
        <v>17</v>
      </c>
      <c r="B680" s="106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65">
        <v>18</v>
      </c>
      <c r="B681" s="106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65">
        <v>19</v>
      </c>
      <c r="B682" s="106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65">
        <v>20</v>
      </c>
      <c r="B683" s="106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65">
        <v>21</v>
      </c>
      <c r="B684" s="106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65">
        <v>22</v>
      </c>
      <c r="B685" s="106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65">
        <v>23</v>
      </c>
      <c r="B686" s="106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65">
        <v>24</v>
      </c>
      <c r="B687" s="106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65">
        <v>25</v>
      </c>
      <c r="B688" s="106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65">
        <v>26</v>
      </c>
      <c r="B689" s="106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65">
        <v>27</v>
      </c>
      <c r="B690" s="106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65">
        <v>28</v>
      </c>
      <c r="B691" s="106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65">
        <v>29</v>
      </c>
      <c r="B692" s="106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65">
        <v>30</v>
      </c>
      <c r="B693" s="106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286</v>
      </c>
      <c r="K696" s="109"/>
      <c r="L696" s="109"/>
      <c r="M696" s="109"/>
      <c r="N696" s="109"/>
      <c r="O696" s="109"/>
      <c r="P696" s="351" t="s">
        <v>27</v>
      </c>
      <c r="Q696" s="351"/>
      <c r="R696" s="351"/>
      <c r="S696" s="351"/>
      <c r="T696" s="351"/>
      <c r="U696" s="351"/>
      <c r="V696" s="351"/>
      <c r="W696" s="351"/>
      <c r="X696" s="351"/>
      <c r="Y696" s="348" t="s">
        <v>336</v>
      </c>
      <c r="Z696" s="349"/>
      <c r="AA696" s="349"/>
      <c r="AB696" s="349"/>
      <c r="AC696" s="281" t="s">
        <v>322</v>
      </c>
      <c r="AD696" s="281"/>
      <c r="AE696" s="281"/>
      <c r="AF696" s="281"/>
      <c r="AG696" s="281"/>
      <c r="AH696" s="348" t="s">
        <v>258</v>
      </c>
      <c r="AI696" s="350"/>
      <c r="AJ696" s="350"/>
      <c r="AK696" s="350"/>
      <c r="AL696" s="350" t="s">
        <v>21</v>
      </c>
      <c r="AM696" s="350"/>
      <c r="AN696" s="350"/>
      <c r="AO696" s="431"/>
      <c r="AP696" s="432" t="s">
        <v>287</v>
      </c>
      <c r="AQ696" s="432"/>
      <c r="AR696" s="432"/>
      <c r="AS696" s="432"/>
      <c r="AT696" s="432"/>
      <c r="AU696" s="432"/>
      <c r="AV696" s="432"/>
      <c r="AW696" s="432"/>
      <c r="AX696" s="432"/>
    </row>
    <row r="697" spans="1:50" ht="26.25" hidden="1" customHeight="1" x14ac:dyDescent="0.15">
      <c r="A697" s="1065">
        <v>1</v>
      </c>
      <c r="B697" s="106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65">
        <v>2</v>
      </c>
      <c r="B698" s="106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65">
        <v>3</v>
      </c>
      <c r="B699" s="106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65">
        <v>4</v>
      </c>
      <c r="B700" s="106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65">
        <v>5</v>
      </c>
      <c r="B701" s="106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65">
        <v>6</v>
      </c>
      <c r="B702" s="106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65">
        <v>7</v>
      </c>
      <c r="B703" s="106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65">
        <v>8</v>
      </c>
      <c r="B704" s="106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65">
        <v>9</v>
      </c>
      <c r="B705" s="106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65">
        <v>10</v>
      </c>
      <c r="B706" s="106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65">
        <v>11</v>
      </c>
      <c r="B707" s="106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65">
        <v>12</v>
      </c>
      <c r="B708" s="106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65">
        <v>13</v>
      </c>
      <c r="B709" s="106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65">
        <v>14</v>
      </c>
      <c r="B710" s="106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65">
        <v>15</v>
      </c>
      <c r="B711" s="106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65">
        <v>16</v>
      </c>
      <c r="B712" s="106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65">
        <v>17</v>
      </c>
      <c r="B713" s="106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65">
        <v>18</v>
      </c>
      <c r="B714" s="106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65">
        <v>19</v>
      </c>
      <c r="B715" s="106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65">
        <v>20</v>
      </c>
      <c r="B716" s="106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65">
        <v>21</v>
      </c>
      <c r="B717" s="106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65">
        <v>22</v>
      </c>
      <c r="B718" s="106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65">
        <v>23</v>
      </c>
      <c r="B719" s="106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65">
        <v>24</v>
      </c>
      <c r="B720" s="106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65">
        <v>25</v>
      </c>
      <c r="B721" s="106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65">
        <v>26</v>
      </c>
      <c r="B722" s="106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65">
        <v>27</v>
      </c>
      <c r="B723" s="106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65">
        <v>28</v>
      </c>
      <c r="B724" s="106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65">
        <v>29</v>
      </c>
      <c r="B725" s="106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65">
        <v>30</v>
      </c>
      <c r="B726" s="106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286</v>
      </c>
      <c r="K729" s="109"/>
      <c r="L729" s="109"/>
      <c r="M729" s="109"/>
      <c r="N729" s="109"/>
      <c r="O729" s="109"/>
      <c r="P729" s="351" t="s">
        <v>27</v>
      </c>
      <c r="Q729" s="351"/>
      <c r="R729" s="351"/>
      <c r="S729" s="351"/>
      <c r="T729" s="351"/>
      <c r="U729" s="351"/>
      <c r="V729" s="351"/>
      <c r="W729" s="351"/>
      <c r="X729" s="351"/>
      <c r="Y729" s="348" t="s">
        <v>336</v>
      </c>
      <c r="Z729" s="349"/>
      <c r="AA729" s="349"/>
      <c r="AB729" s="349"/>
      <c r="AC729" s="281" t="s">
        <v>322</v>
      </c>
      <c r="AD729" s="281"/>
      <c r="AE729" s="281"/>
      <c r="AF729" s="281"/>
      <c r="AG729" s="281"/>
      <c r="AH729" s="348" t="s">
        <v>258</v>
      </c>
      <c r="AI729" s="350"/>
      <c r="AJ729" s="350"/>
      <c r="AK729" s="350"/>
      <c r="AL729" s="350" t="s">
        <v>21</v>
      </c>
      <c r="AM729" s="350"/>
      <c r="AN729" s="350"/>
      <c r="AO729" s="431"/>
      <c r="AP729" s="432" t="s">
        <v>287</v>
      </c>
      <c r="AQ729" s="432"/>
      <c r="AR729" s="432"/>
      <c r="AS729" s="432"/>
      <c r="AT729" s="432"/>
      <c r="AU729" s="432"/>
      <c r="AV729" s="432"/>
      <c r="AW729" s="432"/>
      <c r="AX729" s="432"/>
    </row>
    <row r="730" spans="1:50" ht="26.25" hidden="1" customHeight="1" x14ac:dyDescent="0.15">
      <c r="A730" s="1065">
        <v>1</v>
      </c>
      <c r="B730" s="106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65">
        <v>2</v>
      </c>
      <c r="B731" s="106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65">
        <v>3</v>
      </c>
      <c r="B732" s="106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65">
        <v>4</v>
      </c>
      <c r="B733" s="106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65">
        <v>5</v>
      </c>
      <c r="B734" s="106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65">
        <v>6</v>
      </c>
      <c r="B735" s="106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65">
        <v>7</v>
      </c>
      <c r="B736" s="106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65">
        <v>8</v>
      </c>
      <c r="B737" s="106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65">
        <v>9</v>
      </c>
      <c r="B738" s="106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65">
        <v>10</v>
      </c>
      <c r="B739" s="106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65">
        <v>11</v>
      </c>
      <c r="B740" s="106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65">
        <v>12</v>
      </c>
      <c r="B741" s="106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65">
        <v>13</v>
      </c>
      <c r="B742" s="106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65">
        <v>14</v>
      </c>
      <c r="B743" s="106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65">
        <v>15</v>
      </c>
      <c r="B744" s="106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65">
        <v>16</v>
      </c>
      <c r="B745" s="106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65">
        <v>17</v>
      </c>
      <c r="B746" s="106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65">
        <v>18</v>
      </c>
      <c r="B747" s="106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65">
        <v>19</v>
      </c>
      <c r="B748" s="106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65">
        <v>20</v>
      </c>
      <c r="B749" s="106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65">
        <v>21</v>
      </c>
      <c r="B750" s="106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65">
        <v>22</v>
      </c>
      <c r="B751" s="106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65">
        <v>23</v>
      </c>
      <c r="B752" s="106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65">
        <v>24</v>
      </c>
      <c r="B753" s="106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65">
        <v>25</v>
      </c>
      <c r="B754" s="106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65">
        <v>26</v>
      </c>
      <c r="B755" s="106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65">
        <v>27</v>
      </c>
      <c r="B756" s="106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65">
        <v>28</v>
      </c>
      <c r="B757" s="106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65">
        <v>29</v>
      </c>
      <c r="B758" s="106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65">
        <v>30</v>
      </c>
      <c r="B759" s="106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286</v>
      </c>
      <c r="K762" s="109"/>
      <c r="L762" s="109"/>
      <c r="M762" s="109"/>
      <c r="N762" s="109"/>
      <c r="O762" s="109"/>
      <c r="P762" s="351" t="s">
        <v>27</v>
      </c>
      <c r="Q762" s="351"/>
      <c r="R762" s="351"/>
      <c r="S762" s="351"/>
      <c r="T762" s="351"/>
      <c r="U762" s="351"/>
      <c r="V762" s="351"/>
      <c r="W762" s="351"/>
      <c r="X762" s="351"/>
      <c r="Y762" s="348" t="s">
        <v>336</v>
      </c>
      <c r="Z762" s="349"/>
      <c r="AA762" s="349"/>
      <c r="AB762" s="349"/>
      <c r="AC762" s="281" t="s">
        <v>322</v>
      </c>
      <c r="AD762" s="281"/>
      <c r="AE762" s="281"/>
      <c r="AF762" s="281"/>
      <c r="AG762" s="281"/>
      <c r="AH762" s="348" t="s">
        <v>258</v>
      </c>
      <c r="AI762" s="350"/>
      <c r="AJ762" s="350"/>
      <c r="AK762" s="350"/>
      <c r="AL762" s="350" t="s">
        <v>21</v>
      </c>
      <c r="AM762" s="350"/>
      <c r="AN762" s="350"/>
      <c r="AO762" s="431"/>
      <c r="AP762" s="432" t="s">
        <v>287</v>
      </c>
      <c r="AQ762" s="432"/>
      <c r="AR762" s="432"/>
      <c r="AS762" s="432"/>
      <c r="AT762" s="432"/>
      <c r="AU762" s="432"/>
      <c r="AV762" s="432"/>
      <c r="AW762" s="432"/>
      <c r="AX762" s="432"/>
    </row>
    <row r="763" spans="1:50" ht="26.25" hidden="1" customHeight="1" x14ac:dyDescent="0.15">
      <c r="A763" s="1065">
        <v>1</v>
      </c>
      <c r="B763" s="106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65">
        <v>2</v>
      </c>
      <c r="B764" s="106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65">
        <v>3</v>
      </c>
      <c r="B765" s="106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65">
        <v>4</v>
      </c>
      <c r="B766" s="106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65">
        <v>5</v>
      </c>
      <c r="B767" s="106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65">
        <v>6</v>
      </c>
      <c r="B768" s="106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65">
        <v>7</v>
      </c>
      <c r="B769" s="106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65">
        <v>8</v>
      </c>
      <c r="B770" s="106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65">
        <v>9</v>
      </c>
      <c r="B771" s="106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65">
        <v>10</v>
      </c>
      <c r="B772" s="106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65">
        <v>11</v>
      </c>
      <c r="B773" s="106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65">
        <v>12</v>
      </c>
      <c r="B774" s="106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65">
        <v>13</v>
      </c>
      <c r="B775" s="106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65">
        <v>14</v>
      </c>
      <c r="B776" s="106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65">
        <v>15</v>
      </c>
      <c r="B777" s="106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65">
        <v>16</v>
      </c>
      <c r="B778" s="106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65">
        <v>17</v>
      </c>
      <c r="B779" s="106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65">
        <v>18</v>
      </c>
      <c r="B780" s="106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65">
        <v>19</v>
      </c>
      <c r="B781" s="106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65">
        <v>20</v>
      </c>
      <c r="B782" s="106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65">
        <v>21</v>
      </c>
      <c r="B783" s="106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65">
        <v>22</v>
      </c>
      <c r="B784" s="106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65">
        <v>23</v>
      </c>
      <c r="B785" s="106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65">
        <v>24</v>
      </c>
      <c r="B786" s="106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65">
        <v>25</v>
      </c>
      <c r="B787" s="106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65">
        <v>26</v>
      </c>
      <c r="B788" s="106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65">
        <v>27</v>
      </c>
      <c r="B789" s="106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65">
        <v>28</v>
      </c>
      <c r="B790" s="106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65">
        <v>29</v>
      </c>
      <c r="B791" s="106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65">
        <v>30</v>
      </c>
      <c r="B792" s="106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286</v>
      </c>
      <c r="K795" s="109"/>
      <c r="L795" s="109"/>
      <c r="M795" s="109"/>
      <c r="N795" s="109"/>
      <c r="O795" s="109"/>
      <c r="P795" s="351" t="s">
        <v>27</v>
      </c>
      <c r="Q795" s="351"/>
      <c r="R795" s="351"/>
      <c r="S795" s="351"/>
      <c r="T795" s="351"/>
      <c r="U795" s="351"/>
      <c r="V795" s="351"/>
      <c r="W795" s="351"/>
      <c r="X795" s="351"/>
      <c r="Y795" s="348" t="s">
        <v>336</v>
      </c>
      <c r="Z795" s="349"/>
      <c r="AA795" s="349"/>
      <c r="AB795" s="349"/>
      <c r="AC795" s="281" t="s">
        <v>322</v>
      </c>
      <c r="AD795" s="281"/>
      <c r="AE795" s="281"/>
      <c r="AF795" s="281"/>
      <c r="AG795" s="281"/>
      <c r="AH795" s="348" t="s">
        <v>258</v>
      </c>
      <c r="AI795" s="350"/>
      <c r="AJ795" s="350"/>
      <c r="AK795" s="350"/>
      <c r="AL795" s="350" t="s">
        <v>21</v>
      </c>
      <c r="AM795" s="350"/>
      <c r="AN795" s="350"/>
      <c r="AO795" s="431"/>
      <c r="AP795" s="432" t="s">
        <v>287</v>
      </c>
      <c r="AQ795" s="432"/>
      <c r="AR795" s="432"/>
      <c r="AS795" s="432"/>
      <c r="AT795" s="432"/>
      <c r="AU795" s="432"/>
      <c r="AV795" s="432"/>
      <c r="AW795" s="432"/>
      <c r="AX795" s="432"/>
    </row>
    <row r="796" spans="1:50" ht="26.25" hidden="1" customHeight="1" x14ac:dyDescent="0.15">
      <c r="A796" s="1065">
        <v>1</v>
      </c>
      <c r="B796" s="106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65">
        <v>2</v>
      </c>
      <c r="B797" s="106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65">
        <v>3</v>
      </c>
      <c r="B798" s="106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65">
        <v>4</v>
      </c>
      <c r="B799" s="106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65">
        <v>5</v>
      </c>
      <c r="B800" s="106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65">
        <v>6</v>
      </c>
      <c r="B801" s="106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65">
        <v>7</v>
      </c>
      <c r="B802" s="106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65">
        <v>8</v>
      </c>
      <c r="B803" s="106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65">
        <v>9</v>
      </c>
      <c r="B804" s="106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65">
        <v>10</v>
      </c>
      <c r="B805" s="106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65">
        <v>11</v>
      </c>
      <c r="B806" s="106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65">
        <v>12</v>
      </c>
      <c r="B807" s="106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65">
        <v>13</v>
      </c>
      <c r="B808" s="106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65">
        <v>14</v>
      </c>
      <c r="B809" s="106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65">
        <v>15</v>
      </c>
      <c r="B810" s="106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65">
        <v>16</v>
      </c>
      <c r="B811" s="106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65">
        <v>17</v>
      </c>
      <c r="B812" s="106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65">
        <v>18</v>
      </c>
      <c r="B813" s="106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65">
        <v>19</v>
      </c>
      <c r="B814" s="106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65">
        <v>20</v>
      </c>
      <c r="B815" s="106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65">
        <v>21</v>
      </c>
      <c r="B816" s="106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65">
        <v>22</v>
      </c>
      <c r="B817" s="106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65">
        <v>23</v>
      </c>
      <c r="B818" s="106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65">
        <v>24</v>
      </c>
      <c r="B819" s="106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65">
        <v>25</v>
      </c>
      <c r="B820" s="106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65">
        <v>26</v>
      </c>
      <c r="B821" s="106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65">
        <v>27</v>
      </c>
      <c r="B822" s="106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65">
        <v>28</v>
      </c>
      <c r="B823" s="106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65">
        <v>29</v>
      </c>
      <c r="B824" s="106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65">
        <v>30</v>
      </c>
      <c r="B825" s="106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286</v>
      </c>
      <c r="K828" s="109"/>
      <c r="L828" s="109"/>
      <c r="M828" s="109"/>
      <c r="N828" s="109"/>
      <c r="O828" s="109"/>
      <c r="P828" s="351" t="s">
        <v>27</v>
      </c>
      <c r="Q828" s="351"/>
      <c r="R828" s="351"/>
      <c r="S828" s="351"/>
      <c r="T828" s="351"/>
      <c r="U828" s="351"/>
      <c r="V828" s="351"/>
      <c r="W828" s="351"/>
      <c r="X828" s="351"/>
      <c r="Y828" s="348" t="s">
        <v>336</v>
      </c>
      <c r="Z828" s="349"/>
      <c r="AA828" s="349"/>
      <c r="AB828" s="349"/>
      <c r="AC828" s="281" t="s">
        <v>322</v>
      </c>
      <c r="AD828" s="281"/>
      <c r="AE828" s="281"/>
      <c r="AF828" s="281"/>
      <c r="AG828" s="281"/>
      <c r="AH828" s="348" t="s">
        <v>258</v>
      </c>
      <c r="AI828" s="350"/>
      <c r="AJ828" s="350"/>
      <c r="AK828" s="350"/>
      <c r="AL828" s="350" t="s">
        <v>21</v>
      </c>
      <c r="AM828" s="350"/>
      <c r="AN828" s="350"/>
      <c r="AO828" s="431"/>
      <c r="AP828" s="432" t="s">
        <v>287</v>
      </c>
      <c r="AQ828" s="432"/>
      <c r="AR828" s="432"/>
      <c r="AS828" s="432"/>
      <c r="AT828" s="432"/>
      <c r="AU828" s="432"/>
      <c r="AV828" s="432"/>
      <c r="AW828" s="432"/>
      <c r="AX828" s="432"/>
    </row>
    <row r="829" spans="1:50" ht="26.25" hidden="1" customHeight="1" x14ac:dyDescent="0.15">
      <c r="A829" s="1065">
        <v>1</v>
      </c>
      <c r="B829" s="106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65">
        <v>2</v>
      </c>
      <c r="B830" s="106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65">
        <v>3</v>
      </c>
      <c r="B831" s="106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65">
        <v>4</v>
      </c>
      <c r="B832" s="106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65">
        <v>5</v>
      </c>
      <c r="B833" s="106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65">
        <v>6</v>
      </c>
      <c r="B834" s="106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65">
        <v>7</v>
      </c>
      <c r="B835" s="106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65">
        <v>8</v>
      </c>
      <c r="B836" s="106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65">
        <v>9</v>
      </c>
      <c r="B837" s="106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65">
        <v>10</v>
      </c>
      <c r="B838" s="106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65">
        <v>11</v>
      </c>
      <c r="B839" s="106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65">
        <v>12</v>
      </c>
      <c r="B840" s="106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65">
        <v>13</v>
      </c>
      <c r="B841" s="106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65">
        <v>14</v>
      </c>
      <c r="B842" s="106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65">
        <v>15</v>
      </c>
      <c r="B843" s="106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65">
        <v>16</v>
      </c>
      <c r="B844" s="106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65">
        <v>17</v>
      </c>
      <c r="B845" s="106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65">
        <v>18</v>
      </c>
      <c r="B846" s="106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65">
        <v>19</v>
      </c>
      <c r="B847" s="106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65">
        <v>20</v>
      </c>
      <c r="B848" s="106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65">
        <v>21</v>
      </c>
      <c r="B849" s="106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65">
        <v>22</v>
      </c>
      <c r="B850" s="106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65">
        <v>23</v>
      </c>
      <c r="B851" s="106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65">
        <v>24</v>
      </c>
      <c r="B852" s="106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65">
        <v>25</v>
      </c>
      <c r="B853" s="106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65">
        <v>26</v>
      </c>
      <c r="B854" s="106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65">
        <v>27</v>
      </c>
      <c r="B855" s="106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65">
        <v>28</v>
      </c>
      <c r="B856" s="106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65">
        <v>29</v>
      </c>
      <c r="B857" s="106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65">
        <v>30</v>
      </c>
      <c r="B858" s="106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286</v>
      </c>
      <c r="K861" s="109"/>
      <c r="L861" s="109"/>
      <c r="M861" s="109"/>
      <c r="N861" s="109"/>
      <c r="O861" s="109"/>
      <c r="P861" s="351" t="s">
        <v>27</v>
      </c>
      <c r="Q861" s="351"/>
      <c r="R861" s="351"/>
      <c r="S861" s="351"/>
      <c r="T861" s="351"/>
      <c r="U861" s="351"/>
      <c r="V861" s="351"/>
      <c r="W861" s="351"/>
      <c r="X861" s="351"/>
      <c r="Y861" s="348" t="s">
        <v>336</v>
      </c>
      <c r="Z861" s="349"/>
      <c r="AA861" s="349"/>
      <c r="AB861" s="349"/>
      <c r="AC861" s="281" t="s">
        <v>322</v>
      </c>
      <c r="AD861" s="281"/>
      <c r="AE861" s="281"/>
      <c r="AF861" s="281"/>
      <c r="AG861" s="281"/>
      <c r="AH861" s="348" t="s">
        <v>258</v>
      </c>
      <c r="AI861" s="350"/>
      <c r="AJ861" s="350"/>
      <c r="AK861" s="350"/>
      <c r="AL861" s="350" t="s">
        <v>21</v>
      </c>
      <c r="AM861" s="350"/>
      <c r="AN861" s="350"/>
      <c r="AO861" s="431"/>
      <c r="AP861" s="432" t="s">
        <v>287</v>
      </c>
      <c r="AQ861" s="432"/>
      <c r="AR861" s="432"/>
      <c r="AS861" s="432"/>
      <c r="AT861" s="432"/>
      <c r="AU861" s="432"/>
      <c r="AV861" s="432"/>
      <c r="AW861" s="432"/>
      <c r="AX861" s="432"/>
    </row>
    <row r="862" spans="1:50" ht="26.25" hidden="1" customHeight="1" x14ac:dyDescent="0.15">
      <c r="A862" s="1065">
        <v>1</v>
      </c>
      <c r="B862" s="106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65">
        <v>2</v>
      </c>
      <c r="B863" s="106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65">
        <v>3</v>
      </c>
      <c r="B864" s="106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65">
        <v>4</v>
      </c>
      <c r="B865" s="106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65">
        <v>5</v>
      </c>
      <c r="B866" s="106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65">
        <v>6</v>
      </c>
      <c r="B867" s="106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65">
        <v>7</v>
      </c>
      <c r="B868" s="106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65">
        <v>8</v>
      </c>
      <c r="B869" s="106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65">
        <v>9</v>
      </c>
      <c r="B870" s="106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65">
        <v>10</v>
      </c>
      <c r="B871" s="106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65">
        <v>11</v>
      </c>
      <c r="B872" s="106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65">
        <v>12</v>
      </c>
      <c r="B873" s="106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65">
        <v>13</v>
      </c>
      <c r="B874" s="106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65">
        <v>14</v>
      </c>
      <c r="B875" s="106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65">
        <v>15</v>
      </c>
      <c r="B876" s="106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65">
        <v>16</v>
      </c>
      <c r="B877" s="106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65">
        <v>17</v>
      </c>
      <c r="B878" s="106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65">
        <v>18</v>
      </c>
      <c r="B879" s="106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65">
        <v>19</v>
      </c>
      <c r="B880" s="106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65">
        <v>20</v>
      </c>
      <c r="B881" s="106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65">
        <v>21</v>
      </c>
      <c r="B882" s="106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65">
        <v>22</v>
      </c>
      <c r="B883" s="106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65">
        <v>23</v>
      </c>
      <c r="B884" s="106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65">
        <v>24</v>
      </c>
      <c r="B885" s="106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65">
        <v>25</v>
      </c>
      <c r="B886" s="106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65">
        <v>26</v>
      </c>
      <c r="B887" s="106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65">
        <v>27</v>
      </c>
      <c r="B888" s="106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65">
        <v>28</v>
      </c>
      <c r="B889" s="106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65">
        <v>29</v>
      </c>
      <c r="B890" s="106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65">
        <v>30</v>
      </c>
      <c r="B891" s="106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286</v>
      </c>
      <c r="K894" s="109"/>
      <c r="L894" s="109"/>
      <c r="M894" s="109"/>
      <c r="N894" s="109"/>
      <c r="O894" s="109"/>
      <c r="P894" s="351" t="s">
        <v>27</v>
      </c>
      <c r="Q894" s="351"/>
      <c r="R894" s="351"/>
      <c r="S894" s="351"/>
      <c r="T894" s="351"/>
      <c r="U894" s="351"/>
      <c r="V894" s="351"/>
      <c r="W894" s="351"/>
      <c r="X894" s="351"/>
      <c r="Y894" s="348" t="s">
        <v>336</v>
      </c>
      <c r="Z894" s="349"/>
      <c r="AA894" s="349"/>
      <c r="AB894" s="349"/>
      <c r="AC894" s="281" t="s">
        <v>322</v>
      </c>
      <c r="AD894" s="281"/>
      <c r="AE894" s="281"/>
      <c r="AF894" s="281"/>
      <c r="AG894" s="281"/>
      <c r="AH894" s="348" t="s">
        <v>258</v>
      </c>
      <c r="AI894" s="350"/>
      <c r="AJ894" s="350"/>
      <c r="AK894" s="350"/>
      <c r="AL894" s="350" t="s">
        <v>21</v>
      </c>
      <c r="AM894" s="350"/>
      <c r="AN894" s="350"/>
      <c r="AO894" s="431"/>
      <c r="AP894" s="432" t="s">
        <v>287</v>
      </c>
      <c r="AQ894" s="432"/>
      <c r="AR894" s="432"/>
      <c r="AS894" s="432"/>
      <c r="AT894" s="432"/>
      <c r="AU894" s="432"/>
      <c r="AV894" s="432"/>
      <c r="AW894" s="432"/>
      <c r="AX894" s="432"/>
    </row>
    <row r="895" spans="1:50" ht="26.25" hidden="1" customHeight="1" x14ac:dyDescent="0.15">
      <c r="A895" s="1065">
        <v>1</v>
      </c>
      <c r="B895" s="106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65">
        <v>2</v>
      </c>
      <c r="B896" s="106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65">
        <v>3</v>
      </c>
      <c r="B897" s="106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65">
        <v>4</v>
      </c>
      <c r="B898" s="106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65">
        <v>5</v>
      </c>
      <c r="B899" s="106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65">
        <v>6</v>
      </c>
      <c r="B900" s="106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65">
        <v>7</v>
      </c>
      <c r="B901" s="106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65">
        <v>8</v>
      </c>
      <c r="B902" s="106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65">
        <v>9</v>
      </c>
      <c r="B903" s="106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65">
        <v>10</v>
      </c>
      <c r="B904" s="106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65">
        <v>11</v>
      </c>
      <c r="B905" s="106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65">
        <v>12</v>
      </c>
      <c r="B906" s="106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65">
        <v>13</v>
      </c>
      <c r="B907" s="106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65">
        <v>14</v>
      </c>
      <c r="B908" s="106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65">
        <v>15</v>
      </c>
      <c r="B909" s="106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65">
        <v>16</v>
      </c>
      <c r="B910" s="106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65">
        <v>17</v>
      </c>
      <c r="B911" s="106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65">
        <v>18</v>
      </c>
      <c r="B912" s="106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65">
        <v>19</v>
      </c>
      <c r="B913" s="106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65">
        <v>20</v>
      </c>
      <c r="B914" s="106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65">
        <v>21</v>
      </c>
      <c r="B915" s="106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65">
        <v>22</v>
      </c>
      <c r="B916" s="106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65">
        <v>23</v>
      </c>
      <c r="B917" s="106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65">
        <v>24</v>
      </c>
      <c r="B918" s="106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65">
        <v>25</v>
      </c>
      <c r="B919" s="106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65">
        <v>26</v>
      </c>
      <c r="B920" s="106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65">
        <v>27</v>
      </c>
      <c r="B921" s="106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65">
        <v>28</v>
      </c>
      <c r="B922" s="106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65">
        <v>29</v>
      </c>
      <c r="B923" s="106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65">
        <v>30</v>
      </c>
      <c r="B924" s="106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286</v>
      </c>
      <c r="K927" s="109"/>
      <c r="L927" s="109"/>
      <c r="M927" s="109"/>
      <c r="N927" s="109"/>
      <c r="O927" s="109"/>
      <c r="P927" s="351" t="s">
        <v>27</v>
      </c>
      <c r="Q927" s="351"/>
      <c r="R927" s="351"/>
      <c r="S927" s="351"/>
      <c r="T927" s="351"/>
      <c r="U927" s="351"/>
      <c r="V927" s="351"/>
      <c r="W927" s="351"/>
      <c r="X927" s="351"/>
      <c r="Y927" s="348" t="s">
        <v>336</v>
      </c>
      <c r="Z927" s="349"/>
      <c r="AA927" s="349"/>
      <c r="AB927" s="349"/>
      <c r="AC927" s="281" t="s">
        <v>322</v>
      </c>
      <c r="AD927" s="281"/>
      <c r="AE927" s="281"/>
      <c r="AF927" s="281"/>
      <c r="AG927" s="281"/>
      <c r="AH927" s="348" t="s">
        <v>258</v>
      </c>
      <c r="AI927" s="350"/>
      <c r="AJ927" s="350"/>
      <c r="AK927" s="350"/>
      <c r="AL927" s="350" t="s">
        <v>21</v>
      </c>
      <c r="AM927" s="350"/>
      <c r="AN927" s="350"/>
      <c r="AO927" s="431"/>
      <c r="AP927" s="432" t="s">
        <v>287</v>
      </c>
      <c r="AQ927" s="432"/>
      <c r="AR927" s="432"/>
      <c r="AS927" s="432"/>
      <c r="AT927" s="432"/>
      <c r="AU927" s="432"/>
      <c r="AV927" s="432"/>
      <c r="AW927" s="432"/>
      <c r="AX927" s="432"/>
    </row>
    <row r="928" spans="1:50" ht="26.25" hidden="1" customHeight="1" x14ac:dyDescent="0.15">
      <c r="A928" s="1065">
        <v>1</v>
      </c>
      <c r="B928" s="106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65">
        <v>2</v>
      </c>
      <c r="B929" s="106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65">
        <v>3</v>
      </c>
      <c r="B930" s="106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65">
        <v>4</v>
      </c>
      <c r="B931" s="106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65">
        <v>5</v>
      </c>
      <c r="B932" s="106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65">
        <v>6</v>
      </c>
      <c r="B933" s="106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65">
        <v>7</v>
      </c>
      <c r="B934" s="106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65">
        <v>8</v>
      </c>
      <c r="B935" s="106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65">
        <v>9</v>
      </c>
      <c r="B936" s="106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65">
        <v>10</v>
      </c>
      <c r="B937" s="106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65">
        <v>11</v>
      </c>
      <c r="B938" s="106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65">
        <v>12</v>
      </c>
      <c r="B939" s="106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65">
        <v>13</v>
      </c>
      <c r="B940" s="106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65">
        <v>14</v>
      </c>
      <c r="B941" s="106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65">
        <v>15</v>
      </c>
      <c r="B942" s="106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65">
        <v>16</v>
      </c>
      <c r="B943" s="106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65">
        <v>17</v>
      </c>
      <c r="B944" s="106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65">
        <v>18</v>
      </c>
      <c r="B945" s="106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65">
        <v>19</v>
      </c>
      <c r="B946" s="106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65">
        <v>20</v>
      </c>
      <c r="B947" s="106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65">
        <v>21</v>
      </c>
      <c r="B948" s="106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65">
        <v>22</v>
      </c>
      <c r="B949" s="106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65">
        <v>23</v>
      </c>
      <c r="B950" s="106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65">
        <v>24</v>
      </c>
      <c r="B951" s="106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65">
        <v>25</v>
      </c>
      <c r="B952" s="106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65">
        <v>26</v>
      </c>
      <c r="B953" s="106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65">
        <v>27</v>
      </c>
      <c r="B954" s="106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65">
        <v>28</v>
      </c>
      <c r="B955" s="106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65">
        <v>29</v>
      </c>
      <c r="B956" s="106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65">
        <v>30</v>
      </c>
      <c r="B957" s="106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286</v>
      </c>
      <c r="K960" s="109"/>
      <c r="L960" s="109"/>
      <c r="M960" s="109"/>
      <c r="N960" s="109"/>
      <c r="O960" s="109"/>
      <c r="P960" s="351" t="s">
        <v>27</v>
      </c>
      <c r="Q960" s="351"/>
      <c r="R960" s="351"/>
      <c r="S960" s="351"/>
      <c r="T960" s="351"/>
      <c r="U960" s="351"/>
      <c r="V960" s="351"/>
      <c r="W960" s="351"/>
      <c r="X960" s="351"/>
      <c r="Y960" s="348" t="s">
        <v>336</v>
      </c>
      <c r="Z960" s="349"/>
      <c r="AA960" s="349"/>
      <c r="AB960" s="349"/>
      <c r="AC960" s="281" t="s">
        <v>322</v>
      </c>
      <c r="AD960" s="281"/>
      <c r="AE960" s="281"/>
      <c r="AF960" s="281"/>
      <c r="AG960" s="281"/>
      <c r="AH960" s="348" t="s">
        <v>258</v>
      </c>
      <c r="AI960" s="350"/>
      <c r="AJ960" s="350"/>
      <c r="AK960" s="350"/>
      <c r="AL960" s="350" t="s">
        <v>21</v>
      </c>
      <c r="AM960" s="350"/>
      <c r="AN960" s="350"/>
      <c r="AO960" s="431"/>
      <c r="AP960" s="432" t="s">
        <v>287</v>
      </c>
      <c r="AQ960" s="432"/>
      <c r="AR960" s="432"/>
      <c r="AS960" s="432"/>
      <c r="AT960" s="432"/>
      <c r="AU960" s="432"/>
      <c r="AV960" s="432"/>
      <c r="AW960" s="432"/>
      <c r="AX960" s="432"/>
    </row>
    <row r="961" spans="1:50" ht="26.25" hidden="1" customHeight="1" x14ac:dyDescent="0.15">
      <c r="A961" s="1065">
        <v>1</v>
      </c>
      <c r="B961" s="106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65">
        <v>2</v>
      </c>
      <c r="B962" s="106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65">
        <v>3</v>
      </c>
      <c r="B963" s="106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65">
        <v>4</v>
      </c>
      <c r="B964" s="106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65">
        <v>5</v>
      </c>
      <c r="B965" s="106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65">
        <v>6</v>
      </c>
      <c r="B966" s="106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65">
        <v>7</v>
      </c>
      <c r="B967" s="106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65">
        <v>8</v>
      </c>
      <c r="B968" s="106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65">
        <v>9</v>
      </c>
      <c r="B969" s="106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65">
        <v>10</v>
      </c>
      <c r="B970" s="106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65">
        <v>11</v>
      </c>
      <c r="B971" s="106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65">
        <v>12</v>
      </c>
      <c r="B972" s="106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65">
        <v>13</v>
      </c>
      <c r="B973" s="106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65">
        <v>14</v>
      </c>
      <c r="B974" s="106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65">
        <v>15</v>
      </c>
      <c r="B975" s="106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65">
        <v>16</v>
      </c>
      <c r="B976" s="106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65">
        <v>17</v>
      </c>
      <c r="B977" s="106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65">
        <v>18</v>
      </c>
      <c r="B978" s="106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65">
        <v>19</v>
      </c>
      <c r="B979" s="106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65">
        <v>20</v>
      </c>
      <c r="B980" s="106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65">
        <v>21</v>
      </c>
      <c r="B981" s="106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65">
        <v>22</v>
      </c>
      <c r="B982" s="106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65">
        <v>23</v>
      </c>
      <c r="B983" s="106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65">
        <v>24</v>
      </c>
      <c r="B984" s="106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65">
        <v>25</v>
      </c>
      <c r="B985" s="106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65">
        <v>26</v>
      </c>
      <c r="B986" s="106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65">
        <v>27</v>
      </c>
      <c r="B987" s="106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65">
        <v>28</v>
      </c>
      <c r="B988" s="106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65">
        <v>29</v>
      </c>
      <c r="B989" s="106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65">
        <v>30</v>
      </c>
      <c r="B990" s="106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286</v>
      </c>
      <c r="K993" s="109"/>
      <c r="L993" s="109"/>
      <c r="M993" s="109"/>
      <c r="N993" s="109"/>
      <c r="O993" s="109"/>
      <c r="P993" s="351" t="s">
        <v>27</v>
      </c>
      <c r="Q993" s="351"/>
      <c r="R993" s="351"/>
      <c r="S993" s="351"/>
      <c r="T993" s="351"/>
      <c r="U993" s="351"/>
      <c r="V993" s="351"/>
      <c r="W993" s="351"/>
      <c r="X993" s="351"/>
      <c r="Y993" s="348" t="s">
        <v>336</v>
      </c>
      <c r="Z993" s="349"/>
      <c r="AA993" s="349"/>
      <c r="AB993" s="349"/>
      <c r="AC993" s="281" t="s">
        <v>322</v>
      </c>
      <c r="AD993" s="281"/>
      <c r="AE993" s="281"/>
      <c r="AF993" s="281"/>
      <c r="AG993" s="281"/>
      <c r="AH993" s="348" t="s">
        <v>258</v>
      </c>
      <c r="AI993" s="350"/>
      <c r="AJ993" s="350"/>
      <c r="AK993" s="350"/>
      <c r="AL993" s="350" t="s">
        <v>21</v>
      </c>
      <c r="AM993" s="350"/>
      <c r="AN993" s="350"/>
      <c r="AO993" s="431"/>
      <c r="AP993" s="432" t="s">
        <v>287</v>
      </c>
      <c r="AQ993" s="432"/>
      <c r="AR993" s="432"/>
      <c r="AS993" s="432"/>
      <c r="AT993" s="432"/>
      <c r="AU993" s="432"/>
      <c r="AV993" s="432"/>
      <c r="AW993" s="432"/>
      <c r="AX993" s="432"/>
    </row>
    <row r="994" spans="1:50" ht="26.25" hidden="1" customHeight="1" x14ac:dyDescent="0.15">
      <c r="A994" s="1065">
        <v>1</v>
      </c>
      <c r="B994" s="106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65">
        <v>2</v>
      </c>
      <c r="B995" s="106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65">
        <v>3</v>
      </c>
      <c r="B996" s="106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65">
        <v>4</v>
      </c>
      <c r="B997" s="106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65">
        <v>5</v>
      </c>
      <c r="B998" s="106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65">
        <v>6</v>
      </c>
      <c r="B999" s="106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65">
        <v>7</v>
      </c>
      <c r="B1000" s="106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65">
        <v>8</v>
      </c>
      <c r="B1001" s="106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65">
        <v>9</v>
      </c>
      <c r="B1002" s="106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65">
        <v>10</v>
      </c>
      <c r="B1003" s="106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65">
        <v>11</v>
      </c>
      <c r="B1004" s="106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65">
        <v>12</v>
      </c>
      <c r="B1005" s="106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65">
        <v>13</v>
      </c>
      <c r="B1006" s="106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65">
        <v>14</v>
      </c>
      <c r="B1007" s="106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65">
        <v>15</v>
      </c>
      <c r="B1008" s="106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65">
        <v>16</v>
      </c>
      <c r="B1009" s="106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65">
        <v>17</v>
      </c>
      <c r="B1010" s="106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65">
        <v>18</v>
      </c>
      <c r="B1011" s="106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65">
        <v>19</v>
      </c>
      <c r="B1012" s="106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65">
        <v>20</v>
      </c>
      <c r="B1013" s="106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65">
        <v>21</v>
      </c>
      <c r="B1014" s="106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65">
        <v>22</v>
      </c>
      <c r="B1015" s="106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65">
        <v>23</v>
      </c>
      <c r="B1016" s="106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65">
        <v>24</v>
      </c>
      <c r="B1017" s="106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65">
        <v>25</v>
      </c>
      <c r="B1018" s="106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65">
        <v>26</v>
      </c>
      <c r="B1019" s="106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65">
        <v>27</v>
      </c>
      <c r="B1020" s="106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65">
        <v>28</v>
      </c>
      <c r="B1021" s="106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65">
        <v>29</v>
      </c>
      <c r="B1022" s="106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65">
        <v>30</v>
      </c>
      <c r="B1023" s="106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286</v>
      </c>
      <c r="K1026" s="109"/>
      <c r="L1026" s="109"/>
      <c r="M1026" s="109"/>
      <c r="N1026" s="109"/>
      <c r="O1026" s="109"/>
      <c r="P1026" s="351" t="s">
        <v>27</v>
      </c>
      <c r="Q1026" s="351"/>
      <c r="R1026" s="351"/>
      <c r="S1026" s="351"/>
      <c r="T1026" s="351"/>
      <c r="U1026" s="351"/>
      <c r="V1026" s="351"/>
      <c r="W1026" s="351"/>
      <c r="X1026" s="351"/>
      <c r="Y1026" s="348" t="s">
        <v>336</v>
      </c>
      <c r="Z1026" s="349"/>
      <c r="AA1026" s="349"/>
      <c r="AB1026" s="349"/>
      <c r="AC1026" s="281" t="s">
        <v>322</v>
      </c>
      <c r="AD1026" s="281"/>
      <c r="AE1026" s="281"/>
      <c r="AF1026" s="281"/>
      <c r="AG1026" s="281"/>
      <c r="AH1026" s="348" t="s">
        <v>258</v>
      </c>
      <c r="AI1026" s="350"/>
      <c r="AJ1026" s="350"/>
      <c r="AK1026" s="350"/>
      <c r="AL1026" s="350" t="s">
        <v>21</v>
      </c>
      <c r="AM1026" s="350"/>
      <c r="AN1026" s="350"/>
      <c r="AO1026" s="431"/>
      <c r="AP1026" s="432" t="s">
        <v>287</v>
      </c>
      <c r="AQ1026" s="432"/>
      <c r="AR1026" s="432"/>
      <c r="AS1026" s="432"/>
      <c r="AT1026" s="432"/>
      <c r="AU1026" s="432"/>
      <c r="AV1026" s="432"/>
      <c r="AW1026" s="432"/>
      <c r="AX1026" s="432"/>
    </row>
    <row r="1027" spans="1:50" ht="26.25" hidden="1" customHeight="1" x14ac:dyDescent="0.15">
      <c r="A1027" s="1065">
        <v>1</v>
      </c>
      <c r="B1027" s="106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65">
        <v>2</v>
      </c>
      <c r="B1028" s="106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65">
        <v>3</v>
      </c>
      <c r="B1029" s="106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65">
        <v>4</v>
      </c>
      <c r="B1030" s="106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65">
        <v>5</v>
      </c>
      <c r="B1031" s="106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65">
        <v>6</v>
      </c>
      <c r="B1032" s="106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65">
        <v>7</v>
      </c>
      <c r="B1033" s="106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65">
        <v>8</v>
      </c>
      <c r="B1034" s="106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65">
        <v>9</v>
      </c>
      <c r="B1035" s="106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65">
        <v>10</v>
      </c>
      <c r="B1036" s="106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65">
        <v>11</v>
      </c>
      <c r="B1037" s="106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65">
        <v>12</v>
      </c>
      <c r="B1038" s="106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65">
        <v>13</v>
      </c>
      <c r="B1039" s="106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65">
        <v>14</v>
      </c>
      <c r="B1040" s="106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65">
        <v>15</v>
      </c>
      <c r="B1041" s="106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65">
        <v>16</v>
      </c>
      <c r="B1042" s="106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65">
        <v>17</v>
      </c>
      <c r="B1043" s="106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65">
        <v>18</v>
      </c>
      <c r="B1044" s="106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65">
        <v>19</v>
      </c>
      <c r="B1045" s="106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65">
        <v>20</v>
      </c>
      <c r="B1046" s="106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65">
        <v>21</v>
      </c>
      <c r="B1047" s="106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65">
        <v>22</v>
      </c>
      <c r="B1048" s="106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65">
        <v>23</v>
      </c>
      <c r="B1049" s="106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65">
        <v>24</v>
      </c>
      <c r="B1050" s="106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65">
        <v>25</v>
      </c>
      <c r="B1051" s="106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65">
        <v>26</v>
      </c>
      <c r="B1052" s="106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65">
        <v>27</v>
      </c>
      <c r="B1053" s="106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65">
        <v>28</v>
      </c>
      <c r="B1054" s="106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65">
        <v>29</v>
      </c>
      <c r="B1055" s="106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65">
        <v>30</v>
      </c>
      <c r="B1056" s="106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286</v>
      </c>
      <c r="K1059" s="109"/>
      <c r="L1059" s="109"/>
      <c r="M1059" s="109"/>
      <c r="N1059" s="109"/>
      <c r="O1059" s="109"/>
      <c r="P1059" s="351" t="s">
        <v>27</v>
      </c>
      <c r="Q1059" s="351"/>
      <c r="R1059" s="351"/>
      <c r="S1059" s="351"/>
      <c r="T1059" s="351"/>
      <c r="U1059" s="351"/>
      <c r="V1059" s="351"/>
      <c r="W1059" s="351"/>
      <c r="X1059" s="351"/>
      <c r="Y1059" s="348" t="s">
        <v>336</v>
      </c>
      <c r="Z1059" s="349"/>
      <c r="AA1059" s="349"/>
      <c r="AB1059" s="349"/>
      <c r="AC1059" s="281" t="s">
        <v>322</v>
      </c>
      <c r="AD1059" s="281"/>
      <c r="AE1059" s="281"/>
      <c r="AF1059" s="281"/>
      <c r="AG1059" s="281"/>
      <c r="AH1059" s="348" t="s">
        <v>258</v>
      </c>
      <c r="AI1059" s="350"/>
      <c r="AJ1059" s="350"/>
      <c r="AK1059" s="350"/>
      <c r="AL1059" s="350" t="s">
        <v>21</v>
      </c>
      <c r="AM1059" s="350"/>
      <c r="AN1059" s="350"/>
      <c r="AO1059" s="431"/>
      <c r="AP1059" s="432" t="s">
        <v>287</v>
      </c>
      <c r="AQ1059" s="432"/>
      <c r="AR1059" s="432"/>
      <c r="AS1059" s="432"/>
      <c r="AT1059" s="432"/>
      <c r="AU1059" s="432"/>
      <c r="AV1059" s="432"/>
      <c r="AW1059" s="432"/>
      <c r="AX1059" s="432"/>
    </row>
    <row r="1060" spans="1:50" ht="26.25" hidden="1" customHeight="1" x14ac:dyDescent="0.15">
      <c r="A1060" s="1065">
        <v>1</v>
      </c>
      <c r="B1060" s="106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65">
        <v>2</v>
      </c>
      <c r="B1061" s="106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65">
        <v>3</v>
      </c>
      <c r="B1062" s="106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65">
        <v>4</v>
      </c>
      <c r="B1063" s="106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65">
        <v>5</v>
      </c>
      <c r="B1064" s="106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65">
        <v>6</v>
      </c>
      <c r="B1065" s="106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65">
        <v>7</v>
      </c>
      <c r="B1066" s="106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65">
        <v>8</v>
      </c>
      <c r="B1067" s="106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65">
        <v>9</v>
      </c>
      <c r="B1068" s="106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65">
        <v>10</v>
      </c>
      <c r="B1069" s="106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65">
        <v>11</v>
      </c>
      <c r="B1070" s="106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65">
        <v>12</v>
      </c>
      <c r="B1071" s="106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65">
        <v>13</v>
      </c>
      <c r="B1072" s="106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65">
        <v>14</v>
      </c>
      <c r="B1073" s="106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65">
        <v>15</v>
      </c>
      <c r="B1074" s="106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65">
        <v>16</v>
      </c>
      <c r="B1075" s="106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65">
        <v>17</v>
      </c>
      <c r="B1076" s="106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65">
        <v>18</v>
      </c>
      <c r="B1077" s="106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65">
        <v>19</v>
      </c>
      <c r="B1078" s="106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65">
        <v>20</v>
      </c>
      <c r="B1079" s="106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65">
        <v>21</v>
      </c>
      <c r="B1080" s="106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65">
        <v>22</v>
      </c>
      <c r="B1081" s="106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65">
        <v>23</v>
      </c>
      <c r="B1082" s="106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65">
        <v>24</v>
      </c>
      <c r="B1083" s="106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65">
        <v>25</v>
      </c>
      <c r="B1084" s="106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65">
        <v>26</v>
      </c>
      <c r="B1085" s="106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65">
        <v>27</v>
      </c>
      <c r="B1086" s="106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65">
        <v>28</v>
      </c>
      <c r="B1087" s="106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65">
        <v>29</v>
      </c>
      <c r="B1088" s="106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65">
        <v>30</v>
      </c>
      <c r="B1089" s="106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286</v>
      </c>
      <c r="K1092" s="109"/>
      <c r="L1092" s="109"/>
      <c r="M1092" s="109"/>
      <c r="N1092" s="109"/>
      <c r="O1092" s="109"/>
      <c r="P1092" s="351" t="s">
        <v>27</v>
      </c>
      <c r="Q1092" s="351"/>
      <c r="R1092" s="351"/>
      <c r="S1092" s="351"/>
      <c r="T1092" s="351"/>
      <c r="U1092" s="351"/>
      <c r="V1092" s="351"/>
      <c r="W1092" s="351"/>
      <c r="X1092" s="351"/>
      <c r="Y1092" s="348" t="s">
        <v>336</v>
      </c>
      <c r="Z1092" s="349"/>
      <c r="AA1092" s="349"/>
      <c r="AB1092" s="349"/>
      <c r="AC1092" s="281" t="s">
        <v>322</v>
      </c>
      <c r="AD1092" s="281"/>
      <c r="AE1092" s="281"/>
      <c r="AF1092" s="281"/>
      <c r="AG1092" s="281"/>
      <c r="AH1092" s="348" t="s">
        <v>258</v>
      </c>
      <c r="AI1092" s="350"/>
      <c r="AJ1092" s="350"/>
      <c r="AK1092" s="350"/>
      <c r="AL1092" s="350" t="s">
        <v>21</v>
      </c>
      <c r="AM1092" s="350"/>
      <c r="AN1092" s="350"/>
      <c r="AO1092" s="431"/>
      <c r="AP1092" s="432" t="s">
        <v>287</v>
      </c>
      <c r="AQ1092" s="432"/>
      <c r="AR1092" s="432"/>
      <c r="AS1092" s="432"/>
      <c r="AT1092" s="432"/>
      <c r="AU1092" s="432"/>
      <c r="AV1092" s="432"/>
      <c r="AW1092" s="432"/>
      <c r="AX1092" s="432"/>
    </row>
    <row r="1093" spans="1:50" ht="26.25" hidden="1" customHeight="1" x14ac:dyDescent="0.15">
      <c r="A1093" s="1065">
        <v>1</v>
      </c>
      <c r="B1093" s="106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65">
        <v>2</v>
      </c>
      <c r="B1094" s="106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65">
        <v>3</v>
      </c>
      <c r="B1095" s="106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65">
        <v>4</v>
      </c>
      <c r="B1096" s="106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65">
        <v>5</v>
      </c>
      <c r="B1097" s="106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65">
        <v>6</v>
      </c>
      <c r="B1098" s="106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65">
        <v>7</v>
      </c>
      <c r="B1099" s="106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65">
        <v>8</v>
      </c>
      <c r="B1100" s="106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65">
        <v>9</v>
      </c>
      <c r="B1101" s="106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65">
        <v>10</v>
      </c>
      <c r="B1102" s="106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65">
        <v>11</v>
      </c>
      <c r="B1103" s="106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65">
        <v>12</v>
      </c>
      <c r="B1104" s="106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65">
        <v>13</v>
      </c>
      <c r="B1105" s="106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65">
        <v>14</v>
      </c>
      <c r="B1106" s="106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65">
        <v>15</v>
      </c>
      <c r="B1107" s="106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65">
        <v>16</v>
      </c>
      <c r="B1108" s="106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65">
        <v>17</v>
      </c>
      <c r="B1109" s="106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65">
        <v>18</v>
      </c>
      <c r="B1110" s="106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65">
        <v>19</v>
      </c>
      <c r="B1111" s="106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65">
        <v>20</v>
      </c>
      <c r="B1112" s="106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65">
        <v>21</v>
      </c>
      <c r="B1113" s="106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65">
        <v>22</v>
      </c>
      <c r="B1114" s="106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65">
        <v>23</v>
      </c>
      <c r="B1115" s="106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65">
        <v>24</v>
      </c>
      <c r="B1116" s="106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65">
        <v>25</v>
      </c>
      <c r="B1117" s="106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65">
        <v>26</v>
      </c>
      <c r="B1118" s="106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65">
        <v>27</v>
      </c>
      <c r="B1119" s="106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65">
        <v>28</v>
      </c>
      <c r="B1120" s="106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65">
        <v>29</v>
      </c>
      <c r="B1121" s="106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65">
        <v>30</v>
      </c>
      <c r="B1122" s="106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286</v>
      </c>
      <c r="K1125" s="109"/>
      <c r="L1125" s="109"/>
      <c r="M1125" s="109"/>
      <c r="N1125" s="109"/>
      <c r="O1125" s="109"/>
      <c r="P1125" s="351" t="s">
        <v>27</v>
      </c>
      <c r="Q1125" s="351"/>
      <c r="R1125" s="351"/>
      <c r="S1125" s="351"/>
      <c r="T1125" s="351"/>
      <c r="U1125" s="351"/>
      <c r="V1125" s="351"/>
      <c r="W1125" s="351"/>
      <c r="X1125" s="351"/>
      <c r="Y1125" s="348" t="s">
        <v>336</v>
      </c>
      <c r="Z1125" s="349"/>
      <c r="AA1125" s="349"/>
      <c r="AB1125" s="349"/>
      <c r="AC1125" s="281" t="s">
        <v>322</v>
      </c>
      <c r="AD1125" s="281"/>
      <c r="AE1125" s="281"/>
      <c r="AF1125" s="281"/>
      <c r="AG1125" s="281"/>
      <c r="AH1125" s="348" t="s">
        <v>258</v>
      </c>
      <c r="AI1125" s="350"/>
      <c r="AJ1125" s="350"/>
      <c r="AK1125" s="350"/>
      <c r="AL1125" s="350" t="s">
        <v>21</v>
      </c>
      <c r="AM1125" s="350"/>
      <c r="AN1125" s="350"/>
      <c r="AO1125" s="431"/>
      <c r="AP1125" s="432" t="s">
        <v>287</v>
      </c>
      <c r="AQ1125" s="432"/>
      <c r="AR1125" s="432"/>
      <c r="AS1125" s="432"/>
      <c r="AT1125" s="432"/>
      <c r="AU1125" s="432"/>
      <c r="AV1125" s="432"/>
      <c r="AW1125" s="432"/>
      <c r="AX1125" s="432"/>
    </row>
    <row r="1126" spans="1:50" ht="26.25" hidden="1" customHeight="1" x14ac:dyDescent="0.15">
      <c r="A1126" s="1065">
        <v>1</v>
      </c>
      <c r="B1126" s="106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65">
        <v>2</v>
      </c>
      <c r="B1127" s="106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65">
        <v>3</v>
      </c>
      <c r="B1128" s="106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65">
        <v>4</v>
      </c>
      <c r="B1129" s="106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65">
        <v>5</v>
      </c>
      <c r="B1130" s="106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65">
        <v>6</v>
      </c>
      <c r="B1131" s="106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65">
        <v>7</v>
      </c>
      <c r="B1132" s="106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65">
        <v>8</v>
      </c>
      <c r="B1133" s="106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65">
        <v>9</v>
      </c>
      <c r="B1134" s="106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65">
        <v>10</v>
      </c>
      <c r="B1135" s="106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65">
        <v>11</v>
      </c>
      <c r="B1136" s="106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65">
        <v>12</v>
      </c>
      <c r="B1137" s="106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65">
        <v>13</v>
      </c>
      <c r="B1138" s="106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65">
        <v>14</v>
      </c>
      <c r="B1139" s="106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65">
        <v>15</v>
      </c>
      <c r="B1140" s="106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65">
        <v>16</v>
      </c>
      <c r="B1141" s="106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65">
        <v>17</v>
      </c>
      <c r="B1142" s="106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65">
        <v>18</v>
      </c>
      <c r="B1143" s="106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65">
        <v>19</v>
      </c>
      <c r="B1144" s="106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65">
        <v>20</v>
      </c>
      <c r="B1145" s="106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65">
        <v>21</v>
      </c>
      <c r="B1146" s="106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65">
        <v>22</v>
      </c>
      <c r="B1147" s="106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65">
        <v>23</v>
      </c>
      <c r="B1148" s="106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65">
        <v>24</v>
      </c>
      <c r="B1149" s="106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65">
        <v>25</v>
      </c>
      <c r="B1150" s="106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65">
        <v>26</v>
      </c>
      <c r="B1151" s="106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65">
        <v>27</v>
      </c>
      <c r="B1152" s="106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65">
        <v>28</v>
      </c>
      <c r="B1153" s="106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65">
        <v>29</v>
      </c>
      <c r="B1154" s="106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65">
        <v>30</v>
      </c>
      <c r="B1155" s="106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286</v>
      </c>
      <c r="K1158" s="109"/>
      <c r="L1158" s="109"/>
      <c r="M1158" s="109"/>
      <c r="N1158" s="109"/>
      <c r="O1158" s="109"/>
      <c r="P1158" s="351" t="s">
        <v>27</v>
      </c>
      <c r="Q1158" s="351"/>
      <c r="R1158" s="351"/>
      <c r="S1158" s="351"/>
      <c r="T1158" s="351"/>
      <c r="U1158" s="351"/>
      <c r="V1158" s="351"/>
      <c r="W1158" s="351"/>
      <c r="X1158" s="351"/>
      <c r="Y1158" s="348" t="s">
        <v>336</v>
      </c>
      <c r="Z1158" s="349"/>
      <c r="AA1158" s="349"/>
      <c r="AB1158" s="349"/>
      <c r="AC1158" s="281" t="s">
        <v>322</v>
      </c>
      <c r="AD1158" s="281"/>
      <c r="AE1158" s="281"/>
      <c r="AF1158" s="281"/>
      <c r="AG1158" s="281"/>
      <c r="AH1158" s="348" t="s">
        <v>258</v>
      </c>
      <c r="AI1158" s="350"/>
      <c r="AJ1158" s="350"/>
      <c r="AK1158" s="350"/>
      <c r="AL1158" s="350" t="s">
        <v>21</v>
      </c>
      <c r="AM1158" s="350"/>
      <c r="AN1158" s="350"/>
      <c r="AO1158" s="431"/>
      <c r="AP1158" s="432" t="s">
        <v>287</v>
      </c>
      <c r="AQ1158" s="432"/>
      <c r="AR1158" s="432"/>
      <c r="AS1158" s="432"/>
      <c r="AT1158" s="432"/>
      <c r="AU1158" s="432"/>
      <c r="AV1158" s="432"/>
      <c r="AW1158" s="432"/>
      <c r="AX1158" s="432"/>
    </row>
    <row r="1159" spans="1:50" ht="26.25" hidden="1" customHeight="1" x14ac:dyDescent="0.15">
      <c r="A1159" s="1065">
        <v>1</v>
      </c>
      <c r="B1159" s="106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65">
        <v>2</v>
      </c>
      <c r="B1160" s="106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65">
        <v>3</v>
      </c>
      <c r="B1161" s="106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65">
        <v>4</v>
      </c>
      <c r="B1162" s="106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65">
        <v>5</v>
      </c>
      <c r="B1163" s="106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65">
        <v>6</v>
      </c>
      <c r="B1164" s="106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65">
        <v>7</v>
      </c>
      <c r="B1165" s="106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65">
        <v>8</v>
      </c>
      <c r="B1166" s="106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65">
        <v>9</v>
      </c>
      <c r="B1167" s="106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65">
        <v>10</v>
      </c>
      <c r="B1168" s="106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65">
        <v>11</v>
      </c>
      <c r="B1169" s="106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65">
        <v>12</v>
      </c>
      <c r="B1170" s="106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65">
        <v>13</v>
      </c>
      <c r="B1171" s="106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65">
        <v>14</v>
      </c>
      <c r="B1172" s="106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65">
        <v>15</v>
      </c>
      <c r="B1173" s="106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65">
        <v>16</v>
      </c>
      <c r="B1174" s="106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65">
        <v>17</v>
      </c>
      <c r="B1175" s="106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65">
        <v>18</v>
      </c>
      <c r="B1176" s="106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65">
        <v>19</v>
      </c>
      <c r="B1177" s="106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65">
        <v>20</v>
      </c>
      <c r="B1178" s="106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65">
        <v>21</v>
      </c>
      <c r="B1179" s="106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65">
        <v>22</v>
      </c>
      <c r="B1180" s="106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65">
        <v>23</v>
      </c>
      <c r="B1181" s="106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65">
        <v>24</v>
      </c>
      <c r="B1182" s="106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65">
        <v>25</v>
      </c>
      <c r="B1183" s="106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65">
        <v>26</v>
      </c>
      <c r="B1184" s="106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65">
        <v>27</v>
      </c>
      <c r="B1185" s="106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65">
        <v>28</v>
      </c>
      <c r="B1186" s="106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65">
        <v>29</v>
      </c>
      <c r="B1187" s="106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65">
        <v>30</v>
      </c>
      <c r="B1188" s="106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286</v>
      </c>
      <c r="K1191" s="109"/>
      <c r="L1191" s="109"/>
      <c r="M1191" s="109"/>
      <c r="N1191" s="109"/>
      <c r="O1191" s="109"/>
      <c r="P1191" s="351" t="s">
        <v>27</v>
      </c>
      <c r="Q1191" s="351"/>
      <c r="R1191" s="351"/>
      <c r="S1191" s="351"/>
      <c r="T1191" s="351"/>
      <c r="U1191" s="351"/>
      <c r="V1191" s="351"/>
      <c r="W1191" s="351"/>
      <c r="X1191" s="351"/>
      <c r="Y1191" s="348" t="s">
        <v>336</v>
      </c>
      <c r="Z1191" s="349"/>
      <c r="AA1191" s="349"/>
      <c r="AB1191" s="349"/>
      <c r="AC1191" s="281" t="s">
        <v>322</v>
      </c>
      <c r="AD1191" s="281"/>
      <c r="AE1191" s="281"/>
      <c r="AF1191" s="281"/>
      <c r="AG1191" s="281"/>
      <c r="AH1191" s="348" t="s">
        <v>258</v>
      </c>
      <c r="AI1191" s="350"/>
      <c r="AJ1191" s="350"/>
      <c r="AK1191" s="350"/>
      <c r="AL1191" s="350" t="s">
        <v>21</v>
      </c>
      <c r="AM1191" s="350"/>
      <c r="AN1191" s="350"/>
      <c r="AO1191" s="431"/>
      <c r="AP1191" s="432" t="s">
        <v>287</v>
      </c>
      <c r="AQ1191" s="432"/>
      <c r="AR1191" s="432"/>
      <c r="AS1191" s="432"/>
      <c r="AT1191" s="432"/>
      <c r="AU1191" s="432"/>
      <c r="AV1191" s="432"/>
      <c r="AW1191" s="432"/>
      <c r="AX1191" s="432"/>
    </row>
    <row r="1192" spans="1:50" ht="26.25" hidden="1" customHeight="1" x14ac:dyDescent="0.15">
      <c r="A1192" s="1065">
        <v>1</v>
      </c>
      <c r="B1192" s="106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65">
        <v>2</v>
      </c>
      <c r="B1193" s="106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65">
        <v>3</v>
      </c>
      <c r="B1194" s="106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65">
        <v>4</v>
      </c>
      <c r="B1195" s="106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65">
        <v>5</v>
      </c>
      <c r="B1196" s="106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65">
        <v>6</v>
      </c>
      <c r="B1197" s="106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65">
        <v>7</v>
      </c>
      <c r="B1198" s="106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65">
        <v>8</v>
      </c>
      <c r="B1199" s="106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65">
        <v>9</v>
      </c>
      <c r="B1200" s="106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65">
        <v>10</v>
      </c>
      <c r="B1201" s="106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65">
        <v>11</v>
      </c>
      <c r="B1202" s="106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65">
        <v>12</v>
      </c>
      <c r="B1203" s="106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65">
        <v>13</v>
      </c>
      <c r="B1204" s="106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65">
        <v>14</v>
      </c>
      <c r="B1205" s="106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65">
        <v>15</v>
      </c>
      <c r="B1206" s="106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65">
        <v>16</v>
      </c>
      <c r="B1207" s="106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65">
        <v>17</v>
      </c>
      <c r="B1208" s="106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65">
        <v>18</v>
      </c>
      <c r="B1209" s="106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65">
        <v>19</v>
      </c>
      <c r="B1210" s="106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65">
        <v>20</v>
      </c>
      <c r="B1211" s="106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65">
        <v>21</v>
      </c>
      <c r="B1212" s="106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65">
        <v>22</v>
      </c>
      <c r="B1213" s="106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65">
        <v>23</v>
      </c>
      <c r="B1214" s="106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65">
        <v>24</v>
      </c>
      <c r="B1215" s="106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65">
        <v>25</v>
      </c>
      <c r="B1216" s="106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65">
        <v>26</v>
      </c>
      <c r="B1217" s="106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65">
        <v>27</v>
      </c>
      <c r="B1218" s="106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65">
        <v>28</v>
      </c>
      <c r="B1219" s="106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65">
        <v>29</v>
      </c>
      <c r="B1220" s="106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65">
        <v>30</v>
      </c>
      <c r="B1221" s="106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286</v>
      </c>
      <c r="K1224" s="109"/>
      <c r="L1224" s="109"/>
      <c r="M1224" s="109"/>
      <c r="N1224" s="109"/>
      <c r="O1224" s="109"/>
      <c r="P1224" s="351" t="s">
        <v>27</v>
      </c>
      <c r="Q1224" s="351"/>
      <c r="R1224" s="351"/>
      <c r="S1224" s="351"/>
      <c r="T1224" s="351"/>
      <c r="U1224" s="351"/>
      <c r="V1224" s="351"/>
      <c r="W1224" s="351"/>
      <c r="X1224" s="351"/>
      <c r="Y1224" s="348" t="s">
        <v>336</v>
      </c>
      <c r="Z1224" s="349"/>
      <c r="AA1224" s="349"/>
      <c r="AB1224" s="349"/>
      <c r="AC1224" s="281" t="s">
        <v>322</v>
      </c>
      <c r="AD1224" s="281"/>
      <c r="AE1224" s="281"/>
      <c r="AF1224" s="281"/>
      <c r="AG1224" s="281"/>
      <c r="AH1224" s="348" t="s">
        <v>258</v>
      </c>
      <c r="AI1224" s="350"/>
      <c r="AJ1224" s="350"/>
      <c r="AK1224" s="350"/>
      <c r="AL1224" s="350" t="s">
        <v>21</v>
      </c>
      <c r="AM1224" s="350"/>
      <c r="AN1224" s="350"/>
      <c r="AO1224" s="431"/>
      <c r="AP1224" s="432" t="s">
        <v>287</v>
      </c>
      <c r="AQ1224" s="432"/>
      <c r="AR1224" s="432"/>
      <c r="AS1224" s="432"/>
      <c r="AT1224" s="432"/>
      <c r="AU1224" s="432"/>
      <c r="AV1224" s="432"/>
      <c r="AW1224" s="432"/>
      <c r="AX1224" s="432"/>
    </row>
    <row r="1225" spans="1:50" ht="26.25" hidden="1" customHeight="1" x14ac:dyDescent="0.15">
      <c r="A1225" s="1065">
        <v>1</v>
      </c>
      <c r="B1225" s="106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65">
        <v>2</v>
      </c>
      <c r="B1226" s="106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65">
        <v>3</v>
      </c>
      <c r="B1227" s="106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65">
        <v>4</v>
      </c>
      <c r="B1228" s="106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65">
        <v>5</v>
      </c>
      <c r="B1229" s="106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65">
        <v>6</v>
      </c>
      <c r="B1230" s="106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65">
        <v>7</v>
      </c>
      <c r="B1231" s="106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65">
        <v>8</v>
      </c>
      <c r="B1232" s="106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65">
        <v>9</v>
      </c>
      <c r="B1233" s="106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65">
        <v>10</v>
      </c>
      <c r="B1234" s="106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65">
        <v>11</v>
      </c>
      <c r="B1235" s="106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65">
        <v>12</v>
      </c>
      <c r="B1236" s="106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65">
        <v>13</v>
      </c>
      <c r="B1237" s="106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65">
        <v>14</v>
      </c>
      <c r="B1238" s="106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65">
        <v>15</v>
      </c>
      <c r="B1239" s="106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65">
        <v>16</v>
      </c>
      <c r="B1240" s="106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65">
        <v>17</v>
      </c>
      <c r="B1241" s="106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65">
        <v>18</v>
      </c>
      <c r="B1242" s="106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65">
        <v>19</v>
      </c>
      <c r="B1243" s="106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65">
        <v>20</v>
      </c>
      <c r="B1244" s="106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65">
        <v>21</v>
      </c>
      <c r="B1245" s="106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65">
        <v>22</v>
      </c>
      <c r="B1246" s="106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65">
        <v>23</v>
      </c>
      <c r="B1247" s="106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65">
        <v>24</v>
      </c>
      <c r="B1248" s="106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65">
        <v>25</v>
      </c>
      <c r="B1249" s="106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65">
        <v>26</v>
      </c>
      <c r="B1250" s="106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65">
        <v>27</v>
      </c>
      <c r="B1251" s="106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65">
        <v>28</v>
      </c>
      <c r="B1252" s="106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65">
        <v>29</v>
      </c>
      <c r="B1253" s="106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65">
        <v>30</v>
      </c>
      <c r="B1254" s="106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286</v>
      </c>
      <c r="K1257" s="109"/>
      <c r="L1257" s="109"/>
      <c r="M1257" s="109"/>
      <c r="N1257" s="109"/>
      <c r="O1257" s="109"/>
      <c r="P1257" s="351" t="s">
        <v>27</v>
      </c>
      <c r="Q1257" s="351"/>
      <c r="R1257" s="351"/>
      <c r="S1257" s="351"/>
      <c r="T1257" s="351"/>
      <c r="U1257" s="351"/>
      <c r="V1257" s="351"/>
      <c r="W1257" s="351"/>
      <c r="X1257" s="351"/>
      <c r="Y1257" s="348" t="s">
        <v>336</v>
      </c>
      <c r="Z1257" s="349"/>
      <c r="AA1257" s="349"/>
      <c r="AB1257" s="349"/>
      <c r="AC1257" s="281" t="s">
        <v>322</v>
      </c>
      <c r="AD1257" s="281"/>
      <c r="AE1257" s="281"/>
      <c r="AF1257" s="281"/>
      <c r="AG1257" s="281"/>
      <c r="AH1257" s="348" t="s">
        <v>258</v>
      </c>
      <c r="AI1257" s="350"/>
      <c r="AJ1257" s="350"/>
      <c r="AK1257" s="350"/>
      <c r="AL1257" s="350" t="s">
        <v>21</v>
      </c>
      <c r="AM1257" s="350"/>
      <c r="AN1257" s="350"/>
      <c r="AO1257" s="431"/>
      <c r="AP1257" s="432" t="s">
        <v>287</v>
      </c>
      <c r="AQ1257" s="432"/>
      <c r="AR1257" s="432"/>
      <c r="AS1257" s="432"/>
      <c r="AT1257" s="432"/>
      <c r="AU1257" s="432"/>
      <c r="AV1257" s="432"/>
      <c r="AW1257" s="432"/>
      <c r="AX1257" s="432"/>
    </row>
    <row r="1258" spans="1:50" ht="26.25" hidden="1" customHeight="1" x14ac:dyDescent="0.15">
      <c r="A1258" s="1065">
        <v>1</v>
      </c>
      <c r="B1258" s="106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65">
        <v>2</v>
      </c>
      <c r="B1259" s="106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65">
        <v>3</v>
      </c>
      <c r="B1260" s="106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65">
        <v>4</v>
      </c>
      <c r="B1261" s="106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65">
        <v>5</v>
      </c>
      <c r="B1262" s="106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65">
        <v>6</v>
      </c>
      <c r="B1263" s="106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65">
        <v>7</v>
      </c>
      <c r="B1264" s="106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65">
        <v>8</v>
      </c>
      <c r="B1265" s="106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65">
        <v>9</v>
      </c>
      <c r="B1266" s="106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65">
        <v>10</v>
      </c>
      <c r="B1267" s="106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65">
        <v>11</v>
      </c>
      <c r="B1268" s="106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65">
        <v>12</v>
      </c>
      <c r="B1269" s="106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65">
        <v>13</v>
      </c>
      <c r="B1270" s="106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65">
        <v>14</v>
      </c>
      <c r="B1271" s="106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65">
        <v>15</v>
      </c>
      <c r="B1272" s="106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65">
        <v>16</v>
      </c>
      <c r="B1273" s="106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65">
        <v>17</v>
      </c>
      <c r="B1274" s="106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65">
        <v>18</v>
      </c>
      <c r="B1275" s="106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65">
        <v>19</v>
      </c>
      <c r="B1276" s="106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65">
        <v>20</v>
      </c>
      <c r="B1277" s="106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65">
        <v>21</v>
      </c>
      <c r="B1278" s="106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65">
        <v>22</v>
      </c>
      <c r="B1279" s="106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65">
        <v>23</v>
      </c>
      <c r="B1280" s="106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65">
        <v>24</v>
      </c>
      <c r="B1281" s="106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65">
        <v>25</v>
      </c>
      <c r="B1282" s="106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65">
        <v>26</v>
      </c>
      <c r="B1283" s="106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65">
        <v>27</v>
      </c>
      <c r="B1284" s="106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65">
        <v>28</v>
      </c>
      <c r="B1285" s="106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65">
        <v>29</v>
      </c>
      <c r="B1286" s="106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65">
        <v>30</v>
      </c>
      <c r="B1287" s="106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286</v>
      </c>
      <c r="K1290" s="109"/>
      <c r="L1290" s="109"/>
      <c r="M1290" s="109"/>
      <c r="N1290" s="109"/>
      <c r="O1290" s="109"/>
      <c r="P1290" s="351" t="s">
        <v>27</v>
      </c>
      <c r="Q1290" s="351"/>
      <c r="R1290" s="351"/>
      <c r="S1290" s="351"/>
      <c r="T1290" s="351"/>
      <c r="U1290" s="351"/>
      <c r="V1290" s="351"/>
      <c r="W1290" s="351"/>
      <c r="X1290" s="351"/>
      <c r="Y1290" s="348" t="s">
        <v>336</v>
      </c>
      <c r="Z1290" s="349"/>
      <c r="AA1290" s="349"/>
      <c r="AB1290" s="349"/>
      <c r="AC1290" s="281" t="s">
        <v>322</v>
      </c>
      <c r="AD1290" s="281"/>
      <c r="AE1290" s="281"/>
      <c r="AF1290" s="281"/>
      <c r="AG1290" s="281"/>
      <c r="AH1290" s="348" t="s">
        <v>258</v>
      </c>
      <c r="AI1290" s="350"/>
      <c r="AJ1290" s="350"/>
      <c r="AK1290" s="350"/>
      <c r="AL1290" s="350" t="s">
        <v>21</v>
      </c>
      <c r="AM1290" s="350"/>
      <c r="AN1290" s="350"/>
      <c r="AO1290" s="431"/>
      <c r="AP1290" s="432" t="s">
        <v>287</v>
      </c>
      <c r="AQ1290" s="432"/>
      <c r="AR1290" s="432"/>
      <c r="AS1290" s="432"/>
      <c r="AT1290" s="432"/>
      <c r="AU1290" s="432"/>
      <c r="AV1290" s="432"/>
      <c r="AW1290" s="432"/>
      <c r="AX1290" s="432"/>
    </row>
    <row r="1291" spans="1:50" ht="26.25" hidden="1" customHeight="1" x14ac:dyDescent="0.15">
      <c r="A1291" s="1065">
        <v>1</v>
      </c>
      <c r="B1291" s="106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65">
        <v>2</v>
      </c>
      <c r="B1292" s="106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65">
        <v>3</v>
      </c>
      <c r="B1293" s="106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65">
        <v>4</v>
      </c>
      <c r="B1294" s="106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65">
        <v>5</v>
      </c>
      <c r="B1295" s="106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65">
        <v>6</v>
      </c>
      <c r="B1296" s="106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65">
        <v>7</v>
      </c>
      <c r="B1297" s="106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65">
        <v>8</v>
      </c>
      <c r="B1298" s="106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65">
        <v>9</v>
      </c>
      <c r="B1299" s="106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65">
        <v>10</v>
      </c>
      <c r="B1300" s="106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65">
        <v>11</v>
      </c>
      <c r="B1301" s="106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65">
        <v>12</v>
      </c>
      <c r="B1302" s="106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65">
        <v>13</v>
      </c>
      <c r="B1303" s="106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65">
        <v>14</v>
      </c>
      <c r="B1304" s="106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65">
        <v>15</v>
      </c>
      <c r="B1305" s="106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65">
        <v>16</v>
      </c>
      <c r="B1306" s="106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65">
        <v>17</v>
      </c>
      <c r="B1307" s="106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65">
        <v>18</v>
      </c>
      <c r="B1308" s="106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65">
        <v>19</v>
      </c>
      <c r="B1309" s="106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65">
        <v>20</v>
      </c>
      <c r="B1310" s="106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65">
        <v>21</v>
      </c>
      <c r="B1311" s="106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65">
        <v>22</v>
      </c>
      <c r="B1312" s="106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65">
        <v>23</v>
      </c>
      <c r="B1313" s="106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65">
        <v>24</v>
      </c>
      <c r="B1314" s="106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65">
        <v>25</v>
      </c>
      <c r="B1315" s="106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65">
        <v>26</v>
      </c>
      <c r="B1316" s="106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65">
        <v>27</v>
      </c>
      <c r="B1317" s="106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65">
        <v>28</v>
      </c>
      <c r="B1318" s="106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65">
        <v>29</v>
      </c>
      <c r="B1319" s="106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65">
        <v>30</v>
      </c>
      <c r="B1320" s="106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89" priority="287">
      <formula>IF(AND(AL4&gt;=0, RIGHT(TEXT(AL4,"0.#"),1)&lt;&gt;"."),TRUE,FALSE)</formula>
    </cfRule>
    <cfRule type="expression" dxfId="288" priority="288">
      <formula>IF(AND(AL4&gt;=0, RIGHT(TEXT(AL4,"0.#"),1)="."),TRUE,FALSE)</formula>
    </cfRule>
    <cfRule type="expression" dxfId="287" priority="289">
      <formula>IF(AND(AL4&lt;0, RIGHT(TEXT(AL4,"0.#"),1)&lt;&gt;"."),TRUE,FALSE)</formula>
    </cfRule>
    <cfRule type="expression" dxfId="286" priority="290">
      <formula>IF(AND(AL4&lt;0, RIGHT(TEXT(AL4,"0.#"),1)="."),TRUE,FALSE)</formula>
    </cfRule>
  </conditionalFormatting>
  <conditionalFormatting sqref="Y4:Y33">
    <cfRule type="expression" dxfId="285" priority="285">
      <formula>IF(RIGHT(TEXT(Y4,"0.#"),1)=".",FALSE,TRUE)</formula>
    </cfRule>
    <cfRule type="expression" dxfId="284" priority="286">
      <formula>IF(RIGHT(TEXT(Y4,"0.#"),1)=".",TRUE,FALSE)</formula>
    </cfRule>
  </conditionalFormatting>
  <conditionalFormatting sqref="AL37:AO66">
    <cfRule type="expression" dxfId="283" priority="281">
      <formula>IF(AND(AL37&gt;=0, RIGHT(TEXT(AL37,"0.#"),1)&lt;&gt;"."),TRUE,FALSE)</formula>
    </cfRule>
    <cfRule type="expression" dxfId="282" priority="282">
      <formula>IF(AND(AL37&gt;=0, RIGHT(TEXT(AL37,"0.#"),1)="."),TRUE,FALSE)</formula>
    </cfRule>
    <cfRule type="expression" dxfId="281" priority="283">
      <formula>IF(AND(AL37&lt;0, RIGHT(TEXT(AL37,"0.#"),1)&lt;&gt;"."),TRUE,FALSE)</formula>
    </cfRule>
    <cfRule type="expression" dxfId="280" priority="284">
      <formula>IF(AND(AL37&lt;0, RIGHT(TEXT(AL37,"0.#"),1)="."),TRUE,FALSE)</formula>
    </cfRule>
  </conditionalFormatting>
  <conditionalFormatting sqref="Y37:Y66">
    <cfRule type="expression" dxfId="279" priority="279">
      <formula>IF(RIGHT(TEXT(Y37,"0.#"),1)=".",FALSE,TRUE)</formula>
    </cfRule>
    <cfRule type="expression" dxfId="278" priority="280">
      <formula>IF(RIGHT(TEXT(Y37,"0.#"),1)=".",TRUE,FALSE)</formula>
    </cfRule>
  </conditionalFormatting>
  <conditionalFormatting sqref="AL70:AO70 AL80:AO99">
    <cfRule type="expression" dxfId="277" priority="275">
      <formula>IF(AND(AL70&gt;=0, RIGHT(TEXT(AL70,"0.#"),1)&lt;&gt;"."),TRUE,FALSE)</formula>
    </cfRule>
    <cfRule type="expression" dxfId="276" priority="276">
      <formula>IF(AND(AL70&gt;=0, RIGHT(TEXT(AL70,"0.#"),1)="."),TRUE,FALSE)</formula>
    </cfRule>
    <cfRule type="expression" dxfId="275" priority="277">
      <formula>IF(AND(AL70&lt;0, RIGHT(TEXT(AL70,"0.#"),1)&lt;&gt;"."),TRUE,FALSE)</formula>
    </cfRule>
    <cfRule type="expression" dxfId="274" priority="278">
      <formula>IF(AND(AL70&lt;0, RIGHT(TEXT(AL70,"0.#"),1)="."),TRUE,FALSE)</formula>
    </cfRule>
  </conditionalFormatting>
  <conditionalFormatting sqref="Y70:Y99">
    <cfRule type="expression" dxfId="273" priority="273">
      <formula>IF(RIGHT(TEXT(Y70,"0.#"),1)=".",FALSE,TRUE)</formula>
    </cfRule>
    <cfRule type="expression" dxfId="272" priority="274">
      <formula>IF(RIGHT(TEXT(Y70,"0.#"),1)=".",TRUE,FALSE)</formula>
    </cfRule>
  </conditionalFormatting>
  <conditionalFormatting sqref="AL103:AO103 AL113:AO132">
    <cfRule type="expression" dxfId="271" priority="269">
      <formula>IF(AND(AL103&gt;=0, RIGHT(TEXT(AL103,"0.#"),1)&lt;&gt;"."),TRUE,FALSE)</formula>
    </cfRule>
    <cfRule type="expression" dxfId="270" priority="270">
      <formula>IF(AND(AL103&gt;=0, RIGHT(TEXT(AL103,"0.#"),1)="."),TRUE,FALSE)</formula>
    </cfRule>
    <cfRule type="expression" dxfId="269" priority="271">
      <formula>IF(AND(AL103&lt;0, RIGHT(TEXT(AL103,"0.#"),1)&lt;&gt;"."),TRUE,FALSE)</formula>
    </cfRule>
    <cfRule type="expression" dxfId="268" priority="272">
      <formula>IF(AND(AL103&lt;0, RIGHT(TEXT(AL103,"0.#"),1)="."),TRUE,FALSE)</formula>
    </cfRule>
  </conditionalFormatting>
  <conditionalFormatting sqref="Y103:Y132">
    <cfRule type="expression" dxfId="267" priority="267">
      <formula>IF(RIGHT(TEXT(Y103,"0.#"),1)=".",FALSE,TRUE)</formula>
    </cfRule>
    <cfRule type="expression" dxfId="266" priority="268">
      <formula>IF(RIGHT(TEXT(Y103,"0.#"),1)=".",TRUE,FALSE)</formula>
    </cfRule>
  </conditionalFormatting>
  <conditionalFormatting sqref="AL136:AO136 AL146:AO165">
    <cfRule type="expression" dxfId="265" priority="263">
      <formula>IF(AND(AL136&gt;=0, RIGHT(TEXT(AL136,"0.#"),1)&lt;&gt;"."),TRUE,FALSE)</formula>
    </cfRule>
    <cfRule type="expression" dxfId="264" priority="264">
      <formula>IF(AND(AL136&gt;=0, RIGHT(TEXT(AL136,"0.#"),1)="."),TRUE,FALSE)</formula>
    </cfRule>
    <cfRule type="expression" dxfId="263" priority="265">
      <formula>IF(AND(AL136&lt;0, RIGHT(TEXT(AL136,"0.#"),1)&lt;&gt;"."),TRUE,FALSE)</formula>
    </cfRule>
    <cfRule type="expression" dxfId="262" priority="266">
      <formula>IF(AND(AL136&lt;0, RIGHT(TEXT(AL136,"0.#"),1)="."),TRUE,FALSE)</formula>
    </cfRule>
  </conditionalFormatting>
  <conditionalFormatting sqref="Y136:Y165">
    <cfRule type="expression" dxfId="261" priority="261">
      <formula>IF(RIGHT(TEXT(Y136,"0.#"),1)=".",FALSE,TRUE)</formula>
    </cfRule>
    <cfRule type="expression" dxfId="260" priority="262">
      <formula>IF(RIGHT(TEXT(Y136,"0.#"),1)=".",TRUE,FALSE)</formula>
    </cfRule>
  </conditionalFormatting>
  <conditionalFormatting sqref="AL179:AO198">
    <cfRule type="expression" dxfId="259" priority="257">
      <formula>IF(AND(AL179&gt;=0, RIGHT(TEXT(AL179,"0.#"),1)&lt;&gt;"."),TRUE,FALSE)</formula>
    </cfRule>
    <cfRule type="expression" dxfId="258" priority="258">
      <formula>IF(AND(AL179&gt;=0, RIGHT(TEXT(AL179,"0.#"),1)="."),TRUE,FALSE)</formula>
    </cfRule>
    <cfRule type="expression" dxfId="257" priority="259">
      <formula>IF(AND(AL179&lt;0, RIGHT(TEXT(AL179,"0.#"),1)&lt;&gt;"."),TRUE,FALSE)</formula>
    </cfRule>
    <cfRule type="expression" dxfId="256" priority="260">
      <formula>IF(AND(AL179&lt;0, RIGHT(TEXT(AL179,"0.#"),1)="."),TRUE,FALSE)</formula>
    </cfRule>
  </conditionalFormatting>
  <conditionalFormatting sqref="Y169:Y198">
    <cfRule type="expression" dxfId="255" priority="255">
      <formula>IF(RIGHT(TEXT(Y169,"0.#"),1)=".",FALSE,TRUE)</formula>
    </cfRule>
    <cfRule type="expression" dxfId="254" priority="256">
      <formula>IF(RIGHT(TEXT(Y169,"0.#"),1)=".",TRUE,FALSE)</formula>
    </cfRule>
  </conditionalFormatting>
  <conditionalFormatting sqref="AL202:AO231">
    <cfRule type="expression" dxfId="253" priority="251">
      <formula>IF(AND(AL202&gt;=0, RIGHT(TEXT(AL202,"0.#"),1)&lt;&gt;"."),TRUE,FALSE)</formula>
    </cfRule>
    <cfRule type="expression" dxfId="252" priority="252">
      <formula>IF(AND(AL202&gt;=0, RIGHT(TEXT(AL202,"0.#"),1)="."),TRUE,FALSE)</formula>
    </cfRule>
    <cfRule type="expression" dxfId="251" priority="253">
      <formula>IF(AND(AL202&lt;0, RIGHT(TEXT(AL202,"0.#"),1)&lt;&gt;"."),TRUE,FALSE)</formula>
    </cfRule>
    <cfRule type="expression" dxfId="250" priority="254">
      <formula>IF(AND(AL202&lt;0, RIGHT(TEXT(AL202,"0.#"),1)="."),TRUE,FALSE)</formula>
    </cfRule>
  </conditionalFormatting>
  <conditionalFormatting sqref="Y202:Y231">
    <cfRule type="expression" dxfId="249" priority="249">
      <formula>IF(RIGHT(TEXT(Y202,"0.#"),1)=".",FALSE,TRUE)</formula>
    </cfRule>
    <cfRule type="expression" dxfId="248" priority="250">
      <formula>IF(RIGHT(TEXT(Y202,"0.#"),1)=".",TRUE,FALSE)</formula>
    </cfRule>
  </conditionalFormatting>
  <conditionalFormatting sqref="AL235:AO264">
    <cfRule type="expression" dxfId="247" priority="245">
      <formula>IF(AND(AL235&gt;=0, RIGHT(TEXT(AL235,"0.#"),1)&lt;&gt;"."),TRUE,FALSE)</formula>
    </cfRule>
    <cfRule type="expression" dxfId="246" priority="246">
      <formula>IF(AND(AL235&gt;=0, RIGHT(TEXT(AL235,"0.#"),1)="."),TRUE,FALSE)</formula>
    </cfRule>
    <cfRule type="expression" dxfId="245" priority="247">
      <formula>IF(AND(AL235&lt;0, RIGHT(TEXT(AL235,"0.#"),1)&lt;&gt;"."),TRUE,FALSE)</formula>
    </cfRule>
    <cfRule type="expression" dxfId="244" priority="248">
      <formula>IF(AND(AL235&lt;0, RIGHT(TEXT(AL235,"0.#"),1)="."),TRUE,FALSE)</formula>
    </cfRule>
  </conditionalFormatting>
  <conditionalFormatting sqref="Y235:Y236 Y240:Y264">
    <cfRule type="expression" dxfId="243" priority="243">
      <formula>IF(RIGHT(TEXT(Y235,"0.#"),1)=".",FALSE,TRUE)</formula>
    </cfRule>
    <cfRule type="expression" dxfId="242" priority="244">
      <formula>IF(RIGHT(TEXT(Y235,"0.#"),1)=".",TRUE,FALSE)</formula>
    </cfRule>
  </conditionalFormatting>
  <conditionalFormatting sqref="AL268:AO268 AL278:AO297">
    <cfRule type="expression" dxfId="241" priority="239">
      <formula>IF(AND(AL268&gt;=0, RIGHT(TEXT(AL268,"0.#"),1)&lt;&gt;"."),TRUE,FALSE)</formula>
    </cfRule>
    <cfRule type="expression" dxfId="240" priority="240">
      <formula>IF(AND(AL268&gt;=0, RIGHT(TEXT(AL268,"0.#"),1)="."),TRUE,FALSE)</formula>
    </cfRule>
    <cfRule type="expression" dxfId="239" priority="241">
      <formula>IF(AND(AL268&lt;0, RIGHT(TEXT(AL268,"0.#"),1)&lt;&gt;"."),TRUE,FALSE)</formula>
    </cfRule>
    <cfRule type="expression" dxfId="238" priority="242">
      <formula>IF(AND(AL268&lt;0, RIGHT(TEXT(AL268,"0.#"),1)="."),TRUE,FALSE)</formula>
    </cfRule>
  </conditionalFormatting>
  <conditionalFormatting sqref="Y268:Y297">
    <cfRule type="expression" dxfId="237" priority="237">
      <formula>IF(RIGHT(TEXT(Y268,"0.#"),1)=".",FALSE,TRUE)</formula>
    </cfRule>
    <cfRule type="expression" dxfId="236" priority="238">
      <formula>IF(RIGHT(TEXT(Y268,"0.#"),1)=".",TRUE,FALSE)</formula>
    </cfRule>
  </conditionalFormatting>
  <conditionalFormatting sqref="AL301:AO301 AL311:AO330">
    <cfRule type="expression" dxfId="235" priority="233">
      <formula>IF(AND(AL301&gt;=0, RIGHT(TEXT(AL301,"0.#"),1)&lt;&gt;"."),TRUE,FALSE)</formula>
    </cfRule>
    <cfRule type="expression" dxfId="234" priority="234">
      <formula>IF(AND(AL301&gt;=0, RIGHT(TEXT(AL301,"0.#"),1)="."),TRUE,FALSE)</formula>
    </cfRule>
    <cfRule type="expression" dxfId="233" priority="235">
      <formula>IF(AND(AL301&lt;0, RIGHT(TEXT(AL301,"0.#"),1)&lt;&gt;"."),TRUE,FALSE)</formula>
    </cfRule>
    <cfRule type="expression" dxfId="232" priority="236">
      <formula>IF(AND(AL301&lt;0, RIGHT(TEXT(AL301,"0.#"),1)="."),TRUE,FALSE)</formula>
    </cfRule>
  </conditionalFormatting>
  <conditionalFormatting sqref="Y301:Y330">
    <cfRule type="expression" dxfId="231" priority="231">
      <formula>IF(RIGHT(TEXT(Y301,"0.#"),1)=".",FALSE,TRUE)</formula>
    </cfRule>
    <cfRule type="expression" dxfId="230" priority="232">
      <formula>IF(RIGHT(TEXT(Y301,"0.#"),1)=".",TRUE,FALSE)</formula>
    </cfRule>
  </conditionalFormatting>
  <conditionalFormatting sqref="AL334:AO334 AL344:AO363">
    <cfRule type="expression" dxfId="229" priority="227">
      <formula>IF(AND(AL334&gt;=0, RIGHT(TEXT(AL334,"0.#"),1)&lt;&gt;"."),TRUE,FALSE)</formula>
    </cfRule>
    <cfRule type="expression" dxfId="228" priority="228">
      <formula>IF(AND(AL334&gt;=0, RIGHT(TEXT(AL334,"0.#"),1)="."),TRUE,FALSE)</formula>
    </cfRule>
    <cfRule type="expression" dxfId="227" priority="229">
      <formula>IF(AND(AL334&lt;0, RIGHT(TEXT(AL334,"0.#"),1)&lt;&gt;"."),TRUE,FALSE)</formula>
    </cfRule>
    <cfRule type="expression" dxfId="226" priority="230">
      <formula>IF(AND(AL334&lt;0, RIGHT(TEXT(AL334,"0.#"),1)="."),TRUE,FALSE)</formula>
    </cfRule>
  </conditionalFormatting>
  <conditionalFormatting sqref="Y334:Y363">
    <cfRule type="expression" dxfId="225" priority="225">
      <formula>IF(RIGHT(TEXT(Y334,"0.#"),1)=".",FALSE,TRUE)</formula>
    </cfRule>
    <cfRule type="expression" dxfId="224" priority="226">
      <formula>IF(RIGHT(TEXT(Y334,"0.#"),1)=".",TRUE,FALSE)</formula>
    </cfRule>
  </conditionalFormatting>
  <conditionalFormatting sqref="AL367:AO367 AL377:AO396">
    <cfRule type="expression" dxfId="223" priority="221">
      <formula>IF(AND(AL367&gt;=0, RIGHT(TEXT(AL367,"0.#"),1)&lt;&gt;"."),TRUE,FALSE)</formula>
    </cfRule>
    <cfRule type="expression" dxfId="222" priority="222">
      <formula>IF(AND(AL367&gt;=0, RIGHT(TEXT(AL367,"0.#"),1)="."),TRUE,FALSE)</formula>
    </cfRule>
    <cfRule type="expression" dxfId="221" priority="223">
      <formula>IF(AND(AL367&lt;0, RIGHT(TEXT(AL367,"0.#"),1)&lt;&gt;"."),TRUE,FALSE)</formula>
    </cfRule>
    <cfRule type="expression" dxfId="220" priority="224">
      <formula>IF(AND(AL367&lt;0, RIGHT(TEXT(AL367,"0.#"),1)="."),TRUE,FALSE)</formula>
    </cfRule>
  </conditionalFormatting>
  <conditionalFormatting sqref="Y367:Y396">
    <cfRule type="expression" dxfId="219" priority="219">
      <formula>IF(RIGHT(TEXT(Y367,"0.#"),1)=".",FALSE,TRUE)</formula>
    </cfRule>
    <cfRule type="expression" dxfId="218" priority="220">
      <formula>IF(RIGHT(TEXT(Y367,"0.#"),1)=".",TRUE,FALSE)</formula>
    </cfRule>
  </conditionalFormatting>
  <conditionalFormatting sqref="AL410:AO429">
    <cfRule type="expression" dxfId="217" priority="215">
      <formula>IF(AND(AL410&gt;=0, RIGHT(TEXT(AL410,"0.#"),1)&lt;&gt;"."),TRUE,FALSE)</formula>
    </cfRule>
    <cfRule type="expression" dxfId="216" priority="216">
      <formula>IF(AND(AL410&gt;=0, RIGHT(TEXT(AL410,"0.#"),1)="."),TRUE,FALSE)</formula>
    </cfRule>
    <cfRule type="expression" dxfId="215" priority="217">
      <formula>IF(AND(AL410&lt;0, RIGHT(TEXT(AL410,"0.#"),1)&lt;&gt;"."),TRUE,FALSE)</formula>
    </cfRule>
    <cfRule type="expression" dxfId="214" priority="218">
      <formula>IF(AND(AL410&lt;0, RIGHT(TEXT(AL410,"0.#"),1)="."),TRUE,FALSE)</formula>
    </cfRule>
  </conditionalFormatting>
  <conditionalFormatting sqref="Y400:Y429">
    <cfRule type="expression" dxfId="213" priority="213">
      <formula>IF(RIGHT(TEXT(Y400,"0.#"),1)=".",FALSE,TRUE)</formula>
    </cfRule>
    <cfRule type="expression" dxfId="212" priority="214">
      <formula>IF(RIGHT(TEXT(Y400,"0.#"),1)=".",TRUE,FALSE)</formula>
    </cfRule>
  </conditionalFormatting>
  <conditionalFormatting sqref="AL433:AO433 AL443:AO462">
    <cfRule type="expression" dxfId="211" priority="209">
      <formula>IF(AND(AL433&gt;=0, RIGHT(TEXT(AL433,"0.#"),1)&lt;&gt;"."),TRUE,FALSE)</formula>
    </cfRule>
    <cfRule type="expression" dxfId="210" priority="210">
      <formula>IF(AND(AL433&gt;=0, RIGHT(TEXT(AL433,"0.#"),1)="."),TRUE,FALSE)</formula>
    </cfRule>
    <cfRule type="expression" dxfId="209" priority="211">
      <formula>IF(AND(AL433&lt;0, RIGHT(TEXT(AL433,"0.#"),1)&lt;&gt;"."),TRUE,FALSE)</formula>
    </cfRule>
    <cfRule type="expression" dxfId="208" priority="212">
      <formula>IF(AND(AL433&lt;0, RIGHT(TEXT(AL433,"0.#"),1)="."),TRUE,FALSE)</formula>
    </cfRule>
  </conditionalFormatting>
  <conditionalFormatting sqref="Y433:Y462">
    <cfRule type="expression" dxfId="207" priority="207">
      <formula>IF(RIGHT(TEXT(Y433,"0.#"),1)=".",FALSE,TRUE)</formula>
    </cfRule>
    <cfRule type="expression" dxfId="206" priority="208">
      <formula>IF(RIGHT(TEXT(Y433,"0.#"),1)=".",TRUE,FALSE)</formula>
    </cfRule>
  </conditionalFormatting>
  <conditionalFormatting sqref="AL466:AO466 AL476:AO495">
    <cfRule type="expression" dxfId="205" priority="203">
      <formula>IF(AND(AL466&gt;=0, RIGHT(TEXT(AL466,"0.#"),1)&lt;&gt;"."),TRUE,FALSE)</formula>
    </cfRule>
    <cfRule type="expression" dxfId="204" priority="204">
      <formula>IF(AND(AL466&gt;=0, RIGHT(TEXT(AL466,"0.#"),1)="."),TRUE,FALSE)</formula>
    </cfRule>
    <cfRule type="expression" dxfId="203" priority="205">
      <formula>IF(AND(AL466&lt;0, RIGHT(TEXT(AL466,"0.#"),1)&lt;&gt;"."),TRUE,FALSE)</formula>
    </cfRule>
    <cfRule type="expression" dxfId="202" priority="206">
      <formula>IF(AND(AL466&lt;0, RIGHT(TEXT(AL466,"0.#"),1)="."),TRUE,FALSE)</formula>
    </cfRule>
  </conditionalFormatting>
  <conditionalFormatting sqref="Y466:Y495">
    <cfRule type="expression" dxfId="201" priority="201">
      <formula>IF(RIGHT(TEXT(Y466,"0.#"),1)=".",FALSE,TRUE)</formula>
    </cfRule>
    <cfRule type="expression" dxfId="200" priority="202">
      <formula>IF(RIGHT(TEXT(Y466,"0.#"),1)=".",TRUE,FALSE)</formula>
    </cfRule>
  </conditionalFormatting>
  <conditionalFormatting sqref="AL499:AO528">
    <cfRule type="expression" dxfId="199" priority="197">
      <formula>IF(AND(AL499&gt;=0, RIGHT(TEXT(AL499,"0.#"),1)&lt;&gt;"."),TRUE,FALSE)</formula>
    </cfRule>
    <cfRule type="expression" dxfId="198" priority="198">
      <formula>IF(AND(AL499&gt;=0, RIGHT(TEXT(AL499,"0.#"),1)="."),TRUE,FALSE)</formula>
    </cfRule>
    <cfRule type="expression" dxfId="197" priority="199">
      <formula>IF(AND(AL499&lt;0, RIGHT(TEXT(AL499,"0.#"),1)&lt;&gt;"."),TRUE,FALSE)</formula>
    </cfRule>
    <cfRule type="expression" dxfId="196" priority="200">
      <formula>IF(AND(AL499&lt;0, RIGHT(TEXT(AL499,"0.#"),1)="."),TRUE,FALSE)</formula>
    </cfRule>
  </conditionalFormatting>
  <conditionalFormatting sqref="Y499:Y528">
    <cfRule type="expression" dxfId="195" priority="195">
      <formula>IF(RIGHT(TEXT(Y499,"0.#"),1)=".",FALSE,TRUE)</formula>
    </cfRule>
    <cfRule type="expression" dxfId="194" priority="196">
      <formula>IF(RIGHT(TEXT(Y499,"0.#"),1)=".",TRUE,FALSE)</formula>
    </cfRule>
  </conditionalFormatting>
  <conditionalFormatting sqref="AL532:AO561">
    <cfRule type="expression" dxfId="193" priority="191">
      <formula>IF(AND(AL532&gt;=0, RIGHT(TEXT(AL532,"0.#"),1)&lt;&gt;"."),TRUE,FALSE)</formula>
    </cfRule>
    <cfRule type="expression" dxfId="192" priority="192">
      <formula>IF(AND(AL532&gt;=0, RIGHT(TEXT(AL532,"0.#"),1)="."),TRUE,FALSE)</formula>
    </cfRule>
    <cfRule type="expression" dxfId="191" priority="193">
      <formula>IF(AND(AL532&lt;0, RIGHT(TEXT(AL532,"0.#"),1)&lt;&gt;"."),TRUE,FALSE)</formula>
    </cfRule>
    <cfRule type="expression" dxfId="190" priority="194">
      <formula>IF(AND(AL532&lt;0, RIGHT(TEXT(AL532,"0.#"),1)="."),TRUE,FALSE)</formula>
    </cfRule>
  </conditionalFormatting>
  <conditionalFormatting sqref="Y532:Y561">
    <cfRule type="expression" dxfId="189" priority="189">
      <formula>IF(RIGHT(TEXT(Y532,"0.#"),1)=".",FALSE,TRUE)</formula>
    </cfRule>
    <cfRule type="expression" dxfId="188" priority="190">
      <formula>IF(RIGHT(TEXT(Y532,"0.#"),1)=".",TRUE,FALSE)</formula>
    </cfRule>
  </conditionalFormatting>
  <conditionalFormatting sqref="AL565:AO594">
    <cfRule type="expression" dxfId="187" priority="185">
      <formula>IF(AND(AL565&gt;=0, RIGHT(TEXT(AL565,"0.#"),1)&lt;&gt;"."),TRUE,FALSE)</formula>
    </cfRule>
    <cfRule type="expression" dxfId="186" priority="186">
      <formula>IF(AND(AL565&gt;=0, RIGHT(TEXT(AL565,"0.#"),1)="."),TRUE,FALSE)</formula>
    </cfRule>
    <cfRule type="expression" dxfId="185" priority="187">
      <formula>IF(AND(AL565&lt;0, RIGHT(TEXT(AL565,"0.#"),1)&lt;&gt;"."),TRUE,FALSE)</formula>
    </cfRule>
    <cfRule type="expression" dxfId="184" priority="188">
      <formula>IF(AND(AL565&lt;0, RIGHT(TEXT(AL565,"0.#"),1)="."),TRUE,FALSE)</formula>
    </cfRule>
  </conditionalFormatting>
  <conditionalFormatting sqref="Y565:Y594">
    <cfRule type="expression" dxfId="183" priority="183">
      <formula>IF(RIGHT(TEXT(Y565,"0.#"),1)=".",FALSE,TRUE)</formula>
    </cfRule>
    <cfRule type="expression" dxfId="182" priority="184">
      <formula>IF(RIGHT(TEXT(Y565,"0.#"),1)=".",TRUE,FALSE)</formula>
    </cfRule>
  </conditionalFormatting>
  <conditionalFormatting sqref="AL598:AO627">
    <cfRule type="expression" dxfId="181" priority="179">
      <formula>IF(AND(AL598&gt;=0, RIGHT(TEXT(AL598,"0.#"),1)&lt;&gt;"."),TRUE,FALSE)</formula>
    </cfRule>
    <cfRule type="expression" dxfId="180" priority="180">
      <formula>IF(AND(AL598&gt;=0, RIGHT(TEXT(AL598,"0.#"),1)="."),TRUE,FALSE)</formula>
    </cfRule>
    <cfRule type="expression" dxfId="179" priority="181">
      <formula>IF(AND(AL598&lt;0, RIGHT(TEXT(AL598,"0.#"),1)&lt;&gt;"."),TRUE,FALSE)</formula>
    </cfRule>
    <cfRule type="expression" dxfId="178" priority="182">
      <formula>IF(AND(AL598&lt;0, RIGHT(TEXT(AL598,"0.#"),1)="."),TRUE,FALSE)</formula>
    </cfRule>
  </conditionalFormatting>
  <conditionalFormatting sqref="Y598:Y627">
    <cfRule type="expression" dxfId="177" priority="177">
      <formula>IF(RIGHT(TEXT(Y598,"0.#"),1)=".",FALSE,TRUE)</formula>
    </cfRule>
    <cfRule type="expression" dxfId="176" priority="178">
      <formula>IF(RIGHT(TEXT(Y598,"0.#"),1)=".",TRUE,FALSE)</formula>
    </cfRule>
  </conditionalFormatting>
  <conditionalFormatting sqref="AL631:AO660">
    <cfRule type="expression" dxfId="175" priority="173">
      <formula>IF(AND(AL631&gt;=0, RIGHT(TEXT(AL631,"0.#"),1)&lt;&gt;"."),TRUE,FALSE)</formula>
    </cfRule>
    <cfRule type="expression" dxfId="174" priority="174">
      <formula>IF(AND(AL631&gt;=0, RIGHT(TEXT(AL631,"0.#"),1)="."),TRUE,FALSE)</formula>
    </cfRule>
    <cfRule type="expression" dxfId="173" priority="175">
      <formula>IF(AND(AL631&lt;0, RIGHT(TEXT(AL631,"0.#"),1)&lt;&gt;"."),TRUE,FALSE)</formula>
    </cfRule>
    <cfRule type="expression" dxfId="172" priority="176">
      <formula>IF(AND(AL631&lt;0, RIGHT(TEXT(AL631,"0.#"),1)="."),TRUE,FALSE)</formula>
    </cfRule>
  </conditionalFormatting>
  <conditionalFormatting sqref="Y631:Y660">
    <cfRule type="expression" dxfId="171" priority="171">
      <formula>IF(RIGHT(TEXT(Y631,"0.#"),1)=".",FALSE,TRUE)</formula>
    </cfRule>
    <cfRule type="expression" dxfId="170" priority="172">
      <formula>IF(RIGHT(TEXT(Y631,"0.#"),1)=".",TRUE,FALSE)</formula>
    </cfRule>
  </conditionalFormatting>
  <conditionalFormatting sqref="AL664:AO693">
    <cfRule type="expression" dxfId="169" priority="167">
      <formula>IF(AND(AL664&gt;=0, RIGHT(TEXT(AL664,"0.#"),1)&lt;&gt;"."),TRUE,FALSE)</formula>
    </cfRule>
    <cfRule type="expression" dxfId="168" priority="168">
      <formula>IF(AND(AL664&gt;=0, RIGHT(TEXT(AL664,"0.#"),1)="."),TRUE,FALSE)</formula>
    </cfRule>
    <cfRule type="expression" dxfId="167" priority="169">
      <formula>IF(AND(AL664&lt;0, RIGHT(TEXT(AL664,"0.#"),1)&lt;&gt;"."),TRUE,FALSE)</formula>
    </cfRule>
    <cfRule type="expression" dxfId="166" priority="170">
      <formula>IF(AND(AL664&lt;0, RIGHT(TEXT(AL664,"0.#"),1)="."),TRUE,FALSE)</formula>
    </cfRule>
  </conditionalFormatting>
  <conditionalFormatting sqref="Y664:Y693">
    <cfRule type="expression" dxfId="165" priority="165">
      <formula>IF(RIGHT(TEXT(Y664,"0.#"),1)=".",FALSE,TRUE)</formula>
    </cfRule>
    <cfRule type="expression" dxfId="164" priority="166">
      <formula>IF(RIGHT(TEXT(Y664,"0.#"),1)=".",TRUE,FALSE)</formula>
    </cfRule>
  </conditionalFormatting>
  <conditionalFormatting sqref="AL697:AO726">
    <cfRule type="expression" dxfId="163" priority="161">
      <formula>IF(AND(AL697&gt;=0, RIGHT(TEXT(AL697,"0.#"),1)&lt;&gt;"."),TRUE,FALSE)</formula>
    </cfRule>
    <cfRule type="expression" dxfId="162" priority="162">
      <formula>IF(AND(AL697&gt;=0, RIGHT(TEXT(AL697,"0.#"),1)="."),TRUE,FALSE)</formula>
    </cfRule>
    <cfRule type="expression" dxfId="161" priority="163">
      <formula>IF(AND(AL697&lt;0, RIGHT(TEXT(AL697,"0.#"),1)&lt;&gt;"."),TRUE,FALSE)</formula>
    </cfRule>
    <cfRule type="expression" dxfId="160" priority="164">
      <formula>IF(AND(AL697&lt;0, RIGHT(TEXT(AL697,"0.#"),1)="."),TRUE,FALSE)</formula>
    </cfRule>
  </conditionalFormatting>
  <conditionalFormatting sqref="Y697:Y726">
    <cfRule type="expression" dxfId="159" priority="159">
      <formula>IF(RIGHT(TEXT(Y697,"0.#"),1)=".",FALSE,TRUE)</formula>
    </cfRule>
    <cfRule type="expression" dxfId="158" priority="160">
      <formula>IF(RIGHT(TEXT(Y697,"0.#"),1)=".",TRUE,FALSE)</formula>
    </cfRule>
  </conditionalFormatting>
  <conditionalFormatting sqref="AL730:AO759">
    <cfRule type="expression" dxfId="157" priority="155">
      <formula>IF(AND(AL730&gt;=0, RIGHT(TEXT(AL730,"0.#"),1)&lt;&gt;"."),TRUE,FALSE)</formula>
    </cfRule>
    <cfRule type="expression" dxfId="156" priority="156">
      <formula>IF(AND(AL730&gt;=0, RIGHT(TEXT(AL730,"0.#"),1)="."),TRUE,FALSE)</formula>
    </cfRule>
    <cfRule type="expression" dxfId="155" priority="157">
      <formula>IF(AND(AL730&lt;0, RIGHT(TEXT(AL730,"0.#"),1)&lt;&gt;"."),TRUE,FALSE)</formula>
    </cfRule>
    <cfRule type="expression" dxfId="154" priority="158">
      <formula>IF(AND(AL730&lt;0, RIGHT(TEXT(AL730,"0.#"),1)="."),TRUE,FALSE)</formula>
    </cfRule>
  </conditionalFormatting>
  <conditionalFormatting sqref="Y730:Y759">
    <cfRule type="expression" dxfId="153" priority="153">
      <formula>IF(RIGHT(TEXT(Y730,"0.#"),1)=".",FALSE,TRUE)</formula>
    </cfRule>
    <cfRule type="expression" dxfId="152" priority="154">
      <formula>IF(RIGHT(TEXT(Y730,"0.#"),1)=".",TRUE,FALSE)</formula>
    </cfRule>
  </conditionalFormatting>
  <conditionalFormatting sqref="AL763:AO792">
    <cfRule type="expression" dxfId="151" priority="149">
      <formula>IF(AND(AL763&gt;=0, RIGHT(TEXT(AL763,"0.#"),1)&lt;&gt;"."),TRUE,FALSE)</formula>
    </cfRule>
    <cfRule type="expression" dxfId="150" priority="150">
      <formula>IF(AND(AL763&gt;=0, RIGHT(TEXT(AL763,"0.#"),1)="."),TRUE,FALSE)</formula>
    </cfRule>
    <cfRule type="expression" dxfId="149" priority="151">
      <formula>IF(AND(AL763&lt;0, RIGHT(TEXT(AL763,"0.#"),1)&lt;&gt;"."),TRUE,FALSE)</formula>
    </cfRule>
    <cfRule type="expression" dxfId="148" priority="152">
      <formula>IF(AND(AL763&lt;0, RIGHT(TEXT(AL763,"0.#"),1)="."),TRUE,FALSE)</formula>
    </cfRule>
  </conditionalFormatting>
  <conditionalFormatting sqref="Y763:Y792">
    <cfRule type="expression" dxfId="147" priority="147">
      <formula>IF(RIGHT(TEXT(Y763,"0.#"),1)=".",FALSE,TRUE)</formula>
    </cfRule>
    <cfRule type="expression" dxfId="146" priority="148">
      <formula>IF(RIGHT(TEXT(Y763,"0.#"),1)=".",TRUE,FALSE)</formula>
    </cfRule>
  </conditionalFormatting>
  <conditionalFormatting sqref="AL796:AO825">
    <cfRule type="expression" dxfId="145" priority="143">
      <formula>IF(AND(AL796&gt;=0, RIGHT(TEXT(AL796,"0.#"),1)&lt;&gt;"."),TRUE,FALSE)</formula>
    </cfRule>
    <cfRule type="expression" dxfId="144" priority="144">
      <formula>IF(AND(AL796&gt;=0, RIGHT(TEXT(AL796,"0.#"),1)="."),TRUE,FALSE)</formula>
    </cfRule>
    <cfRule type="expression" dxfId="143" priority="145">
      <formula>IF(AND(AL796&lt;0, RIGHT(TEXT(AL796,"0.#"),1)&lt;&gt;"."),TRUE,FALSE)</formula>
    </cfRule>
    <cfRule type="expression" dxfId="142" priority="146">
      <formula>IF(AND(AL796&lt;0, RIGHT(TEXT(AL796,"0.#"),1)="."),TRUE,FALSE)</formula>
    </cfRule>
  </conditionalFormatting>
  <conditionalFormatting sqref="Y796:Y825">
    <cfRule type="expression" dxfId="141" priority="141">
      <formula>IF(RIGHT(TEXT(Y796,"0.#"),1)=".",FALSE,TRUE)</formula>
    </cfRule>
    <cfRule type="expression" dxfId="140" priority="142">
      <formula>IF(RIGHT(TEXT(Y796,"0.#"),1)=".",TRUE,FALSE)</formula>
    </cfRule>
  </conditionalFormatting>
  <conditionalFormatting sqref="AL829:AO858">
    <cfRule type="expression" dxfId="139" priority="137">
      <formula>IF(AND(AL829&gt;=0, RIGHT(TEXT(AL829,"0.#"),1)&lt;&gt;"."),TRUE,FALSE)</formula>
    </cfRule>
    <cfRule type="expression" dxfId="138" priority="138">
      <formula>IF(AND(AL829&gt;=0, RIGHT(TEXT(AL829,"0.#"),1)="."),TRUE,FALSE)</formula>
    </cfRule>
    <cfRule type="expression" dxfId="137" priority="139">
      <formula>IF(AND(AL829&lt;0, RIGHT(TEXT(AL829,"0.#"),1)&lt;&gt;"."),TRUE,FALSE)</formula>
    </cfRule>
    <cfRule type="expression" dxfId="136" priority="140">
      <formula>IF(AND(AL829&lt;0, RIGHT(TEXT(AL829,"0.#"),1)="."),TRUE,FALSE)</formula>
    </cfRule>
  </conditionalFormatting>
  <conditionalFormatting sqref="Y829:Y858">
    <cfRule type="expression" dxfId="135" priority="135">
      <formula>IF(RIGHT(TEXT(Y829,"0.#"),1)=".",FALSE,TRUE)</formula>
    </cfRule>
    <cfRule type="expression" dxfId="134" priority="136">
      <formula>IF(RIGHT(TEXT(Y829,"0.#"),1)=".",TRUE,FALSE)</formula>
    </cfRule>
  </conditionalFormatting>
  <conditionalFormatting sqref="AL862:AO891">
    <cfRule type="expression" dxfId="133" priority="131">
      <formula>IF(AND(AL862&gt;=0, RIGHT(TEXT(AL862,"0.#"),1)&lt;&gt;"."),TRUE,FALSE)</formula>
    </cfRule>
    <cfRule type="expression" dxfId="132" priority="132">
      <formula>IF(AND(AL862&gt;=0, RIGHT(TEXT(AL862,"0.#"),1)="."),TRUE,FALSE)</formula>
    </cfRule>
    <cfRule type="expression" dxfId="131" priority="133">
      <formula>IF(AND(AL862&lt;0, RIGHT(TEXT(AL862,"0.#"),1)&lt;&gt;"."),TRUE,FALSE)</formula>
    </cfRule>
    <cfRule type="expression" dxfId="130" priority="134">
      <formula>IF(AND(AL862&lt;0, RIGHT(TEXT(AL862,"0.#"),1)="."),TRUE,FALSE)</formula>
    </cfRule>
  </conditionalFormatting>
  <conditionalFormatting sqref="Y862:Y891">
    <cfRule type="expression" dxfId="129" priority="129">
      <formula>IF(RIGHT(TEXT(Y862,"0.#"),1)=".",FALSE,TRUE)</formula>
    </cfRule>
    <cfRule type="expression" dxfId="128" priority="130">
      <formula>IF(RIGHT(TEXT(Y862,"0.#"),1)=".",TRUE,FALSE)</formula>
    </cfRule>
  </conditionalFormatting>
  <conditionalFormatting sqref="AL895:AO924">
    <cfRule type="expression" dxfId="127" priority="125">
      <formula>IF(AND(AL895&gt;=0, RIGHT(TEXT(AL895,"0.#"),1)&lt;&gt;"."),TRUE,FALSE)</formula>
    </cfRule>
    <cfRule type="expression" dxfId="126" priority="126">
      <formula>IF(AND(AL895&gt;=0, RIGHT(TEXT(AL895,"0.#"),1)="."),TRUE,FALSE)</formula>
    </cfRule>
    <cfRule type="expression" dxfId="125" priority="127">
      <formula>IF(AND(AL895&lt;0, RIGHT(TEXT(AL895,"0.#"),1)&lt;&gt;"."),TRUE,FALSE)</formula>
    </cfRule>
    <cfRule type="expression" dxfId="124" priority="128">
      <formula>IF(AND(AL895&lt;0, RIGHT(TEXT(AL895,"0.#"),1)="."),TRUE,FALSE)</formula>
    </cfRule>
  </conditionalFormatting>
  <conditionalFormatting sqref="Y895:Y924">
    <cfRule type="expression" dxfId="123" priority="123">
      <formula>IF(RIGHT(TEXT(Y895,"0.#"),1)=".",FALSE,TRUE)</formula>
    </cfRule>
    <cfRule type="expression" dxfId="122" priority="124">
      <formula>IF(RIGHT(TEXT(Y895,"0.#"),1)=".",TRUE,FALSE)</formula>
    </cfRule>
  </conditionalFormatting>
  <conditionalFormatting sqref="AL928:AO957">
    <cfRule type="expression" dxfId="121" priority="119">
      <formula>IF(AND(AL928&gt;=0, RIGHT(TEXT(AL928,"0.#"),1)&lt;&gt;"."),TRUE,FALSE)</formula>
    </cfRule>
    <cfRule type="expression" dxfId="120" priority="120">
      <formula>IF(AND(AL928&gt;=0, RIGHT(TEXT(AL928,"0.#"),1)="."),TRUE,FALSE)</formula>
    </cfRule>
    <cfRule type="expression" dxfId="119" priority="121">
      <formula>IF(AND(AL928&lt;0, RIGHT(TEXT(AL928,"0.#"),1)&lt;&gt;"."),TRUE,FALSE)</formula>
    </cfRule>
    <cfRule type="expression" dxfId="118" priority="122">
      <formula>IF(AND(AL928&lt;0, RIGHT(TEXT(AL928,"0.#"),1)="."),TRUE,FALSE)</formula>
    </cfRule>
  </conditionalFormatting>
  <conditionalFormatting sqref="Y928:Y957">
    <cfRule type="expression" dxfId="117" priority="117">
      <formula>IF(RIGHT(TEXT(Y928,"0.#"),1)=".",FALSE,TRUE)</formula>
    </cfRule>
    <cfRule type="expression" dxfId="116" priority="118">
      <formula>IF(RIGHT(TEXT(Y928,"0.#"),1)=".",TRUE,FALSE)</formula>
    </cfRule>
  </conditionalFormatting>
  <conditionalFormatting sqref="AL961:AO990">
    <cfRule type="expression" dxfId="115" priority="113">
      <formula>IF(AND(AL961&gt;=0, RIGHT(TEXT(AL961,"0.#"),1)&lt;&gt;"."),TRUE,FALSE)</formula>
    </cfRule>
    <cfRule type="expression" dxfId="114" priority="114">
      <formula>IF(AND(AL961&gt;=0, RIGHT(TEXT(AL961,"0.#"),1)="."),TRUE,FALSE)</formula>
    </cfRule>
    <cfRule type="expression" dxfId="113" priority="115">
      <formula>IF(AND(AL961&lt;0, RIGHT(TEXT(AL961,"0.#"),1)&lt;&gt;"."),TRUE,FALSE)</formula>
    </cfRule>
    <cfRule type="expression" dxfId="112" priority="116">
      <formula>IF(AND(AL961&lt;0, RIGHT(TEXT(AL961,"0.#"),1)="."),TRUE,FALSE)</formula>
    </cfRule>
  </conditionalFormatting>
  <conditionalFormatting sqref="Y961:Y990">
    <cfRule type="expression" dxfId="111" priority="111">
      <formula>IF(RIGHT(TEXT(Y961,"0.#"),1)=".",FALSE,TRUE)</formula>
    </cfRule>
    <cfRule type="expression" dxfId="110" priority="112">
      <formula>IF(RIGHT(TEXT(Y961,"0.#"),1)=".",TRUE,FALSE)</formula>
    </cfRule>
  </conditionalFormatting>
  <conditionalFormatting sqref="AL994:AO1023">
    <cfRule type="expression" dxfId="109" priority="107">
      <formula>IF(AND(AL994&gt;=0, RIGHT(TEXT(AL994,"0.#"),1)&lt;&gt;"."),TRUE,FALSE)</formula>
    </cfRule>
    <cfRule type="expression" dxfId="108" priority="108">
      <formula>IF(AND(AL994&gt;=0, RIGHT(TEXT(AL994,"0.#"),1)="."),TRUE,FALSE)</formula>
    </cfRule>
    <cfRule type="expression" dxfId="107" priority="109">
      <formula>IF(AND(AL994&lt;0, RIGHT(TEXT(AL994,"0.#"),1)&lt;&gt;"."),TRUE,FALSE)</formula>
    </cfRule>
    <cfRule type="expression" dxfId="106" priority="110">
      <formula>IF(AND(AL994&lt;0, RIGHT(TEXT(AL994,"0.#"),1)="."),TRUE,FALSE)</formula>
    </cfRule>
  </conditionalFormatting>
  <conditionalFormatting sqref="Y994:Y1023">
    <cfRule type="expression" dxfId="105" priority="105">
      <formula>IF(RIGHT(TEXT(Y994,"0.#"),1)=".",FALSE,TRUE)</formula>
    </cfRule>
    <cfRule type="expression" dxfId="104" priority="106">
      <formula>IF(RIGHT(TEXT(Y994,"0.#"),1)=".",TRUE,FALSE)</formula>
    </cfRule>
  </conditionalFormatting>
  <conditionalFormatting sqref="AL1027:AO1056">
    <cfRule type="expression" dxfId="103" priority="101">
      <formula>IF(AND(AL1027&gt;=0, RIGHT(TEXT(AL1027,"0.#"),1)&lt;&gt;"."),TRUE,FALSE)</formula>
    </cfRule>
    <cfRule type="expression" dxfId="102" priority="102">
      <formula>IF(AND(AL1027&gt;=0, RIGHT(TEXT(AL1027,"0.#"),1)="."),TRUE,FALSE)</formula>
    </cfRule>
    <cfRule type="expression" dxfId="101" priority="103">
      <formula>IF(AND(AL1027&lt;0, RIGHT(TEXT(AL1027,"0.#"),1)&lt;&gt;"."),TRUE,FALSE)</formula>
    </cfRule>
    <cfRule type="expression" dxfId="100" priority="104">
      <formula>IF(AND(AL1027&lt;0, RIGHT(TEXT(AL1027,"0.#"),1)="."),TRUE,FALSE)</formula>
    </cfRule>
  </conditionalFormatting>
  <conditionalFormatting sqref="Y1027:Y1056">
    <cfRule type="expression" dxfId="99" priority="99">
      <formula>IF(RIGHT(TEXT(Y1027,"0.#"),1)=".",FALSE,TRUE)</formula>
    </cfRule>
    <cfRule type="expression" dxfId="98" priority="100">
      <formula>IF(RIGHT(TEXT(Y1027,"0.#"),1)=".",TRUE,FALSE)</formula>
    </cfRule>
  </conditionalFormatting>
  <conditionalFormatting sqref="AL1060:AO1089">
    <cfRule type="expression" dxfId="97" priority="95">
      <formula>IF(AND(AL1060&gt;=0, RIGHT(TEXT(AL1060,"0.#"),1)&lt;&gt;"."),TRUE,FALSE)</formula>
    </cfRule>
    <cfRule type="expression" dxfId="96" priority="96">
      <formula>IF(AND(AL1060&gt;=0, RIGHT(TEXT(AL1060,"0.#"),1)="."),TRUE,FALSE)</formula>
    </cfRule>
    <cfRule type="expression" dxfId="95" priority="97">
      <formula>IF(AND(AL1060&lt;0, RIGHT(TEXT(AL1060,"0.#"),1)&lt;&gt;"."),TRUE,FALSE)</formula>
    </cfRule>
    <cfRule type="expression" dxfId="94" priority="98">
      <formula>IF(AND(AL1060&lt;0, RIGHT(TEXT(AL1060,"0.#"),1)="."),TRUE,FALSE)</formula>
    </cfRule>
  </conditionalFormatting>
  <conditionalFormatting sqref="Y1060:Y1089">
    <cfRule type="expression" dxfId="93" priority="93">
      <formula>IF(RIGHT(TEXT(Y1060,"0.#"),1)=".",FALSE,TRUE)</formula>
    </cfRule>
    <cfRule type="expression" dxfId="92" priority="94">
      <formula>IF(RIGHT(TEXT(Y1060,"0.#"),1)=".",TRUE,FALSE)</formula>
    </cfRule>
  </conditionalFormatting>
  <conditionalFormatting sqref="AL1093:AO1122">
    <cfRule type="expression" dxfId="91" priority="89">
      <formula>IF(AND(AL1093&gt;=0, RIGHT(TEXT(AL1093,"0.#"),1)&lt;&gt;"."),TRUE,FALSE)</formula>
    </cfRule>
    <cfRule type="expression" dxfId="90" priority="90">
      <formula>IF(AND(AL1093&gt;=0, RIGHT(TEXT(AL1093,"0.#"),1)="."),TRUE,FALSE)</formula>
    </cfRule>
    <cfRule type="expression" dxfId="89" priority="91">
      <formula>IF(AND(AL1093&lt;0, RIGHT(TEXT(AL1093,"0.#"),1)&lt;&gt;"."),TRUE,FALSE)</formula>
    </cfRule>
    <cfRule type="expression" dxfId="88" priority="92">
      <formula>IF(AND(AL1093&lt;0, RIGHT(TEXT(AL1093,"0.#"),1)="."),TRUE,FALSE)</formula>
    </cfRule>
  </conditionalFormatting>
  <conditionalFormatting sqref="Y1093:Y1122">
    <cfRule type="expression" dxfId="87" priority="87">
      <formula>IF(RIGHT(TEXT(Y1093,"0.#"),1)=".",FALSE,TRUE)</formula>
    </cfRule>
    <cfRule type="expression" dxfId="86" priority="88">
      <formula>IF(RIGHT(TEXT(Y1093,"0.#"),1)=".",TRUE,FALSE)</formula>
    </cfRule>
  </conditionalFormatting>
  <conditionalFormatting sqref="AL1126:AO1155">
    <cfRule type="expression" dxfId="85" priority="83">
      <formula>IF(AND(AL1126&gt;=0, RIGHT(TEXT(AL1126,"0.#"),1)&lt;&gt;"."),TRUE,FALSE)</formula>
    </cfRule>
    <cfRule type="expression" dxfId="84" priority="84">
      <formula>IF(AND(AL1126&gt;=0, RIGHT(TEXT(AL1126,"0.#"),1)="."),TRUE,FALSE)</formula>
    </cfRule>
    <cfRule type="expression" dxfId="83" priority="85">
      <formula>IF(AND(AL1126&lt;0, RIGHT(TEXT(AL1126,"0.#"),1)&lt;&gt;"."),TRUE,FALSE)</formula>
    </cfRule>
    <cfRule type="expression" dxfId="82" priority="86">
      <formula>IF(AND(AL1126&lt;0, RIGHT(TEXT(AL1126,"0.#"),1)="."),TRUE,FALSE)</formula>
    </cfRule>
  </conditionalFormatting>
  <conditionalFormatting sqref="Y1126:Y1155">
    <cfRule type="expression" dxfId="81" priority="81">
      <formula>IF(RIGHT(TEXT(Y1126,"0.#"),1)=".",FALSE,TRUE)</formula>
    </cfRule>
    <cfRule type="expression" dxfId="80" priority="82">
      <formula>IF(RIGHT(TEXT(Y1126,"0.#"),1)=".",TRUE,FALSE)</formula>
    </cfRule>
  </conditionalFormatting>
  <conditionalFormatting sqref="AL1159:AO1188">
    <cfRule type="expression" dxfId="79" priority="77">
      <formula>IF(AND(AL1159&gt;=0, RIGHT(TEXT(AL1159,"0.#"),1)&lt;&gt;"."),TRUE,FALSE)</formula>
    </cfRule>
    <cfRule type="expression" dxfId="78" priority="78">
      <formula>IF(AND(AL1159&gt;=0, RIGHT(TEXT(AL1159,"0.#"),1)="."),TRUE,FALSE)</formula>
    </cfRule>
    <cfRule type="expression" dxfId="77" priority="79">
      <formula>IF(AND(AL1159&lt;0, RIGHT(TEXT(AL1159,"0.#"),1)&lt;&gt;"."),TRUE,FALSE)</formula>
    </cfRule>
    <cfRule type="expression" dxfId="76" priority="80">
      <formula>IF(AND(AL1159&lt;0, RIGHT(TEXT(AL1159,"0.#"),1)="."),TRUE,FALSE)</formula>
    </cfRule>
  </conditionalFormatting>
  <conditionalFormatting sqref="Y1159:Y1188">
    <cfRule type="expression" dxfId="75" priority="75">
      <formula>IF(RIGHT(TEXT(Y1159,"0.#"),1)=".",FALSE,TRUE)</formula>
    </cfRule>
    <cfRule type="expression" dxfId="74" priority="76">
      <formula>IF(RIGHT(TEXT(Y1159,"0.#"),1)=".",TRUE,FALSE)</formula>
    </cfRule>
  </conditionalFormatting>
  <conditionalFormatting sqref="AL1192:AO1221">
    <cfRule type="expression" dxfId="73" priority="71">
      <formula>IF(AND(AL1192&gt;=0, RIGHT(TEXT(AL1192,"0.#"),1)&lt;&gt;"."),TRUE,FALSE)</formula>
    </cfRule>
    <cfRule type="expression" dxfId="72" priority="72">
      <formula>IF(AND(AL1192&gt;=0, RIGHT(TEXT(AL1192,"0.#"),1)="."),TRUE,FALSE)</formula>
    </cfRule>
    <cfRule type="expression" dxfId="71" priority="73">
      <formula>IF(AND(AL1192&lt;0, RIGHT(TEXT(AL1192,"0.#"),1)&lt;&gt;"."),TRUE,FALSE)</formula>
    </cfRule>
    <cfRule type="expression" dxfId="70" priority="74">
      <formula>IF(AND(AL1192&lt;0, RIGHT(TEXT(AL1192,"0.#"),1)="."),TRUE,FALSE)</formula>
    </cfRule>
  </conditionalFormatting>
  <conditionalFormatting sqref="Y1192:Y1221">
    <cfRule type="expression" dxfId="69" priority="69">
      <formula>IF(RIGHT(TEXT(Y1192,"0.#"),1)=".",FALSE,TRUE)</formula>
    </cfRule>
    <cfRule type="expression" dxfId="68" priority="70">
      <formula>IF(RIGHT(TEXT(Y1192,"0.#"),1)=".",TRUE,FALSE)</formula>
    </cfRule>
  </conditionalFormatting>
  <conditionalFormatting sqref="AL1225:AO1254">
    <cfRule type="expression" dxfId="67" priority="65">
      <formula>IF(AND(AL1225&gt;=0, RIGHT(TEXT(AL1225,"0.#"),1)&lt;&gt;"."),TRUE,FALSE)</formula>
    </cfRule>
    <cfRule type="expression" dxfId="66" priority="66">
      <formula>IF(AND(AL1225&gt;=0, RIGHT(TEXT(AL1225,"0.#"),1)="."),TRUE,FALSE)</formula>
    </cfRule>
    <cfRule type="expression" dxfId="65" priority="67">
      <formula>IF(AND(AL1225&lt;0, RIGHT(TEXT(AL1225,"0.#"),1)&lt;&gt;"."),TRUE,FALSE)</formula>
    </cfRule>
    <cfRule type="expression" dxfId="64" priority="68">
      <formula>IF(AND(AL1225&lt;0, RIGHT(TEXT(AL1225,"0.#"),1)="."),TRUE,FALSE)</formula>
    </cfRule>
  </conditionalFormatting>
  <conditionalFormatting sqref="Y1225:Y1254">
    <cfRule type="expression" dxfId="63" priority="63">
      <formula>IF(RIGHT(TEXT(Y1225,"0.#"),1)=".",FALSE,TRUE)</formula>
    </cfRule>
    <cfRule type="expression" dxfId="62" priority="64">
      <formula>IF(RIGHT(TEXT(Y1225,"0.#"),1)=".",TRUE,FALSE)</formula>
    </cfRule>
  </conditionalFormatting>
  <conditionalFormatting sqref="AL1258:AO1287">
    <cfRule type="expression" dxfId="61" priority="59">
      <formula>IF(AND(AL1258&gt;=0, RIGHT(TEXT(AL1258,"0.#"),1)&lt;&gt;"."),TRUE,FALSE)</formula>
    </cfRule>
    <cfRule type="expression" dxfId="60" priority="60">
      <formula>IF(AND(AL1258&gt;=0, RIGHT(TEXT(AL1258,"0.#"),1)="."),TRUE,FALSE)</formula>
    </cfRule>
    <cfRule type="expression" dxfId="59" priority="61">
      <formula>IF(AND(AL1258&lt;0, RIGHT(TEXT(AL1258,"0.#"),1)&lt;&gt;"."),TRUE,FALSE)</formula>
    </cfRule>
    <cfRule type="expression" dxfId="58" priority="62">
      <formula>IF(AND(AL1258&lt;0, RIGHT(TEXT(AL1258,"0.#"),1)="."),TRUE,FALSE)</formula>
    </cfRule>
  </conditionalFormatting>
  <conditionalFormatting sqref="Y1258:Y1287">
    <cfRule type="expression" dxfId="57" priority="57">
      <formula>IF(RIGHT(TEXT(Y1258,"0.#"),1)=".",FALSE,TRUE)</formula>
    </cfRule>
    <cfRule type="expression" dxfId="56" priority="58">
      <formula>IF(RIGHT(TEXT(Y1258,"0.#"),1)=".",TRUE,FALSE)</formula>
    </cfRule>
  </conditionalFormatting>
  <conditionalFormatting sqref="AL1291:AO1320">
    <cfRule type="expression" dxfId="55" priority="53">
      <formula>IF(AND(AL1291&gt;=0, RIGHT(TEXT(AL1291,"0.#"),1)&lt;&gt;"."),TRUE,FALSE)</formula>
    </cfRule>
    <cfRule type="expression" dxfId="54" priority="54">
      <formula>IF(AND(AL1291&gt;=0, RIGHT(TEXT(AL1291,"0.#"),1)="."),TRUE,FALSE)</formula>
    </cfRule>
    <cfRule type="expression" dxfId="53" priority="55">
      <formula>IF(AND(AL1291&lt;0, RIGHT(TEXT(AL1291,"0.#"),1)&lt;&gt;"."),TRUE,FALSE)</formula>
    </cfRule>
    <cfRule type="expression" dxfId="52" priority="56">
      <formula>IF(AND(AL1291&lt;0, RIGHT(TEXT(AL1291,"0.#"),1)="."),TRUE,FALSE)</formula>
    </cfRule>
  </conditionalFormatting>
  <conditionalFormatting sqref="Y1291:Y1320">
    <cfRule type="expression" dxfId="51" priority="51">
      <formula>IF(RIGHT(TEXT(Y1291,"0.#"),1)=".",FALSE,TRUE)</formula>
    </cfRule>
    <cfRule type="expression" dxfId="50" priority="52">
      <formula>IF(RIGHT(TEXT(Y1291,"0.#"),1)=".",TRUE,FALSE)</formula>
    </cfRule>
  </conditionalFormatting>
  <conditionalFormatting sqref="AL71:AO79">
    <cfRule type="expression" dxfId="49" priority="47">
      <formula>IF(AND(AL71&gt;=0, RIGHT(TEXT(AL71,"0.#"),1)&lt;&gt;"."),TRUE,FALSE)</formula>
    </cfRule>
    <cfRule type="expression" dxfId="48" priority="48">
      <formula>IF(AND(AL71&gt;=0, RIGHT(TEXT(AL71,"0.#"),1)="."),TRUE,FALSE)</formula>
    </cfRule>
    <cfRule type="expression" dxfId="47" priority="49">
      <formula>IF(AND(AL71&lt;0, RIGHT(TEXT(AL71,"0.#"),1)&lt;&gt;"."),TRUE,FALSE)</formula>
    </cfRule>
    <cfRule type="expression" dxfId="46" priority="50">
      <formula>IF(AND(AL71&lt;0, RIGHT(TEXT(AL71,"0.#"),1)="."),TRUE,FALSE)</formula>
    </cfRule>
  </conditionalFormatting>
  <conditionalFormatting sqref="AL104:AO112">
    <cfRule type="expression" dxfId="45" priority="43">
      <formula>IF(AND(AL104&gt;=0, RIGHT(TEXT(AL104,"0.#"),1)&lt;&gt;"."),TRUE,FALSE)</formula>
    </cfRule>
    <cfRule type="expression" dxfId="44" priority="44">
      <formula>IF(AND(AL104&gt;=0, RIGHT(TEXT(AL104,"0.#"),1)="."),TRUE,FALSE)</formula>
    </cfRule>
    <cfRule type="expression" dxfId="43" priority="45">
      <formula>IF(AND(AL104&lt;0, RIGHT(TEXT(AL104,"0.#"),1)&lt;&gt;"."),TRUE,FALSE)</formula>
    </cfRule>
    <cfRule type="expression" dxfId="42" priority="46">
      <formula>IF(AND(AL104&lt;0, RIGHT(TEXT(AL104,"0.#"),1)="."),TRUE,FALSE)</formula>
    </cfRule>
  </conditionalFormatting>
  <conditionalFormatting sqref="AL137:AO145">
    <cfRule type="expression" dxfId="41" priority="39">
      <formula>IF(AND(AL137&gt;=0, RIGHT(TEXT(AL137,"0.#"),1)&lt;&gt;"."),TRUE,FALSE)</formula>
    </cfRule>
    <cfRule type="expression" dxfId="40" priority="40">
      <formula>IF(AND(AL137&gt;=0, RIGHT(TEXT(AL137,"0.#"),1)="."),TRUE,FALSE)</formula>
    </cfRule>
    <cfRule type="expression" dxfId="39" priority="41">
      <formula>IF(AND(AL137&lt;0, RIGHT(TEXT(AL137,"0.#"),1)&lt;&gt;"."),TRUE,FALSE)</formula>
    </cfRule>
    <cfRule type="expression" dxfId="38" priority="42">
      <formula>IF(AND(AL137&lt;0, RIGHT(TEXT(AL137,"0.#"),1)="."),TRUE,FALSE)</formula>
    </cfRule>
  </conditionalFormatting>
  <conditionalFormatting sqref="AL169:AO178">
    <cfRule type="expression" dxfId="37" priority="35">
      <formula>IF(AND(AL169&gt;=0, RIGHT(TEXT(AL169,"0.#"),1)&lt;&gt;"."),TRUE,FALSE)</formula>
    </cfRule>
    <cfRule type="expression" dxfId="36" priority="36">
      <formula>IF(AND(AL169&gt;=0, RIGHT(TEXT(AL169,"0.#"),1)="."),TRUE,FALSE)</formula>
    </cfRule>
    <cfRule type="expression" dxfId="35" priority="37">
      <formula>IF(AND(AL169&lt;0, RIGHT(TEXT(AL169,"0.#"),1)&lt;&gt;"."),TRUE,FALSE)</formula>
    </cfRule>
    <cfRule type="expression" dxfId="34" priority="38">
      <formula>IF(AND(AL169&lt;0, RIGHT(TEXT(AL169,"0.#"),1)="."),TRUE,FALSE)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8">
    <cfRule type="expression" dxfId="31" priority="31">
      <formula>IF(RIGHT(TEXT(Y238,"0.#"),1)=".",FALSE,TRUE)</formula>
    </cfRule>
    <cfRule type="expression" dxfId="30" priority="32">
      <formula>IF(RIGHT(TEXT(Y238,"0.#"),1)=".",TRUE,FALSE)</formula>
    </cfRule>
  </conditionalFormatting>
  <conditionalFormatting sqref="Y237">
    <cfRule type="expression" dxfId="29" priority="29">
      <formula>IF(RIGHT(TEXT(Y237,"0.#"),1)=".",FALSE,TRUE)</formula>
    </cfRule>
    <cfRule type="expression" dxfId="28" priority="30">
      <formula>IF(RIGHT(TEXT(Y237,"0.#"),1)=".",TRUE,FALSE)</formula>
    </cfRule>
  </conditionalFormatting>
  <conditionalFormatting sqref="AL269:AO277">
    <cfRule type="expression" dxfId="27" priority="25">
      <formula>IF(AND(AL269&gt;=0, RIGHT(TEXT(AL269,"0.#"),1)&lt;&gt;"."),TRUE,FALSE)</formula>
    </cfRule>
    <cfRule type="expression" dxfId="26" priority="26">
      <formula>IF(AND(AL269&gt;=0, RIGHT(TEXT(AL269,"0.#"),1)="."),TRUE,FALSE)</formula>
    </cfRule>
    <cfRule type="expression" dxfId="25" priority="27">
      <formula>IF(AND(AL269&lt;0, RIGHT(TEXT(AL269,"0.#"),1)&lt;&gt;"."),TRUE,FALSE)</formula>
    </cfRule>
    <cfRule type="expression" dxfId="24" priority="28">
      <formula>IF(AND(AL269&lt;0, RIGHT(TEXT(AL269,"0.#"),1)="."),TRUE,FALSE)</formula>
    </cfRule>
  </conditionalFormatting>
  <conditionalFormatting sqref="AL302:AO310">
    <cfRule type="expression" dxfId="23" priority="21">
      <formula>IF(AND(AL302&gt;=0, RIGHT(TEXT(AL302,"0.#"),1)&lt;&gt;"."),TRUE,FALSE)</formula>
    </cfRule>
    <cfRule type="expression" dxfId="22" priority="22">
      <formula>IF(AND(AL302&gt;=0, RIGHT(TEXT(AL302,"0.#"),1)="."),TRUE,FALSE)</formula>
    </cfRule>
    <cfRule type="expression" dxfId="21" priority="23">
      <formula>IF(AND(AL302&lt;0, RIGHT(TEXT(AL302,"0.#"),1)&lt;&gt;"."),TRUE,FALSE)</formula>
    </cfRule>
    <cfRule type="expression" dxfId="20" priority="24">
      <formula>IF(AND(AL302&lt;0, RIGHT(TEXT(AL302,"0.#"),1)="."),TRUE,FALSE)</formula>
    </cfRule>
  </conditionalFormatting>
  <conditionalFormatting sqref="AL335:AO343">
    <cfRule type="expression" dxfId="19" priority="17">
      <formula>IF(AND(AL335&gt;=0, RIGHT(TEXT(AL335,"0.#"),1)&lt;&gt;"."),TRUE,FALSE)</formula>
    </cfRule>
    <cfRule type="expression" dxfId="18" priority="18">
      <formula>IF(AND(AL335&gt;=0, RIGHT(TEXT(AL335,"0.#"),1)="."),TRUE,FALSE)</formula>
    </cfRule>
    <cfRule type="expression" dxfId="17" priority="19">
      <formula>IF(AND(AL335&lt;0, RIGHT(TEXT(AL335,"0.#"),1)&lt;&gt;"."),TRUE,FALSE)</formula>
    </cfRule>
    <cfRule type="expression" dxfId="16" priority="20">
      <formula>IF(AND(AL335&lt;0, RIGHT(TEXT(AL335,"0.#"),1)="."),TRUE,FALSE)</formula>
    </cfRule>
  </conditionalFormatting>
  <conditionalFormatting sqref="AL368:AO376">
    <cfRule type="expression" dxfId="15" priority="13">
      <formula>IF(AND(AL368&gt;=0, RIGHT(TEXT(AL368,"0.#"),1)&lt;&gt;"."),TRUE,FALSE)</formula>
    </cfRule>
    <cfRule type="expression" dxfId="14" priority="14">
      <formula>IF(AND(AL368&gt;=0, RIGHT(TEXT(AL368,"0.#"),1)="."),TRUE,FALSE)</formula>
    </cfRule>
    <cfRule type="expression" dxfId="13" priority="15">
      <formula>IF(AND(AL368&lt;0, RIGHT(TEXT(AL368,"0.#"),1)&lt;&gt;"."),TRUE,FALSE)</formula>
    </cfRule>
    <cfRule type="expression" dxfId="12" priority="16">
      <formula>IF(AND(AL368&lt;0, RIGHT(TEXT(AL368,"0.#"),1)="."),TRUE,FALSE)</formula>
    </cfRule>
  </conditionalFormatting>
  <conditionalFormatting sqref="AL400:AO409">
    <cfRule type="expression" dxfId="11" priority="9">
      <formula>IF(AND(AL400&gt;=0, RIGHT(TEXT(AL400,"0.#"),1)&lt;&gt;"."),TRUE,FALSE)</formula>
    </cfRule>
    <cfRule type="expression" dxfId="10" priority="10">
      <formula>IF(AND(AL400&gt;=0, RIGHT(TEXT(AL400,"0.#"),1)="."),TRUE,FALSE)</formula>
    </cfRule>
    <cfRule type="expression" dxfId="9" priority="11">
      <formula>IF(AND(AL400&lt;0, RIGHT(TEXT(AL400,"0.#"),1)&lt;&gt;"."),TRUE,FALSE)</formula>
    </cfRule>
    <cfRule type="expression" dxfId="8" priority="12">
      <formula>IF(AND(AL400&lt;0, RIGHT(TEXT(AL400,"0.#"),1)="."),TRUE,FALSE)</formula>
    </cfRule>
  </conditionalFormatting>
  <conditionalFormatting sqref="AL434:AO442">
    <cfRule type="expression" dxfId="7" priority="5">
      <formula>IF(AND(AL434&gt;=0, RIGHT(TEXT(AL434,"0.#"),1)&lt;&gt;"."),TRUE,FALSE)</formula>
    </cfRule>
    <cfRule type="expression" dxfId="6" priority="6">
      <formula>IF(AND(AL434&gt;=0, RIGHT(TEXT(AL434,"0.#"),1)="."),TRUE,FALSE)</formula>
    </cfRule>
    <cfRule type="expression" dxfId="5" priority="7">
      <formula>IF(AND(AL434&lt;0, RIGHT(TEXT(AL434,"0.#"),1)&lt;&gt;"."),TRUE,FALSE)</formula>
    </cfRule>
    <cfRule type="expression" dxfId="4" priority="8">
      <formula>IF(AND(AL434&lt;0, RIGHT(TEXT(AL434,"0.#"),1)="."),TRUE,FALSE)</formula>
    </cfRule>
  </conditionalFormatting>
  <conditionalFormatting sqref="AL467:AO475">
    <cfRule type="expression" dxfId="3" priority="1">
      <formula>IF(AND(AL467&gt;=0, RIGHT(TEXT(AL467,"0.#"),1)&lt;&gt;"."),TRUE,FALSE)</formula>
    </cfRule>
    <cfRule type="expression" dxfId="2" priority="2">
      <formula>IF(AND(AL467&gt;=0, RIGHT(TEXT(AL467,"0.#"),1)="."),TRUE,FALSE)</formula>
    </cfRule>
    <cfRule type="expression" dxfId="1" priority="3">
      <formula>IF(AND(AL467&lt;0, RIGHT(TEXT(AL467,"0.#"),1)&lt;&gt;"."),TRUE,FALSE)</formula>
    </cfRule>
    <cfRule type="expression" dxfId="0" priority="4">
      <formula>IF(AND(AL467&lt;0, RIGHT(TEXT(AL467,"0.#"),1)="."),TRUE,FALSE)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1291:O132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301:O33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5" manualBreakCount="35">
    <brk id="67" max="16383" man="1"/>
    <brk id="100" max="16383" man="1"/>
    <brk id="132" max="49" man="1"/>
    <brk id="166" max="16383" man="1"/>
    <brk id="176" max="49" man="1"/>
    <brk id="265" max="16383" man="1"/>
    <brk id="274" max="49" man="1"/>
    <brk id="331" max="16383" man="1"/>
    <brk id="397"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2020-10-01T07:29:45Z</dcterms:created>
  <dcterms:modified xsi:type="dcterms:W3CDTF">2020-11-24T17:37:29Z</dcterms:modified>
</cp:coreProperties>
</file>